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cgovict.sharepoint.com/sites/StrategicChangeDivisionMPD/Shared Documents/General/Strategic Planning/Diana Havlin/Hate Crimes/Open Data/"/>
    </mc:Choice>
  </mc:AlternateContent>
  <xr:revisionPtr revIDLastSave="20" documentId="13_ncr:1_{21D0040B-AE64-4431-9F8B-E9147229B722}" xr6:coauthVersionLast="47" xr6:coauthVersionMax="47" xr10:uidLastSave="{393AFC47-E802-4B41-B232-4AD9BD8BBE6C}"/>
  <bookViews>
    <workbookView xWindow="-28920" yWindow="-120" windowWidth="29040" windowHeight="15840" tabRatio="975" xr2:uid="{00000000-000D-0000-FFFF-FFFF00000000}"/>
  </bookViews>
  <sheets>
    <sheet name="Through July 31, 2024" sheetId="1" r:id="rId1"/>
    <sheet name="Explanatory Notes" sheetId="2" r:id="rId2"/>
  </sheets>
  <definedNames>
    <definedName name="_xlnm._FilterDatabase" localSheetId="0" hidden="1">'Through July 31, 2024'!$A$1:$K$1321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22" i="1" l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 l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60" i="1"/>
  <c r="D1560" i="1"/>
  <c r="E1588" i="1" l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46" i="1"/>
  <c r="D1546" i="1"/>
  <c r="E1538" i="1"/>
  <c r="D1538" i="1"/>
  <c r="E1545" i="1"/>
  <c r="D1545" i="1"/>
  <c r="E1543" i="1"/>
  <c r="D1543" i="1"/>
  <c r="E1542" i="1"/>
  <c r="D1542" i="1"/>
  <c r="E1541" i="1"/>
  <c r="D1541" i="1"/>
  <c r="E1540" i="1"/>
  <c r="D1540" i="1"/>
  <c r="E1539" i="1"/>
  <c r="D1539" i="1"/>
  <c r="E1547" i="1"/>
  <c r="D1547" i="1"/>
  <c r="E1544" i="1"/>
  <c r="D1544" i="1"/>
  <c r="E1537" i="1"/>
  <c r="D1537" i="1"/>
  <c r="E1536" i="1"/>
  <c r="D1536" i="1"/>
  <c r="E1535" i="1"/>
  <c r="D1535" i="1"/>
  <c r="E1534" i="1"/>
  <c r="D1534" i="1"/>
  <c r="E1532" i="1"/>
  <c r="D1532" i="1"/>
  <c r="E1533" i="1"/>
  <c r="D1533" i="1"/>
  <c r="E1530" i="1"/>
  <c r="D1530" i="1"/>
  <c r="E1531" i="1"/>
  <c r="D1531" i="1"/>
  <c r="E1529" i="1"/>
  <c r="D1529" i="1"/>
  <c r="E1528" i="1"/>
  <c r="D1528" i="1"/>
  <c r="E1527" i="1"/>
  <c r="D1527" i="1"/>
  <c r="E1526" i="1"/>
  <c r="D1526" i="1"/>
  <c r="E1513" i="1"/>
  <c r="D1513" i="1"/>
  <c r="E1512" i="1"/>
  <c r="D1512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E1417" i="1"/>
  <c r="E1414" i="1"/>
  <c r="E1416" i="1"/>
  <c r="E1415" i="1"/>
  <c r="E1413" i="1"/>
  <c r="E1411" i="1"/>
  <c r="E1412" i="1"/>
  <c r="E1409" i="1"/>
  <c r="E1410" i="1"/>
  <c r="E1408" i="1"/>
  <c r="E1407" i="1"/>
  <c r="E1406" i="1"/>
  <c r="E1405" i="1"/>
  <c r="D1418" i="1"/>
  <c r="D1417" i="1"/>
  <c r="D1414" i="1"/>
  <c r="D1416" i="1"/>
  <c r="D1415" i="1"/>
  <c r="D1413" i="1"/>
  <c r="D1411" i="1"/>
  <c r="D1412" i="1"/>
  <c r="D1409" i="1"/>
  <c r="D1410" i="1"/>
  <c r="D1408" i="1"/>
  <c r="D1407" i="1"/>
  <c r="D1406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4" i="1"/>
  <c r="D1394" i="1"/>
  <c r="E1391" i="1"/>
  <c r="D1391" i="1"/>
  <c r="E1387" i="1"/>
  <c r="D1387" i="1"/>
  <c r="E1396" i="1"/>
  <c r="D1396" i="1"/>
  <c r="E1393" i="1"/>
  <c r="D1393" i="1"/>
  <c r="E1392" i="1"/>
  <c r="D1392" i="1"/>
  <c r="E1389" i="1"/>
  <c r="D1389" i="1"/>
  <c r="E1395" i="1"/>
  <c r="D1395" i="1"/>
  <c r="E1390" i="1"/>
  <c r="D1390" i="1"/>
  <c r="E1388" i="1"/>
  <c r="D1388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274" i="1"/>
  <c r="E1273" i="1"/>
  <c r="E1271" i="1"/>
  <c r="D1274" i="1"/>
  <c r="D1273" i="1"/>
  <c r="D1271" i="1"/>
  <c r="D1352" i="1"/>
  <c r="E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2" i="1"/>
  <c r="D1272" i="1"/>
  <c r="E1268" i="1"/>
  <c r="D1268" i="1"/>
  <c r="E1270" i="1"/>
  <c r="D1270" i="1"/>
  <c r="E1269" i="1"/>
  <c r="D1269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57" i="1"/>
  <c r="D125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 l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 l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199" i="1"/>
  <c r="D1199" i="1"/>
  <c r="E1200" i="1"/>
  <c r="D1200" i="1"/>
  <c r="E1198" i="1"/>
  <c r="D1198" i="1"/>
  <c r="E1186" i="1" l="1"/>
  <c r="D1186" i="1"/>
  <c r="E1197" i="1" l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5" i="1"/>
  <c r="D1185" i="1"/>
  <c r="E1184" i="1"/>
  <c r="D1184" i="1"/>
  <c r="E1183" i="1"/>
  <c r="D1183" i="1"/>
  <c r="E1182" i="1" l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 l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 l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 l="1"/>
  <c r="D1135" i="1"/>
  <c r="E1133" i="1"/>
  <c r="D1133" i="1"/>
  <c r="E1134" i="1"/>
  <c r="D1134" i="1"/>
  <c r="E1131" i="1"/>
  <c r="D1131" i="1"/>
  <c r="E1132" i="1"/>
  <c r="D1132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 l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1" i="1"/>
  <c r="E1092" i="1"/>
  <c r="E1090" i="1"/>
  <c r="E1089" i="1"/>
  <c r="E1088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1" i="1"/>
  <c r="D1092" i="1"/>
  <c r="D1090" i="1"/>
  <c r="D1089" i="1"/>
  <c r="D1088" i="1"/>
  <c r="E1087" i="1" l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8" i="1"/>
  <c r="D1068" i="1"/>
  <c r="E1069" i="1"/>
  <c r="D1069" i="1"/>
  <c r="E1067" i="1"/>
  <c r="D1067" i="1"/>
  <c r="E1066" i="1"/>
  <c r="D1066" i="1"/>
  <c r="E1065" i="1"/>
  <c r="D1065" i="1"/>
  <c r="E1064" i="1"/>
  <c r="D1064" i="1"/>
  <c r="E1063" i="1"/>
  <c r="D1063" i="1"/>
  <c r="E1061" i="1"/>
  <c r="D1061" i="1"/>
  <c r="E1062" i="1"/>
  <c r="D1062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 l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 l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 l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 l="1"/>
  <c r="D1012" i="1"/>
  <c r="E1011" i="1"/>
  <c r="D1011" i="1"/>
  <c r="E1010" i="1"/>
  <c r="D1010" i="1"/>
  <c r="E1009" i="1"/>
  <c r="D1009" i="1"/>
  <c r="E1008" i="1"/>
  <c r="D1008" i="1"/>
  <c r="E1005" i="1"/>
  <c r="D1005" i="1"/>
  <c r="E1007" i="1" l="1"/>
  <c r="D1007" i="1"/>
  <c r="E1006" i="1"/>
  <c r="D1006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2" i="1"/>
  <c r="D992" i="1"/>
  <c r="E993" i="1"/>
  <c r="D993" i="1"/>
  <c r="E991" i="1"/>
  <c r="D991" i="1"/>
  <c r="E990" i="1"/>
  <c r="D990" i="1"/>
  <c r="E989" i="1"/>
  <c r="D989" i="1"/>
  <c r="E984" i="1"/>
  <c r="D984" i="1"/>
  <c r="E988" i="1" l="1"/>
  <c r="D988" i="1"/>
  <c r="E986" i="1"/>
  <c r="D986" i="1"/>
  <c r="E982" i="1"/>
  <c r="D982" i="1"/>
  <c r="E980" i="1"/>
  <c r="D980" i="1"/>
  <c r="E979" i="1"/>
  <c r="D979" i="1"/>
  <c r="E985" i="1"/>
  <c r="D985" i="1"/>
  <c r="E983" i="1"/>
  <c r="D983" i="1"/>
  <c r="E981" i="1"/>
  <c r="D981" i="1"/>
  <c r="E978" i="1"/>
  <c r="D978" i="1"/>
  <c r="E987" i="1"/>
  <c r="D987" i="1"/>
  <c r="E977" i="1"/>
  <c r="D977" i="1"/>
  <c r="E961" i="1" l="1"/>
  <c r="D961" i="1"/>
  <c r="E796" i="1"/>
  <c r="D796" i="1"/>
  <c r="D805" i="1"/>
  <c r="D807" i="1"/>
  <c r="E976" i="1" l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 l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 l="1"/>
  <c r="D962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D871" i="1" l="1"/>
  <c r="E939" i="1" l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 l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 l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 l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3" i="1" l="1"/>
  <c r="D863" i="1"/>
  <c r="E847" i="1" l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00" i="1" l="1"/>
  <c r="D800" i="1"/>
  <c r="E826" i="1" l="1"/>
  <c r="D826" i="1"/>
  <c r="E825" i="1"/>
  <c r="D825" i="1"/>
  <c r="E824" i="1"/>
  <c r="D824" i="1"/>
  <c r="E823" i="1"/>
  <c r="D823" i="1"/>
  <c r="E822" i="1"/>
  <c r="D822" i="1"/>
  <c r="E821" i="1"/>
  <c r="D821" i="1"/>
  <c r="E819" i="1"/>
  <c r="D819" i="1"/>
  <c r="E820" i="1"/>
  <c r="D820" i="1"/>
  <c r="E817" i="1"/>
  <c r="D817" i="1"/>
  <c r="E818" i="1"/>
  <c r="D818" i="1"/>
  <c r="E816" i="1"/>
  <c r="D816" i="1"/>
  <c r="E815" i="1"/>
  <c r="D815" i="1"/>
  <c r="E814" i="1"/>
  <c r="D814" i="1"/>
  <c r="E813" i="1"/>
  <c r="D813" i="1"/>
  <c r="E811" i="1"/>
  <c r="D811" i="1"/>
  <c r="E808" i="1"/>
  <c r="D808" i="1"/>
  <c r="E812" i="1"/>
  <c r="D812" i="1"/>
  <c r="E810" i="1"/>
  <c r="D810" i="1"/>
  <c r="E809" i="1"/>
  <c r="D809" i="1"/>
  <c r="E807" i="1"/>
  <c r="E804" i="1"/>
  <c r="D804" i="1"/>
  <c r="E806" i="1"/>
  <c r="D806" i="1"/>
  <c r="E805" i="1"/>
  <c r="E803" i="1"/>
  <c r="D803" i="1"/>
  <c r="E802" i="1"/>
  <c r="D802" i="1"/>
  <c r="E801" i="1"/>
  <c r="D801" i="1"/>
  <c r="E799" i="1"/>
  <c r="D799" i="1"/>
  <c r="E793" i="1" l="1"/>
  <c r="D793" i="1"/>
  <c r="E792" i="1"/>
  <c r="D792" i="1"/>
  <c r="E791" i="1"/>
  <c r="D791" i="1"/>
  <c r="E785" i="1"/>
  <c r="D785" i="1"/>
  <c r="E786" i="1"/>
  <c r="D786" i="1"/>
  <c r="E784" i="1"/>
  <c r="D784" i="1"/>
  <c r="E795" i="1"/>
  <c r="D795" i="1"/>
  <c r="E798" i="1"/>
  <c r="D798" i="1"/>
  <c r="E794" i="1"/>
  <c r="D794" i="1"/>
  <c r="E797" i="1"/>
  <c r="D797" i="1"/>
  <c r="E790" i="1"/>
  <c r="D790" i="1"/>
  <c r="E789" i="1"/>
  <c r="D789" i="1"/>
  <c r="E788" i="1"/>
  <c r="D788" i="1"/>
  <c r="E787" i="1"/>
  <c r="D787" i="1"/>
  <c r="E783" i="1" l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59" i="1" l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D617" i="1" l="1"/>
  <c r="D618" i="1"/>
  <c r="D619" i="1"/>
  <c r="D620" i="1"/>
  <c r="D621" i="1"/>
  <c r="D622" i="1"/>
  <c r="D623" i="1"/>
  <c r="D624" i="1"/>
  <c r="D625" i="1"/>
  <c r="D626" i="1"/>
  <c r="D616" i="1" l="1"/>
  <c r="E616" i="1"/>
  <c r="D615" i="1"/>
  <c r="E615" i="1"/>
  <c r="D612" i="1"/>
  <c r="E612" i="1"/>
  <c r="D613" i="1"/>
  <c r="E613" i="1"/>
  <c r="D614" i="1"/>
  <c r="E614" i="1"/>
  <c r="D611" i="1"/>
  <c r="E611" i="1"/>
  <c r="D609" i="1"/>
  <c r="E609" i="1"/>
  <c r="D607" i="1"/>
  <c r="E607" i="1"/>
  <c r="D610" i="1"/>
  <c r="E610" i="1"/>
  <c r="D608" i="1"/>
  <c r="E608" i="1"/>
  <c r="D606" i="1"/>
  <c r="E606" i="1"/>
  <c r="D605" i="1"/>
  <c r="E605" i="1"/>
  <c r="D604" i="1"/>
  <c r="E604" i="1"/>
  <c r="D603" i="1"/>
  <c r="E603" i="1"/>
  <c r="D602" i="1"/>
  <c r="E602" i="1"/>
  <c r="D81" i="1" l="1"/>
  <c r="E81" i="1"/>
  <c r="D80" i="1"/>
  <c r="E80" i="1"/>
  <c r="D79" i="1"/>
  <c r="E79" i="1"/>
  <c r="D78" i="1"/>
  <c r="E78" i="1"/>
  <c r="D77" i="1"/>
  <c r="E77" i="1"/>
  <c r="D76" i="1"/>
  <c r="E76" i="1"/>
  <c r="D201" i="1" l="1"/>
  <c r="E201" i="1"/>
  <c r="D599" i="1" l="1"/>
  <c r="E599" i="1"/>
  <c r="D601" i="1"/>
  <c r="E601" i="1"/>
  <c r="D600" i="1"/>
  <c r="E600" i="1"/>
  <c r="D598" i="1"/>
  <c r="E598" i="1"/>
  <c r="D597" i="1"/>
  <c r="E597" i="1"/>
  <c r="D596" i="1"/>
  <c r="E596" i="1"/>
  <c r="D595" i="1"/>
  <c r="E595" i="1"/>
  <c r="D594" i="1"/>
  <c r="E594" i="1"/>
  <c r="D593" i="1"/>
  <c r="E593" i="1"/>
  <c r="E592" i="1"/>
  <c r="D592" i="1"/>
  <c r="D591" i="1"/>
  <c r="E591" i="1"/>
  <c r="D590" i="1"/>
  <c r="E590" i="1"/>
  <c r="D589" i="1"/>
  <c r="E589" i="1"/>
  <c r="D588" i="1"/>
  <c r="E588" i="1"/>
  <c r="D587" i="1" l="1"/>
  <c r="E587" i="1"/>
  <c r="D586" i="1"/>
  <c r="E586" i="1"/>
  <c r="D585" i="1"/>
  <c r="E585" i="1"/>
  <c r="D584" i="1"/>
  <c r="E584" i="1"/>
  <c r="D583" i="1"/>
  <c r="E583" i="1"/>
  <c r="D582" i="1"/>
  <c r="E582" i="1"/>
  <c r="D581" i="1"/>
  <c r="E581" i="1"/>
  <c r="D580" i="1"/>
  <c r="E580" i="1"/>
  <c r="D579" i="1"/>
  <c r="E579" i="1"/>
  <c r="D578" i="1"/>
  <c r="E578" i="1"/>
  <c r="D577" i="1" l="1"/>
  <c r="E577" i="1"/>
  <c r="D576" i="1"/>
  <c r="E576" i="1"/>
  <c r="D575" i="1"/>
  <c r="E575" i="1"/>
  <c r="D574" i="1"/>
  <c r="E574" i="1"/>
  <c r="D573" i="1"/>
  <c r="E573" i="1"/>
  <c r="D572" i="1"/>
  <c r="E572" i="1"/>
  <c r="D571" i="1"/>
  <c r="E571" i="1"/>
  <c r="D570" i="1"/>
  <c r="E570" i="1"/>
  <c r="D569" i="1"/>
  <c r="E569" i="1"/>
  <c r="D550" i="1" l="1"/>
  <c r="E550" i="1"/>
  <c r="D568" i="1" l="1"/>
  <c r="E568" i="1"/>
  <c r="D565" i="1"/>
  <c r="E565" i="1"/>
  <c r="D567" i="1"/>
  <c r="E567" i="1"/>
  <c r="D566" i="1"/>
  <c r="E566" i="1"/>
  <c r="D564" i="1"/>
  <c r="E564" i="1"/>
  <c r="D563" i="1"/>
  <c r="E563" i="1"/>
  <c r="D562" i="1"/>
  <c r="E562" i="1"/>
  <c r="D561" i="1"/>
  <c r="E561" i="1"/>
  <c r="D558" i="1"/>
  <c r="D559" i="1"/>
  <c r="D560" i="1"/>
  <c r="E560" i="1"/>
  <c r="E559" i="1"/>
  <c r="E558" i="1"/>
  <c r="D557" i="1"/>
  <c r="E557" i="1"/>
  <c r="D556" i="1"/>
  <c r="E556" i="1"/>
  <c r="D555" i="1"/>
  <c r="E555" i="1"/>
  <c r="D425" i="1" l="1"/>
  <c r="E425" i="1"/>
  <c r="D416" i="1"/>
  <c r="E416" i="1"/>
  <c r="D404" i="1"/>
  <c r="E404" i="1"/>
  <c r="D553" i="1"/>
  <c r="E553" i="1"/>
  <c r="D554" i="1"/>
  <c r="E554" i="1"/>
  <c r="D552" i="1"/>
  <c r="E552" i="1"/>
  <c r="D551" i="1"/>
  <c r="E551" i="1"/>
  <c r="D486" i="1"/>
  <c r="E486" i="1"/>
  <c r="D549" i="1"/>
  <c r="E549" i="1"/>
  <c r="D548" i="1"/>
  <c r="E548" i="1"/>
  <c r="D547" i="1"/>
  <c r="E547" i="1"/>
  <c r="D546" i="1"/>
  <c r="E546" i="1"/>
  <c r="D545" i="1"/>
  <c r="E545" i="1"/>
  <c r="D544" i="1"/>
  <c r="E544" i="1"/>
  <c r="D543" i="1"/>
  <c r="E543" i="1"/>
  <c r="D542" i="1"/>
  <c r="E542" i="1"/>
  <c r="D541" i="1"/>
  <c r="E541" i="1"/>
  <c r="D540" i="1"/>
  <c r="E540" i="1"/>
  <c r="D539" i="1"/>
  <c r="E539" i="1"/>
  <c r="D538" i="1"/>
  <c r="E538" i="1"/>
  <c r="D536" i="1"/>
  <c r="E536" i="1"/>
  <c r="D537" i="1"/>
  <c r="E537" i="1"/>
  <c r="D534" i="1"/>
  <c r="E534" i="1"/>
  <c r="D535" i="1"/>
  <c r="E535" i="1"/>
  <c r="D533" i="1"/>
  <c r="E533" i="1"/>
  <c r="D532" i="1"/>
  <c r="E532" i="1"/>
  <c r="D531" i="1" l="1"/>
  <c r="E531" i="1"/>
  <c r="D529" i="1"/>
  <c r="E529" i="1"/>
  <c r="D530" i="1"/>
  <c r="E530" i="1"/>
  <c r="D528" i="1"/>
  <c r="E528" i="1"/>
  <c r="D527" i="1"/>
  <c r="E527" i="1"/>
  <c r="D526" i="1"/>
  <c r="E526" i="1"/>
  <c r="D524" i="1"/>
  <c r="E524" i="1"/>
  <c r="D523" i="1"/>
  <c r="E523" i="1"/>
  <c r="D525" i="1"/>
  <c r="E525" i="1"/>
  <c r="D522" i="1"/>
  <c r="E522" i="1"/>
  <c r="D521" i="1"/>
  <c r="E521" i="1"/>
  <c r="D520" i="1"/>
  <c r="E520" i="1"/>
  <c r="D519" i="1"/>
  <c r="E519" i="1"/>
  <c r="D518" i="1"/>
  <c r="E518" i="1"/>
  <c r="D517" i="1"/>
  <c r="E517" i="1"/>
  <c r="D516" i="1"/>
  <c r="E516" i="1"/>
  <c r="D515" i="1"/>
  <c r="E515" i="1"/>
  <c r="D514" i="1"/>
  <c r="E514" i="1"/>
  <c r="D513" i="1"/>
  <c r="E513" i="1"/>
  <c r="D512" i="1"/>
  <c r="E512" i="1"/>
  <c r="D511" i="1" l="1"/>
  <c r="E511" i="1"/>
  <c r="D510" i="1"/>
  <c r="E510" i="1"/>
  <c r="D509" i="1"/>
  <c r="E509" i="1"/>
  <c r="D508" i="1"/>
  <c r="E508" i="1"/>
  <c r="D506" i="1"/>
  <c r="E506" i="1"/>
  <c r="D507" i="1"/>
  <c r="E507" i="1"/>
  <c r="D505" i="1"/>
  <c r="E505" i="1"/>
  <c r="D504" i="1"/>
  <c r="E504" i="1"/>
  <c r="D503" i="1"/>
  <c r="E503" i="1"/>
  <c r="D502" i="1"/>
  <c r="E502" i="1"/>
  <c r="D501" i="1"/>
  <c r="E501" i="1"/>
  <c r="D500" i="1"/>
  <c r="E500" i="1"/>
  <c r="D499" i="1"/>
  <c r="E499" i="1"/>
  <c r="D496" i="1"/>
  <c r="E496" i="1"/>
  <c r="D498" i="1"/>
  <c r="E498" i="1"/>
  <c r="D497" i="1"/>
  <c r="E497" i="1"/>
  <c r="D495" i="1"/>
  <c r="E495" i="1"/>
  <c r="D494" i="1"/>
  <c r="E494" i="1"/>
  <c r="D493" i="1"/>
  <c r="E493" i="1"/>
  <c r="D492" i="1"/>
  <c r="E492" i="1"/>
  <c r="D485" i="1"/>
  <c r="E485" i="1"/>
  <c r="D480" i="1" l="1"/>
  <c r="E480" i="1"/>
  <c r="D491" i="1" l="1"/>
  <c r="E491" i="1"/>
  <c r="D490" i="1"/>
  <c r="E490" i="1"/>
  <c r="D489" i="1"/>
  <c r="E489" i="1"/>
  <c r="D488" i="1"/>
  <c r="E488" i="1"/>
  <c r="D487" i="1"/>
  <c r="E487" i="1"/>
  <c r="D484" i="1"/>
  <c r="E484" i="1"/>
  <c r="D483" i="1"/>
  <c r="E483" i="1"/>
  <c r="D482" i="1"/>
  <c r="E482" i="1"/>
  <c r="D481" i="1"/>
  <c r="E481" i="1"/>
  <c r="D478" i="1"/>
  <c r="E478" i="1"/>
  <c r="D479" i="1"/>
  <c r="E479" i="1"/>
  <c r="D477" i="1"/>
  <c r="E477" i="1"/>
  <c r="D476" i="1"/>
  <c r="E476" i="1"/>
  <c r="D464" i="1" l="1"/>
  <c r="E464" i="1"/>
  <c r="D475" i="1" l="1"/>
  <c r="E475" i="1"/>
  <c r="D474" i="1"/>
  <c r="E474" i="1"/>
  <c r="D473" i="1"/>
  <c r="E473" i="1"/>
  <c r="D472" i="1"/>
  <c r="E472" i="1"/>
  <c r="D471" i="1"/>
  <c r="E471" i="1"/>
  <c r="D470" i="1"/>
  <c r="E470" i="1"/>
  <c r="D469" i="1"/>
  <c r="E469" i="1"/>
  <c r="D468" i="1"/>
  <c r="E468" i="1"/>
  <c r="D467" i="1"/>
  <c r="E467" i="1"/>
  <c r="D466" i="1"/>
  <c r="E466" i="1"/>
  <c r="D465" i="1"/>
  <c r="E465" i="1"/>
  <c r="D463" i="1"/>
  <c r="E463" i="1"/>
  <c r="D462" i="1"/>
  <c r="E462" i="1"/>
  <c r="D446" i="1" l="1"/>
  <c r="E446" i="1"/>
  <c r="D459" i="1"/>
  <c r="E459" i="1"/>
  <c r="D461" i="1"/>
  <c r="E461" i="1"/>
  <c r="D460" i="1"/>
  <c r="E460" i="1"/>
  <c r="D458" i="1"/>
  <c r="E458" i="1"/>
  <c r="D457" i="1"/>
  <c r="E457" i="1"/>
  <c r="D456" i="1"/>
  <c r="E456" i="1"/>
  <c r="D455" i="1"/>
  <c r="E455" i="1"/>
  <c r="D452" i="1"/>
  <c r="E452" i="1"/>
  <c r="D454" i="1"/>
  <c r="E454" i="1"/>
  <c r="D453" i="1"/>
  <c r="E453" i="1"/>
  <c r="D451" i="1"/>
  <c r="E451" i="1"/>
  <c r="D449" i="1"/>
  <c r="E449" i="1"/>
  <c r="D448" i="1"/>
  <c r="E448" i="1"/>
  <c r="D450" i="1"/>
  <c r="E450" i="1"/>
  <c r="D447" i="1"/>
  <c r="E447" i="1"/>
  <c r="D445" i="1"/>
  <c r="E445" i="1"/>
  <c r="E297" i="1" l="1"/>
  <c r="E438" i="1" l="1"/>
  <c r="D444" i="1"/>
  <c r="E444" i="1"/>
  <c r="D443" i="1"/>
  <c r="E443" i="1"/>
  <c r="D442" i="1"/>
  <c r="E442" i="1"/>
  <c r="D441" i="1"/>
  <c r="E441" i="1"/>
  <c r="D440" i="1"/>
  <c r="E440" i="1"/>
  <c r="D439" i="1"/>
  <c r="E439" i="1"/>
  <c r="D438" i="1"/>
  <c r="D435" i="1"/>
  <c r="E435" i="1"/>
  <c r="D436" i="1"/>
  <c r="E436" i="1"/>
  <c r="D437" i="1"/>
  <c r="E437" i="1"/>
  <c r="D434" i="1"/>
  <c r="E434" i="1"/>
  <c r="D422" i="1" l="1"/>
  <c r="E422" i="1"/>
  <c r="D432" i="1" l="1"/>
  <c r="E432" i="1"/>
  <c r="D433" i="1"/>
  <c r="E433" i="1"/>
  <c r="D431" i="1"/>
  <c r="E431" i="1"/>
  <c r="D430" i="1"/>
  <c r="E430" i="1"/>
  <c r="D429" i="1"/>
  <c r="E429" i="1"/>
  <c r="D428" i="1"/>
  <c r="E428" i="1"/>
  <c r="D426" i="1"/>
  <c r="E426" i="1"/>
  <c r="D427" i="1"/>
  <c r="E427" i="1"/>
  <c r="D424" i="1"/>
  <c r="E424" i="1"/>
  <c r="D423" i="1" l="1"/>
  <c r="E423" i="1"/>
  <c r="D421" i="1" l="1"/>
  <c r="E421" i="1"/>
  <c r="D420" i="1"/>
  <c r="E420" i="1"/>
  <c r="D419" i="1"/>
  <c r="E419" i="1"/>
  <c r="D418" i="1"/>
  <c r="E418" i="1"/>
  <c r="D417" i="1"/>
  <c r="E417" i="1"/>
  <c r="D415" i="1"/>
  <c r="E415" i="1"/>
  <c r="D414" i="1"/>
  <c r="E414" i="1"/>
  <c r="D413" i="1"/>
  <c r="E413" i="1"/>
  <c r="D412" i="1"/>
  <c r="E412" i="1"/>
  <c r="D411" i="1"/>
  <c r="E411" i="1"/>
  <c r="D410" i="1"/>
  <c r="E410" i="1"/>
  <c r="D409" i="1"/>
  <c r="E409" i="1"/>
  <c r="D408" i="1" l="1"/>
  <c r="E408" i="1"/>
  <c r="D407" i="1"/>
  <c r="E407" i="1"/>
  <c r="D406" i="1"/>
  <c r="E406" i="1"/>
  <c r="D403" i="1"/>
  <c r="E403" i="1"/>
  <c r="D402" i="1"/>
  <c r="E402" i="1"/>
  <c r="D405" i="1"/>
  <c r="E405" i="1"/>
  <c r="D401" i="1"/>
  <c r="E401" i="1"/>
  <c r="D400" i="1"/>
  <c r="E400" i="1"/>
  <c r="E2" i="1" l="1"/>
  <c r="E3" i="1"/>
  <c r="E4" i="1"/>
  <c r="E6" i="1"/>
  <c r="E5" i="1"/>
  <c r="E8" i="1"/>
  <c r="E7" i="1"/>
  <c r="E9" i="1"/>
  <c r="E10" i="1"/>
  <c r="E11" i="1"/>
  <c r="E12" i="1"/>
  <c r="E13" i="1"/>
  <c r="E18" i="1"/>
  <c r="E14" i="1"/>
  <c r="E15" i="1"/>
  <c r="E16" i="1"/>
  <c r="E17" i="1"/>
  <c r="E19" i="1"/>
  <c r="E20" i="1"/>
  <c r="E21" i="1"/>
  <c r="E29" i="1"/>
  <c r="E22" i="1"/>
  <c r="E27" i="1"/>
  <c r="E24" i="1"/>
  <c r="E26" i="1"/>
  <c r="E25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7" i="1"/>
  <c r="E46" i="1"/>
  <c r="E44" i="1"/>
  <c r="E45" i="1"/>
  <c r="E48" i="1"/>
  <c r="E49" i="1"/>
  <c r="E50" i="1"/>
  <c r="E51" i="1"/>
  <c r="E52" i="1"/>
  <c r="E53" i="1"/>
  <c r="E54" i="1"/>
  <c r="E55" i="1"/>
  <c r="E56" i="1"/>
  <c r="E57" i="1"/>
  <c r="E58" i="1"/>
  <c r="E23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84" i="1"/>
  <c r="E82" i="1"/>
  <c r="E83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3" i="1"/>
  <c r="E102" i="1"/>
  <c r="E104" i="1"/>
  <c r="E105" i="1"/>
  <c r="E106" i="1"/>
  <c r="E107" i="1"/>
  <c r="E108" i="1"/>
  <c r="E109" i="1"/>
  <c r="E110" i="1"/>
  <c r="E111" i="1"/>
  <c r="E113" i="1"/>
  <c r="E112" i="1"/>
  <c r="E114" i="1"/>
  <c r="E115" i="1"/>
  <c r="E116" i="1"/>
  <c r="E117" i="1"/>
  <c r="E118" i="1"/>
  <c r="E119" i="1"/>
  <c r="E120" i="1"/>
  <c r="E121" i="1"/>
  <c r="E123" i="1"/>
  <c r="E122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60" i="1"/>
  <c r="E159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8" i="1"/>
  <c r="E197" i="1"/>
  <c r="E199" i="1"/>
  <c r="E200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6" i="1"/>
  <c r="E214" i="1"/>
  <c r="E215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6" i="1"/>
  <c r="E245" i="1"/>
  <c r="E244" i="1"/>
  <c r="E247" i="1"/>
  <c r="E249" i="1"/>
  <c r="E248" i="1"/>
  <c r="E250" i="1"/>
  <c r="E251" i="1"/>
  <c r="E252" i="1"/>
  <c r="E253" i="1"/>
  <c r="E254" i="1"/>
  <c r="E256" i="1"/>
  <c r="E255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1" i="1"/>
  <c r="E280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8" i="1"/>
  <c r="E299" i="1"/>
  <c r="E300" i="1"/>
  <c r="E301" i="1"/>
  <c r="E302" i="1"/>
  <c r="E303" i="1"/>
  <c r="E304" i="1"/>
  <c r="E306" i="1"/>
  <c r="E305" i="1"/>
  <c r="E307" i="1"/>
  <c r="E308" i="1"/>
  <c r="E309" i="1"/>
  <c r="E310" i="1"/>
  <c r="E316" i="1"/>
  <c r="E311" i="1"/>
  <c r="E312" i="1"/>
  <c r="E313" i="1"/>
  <c r="E314" i="1"/>
  <c r="E315" i="1"/>
  <c r="E317" i="1"/>
  <c r="E318" i="1"/>
  <c r="E319" i="1"/>
  <c r="E320" i="1"/>
  <c r="E321" i="1"/>
  <c r="E322" i="1"/>
  <c r="E323" i="1"/>
  <c r="E324" i="1"/>
  <c r="E325" i="1"/>
  <c r="E326" i="1"/>
  <c r="E341" i="1"/>
  <c r="E327" i="1"/>
  <c r="E328" i="1"/>
  <c r="E329" i="1"/>
  <c r="E333" i="1"/>
  <c r="E330" i="1"/>
  <c r="E331" i="1"/>
  <c r="E332" i="1"/>
  <c r="E334" i="1"/>
  <c r="E340" i="1"/>
  <c r="E335" i="1"/>
  <c r="E337" i="1"/>
  <c r="E336" i="1"/>
  <c r="E338" i="1"/>
  <c r="E339" i="1"/>
  <c r="E342" i="1"/>
  <c r="E343" i="1"/>
  <c r="E344" i="1"/>
  <c r="E345" i="1"/>
  <c r="E346" i="1"/>
  <c r="E347" i="1"/>
  <c r="E348" i="1"/>
  <c r="E349" i="1"/>
  <c r="E350" i="1"/>
  <c r="E351" i="1"/>
  <c r="E39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4" i="1"/>
  <c r="E373" i="1"/>
  <c r="E375" i="1"/>
  <c r="E376" i="1"/>
  <c r="E378" i="1"/>
  <c r="E377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2" i="1"/>
  <c r="E393" i="1"/>
  <c r="E394" i="1"/>
  <c r="E395" i="1"/>
  <c r="E396" i="1"/>
  <c r="E397" i="1"/>
  <c r="E398" i="1"/>
  <c r="E399" i="1"/>
  <c r="D399" i="1"/>
  <c r="D398" i="1"/>
  <c r="D397" i="1"/>
  <c r="D396" i="1"/>
  <c r="D395" i="1"/>
  <c r="D394" i="1"/>
  <c r="D393" i="1"/>
  <c r="D392" i="1"/>
  <c r="D300" i="1" l="1"/>
  <c r="D2" i="1" l="1"/>
  <c r="D3" i="1"/>
  <c r="D4" i="1"/>
  <c r="D5" i="1"/>
  <c r="D6" i="1"/>
  <c r="D7" i="1"/>
  <c r="D8" i="1"/>
  <c r="D9" i="1"/>
  <c r="D10" i="1"/>
  <c r="D11" i="1"/>
  <c r="D12" i="1"/>
  <c r="D13" i="1"/>
  <c r="D18" i="1"/>
  <c r="D14" i="1"/>
  <c r="D15" i="1"/>
  <c r="D16" i="1"/>
  <c r="D17" i="1"/>
  <c r="D19" i="1"/>
  <c r="D20" i="1"/>
  <c r="D21" i="1"/>
  <c r="D22" i="1"/>
  <c r="D29" i="1"/>
  <c r="D27" i="1"/>
  <c r="D24" i="1"/>
  <c r="D25" i="1"/>
  <c r="D26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7" i="1"/>
  <c r="D44" i="1"/>
  <c r="D45" i="1"/>
  <c r="D46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3" i="1"/>
  <c r="D74" i="1"/>
  <c r="D75" i="1"/>
  <c r="D84" i="1"/>
  <c r="D82" i="1"/>
  <c r="D85" i="1"/>
  <c r="D86" i="1"/>
  <c r="D87" i="1"/>
  <c r="D88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41" i="1"/>
  <c r="D142" i="1"/>
  <c r="D143" i="1"/>
  <c r="D144" i="1"/>
  <c r="D145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2" i="1"/>
  <c r="D225" i="1"/>
  <c r="D224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6" i="1"/>
  <c r="D245" i="1"/>
  <c r="D244" i="1"/>
  <c r="D247" i="1"/>
  <c r="D249" i="1"/>
  <c r="D248" i="1"/>
  <c r="D250" i="1"/>
  <c r="D251" i="1"/>
  <c r="D252" i="1"/>
  <c r="D253" i="1"/>
  <c r="D254" i="1"/>
  <c r="D256" i="1"/>
  <c r="D255" i="1"/>
  <c r="D257" i="1"/>
  <c r="D258" i="1"/>
  <c r="D259" i="1"/>
  <c r="D260" i="1"/>
  <c r="D261" i="1"/>
  <c r="D262" i="1"/>
  <c r="D263" i="1"/>
  <c r="D264" i="1"/>
  <c r="D265" i="1"/>
  <c r="D266" i="1"/>
  <c r="D268" i="1"/>
  <c r="D267" i="1"/>
  <c r="D269" i="1"/>
  <c r="D270" i="1"/>
  <c r="D271" i="1"/>
  <c r="D272" i="1"/>
  <c r="D273" i="1"/>
  <c r="D274" i="1"/>
  <c r="D275" i="1"/>
  <c r="D276" i="1"/>
  <c r="D277" i="1"/>
  <c r="D278" i="1"/>
  <c r="D279" i="1"/>
  <c r="D281" i="1"/>
  <c r="D280" i="1"/>
  <c r="D282" i="1"/>
  <c r="D283" i="1"/>
  <c r="D284" i="1"/>
  <c r="D285" i="1"/>
  <c r="D286" i="1"/>
  <c r="D287" i="1"/>
  <c r="D288" i="1"/>
  <c r="D289" i="1"/>
  <c r="D290" i="1"/>
  <c r="D291" i="1"/>
  <c r="D292" i="1"/>
  <c r="D294" i="1"/>
  <c r="D295" i="1"/>
  <c r="D296" i="1"/>
  <c r="D297" i="1"/>
  <c r="D298" i="1"/>
  <c r="D299" i="1"/>
  <c r="D301" i="1"/>
  <c r="D302" i="1"/>
  <c r="D303" i="1"/>
  <c r="D304" i="1"/>
  <c r="D305" i="1"/>
  <c r="D306" i="1"/>
  <c r="D307" i="1"/>
  <c r="D308" i="1"/>
  <c r="D309" i="1"/>
  <c r="D310" i="1"/>
  <c r="D316" i="1"/>
  <c r="D311" i="1"/>
  <c r="D312" i="1"/>
  <c r="D313" i="1"/>
  <c r="D314" i="1"/>
  <c r="D315" i="1"/>
  <c r="D317" i="1"/>
  <c r="D318" i="1"/>
  <c r="D319" i="1"/>
  <c r="D320" i="1"/>
  <c r="D321" i="1"/>
  <c r="D322" i="1"/>
  <c r="D323" i="1"/>
  <c r="D324" i="1"/>
  <c r="D326" i="1"/>
  <c r="D341" i="1"/>
  <c r="D327" i="1"/>
  <c r="D328" i="1"/>
  <c r="D329" i="1"/>
  <c r="D333" i="1"/>
  <c r="D330" i="1"/>
  <c r="D331" i="1"/>
  <c r="D332" i="1"/>
  <c r="D334" i="1"/>
  <c r="D340" i="1"/>
  <c r="D335" i="1"/>
  <c r="D337" i="1"/>
  <c r="D336" i="1"/>
  <c r="D338" i="1"/>
  <c r="D339" i="1"/>
  <c r="D342" i="1"/>
  <c r="D343" i="1"/>
  <c r="D344" i="1"/>
  <c r="D345" i="1"/>
  <c r="D346" i="1"/>
  <c r="D347" i="1"/>
  <c r="D348" i="1"/>
  <c r="D349" i="1"/>
  <c r="D350" i="1"/>
  <c r="D351" i="1"/>
  <c r="D39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70" i="1"/>
  <c r="D368" i="1"/>
  <c r="D369" i="1"/>
  <c r="D371" i="1"/>
  <c r="D372" i="1"/>
  <c r="D373" i="1"/>
  <c r="D375" i="1"/>
  <c r="D376" i="1"/>
  <c r="D377" i="1"/>
  <c r="D378" i="1"/>
  <c r="D380" i="1"/>
  <c r="D382" i="1"/>
  <c r="D383" i="1"/>
  <c r="D384" i="1"/>
  <c r="D385" i="1"/>
  <c r="D386" i="1"/>
  <c r="D387" i="1"/>
  <c r="D389" i="1"/>
  <c r="D390" i="1"/>
  <c r="D388" i="1"/>
  <c r="D221" i="1"/>
  <c r="D83" i="1"/>
  <c r="D223" i="1"/>
  <c r="D70" i="1"/>
  <c r="D374" i="1"/>
  <c r="D72" i="1"/>
  <c r="D381" i="1"/>
  <c r="D379" i="1"/>
  <c r="D146" i="1"/>
  <c r="D293" i="1"/>
  <c r="D226" i="1"/>
  <c r="D89" i="1"/>
  <c r="D166" i="1"/>
  <c r="D107" i="1"/>
  <c r="D325" i="1"/>
  <c r="D123" i="1"/>
  <c r="D23" i="1"/>
</calcChain>
</file>

<file path=xl/sharedStrings.xml><?xml version="1.0" encoding="utf-8"?>
<sst xmlns="http://schemas.openxmlformats.org/spreadsheetml/2006/main" count="7564" uniqueCount="1472">
  <si>
    <t>Date of Offense</t>
  </si>
  <si>
    <t>Time of Offense</t>
  </si>
  <si>
    <t>Date Offense Reported</t>
  </si>
  <si>
    <t>Report Year</t>
  </si>
  <si>
    <t>Month</t>
  </si>
  <si>
    <t>CCN</t>
  </si>
  <si>
    <t>District</t>
  </si>
  <si>
    <t>Block Location</t>
  </si>
  <si>
    <t>Type of Hate Bias</t>
  </si>
  <si>
    <t xml:space="preserve">Targeted Group </t>
  </si>
  <si>
    <t>Top Offense Type</t>
  </si>
  <si>
    <t>1500-1505</t>
  </si>
  <si>
    <t>3D</t>
  </si>
  <si>
    <t xml:space="preserve">1600 block 17th St NW </t>
  </si>
  <si>
    <t>Sexual Orientation</t>
  </si>
  <si>
    <t>Threats</t>
  </si>
  <si>
    <t>1D</t>
  </si>
  <si>
    <t>3rd St SW and K St SW</t>
  </si>
  <si>
    <t>Robbery</t>
  </si>
  <si>
    <t>1255-1258</t>
  </si>
  <si>
    <t>4D</t>
  </si>
  <si>
    <t>Park Rd NW and Sherman Ave NW</t>
  </si>
  <si>
    <t>Race</t>
  </si>
  <si>
    <t>Unspecified</t>
  </si>
  <si>
    <t>Simple Assault</t>
  </si>
  <si>
    <t>0240-0250</t>
  </si>
  <si>
    <t>1800 block 14th St NW</t>
  </si>
  <si>
    <t>0431-0433</t>
  </si>
  <si>
    <t>18th St NW and Florida Ave NW</t>
  </si>
  <si>
    <t>Ethnicity/National Origin</t>
  </si>
  <si>
    <t>Arab/Middle Eastern</t>
  </si>
  <si>
    <t>7D</t>
  </si>
  <si>
    <t>1300 block Alabama Ave SE</t>
  </si>
  <si>
    <t>ADW</t>
  </si>
  <si>
    <t>600 block H St NW</t>
  </si>
  <si>
    <t>Asian</t>
  </si>
  <si>
    <t>1300 block Park Rd NW</t>
  </si>
  <si>
    <t>1200-1230</t>
  </si>
  <si>
    <t>400 block 3rd St SE</t>
  </si>
  <si>
    <t>Black</t>
  </si>
  <si>
    <t>0900-0915</t>
  </si>
  <si>
    <t>1400 block Independence Ave SW</t>
  </si>
  <si>
    <t>2D</t>
  </si>
  <si>
    <t>1500 block M St NW</t>
  </si>
  <si>
    <t>0150-0153</t>
  </si>
  <si>
    <t>700 block Upshur St NW</t>
  </si>
  <si>
    <t>0636-0700</t>
  </si>
  <si>
    <t>3100 block 14th St NW</t>
  </si>
  <si>
    <t>2135-2140</t>
  </si>
  <si>
    <t>Irving St NW and Georgia Ave NW</t>
  </si>
  <si>
    <t>6D</t>
  </si>
  <si>
    <t>4000 block Minnesota Ave NE</t>
  </si>
  <si>
    <t>2100-2115</t>
  </si>
  <si>
    <t>3400 block 22nd St SE</t>
  </si>
  <si>
    <t>Gender Identity/Expression</t>
  </si>
  <si>
    <t>Damage/Defacing/Destruction of Property</t>
  </si>
  <si>
    <t>1655-1730</t>
  </si>
  <si>
    <t>1000 block Independence Ave SW</t>
  </si>
  <si>
    <t>0257-0258</t>
  </si>
  <si>
    <t>2000 block 9th St NW</t>
  </si>
  <si>
    <t>1400-1435</t>
  </si>
  <si>
    <t>3000 block 9th St SE</t>
  </si>
  <si>
    <t>2800 block Pennsylvania Ave NW</t>
  </si>
  <si>
    <t>E St SE and Chaplin St SE</t>
  </si>
  <si>
    <t>1200-1800</t>
  </si>
  <si>
    <t>4200 block Gault Pl NE</t>
  </si>
  <si>
    <t>1833-1845</t>
  </si>
  <si>
    <t>1900 block Mississippi Ave SE</t>
  </si>
  <si>
    <t>0550-0559</t>
  </si>
  <si>
    <t>5D</t>
  </si>
  <si>
    <t>3100 block Central Ave NE</t>
  </si>
  <si>
    <t>1500 block Ogden St NW</t>
  </si>
  <si>
    <t>0832-1241</t>
  </si>
  <si>
    <t>1300 block Pennsylvania Ave NW</t>
  </si>
  <si>
    <t>22nd St NW and P St NW</t>
  </si>
  <si>
    <t>2149-2248</t>
  </si>
  <si>
    <t>1400 block Blk of V St NW</t>
  </si>
  <si>
    <t>700 block Princeton Pl NW</t>
  </si>
  <si>
    <t>7th St NE and H St NE</t>
  </si>
  <si>
    <t>18th St NW and M St NW</t>
  </si>
  <si>
    <t>0312-0345</t>
  </si>
  <si>
    <t>200 block K St NW</t>
  </si>
  <si>
    <t>0121-0130</t>
  </si>
  <si>
    <t>900 block Q St NW</t>
  </si>
  <si>
    <t>0220-0223</t>
  </si>
  <si>
    <t>1600 block R St NW</t>
  </si>
  <si>
    <t>1937-1938</t>
  </si>
  <si>
    <t>4th St NW and Pennsylvania Ave NW</t>
  </si>
  <si>
    <t>Irving St NW and Mount Pleasant St NW</t>
  </si>
  <si>
    <t>2220-2225</t>
  </si>
  <si>
    <t>1400 block 14th St NW</t>
  </si>
  <si>
    <t>2040-2100</t>
  </si>
  <si>
    <t>600 block T St NW</t>
  </si>
  <si>
    <t>1843-1845</t>
  </si>
  <si>
    <t>2800 block Georgia Ave NW</t>
  </si>
  <si>
    <t>2600 block Martin Luther King Jr Ave SE</t>
  </si>
  <si>
    <t>0300-0330</t>
  </si>
  <si>
    <t>600 block Florida Ave NW</t>
  </si>
  <si>
    <t>2200 block BLK of 18th St NW</t>
  </si>
  <si>
    <t>1900-1903</t>
  </si>
  <si>
    <t>New Hampshire Ave NW and S St NW</t>
  </si>
  <si>
    <t>0837-0840</t>
  </si>
  <si>
    <t>1900 block Minnesota Ave Ave SE</t>
  </si>
  <si>
    <t>2000 block 14th St SE</t>
  </si>
  <si>
    <t>14th St NW and Rhode Island Ave NW</t>
  </si>
  <si>
    <t>Disability</t>
  </si>
  <si>
    <t>7th St NW and K St NW</t>
  </si>
  <si>
    <t>E St SE and Benning Rd SE</t>
  </si>
  <si>
    <t>Unk</t>
  </si>
  <si>
    <t>1000 block 4th St NW</t>
  </si>
  <si>
    <t>700 block 6th St NW</t>
  </si>
  <si>
    <t>Religion</t>
  </si>
  <si>
    <t>Jewish</t>
  </si>
  <si>
    <t>800 block G St NW</t>
  </si>
  <si>
    <t>Political Affiliation</t>
  </si>
  <si>
    <t>1500 block Spring Pl NW</t>
  </si>
  <si>
    <t>1100 block 1st St NE</t>
  </si>
  <si>
    <t>2130-2135</t>
  </si>
  <si>
    <t>1800 block BLK of Minnesota Ave SE</t>
  </si>
  <si>
    <t>3300 block blk Martin Luther King Jr Ave</t>
  </si>
  <si>
    <t>600 block blk of Rhode Island Ave NW</t>
  </si>
  <si>
    <t>2100 block 18th St NW</t>
  </si>
  <si>
    <t>4700 block blk of South Capitol St SE</t>
  </si>
  <si>
    <t>K St NW and North Capitol ST NW</t>
  </si>
  <si>
    <t>0010-0031</t>
  </si>
  <si>
    <t>1300 block blk of 23rd St NW</t>
  </si>
  <si>
    <t>1900 block blk of Minnesota Ave SE</t>
  </si>
  <si>
    <t>Other/Unknown Religion</t>
  </si>
  <si>
    <t>2200 block 14th St NW</t>
  </si>
  <si>
    <t>900 block R St NW</t>
  </si>
  <si>
    <t>0800-1947</t>
  </si>
  <si>
    <t>3500 block Warder St NW</t>
  </si>
  <si>
    <t>200 block W St NW</t>
  </si>
  <si>
    <t>1800-0820</t>
  </si>
  <si>
    <t>1800 block M St NW</t>
  </si>
  <si>
    <t>600 block Division Ave NE</t>
  </si>
  <si>
    <t xml:space="preserve">1800-1151 </t>
  </si>
  <si>
    <t>1800 block K St NW</t>
  </si>
  <si>
    <t xml:space="preserve">1400 block Meridian Pl </t>
  </si>
  <si>
    <t>2700 block Martin Luther King Jr Ave SE</t>
  </si>
  <si>
    <t>600 block Edgewood St NE</t>
  </si>
  <si>
    <t>1400 block K St NW</t>
  </si>
  <si>
    <t>Montello Ave NE and Oates St NE</t>
  </si>
  <si>
    <t>1900 block 4th ST NW</t>
  </si>
  <si>
    <t>1300 block Missouri Ave NW</t>
  </si>
  <si>
    <t>4200 block 3rd St NW</t>
  </si>
  <si>
    <t>3800 block Legation St NW</t>
  </si>
  <si>
    <t>1600-0915</t>
  </si>
  <si>
    <t>5300 block Nebraska Ave NW</t>
  </si>
  <si>
    <t>0115-1100</t>
  </si>
  <si>
    <t>14th St NW and U St NW</t>
  </si>
  <si>
    <t>5000 block G St SE</t>
  </si>
  <si>
    <t>1300 block U St NW</t>
  </si>
  <si>
    <t>1808-1809</t>
  </si>
  <si>
    <t>3rd St NW and Q St NW</t>
  </si>
  <si>
    <t>600 block Tewkesbury Pl NW</t>
  </si>
  <si>
    <t>1400-1405</t>
  </si>
  <si>
    <t>800 block Mt Vernon Pl NW</t>
  </si>
  <si>
    <t>1440-1448</t>
  </si>
  <si>
    <t>3800 block South Capitol St SE</t>
  </si>
  <si>
    <t>1600-1605</t>
  </si>
  <si>
    <t>3100 block Naylor Rd SE</t>
  </si>
  <si>
    <t>0020-0022</t>
  </si>
  <si>
    <t>2100 block Queens Chapel Rd NE</t>
  </si>
  <si>
    <t>White</t>
  </si>
  <si>
    <t>0159-0200</t>
  </si>
  <si>
    <t>1400 block U St NW</t>
  </si>
  <si>
    <t>1700 block Columbia Rd NW</t>
  </si>
  <si>
    <t>2800 block Texas Ave SE Apt B5</t>
  </si>
  <si>
    <t>2249-2250</t>
  </si>
  <si>
    <t>1900 block 3rd St NW</t>
  </si>
  <si>
    <t>Connecticut Ave NW and Jefferson Pl NW</t>
  </si>
  <si>
    <t>800 block blk of H St NE</t>
  </si>
  <si>
    <t>0210-0215</t>
  </si>
  <si>
    <t>9th St NW and U St NW</t>
  </si>
  <si>
    <t>Howard Rd SE and Martin Luther King Jr Ave SE</t>
  </si>
  <si>
    <t>4400 block Texas Ave SE</t>
  </si>
  <si>
    <t>Latino/Hispanic</t>
  </si>
  <si>
    <t>1300 block 14th St NW</t>
  </si>
  <si>
    <t>11th St NW and Rhode Island Ave NW</t>
  </si>
  <si>
    <t>1701-1711</t>
  </si>
  <si>
    <t>1300 block Potomac Ave SE</t>
  </si>
  <si>
    <t>1800-1900</t>
  </si>
  <si>
    <t>1600 block Maryland Ave NE</t>
  </si>
  <si>
    <t>0115-0118</t>
  </si>
  <si>
    <t>500 block 17th St NE</t>
  </si>
  <si>
    <t>1800 block New Hampshire Ave NW</t>
  </si>
  <si>
    <t>1300 block 49th St NE</t>
  </si>
  <si>
    <t>5200 block Cloud Pl NE</t>
  </si>
  <si>
    <t>1250-1255</t>
  </si>
  <si>
    <t>3400 block 4th St SE</t>
  </si>
  <si>
    <t>1433-1440</t>
  </si>
  <si>
    <t>Unit block Massachusetts Ave NW</t>
  </si>
  <si>
    <t>1825-1830</t>
  </si>
  <si>
    <t>3800 block 1st St SE</t>
  </si>
  <si>
    <t>2123-2124</t>
  </si>
  <si>
    <t>500 block Massachusetts Ave NW</t>
  </si>
  <si>
    <t>16th St SE and Good Hope Rd SE</t>
  </si>
  <si>
    <t>1841-1855</t>
  </si>
  <si>
    <t>1500 block Tinidad Ave NE</t>
  </si>
  <si>
    <t>0345-0355</t>
  </si>
  <si>
    <t>400 block Eastern Ave NE</t>
  </si>
  <si>
    <t>0535-0536</t>
  </si>
  <si>
    <t>500 block Eastern Ave NE</t>
  </si>
  <si>
    <t>2030-2040</t>
  </si>
  <si>
    <t>2300 block Good Hope Rd SE</t>
  </si>
  <si>
    <t>1300 block H St NW</t>
  </si>
  <si>
    <t>Multiple</t>
  </si>
  <si>
    <t>1810-1200</t>
  </si>
  <si>
    <t>400 block K St NW</t>
  </si>
  <si>
    <t>2155-2215</t>
  </si>
  <si>
    <t>14th St NW and W St NW</t>
  </si>
  <si>
    <t>7th ST NW and P St NW</t>
  </si>
  <si>
    <t>1300 block blk of U Stre NW</t>
  </si>
  <si>
    <t>2300 block Champlain St NW</t>
  </si>
  <si>
    <t>2100 block blk of 18th St NW</t>
  </si>
  <si>
    <t>2340-2349</t>
  </si>
  <si>
    <t>1700 block Euclid St NW</t>
  </si>
  <si>
    <t>2100-2105</t>
  </si>
  <si>
    <t>1st ST NE and Pierce St NE</t>
  </si>
  <si>
    <t>1100-1101</t>
  </si>
  <si>
    <t>Georgia Ave NW and Upshur St NW</t>
  </si>
  <si>
    <t>0025-0030</t>
  </si>
  <si>
    <t>2500 block Alabama Ave SE</t>
  </si>
  <si>
    <t>2040-2042</t>
  </si>
  <si>
    <t>1500 block Savannah St SE</t>
  </si>
  <si>
    <t>1400 block V St NW</t>
  </si>
  <si>
    <t>4500 block Benning Rd SE</t>
  </si>
  <si>
    <t>1555-1559</t>
  </si>
  <si>
    <t>2000 block 2nd St NE</t>
  </si>
  <si>
    <t>13-133719</t>
  </si>
  <si>
    <t>2600 block Connecticut Ave NW</t>
  </si>
  <si>
    <t>13-139078</t>
  </si>
  <si>
    <t>100 block 58th St SE</t>
  </si>
  <si>
    <t>2230-2238</t>
  </si>
  <si>
    <t>2600 block Stanton Rd SE</t>
  </si>
  <si>
    <t>5300 block E St SE</t>
  </si>
  <si>
    <t>Harvard St NW and Sherman Ave NW</t>
  </si>
  <si>
    <t>7th St NW and Mount Vernon Pl NW</t>
  </si>
  <si>
    <t>1100 block Pennsylvania Ave SE</t>
  </si>
  <si>
    <t>1800-1045</t>
  </si>
  <si>
    <t>1500 block K St NW</t>
  </si>
  <si>
    <t>2100 block 16th St NW</t>
  </si>
  <si>
    <t>0815-0820</t>
  </si>
  <si>
    <t>400 block Xenia St SE</t>
  </si>
  <si>
    <t>100 block Wayne Pl SE</t>
  </si>
  <si>
    <t>2400 block Alabama Ave SE</t>
  </si>
  <si>
    <t>0129-0140</t>
  </si>
  <si>
    <t>5300 block RockCreek Church Rd NE</t>
  </si>
  <si>
    <t>1525-1558</t>
  </si>
  <si>
    <t>Unit block 7th St NE</t>
  </si>
  <si>
    <t>0745-1600</t>
  </si>
  <si>
    <t>1700 block 1st St NW</t>
  </si>
  <si>
    <t>0900-1200</t>
  </si>
  <si>
    <t>3600 block Calvert St NW</t>
  </si>
  <si>
    <t>0650-0653</t>
  </si>
  <si>
    <t>400 block 2nd St NW</t>
  </si>
  <si>
    <t>1000-1005</t>
  </si>
  <si>
    <t>1100 block Connecticut Ave NW</t>
  </si>
  <si>
    <t>Unit block Channing St NW</t>
  </si>
  <si>
    <t>1300 block Connecticut Ave NW</t>
  </si>
  <si>
    <t>Muslim</t>
  </si>
  <si>
    <t>0150-0154</t>
  </si>
  <si>
    <t>24th St NW and Pennsylvania Ave NW</t>
  </si>
  <si>
    <t>1155-1200</t>
  </si>
  <si>
    <t>1700-1711</t>
  </si>
  <si>
    <t>200 block Upshur St NW</t>
  </si>
  <si>
    <t>1100 block Summer Rd SE</t>
  </si>
  <si>
    <t>4700 block Blagden Terrace NW</t>
  </si>
  <si>
    <t>Sexual Abuse</t>
  </si>
  <si>
    <t>1601-1615</t>
  </si>
  <si>
    <t>5900 block Georgia Ave NW</t>
  </si>
  <si>
    <t>1920-1929</t>
  </si>
  <si>
    <t>1400 block Congress Pl SE</t>
  </si>
  <si>
    <t>1200 - 1000</t>
  </si>
  <si>
    <t>700 block Quincy St NW</t>
  </si>
  <si>
    <t>1845-1850</t>
  </si>
  <si>
    <t>5200 block F St SE</t>
  </si>
  <si>
    <t>1455-1500</t>
  </si>
  <si>
    <t>600 block Michigan Ave NE</t>
  </si>
  <si>
    <t>1425-1430</t>
  </si>
  <si>
    <t>1900 block 3rd St NE</t>
  </si>
  <si>
    <t>1900-1901</t>
  </si>
  <si>
    <t>1700 block U St NW</t>
  </si>
  <si>
    <t>2400 block Virginia Ave NW</t>
  </si>
  <si>
    <t>Homelessness</t>
  </si>
  <si>
    <t>1700-1910</t>
  </si>
  <si>
    <t>3400 block 14th St NW</t>
  </si>
  <si>
    <t>1618-1620</t>
  </si>
  <si>
    <t>700 block 8TH St SE</t>
  </si>
  <si>
    <t>1200 block 25th St NW</t>
  </si>
  <si>
    <t>Unit block Forrester St SW</t>
  </si>
  <si>
    <t>1520-1522</t>
  </si>
  <si>
    <t>1300 block Corcoran St NW</t>
  </si>
  <si>
    <t>1600 block T St SE</t>
  </si>
  <si>
    <t>1342-1722</t>
  </si>
  <si>
    <t>400 block New Jersey Ave SE</t>
  </si>
  <si>
    <t>1600 block F St NE</t>
  </si>
  <si>
    <t>2335-2338</t>
  </si>
  <si>
    <t>5000 block Georgia Ave NW</t>
  </si>
  <si>
    <t>0226-0233</t>
  </si>
  <si>
    <t>1500-1504</t>
  </si>
  <si>
    <t>400 block L St NW</t>
  </si>
  <si>
    <t>0305-0309</t>
  </si>
  <si>
    <t>3700 block Georgia Ave NW</t>
  </si>
  <si>
    <t>1300 block New Hampshire Ave NW</t>
  </si>
  <si>
    <t>2049-2132</t>
  </si>
  <si>
    <t>63rd St NE and Eastern Ave NE</t>
  </si>
  <si>
    <t>1844-1845</t>
  </si>
  <si>
    <t>900 block U St NW</t>
  </si>
  <si>
    <t>1900-1910</t>
  </si>
  <si>
    <t>H St NW and Vermont Ave NW</t>
  </si>
  <si>
    <t>Black/African</t>
  </si>
  <si>
    <t>2200 block Savannah St SE</t>
  </si>
  <si>
    <t>100 block 42nd St NE</t>
  </si>
  <si>
    <t>0255-0257</t>
  </si>
  <si>
    <t>1600 block 17th St NW</t>
  </si>
  <si>
    <t>100 block Longfellow St NW</t>
  </si>
  <si>
    <t>1541-1548</t>
  </si>
  <si>
    <t>1620-1627</t>
  </si>
  <si>
    <t>Mapleview Pl SE and Martin Luther King Jr Ave SE</t>
  </si>
  <si>
    <t>0420-0421</t>
  </si>
  <si>
    <t>1900 block 14th St NW</t>
  </si>
  <si>
    <t>1830-1839</t>
  </si>
  <si>
    <t>600 block 24th St NE</t>
  </si>
  <si>
    <t>1200 block Queen St NE</t>
  </si>
  <si>
    <t>100 block Q St NW</t>
  </si>
  <si>
    <t>0144-0200</t>
  </si>
  <si>
    <t>1848-1849</t>
  </si>
  <si>
    <t>1215-1230</t>
  </si>
  <si>
    <t>14th ST NW and Meridian Pl NW</t>
  </si>
  <si>
    <t>0840-0845</t>
  </si>
  <si>
    <t>0034-0035</t>
  </si>
  <si>
    <t>33rd St NW and M St NW</t>
  </si>
  <si>
    <t>1300-1510</t>
  </si>
  <si>
    <t>1200 block Meigs Pl NE</t>
  </si>
  <si>
    <t>0230-0317</t>
  </si>
  <si>
    <t>3600 block 14th St NW</t>
  </si>
  <si>
    <t>0040-0045</t>
  </si>
  <si>
    <t>1000 block 25th St NW</t>
  </si>
  <si>
    <t>1320-1321</t>
  </si>
  <si>
    <t>5100 block Nannie Helen Burroughs Ave NE</t>
  </si>
  <si>
    <t>2255-2345</t>
  </si>
  <si>
    <t>2300 block Fairlawn Ave SE</t>
  </si>
  <si>
    <t>1906-1908</t>
  </si>
  <si>
    <t>5200 block Loughboro Rd NW</t>
  </si>
  <si>
    <t>2350-2359</t>
  </si>
  <si>
    <t>7th St NW and G ST NW</t>
  </si>
  <si>
    <t>300 block G St SW</t>
  </si>
  <si>
    <t>1727-1945</t>
  </si>
  <si>
    <t>1600 block Good Hope Rd SE</t>
  </si>
  <si>
    <t>1100 block 7th St NW</t>
  </si>
  <si>
    <t>Indian</t>
  </si>
  <si>
    <t>1820-1830</t>
  </si>
  <si>
    <t>900 block Division Ave NE</t>
  </si>
  <si>
    <t>1340-1509</t>
  </si>
  <si>
    <t>1500 block Park Rd NW</t>
  </si>
  <si>
    <t>0323-0330</t>
  </si>
  <si>
    <t>1600 block K St NW</t>
  </si>
  <si>
    <t>1700-1710</t>
  </si>
  <si>
    <t>2300 block Washington Pl NE</t>
  </si>
  <si>
    <t>1622-1628</t>
  </si>
  <si>
    <t>3900 block Chesapeake St NW</t>
  </si>
  <si>
    <t>1200-1220</t>
  </si>
  <si>
    <t>300 block Indiana Ave NW</t>
  </si>
  <si>
    <t>1730-0930</t>
  </si>
  <si>
    <t>3000 block Van Ness St NW</t>
  </si>
  <si>
    <t>0230-0250</t>
  </si>
  <si>
    <t>2900 block Martin Luther King Jr Ave SE</t>
  </si>
  <si>
    <t>1820-1821</t>
  </si>
  <si>
    <t>2100-1445</t>
  </si>
  <si>
    <t>4800 block Connecticut Ave NW</t>
  </si>
  <si>
    <t>2025-2026</t>
  </si>
  <si>
    <t>1717-1913</t>
  </si>
  <si>
    <t>4th St NW and K St NW</t>
  </si>
  <si>
    <t>1200 block Pleasant St SE</t>
  </si>
  <si>
    <t>1350-1400</t>
  </si>
  <si>
    <t>3100 block K St NW</t>
  </si>
  <si>
    <t>1315-1318</t>
  </si>
  <si>
    <t>1100 block New Hampshire Ave NW</t>
  </si>
  <si>
    <t>1058-1059</t>
  </si>
  <si>
    <t>800 block Pennsylvania Ave SE</t>
  </si>
  <si>
    <t>1230-1250</t>
  </si>
  <si>
    <t>17th St NW and K St NW</t>
  </si>
  <si>
    <t>Theft</t>
  </si>
  <si>
    <t>1530-1532</t>
  </si>
  <si>
    <t>600 block I St NW</t>
  </si>
  <si>
    <t>1200 block 20th St NW</t>
  </si>
  <si>
    <t>Arson</t>
  </si>
  <si>
    <t>2335-2345</t>
  </si>
  <si>
    <t>20th ST NW and S St NW</t>
  </si>
  <si>
    <t>0500-0505</t>
  </si>
  <si>
    <t>900 block G St NW</t>
  </si>
  <si>
    <t>0004-0015</t>
  </si>
  <si>
    <t>Florida Ave NE and Holbrook St NE</t>
  </si>
  <si>
    <t>2150-2155</t>
  </si>
  <si>
    <t>400 block Riggs Rd NE</t>
  </si>
  <si>
    <t>1707-1708</t>
  </si>
  <si>
    <t>4600 block Wisconsin Ave NW</t>
  </si>
  <si>
    <t>0243-0248</t>
  </si>
  <si>
    <t>1800 block New York Ave NE</t>
  </si>
  <si>
    <t>1520-1525</t>
  </si>
  <si>
    <t>3700 block Hayes St NE</t>
  </si>
  <si>
    <t>0430-0435</t>
  </si>
  <si>
    <t>1100 block 18th St NW</t>
  </si>
  <si>
    <t>1525-1530</t>
  </si>
  <si>
    <t>1100 block H St NE</t>
  </si>
  <si>
    <t>2010-2018</t>
  </si>
  <si>
    <t>11th St SE and South Carolina Ave SE</t>
  </si>
  <si>
    <t>0200-0215</t>
  </si>
  <si>
    <t>1100 block Howard Rd SE</t>
  </si>
  <si>
    <t>2018-2020</t>
  </si>
  <si>
    <t>0650-0652</t>
  </si>
  <si>
    <t>2100 block 12th St NW</t>
  </si>
  <si>
    <t>1300 block Columbia Rd NW</t>
  </si>
  <si>
    <t>1330-1347</t>
  </si>
  <si>
    <t>3900 block Clay Pl NE</t>
  </si>
  <si>
    <t>1625-1629</t>
  </si>
  <si>
    <t>2100 block E St NW</t>
  </si>
  <si>
    <t>1010-1028</t>
  </si>
  <si>
    <t>45th St NW and Massachusetts Ave NW</t>
  </si>
  <si>
    <t>0119-0124</t>
  </si>
  <si>
    <t>Potomac Ave NW and Prospect St NW</t>
  </si>
  <si>
    <t>1345-1355</t>
  </si>
  <si>
    <t>900 block 3rd St NW</t>
  </si>
  <si>
    <t>1940-1952</t>
  </si>
  <si>
    <t>1500 block Benning Rd NE</t>
  </si>
  <si>
    <t>0846-1838</t>
  </si>
  <si>
    <t>3200 block Patterson St NW</t>
  </si>
  <si>
    <t>0630-0730</t>
  </si>
  <si>
    <t>Unit block M St SW</t>
  </si>
  <si>
    <t>1135-1200</t>
  </si>
  <si>
    <t>1300-1335</t>
  </si>
  <si>
    <t>3900 block Minnesota Ave NE</t>
  </si>
  <si>
    <t>2400-2403</t>
  </si>
  <si>
    <t>900 block 25th St NW</t>
  </si>
  <si>
    <t>1740-1745</t>
  </si>
  <si>
    <t>1319-1530</t>
  </si>
  <si>
    <t>1900 block M St SE</t>
  </si>
  <si>
    <t>1955-1958</t>
  </si>
  <si>
    <t>1800 block Blk  East Capitol St NE</t>
  </si>
  <si>
    <t>2330-1930</t>
  </si>
  <si>
    <t>3500 block 13th St NW</t>
  </si>
  <si>
    <t>2237-2242</t>
  </si>
  <si>
    <t>1100 block Owens Pl NE</t>
  </si>
  <si>
    <t>2225-2230</t>
  </si>
  <si>
    <t>1100 block Blk of Harvard St NW</t>
  </si>
  <si>
    <t>1134-1230</t>
  </si>
  <si>
    <t>K St NW and Washington Cir NW</t>
  </si>
  <si>
    <t>0500-1130</t>
  </si>
  <si>
    <t>G St NW and Massachusetts Ave NW</t>
  </si>
  <si>
    <t>0935-0951</t>
  </si>
  <si>
    <t>2100 block 4th St NW</t>
  </si>
  <si>
    <t>1215-1216</t>
  </si>
  <si>
    <t>20th ST NW and Q St NW</t>
  </si>
  <si>
    <t>0305-0310</t>
  </si>
  <si>
    <t>Vermont Ave NW and U St NW</t>
  </si>
  <si>
    <t>Unit block Galveston Pl SW</t>
  </si>
  <si>
    <t>1640-1651</t>
  </si>
  <si>
    <t>13th St NW and G ST NW</t>
  </si>
  <si>
    <t>2245-2400</t>
  </si>
  <si>
    <t>600 block F St NW</t>
  </si>
  <si>
    <t>1820-1828</t>
  </si>
  <si>
    <t>7th St NW and Indiana Ave NW</t>
  </si>
  <si>
    <t>1645-1655</t>
  </si>
  <si>
    <t>1400 block L St NW</t>
  </si>
  <si>
    <t>1453-1500</t>
  </si>
  <si>
    <t>800 block Blk of Florida Ave NW</t>
  </si>
  <si>
    <t>1928-1929</t>
  </si>
  <si>
    <t>2400 block 6th St NW</t>
  </si>
  <si>
    <t>0226-0509</t>
  </si>
  <si>
    <t>500 block G St NW</t>
  </si>
  <si>
    <t>1520-1645</t>
  </si>
  <si>
    <t>5300 block Nevada Ave NW</t>
  </si>
  <si>
    <t>1733-1733</t>
  </si>
  <si>
    <t>400 block New Jersey Ave NE</t>
  </si>
  <si>
    <t>1214-1214</t>
  </si>
  <si>
    <t>1400 block Staples St NE</t>
  </si>
  <si>
    <t>0032-0126</t>
  </si>
  <si>
    <t>1000 block Wisconsin Ave NW</t>
  </si>
  <si>
    <t>2328-2335</t>
  </si>
  <si>
    <t>1100 block Blk U St NW</t>
  </si>
  <si>
    <t>0230-0230</t>
  </si>
  <si>
    <t>800 block Connecticut Ave NW</t>
  </si>
  <si>
    <t>0340-0350</t>
  </si>
  <si>
    <t>1100 block 4th St SW</t>
  </si>
  <si>
    <t>3100 block M St NW</t>
  </si>
  <si>
    <t>0001-0100</t>
  </si>
  <si>
    <t>1930-1935</t>
  </si>
  <si>
    <t>4300 block C St SE</t>
  </si>
  <si>
    <t>Voyeurism</t>
  </si>
  <si>
    <t>0730-0800</t>
  </si>
  <si>
    <t>1300 block 7th St NW</t>
  </si>
  <si>
    <t>2230-2235</t>
  </si>
  <si>
    <t>5200 block E St SE</t>
  </si>
  <si>
    <t>1900 block BLK R St NW</t>
  </si>
  <si>
    <t>1200-12205</t>
  </si>
  <si>
    <t>1800 block R St NW</t>
  </si>
  <si>
    <t>0819-0835</t>
  </si>
  <si>
    <t>800 block 6th St NW</t>
  </si>
  <si>
    <t>2200-2300</t>
  </si>
  <si>
    <t>600 block Acker Pl NE</t>
  </si>
  <si>
    <t>1500 block 16th St NW</t>
  </si>
  <si>
    <t>1800-1810</t>
  </si>
  <si>
    <t>1500 block blk North Capitol ST NW</t>
  </si>
  <si>
    <t>1708-1715</t>
  </si>
  <si>
    <t>900 block Rhode Island Ave NE</t>
  </si>
  <si>
    <t>2400-2404</t>
  </si>
  <si>
    <t>4100 block blk East Capitol St NE</t>
  </si>
  <si>
    <t>0940</t>
  </si>
  <si>
    <t>900 block Crittenden St NW</t>
  </si>
  <si>
    <t>4300 block Wisconsin Ave NW</t>
  </si>
  <si>
    <t>1108-1120</t>
  </si>
  <si>
    <t>6200 block Dix St NE</t>
  </si>
  <si>
    <t>1745-1746</t>
  </si>
  <si>
    <t>5000 block Hayes St NE</t>
  </si>
  <si>
    <t>0100-0144</t>
  </si>
  <si>
    <t>0355</t>
  </si>
  <si>
    <t>800 block Florida Ave NE</t>
  </si>
  <si>
    <t>0100-0115</t>
  </si>
  <si>
    <t>2400 block 18th St NW</t>
  </si>
  <si>
    <t>0914</t>
  </si>
  <si>
    <t>2239-2346</t>
  </si>
  <si>
    <t>5500 block Conn Ave NW</t>
  </si>
  <si>
    <t>2330-2400</t>
  </si>
  <si>
    <t>600 block Kenyon St NW</t>
  </si>
  <si>
    <t>1625-1628</t>
  </si>
  <si>
    <t>1200 block Morse St NE</t>
  </si>
  <si>
    <t>1041-1100</t>
  </si>
  <si>
    <t>4200 block 2nd St NW</t>
  </si>
  <si>
    <t>0841-1100</t>
  </si>
  <si>
    <t>2500 block 11th St NW</t>
  </si>
  <si>
    <t>3800 block Georgia Ave NW</t>
  </si>
  <si>
    <t>0042-0202</t>
  </si>
  <si>
    <t>1400 block Tuckerman St NW</t>
  </si>
  <si>
    <t>0456-0500</t>
  </si>
  <si>
    <t>2000 block 14th St NW</t>
  </si>
  <si>
    <t>0240-0244</t>
  </si>
  <si>
    <t>500 block L St NW</t>
  </si>
  <si>
    <t>1830-1840</t>
  </si>
  <si>
    <t>300 block Missouri Ave NW</t>
  </si>
  <si>
    <t>1720-1730</t>
  </si>
  <si>
    <t>1153-1154</t>
  </si>
  <si>
    <t>300 block H St NW</t>
  </si>
  <si>
    <t>1759-1800</t>
  </si>
  <si>
    <t>4500 block Wisconsin Ave NW</t>
  </si>
  <si>
    <t>0000-1030</t>
  </si>
  <si>
    <t>2000 block P St NW</t>
  </si>
  <si>
    <t>1600 block Connecticut Ave NW</t>
  </si>
  <si>
    <t>3900 block Benning Rd NE</t>
  </si>
  <si>
    <t>0020</t>
  </si>
  <si>
    <t>2300 block Green St SE</t>
  </si>
  <si>
    <t>2400 block Sherman Ave NW</t>
  </si>
  <si>
    <t>0400</t>
  </si>
  <si>
    <t>2000 block S St NW</t>
  </si>
  <si>
    <t>900 block H St NW</t>
  </si>
  <si>
    <t>0726</t>
  </si>
  <si>
    <t>1700 block 16th St NW</t>
  </si>
  <si>
    <t>2300 block 18th St NW</t>
  </si>
  <si>
    <t>1500 block North Capitol St NW</t>
  </si>
  <si>
    <t>1800 block 18th St NW</t>
  </si>
  <si>
    <t>400 block O St NW</t>
  </si>
  <si>
    <t>800 block Bladensburg Rd NE</t>
  </si>
  <si>
    <t>1730-1732</t>
  </si>
  <si>
    <t>2400 block Tracy Pl NW</t>
  </si>
  <si>
    <t>2015-2019</t>
  </si>
  <si>
    <t>5200 block 42nd St NW</t>
  </si>
  <si>
    <t>0333-0350</t>
  </si>
  <si>
    <t>1500 block Alabama Ave SE</t>
  </si>
  <si>
    <t>1035-1050</t>
  </si>
  <si>
    <t>2135-2150</t>
  </si>
  <si>
    <t>1630-1649</t>
  </si>
  <si>
    <t>1100 block Rhode Island Ave NW</t>
  </si>
  <si>
    <t>0020-0021</t>
  </si>
  <si>
    <t>1930-1940</t>
  </si>
  <si>
    <t>200 block Cedar St NW</t>
  </si>
  <si>
    <t>0000-1710</t>
  </si>
  <si>
    <t>1100 block 20th St NW</t>
  </si>
  <si>
    <t>1005-1010</t>
  </si>
  <si>
    <t>3100 block 34th St NW</t>
  </si>
  <si>
    <t>2233-2343</t>
  </si>
  <si>
    <t>2600 block Martin Luther King Ave SE</t>
  </si>
  <si>
    <t>1902-2017</t>
  </si>
  <si>
    <t>2650 block Massachusetts Ave NW</t>
  </si>
  <si>
    <t>0110-0700</t>
  </si>
  <si>
    <t>100 block Division Ave NE</t>
  </si>
  <si>
    <t>0405</t>
  </si>
  <si>
    <t>1800-2059</t>
  </si>
  <si>
    <t>400 block 7th St NW</t>
  </si>
  <si>
    <t>0012-0013</t>
  </si>
  <si>
    <t>1234-1411</t>
  </si>
  <si>
    <t>900 block Eastern Ave NW</t>
  </si>
  <si>
    <t>0411-0503</t>
  </si>
  <si>
    <t>3300 block 14th St NW</t>
  </si>
  <si>
    <t>2250-2310</t>
  </si>
  <si>
    <t>6900 block Georgia Ave NW</t>
  </si>
  <si>
    <t>0045</t>
  </si>
  <si>
    <t>900 block Blakney Lane SE</t>
  </si>
  <si>
    <t>100 block 4th St SE</t>
  </si>
  <si>
    <t>2151-2215</t>
  </si>
  <si>
    <t>400 block Florida Ave NW</t>
  </si>
  <si>
    <t>1000-1030</t>
  </si>
  <si>
    <t>4800 block Massachusetts Ave NW</t>
  </si>
  <si>
    <t>1853-1857</t>
  </si>
  <si>
    <t>700 block 11th St NW</t>
  </si>
  <si>
    <t>1300-1720</t>
  </si>
  <si>
    <t>1400 block Corcoran St NW</t>
  </si>
  <si>
    <t>1145-1238</t>
  </si>
  <si>
    <t>1500 block Maryland Ave NE</t>
  </si>
  <si>
    <t>2030-2036</t>
  </si>
  <si>
    <t>1600 block Morris Rd SE</t>
  </si>
  <si>
    <t>0240-0320</t>
  </si>
  <si>
    <t>3800 block 14th St NW</t>
  </si>
  <si>
    <t>0306-0352</t>
  </si>
  <si>
    <t>1900 block 8th St NW</t>
  </si>
  <si>
    <t>1542-1642</t>
  </si>
  <si>
    <t>1300 block Congress St SE</t>
  </si>
  <si>
    <t>0522-0525</t>
  </si>
  <si>
    <t>800 block 7th St NE</t>
  </si>
  <si>
    <t>0313</t>
  </si>
  <si>
    <t>2300 block Wisconsin Ave NW</t>
  </si>
  <si>
    <t>1714-1821</t>
  </si>
  <si>
    <t>Unit block Massachusetts Ave NE</t>
  </si>
  <si>
    <t>0300-1057</t>
  </si>
  <si>
    <t>2100 block S St NW</t>
  </si>
  <si>
    <t>0151-0345</t>
  </si>
  <si>
    <t>4300 block Prospect St NW</t>
  </si>
  <si>
    <t>2500 block 9th St NW</t>
  </si>
  <si>
    <t>1500 block 4th St NW</t>
  </si>
  <si>
    <t>2000-1059</t>
  </si>
  <si>
    <t>1400 block Foxhall Rd NW</t>
  </si>
  <si>
    <t>2900 block Bellevue Ter NW</t>
  </si>
  <si>
    <t>0105</t>
  </si>
  <si>
    <t>3700 block O St NW</t>
  </si>
  <si>
    <t>0215</t>
  </si>
  <si>
    <t>1900 block M St NW</t>
  </si>
  <si>
    <t>0409</t>
  </si>
  <si>
    <t>700 block Florida Ave NW</t>
  </si>
  <si>
    <t>0545-0630</t>
  </si>
  <si>
    <t>5300 block Dix St NE</t>
  </si>
  <si>
    <t>3300 block 10th Pl SE</t>
  </si>
  <si>
    <t>0152</t>
  </si>
  <si>
    <t>1200 block 24th St NW</t>
  </si>
  <si>
    <t>Christian</t>
  </si>
  <si>
    <t>540 block L St NW</t>
  </si>
  <si>
    <t>1830-1835</t>
  </si>
  <si>
    <t>1900 block 13th St NW</t>
  </si>
  <si>
    <t>3400 block 4th ST SE</t>
  </si>
  <si>
    <t>700 block 7th St NW</t>
  </si>
  <si>
    <t>3800 block Reservoir Rd NW</t>
  </si>
  <si>
    <t>1700 block New Hampshire Ave NW</t>
  </si>
  <si>
    <t>2200 block Douglas St NE</t>
  </si>
  <si>
    <t>1700 block R St SE</t>
  </si>
  <si>
    <t>1700 block Massachusetts Ave NW</t>
  </si>
  <si>
    <t>1700 block N St NW</t>
  </si>
  <si>
    <t>1300 block Vermont Ave NW</t>
  </si>
  <si>
    <t>2800 block Wisconsin Ave NW</t>
  </si>
  <si>
    <t>1800 block Columbia Rd NW</t>
  </si>
  <si>
    <t>500 block Indiana Ave NW</t>
  </si>
  <si>
    <t>3300 block 6th St SE</t>
  </si>
  <si>
    <t>600 block 15th St NW</t>
  </si>
  <si>
    <t>400 block Shepherd St NW</t>
  </si>
  <si>
    <t>2100 block G St NW</t>
  </si>
  <si>
    <t>3000 block M St NW</t>
  </si>
  <si>
    <t>200 block 57th St NE</t>
  </si>
  <si>
    <t>400 block New Jersey Ave NW</t>
  </si>
  <si>
    <t>Unit block Galveston ST SW</t>
  </si>
  <si>
    <t>1100 block Mount Olivet Rd NE</t>
  </si>
  <si>
    <t>1900 block 2nd ST NW</t>
  </si>
  <si>
    <t>1300 block R St NW</t>
  </si>
  <si>
    <t>800 block Mount Vernon Pl NW</t>
  </si>
  <si>
    <t>4500 block Foote St NE</t>
  </si>
  <si>
    <t>Stalking</t>
  </si>
  <si>
    <t>1300 block Perry Pl NW</t>
  </si>
  <si>
    <t>900 block E St NW</t>
  </si>
  <si>
    <t>Unit block Dupont Cir NW</t>
  </si>
  <si>
    <t>Arab/Middle Eastern or Jewish</t>
  </si>
  <si>
    <t>1300 block Florida Ave NE</t>
  </si>
  <si>
    <t>500 block F St NW</t>
  </si>
  <si>
    <t>1400 block Belmont St NW</t>
  </si>
  <si>
    <t>2300 block Sherman Ave NW</t>
  </si>
  <si>
    <t>4600 block Georgia Ave NW</t>
  </si>
  <si>
    <t>1400 block Irving St NW</t>
  </si>
  <si>
    <t>700 block Monroe St NE</t>
  </si>
  <si>
    <t>1800 block Kenyon St NW</t>
  </si>
  <si>
    <t>4900 block 7th Pl NE</t>
  </si>
  <si>
    <t>6000 block 16th St NW</t>
  </si>
  <si>
    <t>1200 block 23rd St NW</t>
  </si>
  <si>
    <t>1800 block Half St SW</t>
  </si>
  <si>
    <t>800 block Quincy St NW</t>
  </si>
  <si>
    <t>3000 block Georgia Ave NW</t>
  </si>
  <si>
    <t>3900 block Georgia Ave NW</t>
  </si>
  <si>
    <t>2800 block Quebec St NW</t>
  </si>
  <si>
    <t>2100 block 36th Pl SE</t>
  </si>
  <si>
    <t>Displaying Symbols</t>
  </si>
  <si>
    <t>700 block Gresham Pl NW</t>
  </si>
  <si>
    <t>3400 block Georgia Ave NW</t>
  </si>
  <si>
    <t>1600 block V St NW</t>
  </si>
  <si>
    <t>1000 block Massachusetts Ave NW</t>
  </si>
  <si>
    <t>1600 block Montana Ave NE</t>
  </si>
  <si>
    <t>Cruelty to Children</t>
  </si>
  <si>
    <t>3100 block Martin Luther King Jr Ave SE</t>
  </si>
  <si>
    <t>1800 block Kendall St NE</t>
  </si>
  <si>
    <t>3400 block 23rd St SE</t>
  </si>
  <si>
    <t>1800 block 23rd St NW</t>
  </si>
  <si>
    <t>3800 block Connecticut Ave NW</t>
  </si>
  <si>
    <t>3100 block Fort Lincoln Dr NE</t>
  </si>
  <si>
    <t>1500 block 17th St NW</t>
  </si>
  <si>
    <t>400 block Hamilton St NW</t>
  </si>
  <si>
    <t>Central Ave SE and Southern Ave SE</t>
  </si>
  <si>
    <t>200 block Q St NW</t>
  </si>
  <si>
    <t>4600 block 41st ST NW</t>
  </si>
  <si>
    <t>6700 block Georgia Ave NW</t>
  </si>
  <si>
    <t>900 block Constitution Ave NE</t>
  </si>
  <si>
    <t>6100 block 16th St NW</t>
  </si>
  <si>
    <t>600 block 13th ST NW</t>
  </si>
  <si>
    <t>1200 block New Hampshire Ave NW</t>
  </si>
  <si>
    <t>1200 block 18th ST NW</t>
  </si>
  <si>
    <t>400 block Massachusetts Ave NW</t>
  </si>
  <si>
    <t>1700 block New York Ave NW</t>
  </si>
  <si>
    <t>1200 block U St NW</t>
  </si>
  <si>
    <t>1500 block 21st ST NW</t>
  </si>
  <si>
    <t>1500 block Newton St NW</t>
  </si>
  <si>
    <t>1800 block I St NW</t>
  </si>
  <si>
    <t>1600 block Gales St NE</t>
  </si>
  <si>
    <t>100 block I St SE</t>
  </si>
  <si>
    <t>1700 block 38th ST NW</t>
  </si>
  <si>
    <t>3500 block Georgia Ave NW</t>
  </si>
  <si>
    <t>1200 block South Capitol ST SE</t>
  </si>
  <si>
    <t>700 block 8th St NW</t>
  </si>
  <si>
    <t>900 block 16th ST NW</t>
  </si>
  <si>
    <t>Unit block O St NW</t>
  </si>
  <si>
    <t>1400 block New York Ave NW</t>
  </si>
  <si>
    <t>1500 block C ST SE</t>
  </si>
  <si>
    <t>1000 block U St NW</t>
  </si>
  <si>
    <t>1900 block 9th St NW</t>
  </si>
  <si>
    <t>200 block Elmira St SW</t>
  </si>
  <si>
    <t>1400 block Juniper St NW</t>
  </si>
  <si>
    <t>Unit block H St NW</t>
  </si>
  <si>
    <t>1500 block 2nd St NW</t>
  </si>
  <si>
    <t>2300 block Georgia Ave NW</t>
  </si>
  <si>
    <t>Unit block Washington Cir NW</t>
  </si>
  <si>
    <t>200 block H St NW</t>
  </si>
  <si>
    <t>1600 block Rhode Island Ave NW</t>
  </si>
  <si>
    <t>1700 block Florida Ave NW</t>
  </si>
  <si>
    <t>1600 block 16th ST NW</t>
  </si>
  <si>
    <t>3300 block Water St NW</t>
  </si>
  <si>
    <t>5400 block 3rd St NW</t>
  </si>
  <si>
    <t>900 block Southern Ave SE</t>
  </si>
  <si>
    <t>900 block Hamlin ST NE</t>
  </si>
  <si>
    <t>1600 block Riggs Pl NW</t>
  </si>
  <si>
    <t>900 block Varney ST SE</t>
  </si>
  <si>
    <t>600 block Irving ST NW</t>
  </si>
  <si>
    <t>2200 block 4th ST NW</t>
  </si>
  <si>
    <t>1300 block G ST NW</t>
  </si>
  <si>
    <t>Non-European</t>
  </si>
  <si>
    <t>500 block W St NW</t>
  </si>
  <si>
    <t>1800 block 28th St SE</t>
  </si>
  <si>
    <t>Theodore Roosevelt Bridge</t>
  </si>
  <si>
    <t>4200 block 4th ST SE</t>
  </si>
  <si>
    <t>1400 block C St SE</t>
  </si>
  <si>
    <t>1100 block Vermont Ave NW</t>
  </si>
  <si>
    <t>1400 block I ST NW</t>
  </si>
  <si>
    <t>600 block Newton St NW</t>
  </si>
  <si>
    <t>2400 block Pennsylvania Ave NW</t>
  </si>
  <si>
    <t>Unit block Rhode Island Ave NW</t>
  </si>
  <si>
    <t>4400 block South Dakota Ave NE</t>
  </si>
  <si>
    <t>2600 block Virginia Ave NW</t>
  </si>
  <si>
    <t>4600 block Martin Luther King Jr Ave SW</t>
  </si>
  <si>
    <t>700 block Pennsylvania Ave SE</t>
  </si>
  <si>
    <t>1300 block 14th ST NW</t>
  </si>
  <si>
    <t>600 block New Jersey Ave NW</t>
  </si>
  <si>
    <t>800 block 7th ST NW</t>
  </si>
  <si>
    <t>1400 block 26th St NW</t>
  </si>
  <si>
    <t>2300 block 40th Pl NW</t>
  </si>
  <si>
    <t>1500 block 9th St NW</t>
  </si>
  <si>
    <t>500 block I St NW</t>
  </si>
  <si>
    <t>900 block 7th St NW</t>
  </si>
  <si>
    <t>900 block Massachusetts Ave NW</t>
  </si>
  <si>
    <t>2700 block Bruce Pl SE</t>
  </si>
  <si>
    <t>500 block H St NW</t>
  </si>
  <si>
    <t>100 block 46th Pl NE</t>
  </si>
  <si>
    <t>1700 block North Capitol St NE</t>
  </si>
  <si>
    <t>300 block Pennsylvania Ave SE</t>
  </si>
  <si>
    <t>3000 block 14th ST NW</t>
  </si>
  <si>
    <t>1200 block 34th St NW</t>
  </si>
  <si>
    <t>200 block 13th ST NE</t>
  </si>
  <si>
    <t>1600 block Kalmia RD NW</t>
  </si>
  <si>
    <t>1000 block K St NW</t>
  </si>
  <si>
    <t>600 block Water St SW</t>
  </si>
  <si>
    <t>2000 block 38th ST SE</t>
  </si>
  <si>
    <t>1300 block Southern Ave SE</t>
  </si>
  <si>
    <t>300 block Livingston Ter SE</t>
  </si>
  <si>
    <t>800 block 7th St NW</t>
  </si>
  <si>
    <t>1500 block Isherwood St NE</t>
  </si>
  <si>
    <t>3200 block Stanton Rd SE</t>
  </si>
  <si>
    <t>3700 block Minnesota Ave NE</t>
  </si>
  <si>
    <t>1400 block Okie St NE</t>
  </si>
  <si>
    <t>2800 block 12th St NE</t>
  </si>
  <si>
    <t>1200 block 5th St NE</t>
  </si>
  <si>
    <t>100 block L St NW</t>
  </si>
  <si>
    <t>1600 block 35th St NW</t>
  </si>
  <si>
    <t>200 block K St NE</t>
  </si>
  <si>
    <t>2200 block New York Ave NE</t>
  </si>
  <si>
    <t>400 block M St SE</t>
  </si>
  <si>
    <t>2400 block M St NW</t>
  </si>
  <si>
    <t>4200 block Massachusetts Ave NW</t>
  </si>
  <si>
    <t>1800 block N St NW</t>
  </si>
  <si>
    <t>200 block 13th St NE</t>
  </si>
  <si>
    <t>1100 block 4th ST SW</t>
  </si>
  <si>
    <t>7700 block 16th ST NW</t>
  </si>
  <si>
    <t>1800 block Adams Mill Rd NW</t>
  </si>
  <si>
    <t>3300 block Wisconsin Ave NW</t>
  </si>
  <si>
    <t>600 block 7th St NW</t>
  </si>
  <si>
    <t>900 block L'Enfant Plaza SW</t>
  </si>
  <si>
    <t>500 block Penn St NE</t>
  </si>
  <si>
    <t>1000 block New York Ave NW</t>
  </si>
  <si>
    <t>1000 block 13th St SE</t>
  </si>
  <si>
    <t>900 block Florida Ave NW</t>
  </si>
  <si>
    <t>1200 block 28th ST NW</t>
  </si>
  <si>
    <t>2000 block 10th St NW</t>
  </si>
  <si>
    <t>3600 block 14th ST NW</t>
  </si>
  <si>
    <t>1200 block G St NW</t>
  </si>
  <si>
    <t>2500 block Georgia Ave NW</t>
  </si>
  <si>
    <t>4000 block 4th ST SE</t>
  </si>
  <si>
    <t>3100 block Mount Pleasant St NW</t>
  </si>
  <si>
    <t>Unit block 15th St SW</t>
  </si>
  <si>
    <t>100 block Galveston Pl SW</t>
  </si>
  <si>
    <t>1300 block New York Ave NW</t>
  </si>
  <si>
    <t>1200 block Half St SE</t>
  </si>
  <si>
    <t>700 block Harvard St NW</t>
  </si>
  <si>
    <t>1400 block Perry Pl NW</t>
  </si>
  <si>
    <t>700 block I St NE</t>
  </si>
  <si>
    <t>1100 block Oates St NE</t>
  </si>
  <si>
    <t>400 block Peabody St NW</t>
  </si>
  <si>
    <t>5600 block 1st St NE</t>
  </si>
  <si>
    <t>100 block 7th St NW</t>
  </si>
  <si>
    <t>1600 block A St SE</t>
  </si>
  <si>
    <t>1600 block P St NW</t>
  </si>
  <si>
    <t>100 block 47th St NE</t>
  </si>
  <si>
    <t>5300 block Wisconsin Ave NW</t>
  </si>
  <si>
    <t>3800 block Minnesota Ave NE</t>
  </si>
  <si>
    <t>1700 block M St NW</t>
  </si>
  <si>
    <t>1300 block Good Hope Rd SE</t>
  </si>
  <si>
    <t>1200 block 6th St NE</t>
  </si>
  <si>
    <t>7000 block Blair Rd NW</t>
  </si>
  <si>
    <t>1000 block 14th St NW</t>
  </si>
  <si>
    <t>1200 block Wisconsin Ave NW</t>
  </si>
  <si>
    <t>300 block D St SW</t>
  </si>
  <si>
    <t>1200 block Quincy St NE</t>
  </si>
  <si>
    <t>4400 block Connecticut Ave NW</t>
  </si>
  <si>
    <t>1400 block M St NW</t>
  </si>
  <si>
    <t>4500 block Garfield St NW</t>
  </si>
  <si>
    <t>2400 block Market St NE</t>
  </si>
  <si>
    <t>1700 block Rhode Island Ave NW</t>
  </si>
  <si>
    <t>1700 block Pennsylvania Ave NW</t>
  </si>
  <si>
    <t>3000 block 5th ST SE</t>
  </si>
  <si>
    <t>700 block 10th St NW</t>
  </si>
  <si>
    <t>700 block 9th ST NW</t>
  </si>
  <si>
    <t>2300 block M St NW</t>
  </si>
  <si>
    <t>700 block 4th ST SE</t>
  </si>
  <si>
    <t>3300 block Wheeler Rd SE</t>
  </si>
  <si>
    <t>800 block 16th St NW</t>
  </si>
  <si>
    <t>2100 block I St NE</t>
  </si>
  <si>
    <t>2500 block Pennsylvania Ave NW</t>
  </si>
  <si>
    <t>6500 block Georgia Ave NW</t>
  </si>
  <si>
    <t>1200 block Valley Ter SE</t>
  </si>
  <si>
    <t>1300 block Brentwood Rd NE</t>
  </si>
  <si>
    <t>3600 block 16th St NW</t>
  </si>
  <si>
    <t>6600 block 31st St NW</t>
  </si>
  <si>
    <t>1700 block Gales St NE</t>
  </si>
  <si>
    <t>4000 block 22nd St NE</t>
  </si>
  <si>
    <t>3200 block Pennsylvania Ave SE</t>
  </si>
  <si>
    <t>5700 block Broad Branch Rd NW</t>
  </si>
  <si>
    <t>1500 block P St NW</t>
  </si>
  <si>
    <t>1900 block Martin Luther King Jr Ave SE</t>
  </si>
  <si>
    <t>1100 block 15th St NW</t>
  </si>
  <si>
    <t>1100 block K St NW</t>
  </si>
  <si>
    <t>5500 block 9th St NW</t>
  </si>
  <si>
    <t>500 block Rhode Island Ave NE</t>
  </si>
  <si>
    <t>2300 block 4th St NE</t>
  </si>
  <si>
    <t>Threats to Kidnap or Injure a Person</t>
  </si>
  <si>
    <t>Destruction of Property</t>
  </si>
  <si>
    <t>1200 block North Capitol St NW</t>
  </si>
  <si>
    <t>Affrays</t>
  </si>
  <si>
    <t>1400 block P St NW</t>
  </si>
  <si>
    <t>2800 block Alabama Ave SE</t>
  </si>
  <si>
    <t>Threats to do Bodily Harm</t>
  </si>
  <si>
    <t>2000 block New Hampshire Ave NW</t>
  </si>
  <si>
    <t>Aggravated Assault</t>
  </si>
  <si>
    <t>1300 block V St NW</t>
  </si>
  <si>
    <t>500 block 4th St SW</t>
  </si>
  <si>
    <t>1600 block S St NW</t>
  </si>
  <si>
    <t>400 block A St SE</t>
  </si>
  <si>
    <t>1900 block Calvert St NW</t>
  </si>
  <si>
    <t>Deface Private/Public Property</t>
  </si>
  <si>
    <t>1900 block Massachusetts Ave SE</t>
  </si>
  <si>
    <t>1100 block U St NW</t>
  </si>
  <si>
    <t>1800 block Good Hope Rd SE</t>
  </si>
  <si>
    <t>1400 block Bruce Pl SE</t>
  </si>
  <si>
    <t>800 block 5th St NW</t>
  </si>
  <si>
    <t>3700 block Benning Rd NE</t>
  </si>
  <si>
    <t>7100 block Georgia Ave NW</t>
  </si>
  <si>
    <t>4400 block 14th St NW</t>
  </si>
  <si>
    <t>6300 block 5th St NW</t>
  </si>
  <si>
    <t>3200 block M St NW</t>
  </si>
  <si>
    <t>3700 block Newark St NW</t>
  </si>
  <si>
    <t>3400 block Hayes St NE</t>
  </si>
  <si>
    <t>1300 block W St SE</t>
  </si>
  <si>
    <t>1400 block Girard St NW</t>
  </si>
  <si>
    <t>1700 block L St NW</t>
  </si>
  <si>
    <t>1600 block Columbia Rd NW</t>
  </si>
  <si>
    <t>Hindu</t>
  </si>
  <si>
    <t>2100 block 14th St NW</t>
  </si>
  <si>
    <t>3900 block Macomb St NW</t>
  </si>
  <si>
    <t>700 block 13th St NW</t>
  </si>
  <si>
    <t>2600 block Woodley Rd NW</t>
  </si>
  <si>
    <t>2900 block Chain Bridge Rd NW</t>
  </si>
  <si>
    <t>1400 block Florida Ave NW</t>
  </si>
  <si>
    <t>3100 block South Dakota Ave NE</t>
  </si>
  <si>
    <t>1900 block Q St NW</t>
  </si>
  <si>
    <t>1800 block West Virginia Ave NE</t>
  </si>
  <si>
    <t>Assault w/Significant Bodily Injury</t>
  </si>
  <si>
    <t>1000 block 4th St SW</t>
  </si>
  <si>
    <t>Middle Eastern</t>
  </si>
  <si>
    <t>3000 block McKInley St NW</t>
  </si>
  <si>
    <t>1600 block Jonquil St NW</t>
  </si>
  <si>
    <t>4200 block Davenport St NW</t>
  </si>
  <si>
    <t>3600 block Cumberland St NW</t>
  </si>
  <si>
    <t>1300 block 2nd St NE</t>
  </si>
  <si>
    <t>1600 block U St NW</t>
  </si>
  <si>
    <t>2300 block K St NW</t>
  </si>
  <si>
    <t>2900 block 14th St NW</t>
  </si>
  <si>
    <t>1100 block 23rd St NW</t>
  </si>
  <si>
    <t>1100 block Spring Rd NW</t>
  </si>
  <si>
    <t>1100 block 19th St NW</t>
  </si>
  <si>
    <t>1600 block 17th Pl SE</t>
  </si>
  <si>
    <t>1700 block P St NW</t>
  </si>
  <si>
    <t>3000 block K St NW</t>
  </si>
  <si>
    <t>1100 block Owen Pl NE</t>
  </si>
  <si>
    <t>2200 block Savannah Ter SE</t>
  </si>
  <si>
    <t>1100 block Alabama Ave SE</t>
  </si>
  <si>
    <t>3300 block 12th ST NE</t>
  </si>
  <si>
    <t>1600 block West Virginia Ave NE</t>
  </si>
  <si>
    <t>3300 block Sherman Ave NW</t>
  </si>
  <si>
    <t>500 block Mellon St SE</t>
  </si>
  <si>
    <t>1600 block Park Rd NW</t>
  </si>
  <si>
    <t>1400 block Clifton St NW</t>
  </si>
  <si>
    <t>Unit block E St NE</t>
  </si>
  <si>
    <t>600 block H St NE</t>
  </si>
  <si>
    <t>4900 block Arkansas Ave NW</t>
  </si>
  <si>
    <t>1400 block 16th St NW</t>
  </si>
  <si>
    <t>1500 block E St SE</t>
  </si>
  <si>
    <t>1200 block Connecticut Ave NW</t>
  </si>
  <si>
    <t>Unit block Florida Ave  NE</t>
  </si>
  <si>
    <t>Unit block New York Ave NE</t>
  </si>
  <si>
    <t>900 block 23rd St NW</t>
  </si>
  <si>
    <t>Unit block K St NW</t>
  </si>
  <si>
    <t>800 block 8th St NW</t>
  </si>
  <si>
    <t>4200 block Edson Pl NE</t>
  </si>
  <si>
    <t>1900 block K St NW</t>
  </si>
  <si>
    <t>Sex/Gender</t>
  </si>
  <si>
    <t>Female</t>
  </si>
  <si>
    <t>1700 block Lincoln Rd NE</t>
  </si>
  <si>
    <t>7500 block Georgia Ave NW</t>
  </si>
  <si>
    <t>2200 block I St NW</t>
  </si>
  <si>
    <t>1800 block Kalorama Rd NW</t>
  </si>
  <si>
    <t>Jamaican</t>
  </si>
  <si>
    <t>2400 block K St NW</t>
  </si>
  <si>
    <t>400 block H St NE</t>
  </si>
  <si>
    <t>4900 block Massachusetts Ave NW</t>
  </si>
  <si>
    <t>1700 block 28th ST SE</t>
  </si>
  <si>
    <t>2600 block 14th ST NW</t>
  </si>
  <si>
    <t>4400 block Nannie Helen Burroughs Ave NE</t>
  </si>
  <si>
    <t>3800 block Beecher St NW</t>
  </si>
  <si>
    <t>1900 block 14th St SE</t>
  </si>
  <si>
    <t>600 block Pennsylvania Ave SE</t>
  </si>
  <si>
    <t>Unit block Rock Creek Church Rd NW</t>
  </si>
  <si>
    <t>800 block Florida Ave NW</t>
  </si>
  <si>
    <t>1300 block New York Ave NE</t>
  </si>
  <si>
    <t>800 block H St NW</t>
  </si>
  <si>
    <t>3600 block Connecticut Ave NW</t>
  </si>
  <si>
    <t>1900 block 16th St NW</t>
  </si>
  <si>
    <t>1000 block N St NW</t>
  </si>
  <si>
    <t>100 block V St NW</t>
  </si>
  <si>
    <t>1800 block 2nd St NW</t>
  </si>
  <si>
    <t>1500 block Connecticut Ave NW</t>
  </si>
  <si>
    <t>1300 block K St NW</t>
  </si>
  <si>
    <t>4700 block Connecticut Ave NW</t>
  </si>
  <si>
    <t>1500 block 35th ST NW</t>
  </si>
  <si>
    <t>2000 block Georgia Ave NW</t>
  </si>
  <si>
    <t>5500 block 4th St NW</t>
  </si>
  <si>
    <t>1000 block 31st St NW</t>
  </si>
  <si>
    <t>1200 block 12th St NW</t>
  </si>
  <si>
    <t>1900 block 9th ST NW</t>
  </si>
  <si>
    <t>Misdemeanor Sex Abuse</t>
  </si>
  <si>
    <t>600 block Maryland Ave  NE</t>
  </si>
  <si>
    <t>2500 block K St NW</t>
  </si>
  <si>
    <t>1000 U St NW</t>
  </si>
  <si>
    <t>200 block 4th St NE</t>
  </si>
  <si>
    <t>1300 block Clifton St NW</t>
  </si>
  <si>
    <t>500 block Rhode Island Ave NW</t>
  </si>
  <si>
    <t>1700 block Montello Ave NE</t>
  </si>
  <si>
    <t>4000 block Chesapeake St NW</t>
  </si>
  <si>
    <t>1100 block 19th ST NW</t>
  </si>
  <si>
    <t>200 block Tingey St SE</t>
  </si>
  <si>
    <t xml:space="preserve">2D </t>
  </si>
  <si>
    <t>1200 block I St NW</t>
  </si>
  <si>
    <t>500 block 3rd St SE</t>
  </si>
  <si>
    <t>Unit block M St NW</t>
  </si>
  <si>
    <t>1300 block South Capitol St SW</t>
  </si>
  <si>
    <t>1600 block Independence Ave SE</t>
  </si>
  <si>
    <t>3100 block Georgia Ave NW</t>
  </si>
  <si>
    <t>5100 block A St SE</t>
  </si>
  <si>
    <t>300 block 15th St NW</t>
  </si>
  <si>
    <t xml:space="preserve">Political Affiliation </t>
  </si>
  <si>
    <t>Unit block Logan Cir NW</t>
  </si>
  <si>
    <t>900 block 17th St NW</t>
  </si>
  <si>
    <t>1000 block O St NW</t>
  </si>
  <si>
    <t>500 block 15th St NW</t>
  </si>
  <si>
    <t>700 block I St NW</t>
  </si>
  <si>
    <t>3800 block Veazey St NW</t>
  </si>
  <si>
    <t>Unit block M St SE</t>
  </si>
  <si>
    <t xml:space="preserve">Black  </t>
  </si>
  <si>
    <t>1200 block 1st St NW</t>
  </si>
  <si>
    <t>1100 block 16th St NE</t>
  </si>
  <si>
    <t>1600 block 1st St NW</t>
  </si>
  <si>
    <t>7400 block Georgia Ave NW</t>
  </si>
  <si>
    <t>5000 block D St SE</t>
  </si>
  <si>
    <t>300 block Jefferson St NW</t>
  </si>
  <si>
    <t>1800 block Benning Rd NE</t>
  </si>
  <si>
    <t>700 block Anacostia Ave NE</t>
  </si>
  <si>
    <t>1200 block H St NW</t>
  </si>
  <si>
    <t>1400 block 17th St NW</t>
  </si>
  <si>
    <t>5500 block 16th ST NW</t>
  </si>
  <si>
    <t>1500 block Q St NW</t>
  </si>
  <si>
    <t xml:space="preserve">Black </t>
  </si>
  <si>
    <t>3600 block O St NW</t>
  </si>
  <si>
    <t>2300 block Hartford St SE</t>
  </si>
  <si>
    <t>3000 block Bladensburg Rd NE</t>
  </si>
  <si>
    <t>7700 block Eastern Ave NE</t>
  </si>
  <si>
    <t>7600 block Georgia Ave NW</t>
  </si>
  <si>
    <t>3500 block 14th St NW</t>
  </si>
  <si>
    <t>2700 block Pennsylvania Ave NW</t>
  </si>
  <si>
    <t>Unknown</t>
  </si>
  <si>
    <t>100 block K St NE</t>
  </si>
  <si>
    <t>3500 block Wheeler Rd SE</t>
  </si>
  <si>
    <t>400 block Valley Ave SE</t>
  </si>
  <si>
    <t>600 block Rhode Island Ave NE</t>
  </si>
  <si>
    <t>2200 block Wisconsin Ave NW</t>
  </si>
  <si>
    <t>4500 block 40th St NW</t>
  </si>
  <si>
    <t>Israeli</t>
  </si>
  <si>
    <t>1700 block 17th St NW</t>
  </si>
  <si>
    <t>200 block I St SW</t>
  </si>
  <si>
    <t>400 block 8th St SE</t>
  </si>
  <si>
    <t>2400 block Minnesota Ave NE</t>
  </si>
  <si>
    <t>300 block 49th St NE</t>
  </si>
  <si>
    <t>7700 block Georgia Ave NW</t>
  </si>
  <si>
    <t>1100 block 11th St NW</t>
  </si>
  <si>
    <t>1900 block Vermont Ave NW</t>
  </si>
  <si>
    <t>5600 block Colorado Ave NW</t>
  </si>
  <si>
    <t>1000 block H St NW</t>
  </si>
  <si>
    <t>2400 block 15th Pl SE</t>
  </si>
  <si>
    <t>4200 block New Hampshire Ave NW</t>
  </si>
  <si>
    <t>Russian</t>
  </si>
  <si>
    <t>1900 block Maryland Ave NE</t>
  </si>
  <si>
    <t>1900 block 15th St NW</t>
  </si>
  <si>
    <t>5600 block Georgia Ave NW</t>
  </si>
  <si>
    <t>2200 block 18th St NW</t>
  </si>
  <si>
    <t>4700 block Kansas Ave NW</t>
  </si>
  <si>
    <t>800 block Upshur St NW</t>
  </si>
  <si>
    <t>2200 block P St NW</t>
  </si>
  <si>
    <t>1200 block 9th St NW</t>
  </si>
  <si>
    <t>1200 block Taylor St NW</t>
  </si>
  <si>
    <t>800 block 17th St NW</t>
  </si>
  <si>
    <t>1300 block F St NW</t>
  </si>
  <si>
    <t>1400 block Tewkesbury Pl NW</t>
  </si>
  <si>
    <t>2000 block Tremont St SE</t>
  </si>
  <si>
    <t>200 block L St NE</t>
  </si>
  <si>
    <t>4900 block Benning Rd SE</t>
  </si>
  <si>
    <t>300 block Evarts St NE</t>
  </si>
  <si>
    <t>4200 block Blaine St NE</t>
  </si>
  <si>
    <t>3400 block Connecticut Ave NW</t>
  </si>
  <si>
    <t>500 block N St NW</t>
  </si>
  <si>
    <t>500 block 11th St NW</t>
  </si>
  <si>
    <t>1500 block 7th St NW</t>
  </si>
  <si>
    <t>1900 block Michigan Ave NE</t>
  </si>
  <si>
    <t>1400 block N St NW</t>
  </si>
  <si>
    <t>1800 block Monroe St NW</t>
  </si>
  <si>
    <t>2100 block P St NW</t>
  </si>
  <si>
    <t>African</t>
  </si>
  <si>
    <t>4800 block Glenbrook Rd NW</t>
  </si>
  <si>
    <t>3400 block Dent Pl NW</t>
  </si>
  <si>
    <t>3200 block Connecticut Ave NW</t>
  </si>
  <si>
    <t>Violation of CPO</t>
  </si>
  <si>
    <t>Chinese</t>
  </si>
  <si>
    <t>3800 block Van Ness St NW</t>
  </si>
  <si>
    <t>1600 block 11th St NW</t>
  </si>
  <si>
    <t>5800 block Colorado Ave NW</t>
  </si>
  <si>
    <t>100 block Atlantic St SE</t>
  </si>
  <si>
    <t>2800 block M St NW</t>
  </si>
  <si>
    <t>Key Bridge</t>
  </si>
  <si>
    <t>Mexican</t>
  </si>
  <si>
    <t>3200 block R St NW</t>
  </si>
  <si>
    <t>1300 block Tewkesbury Pl NW</t>
  </si>
  <si>
    <t>900 block 6th St NE</t>
  </si>
  <si>
    <t>5400 block Connecticut Ave NW</t>
  </si>
  <si>
    <t>6000 block Clay St NE</t>
  </si>
  <si>
    <t>1000 block H St NE</t>
  </si>
  <si>
    <t>1400 block Sheridan St NW</t>
  </si>
  <si>
    <t>400 block North Capitol St NW</t>
  </si>
  <si>
    <t>900 block 6th St SW</t>
  </si>
  <si>
    <t>200 block L St SW</t>
  </si>
  <si>
    <t>1800 block Belmont Rd NW</t>
  </si>
  <si>
    <t>4700 block C St SE</t>
  </si>
  <si>
    <t>1300 block P St NW</t>
  </si>
  <si>
    <t>400 block Condon Ter SE</t>
  </si>
  <si>
    <t>900 block Randolph St NW</t>
  </si>
  <si>
    <t>800 block Geranium St NW</t>
  </si>
  <si>
    <t>5400 block Georgia Ave NW</t>
  </si>
  <si>
    <t>1300 block Fairmont St NW</t>
  </si>
  <si>
    <t>2000 block Wyoming Ave NW</t>
  </si>
  <si>
    <t>6600 block 16th St NW</t>
  </si>
  <si>
    <t>400 block H St NW</t>
  </si>
  <si>
    <t>600 block Kennedy St NW</t>
  </si>
  <si>
    <t>5800 block 14th St NW</t>
  </si>
  <si>
    <t>2500 block M St NW</t>
  </si>
  <si>
    <t>700 block 15th St NE</t>
  </si>
  <si>
    <t>1900 block Upshur St NW</t>
  </si>
  <si>
    <t>1100 block Michigan Ave NE</t>
  </si>
  <si>
    <t>1300 block 13th St NW</t>
  </si>
  <si>
    <t>100 block 45th St NE</t>
  </si>
  <si>
    <t>5800 block Georgia Ave NW</t>
  </si>
  <si>
    <t>2500 block Massachusetts Ave NW</t>
  </si>
  <si>
    <t>900 block Peabody St NW</t>
  </si>
  <si>
    <t>700 block K St NE</t>
  </si>
  <si>
    <t>2100 block P ST NW</t>
  </si>
  <si>
    <t>1000 block G St NW</t>
  </si>
  <si>
    <t>Riot Act</t>
  </si>
  <si>
    <t>5600 block Nevada Ave NW</t>
  </si>
  <si>
    <t>1500 block 14th St NW</t>
  </si>
  <si>
    <t>100 block P St NW</t>
  </si>
  <si>
    <t>1600 block 1st St NE</t>
  </si>
  <si>
    <t>700 block F St NE</t>
  </si>
  <si>
    <t xml:space="preserve">100 block G St SW </t>
  </si>
  <si>
    <t>1100 block 14th St NW</t>
  </si>
  <si>
    <t>900 block 11th St NW</t>
  </si>
  <si>
    <t>1700 block Rhode Island Ave NE</t>
  </si>
  <si>
    <t>3000 block 16th St NW</t>
  </si>
  <si>
    <t>1300 block Pennslylvania Abe NW</t>
  </si>
  <si>
    <t>1200 block U St SE</t>
  </si>
  <si>
    <t>2700 block New York Ave NE</t>
  </si>
  <si>
    <t>Unit block Sherman Cir NW</t>
  </si>
  <si>
    <t>1800 block Clydesdale Pl NW</t>
  </si>
  <si>
    <t xml:space="preserve">Threats </t>
  </si>
  <si>
    <t>2200 block Hunter Pl SE</t>
  </si>
  <si>
    <t>1200 block 33rd St NW</t>
  </si>
  <si>
    <t>1000 block Mount Olivet Rd NE</t>
  </si>
  <si>
    <t>100 block R St NE</t>
  </si>
  <si>
    <t>1900 block Bladensburg Rd NE</t>
  </si>
  <si>
    <t>3600 block 12th ST NE</t>
  </si>
  <si>
    <t>1300 block Bryant St NE</t>
  </si>
  <si>
    <t>1400 block Rhode Island Ave NW</t>
  </si>
  <si>
    <t>Ethiopian</t>
  </si>
  <si>
    <t>300 block E St SW</t>
  </si>
  <si>
    <t>300 block A St SE</t>
  </si>
  <si>
    <t>400 block 7th St SW</t>
  </si>
  <si>
    <t>1500 block Queen St NE</t>
  </si>
  <si>
    <t>Pakistani</t>
  </si>
  <si>
    <t>400 block D St NE</t>
  </si>
  <si>
    <t>500 block Oklahoma Ave NE</t>
  </si>
  <si>
    <t>1500 block New York Ave NE</t>
  </si>
  <si>
    <t>300 block Elm St NW</t>
  </si>
  <si>
    <t>1100 block 24th St NW</t>
  </si>
  <si>
    <t>Hispanic</t>
  </si>
  <si>
    <t>800 block F St NW</t>
  </si>
  <si>
    <t>1200 block 35th St NW</t>
  </si>
  <si>
    <t>Japanese</t>
  </si>
  <si>
    <t>4700 block Sheriff Rd NE</t>
  </si>
  <si>
    <t>1300 block 14th St NE</t>
  </si>
  <si>
    <t>1500 block Potomac Ave SE</t>
  </si>
  <si>
    <t>700 block 2nd St NE</t>
  </si>
  <si>
    <t>500 block Georgia Ave NW</t>
  </si>
  <si>
    <t>700 block 51st St NE</t>
  </si>
  <si>
    <t>1400 block Otis Pl NW</t>
  </si>
  <si>
    <t>1100 block Massachusetts Ave NW</t>
  </si>
  <si>
    <t>Sex Abuse</t>
  </si>
  <si>
    <t>1600 block Benning Rd NE</t>
  </si>
  <si>
    <t>Unit block Q St SW</t>
  </si>
  <si>
    <t>1700 block Lanier Pl NW</t>
  </si>
  <si>
    <t>500 block Florida Ave NW</t>
  </si>
  <si>
    <t>1200 block Massachusetts Ave NW</t>
  </si>
  <si>
    <t>1200 block Girard St NW</t>
  </si>
  <si>
    <t>200 block 63rd St NE</t>
  </si>
  <si>
    <t>2700 block M St NW</t>
  </si>
  <si>
    <t>800 block Venable Pl NW</t>
  </si>
  <si>
    <t>2600 block Evarts St NE</t>
  </si>
  <si>
    <t>1000 block Quincy St NE</t>
  </si>
  <si>
    <t>5200 block Georgia Ave NW</t>
  </si>
  <si>
    <t>6100 block 14th St NW</t>
  </si>
  <si>
    <t>3500 block Connecticut Ave NW</t>
  </si>
  <si>
    <t>1100 block 2nd Pl SE</t>
  </si>
  <si>
    <t>1100 block I St NW</t>
  </si>
  <si>
    <t>300 block Water St SE</t>
  </si>
  <si>
    <t>3300 block Prospect St NW</t>
  </si>
  <si>
    <t>Leaving After Colliding</t>
  </si>
  <si>
    <t>Turkish</t>
  </si>
  <si>
    <t>3700 block Fulton St NW</t>
  </si>
  <si>
    <t>800 block 26th St NE</t>
  </si>
  <si>
    <t>5100 block Clay Ter NE</t>
  </si>
  <si>
    <t>2200 block Georgia Ave NW</t>
  </si>
  <si>
    <t>600 block Massachusetts Ave NW</t>
  </si>
  <si>
    <t>900 block N St NW</t>
  </si>
  <si>
    <t>500 block K St NW</t>
  </si>
  <si>
    <t>1800 block Perry Pl NE</t>
  </si>
  <si>
    <t>1300 block Delaware Ave SW</t>
  </si>
  <si>
    <t>1000 block Vermont Ave NW</t>
  </si>
  <si>
    <t>1100 block South Capitol St SW</t>
  </si>
  <si>
    <t>2200 block M St NW</t>
  </si>
  <si>
    <t>2200 block 25th Pl NE</t>
  </si>
  <si>
    <t>3300 block 14th Pl SE</t>
  </si>
  <si>
    <t>4900 block Wisconsin Ave NW</t>
  </si>
  <si>
    <t>4800 block Fort Totten Dr NE</t>
  </si>
  <si>
    <t>Unit block M St NE</t>
  </si>
  <si>
    <t>3100 block Rhode Island Ave NE</t>
  </si>
  <si>
    <t>Unit block Galveston St SW</t>
  </si>
  <si>
    <t>600 block 22nd St NW</t>
  </si>
  <si>
    <t>Burglary</t>
  </si>
  <si>
    <t>1000 block Connecticut Ave NW</t>
  </si>
  <si>
    <t>Iranian</t>
  </si>
  <si>
    <t>200 block 57th Pl NE</t>
  </si>
  <si>
    <t>1600 block U St SE</t>
  </si>
  <si>
    <t>800 block Barnaby Rd SE</t>
  </si>
  <si>
    <t>3200 block 14th St NW</t>
  </si>
  <si>
    <t>Lewd, Indecent, Obscene Acts</t>
  </si>
  <si>
    <t>1000 block L St NW</t>
  </si>
  <si>
    <t>2100 block Newport Pl NW</t>
  </si>
  <si>
    <t>4800 block Quarles St NE</t>
  </si>
  <si>
    <t>4000 block 1st St SE</t>
  </si>
  <si>
    <t>1500 block Rhode Island Ave NE</t>
  </si>
  <si>
    <t>3900 block 1st St SE</t>
  </si>
  <si>
    <t>Lebanese</t>
  </si>
  <si>
    <t>4100 block Gault Pl NE</t>
  </si>
  <si>
    <t>100 block Q St NE</t>
  </si>
  <si>
    <t>5500 block 5th St NW</t>
  </si>
  <si>
    <t>7200 block Georgia Ave NW</t>
  </si>
  <si>
    <t>3800 block Massachusetts Ave NW</t>
  </si>
  <si>
    <t>Race; Ethnicity/National Origin; Gender Identity/Expression</t>
  </si>
  <si>
    <t>White; Jewish</t>
  </si>
  <si>
    <t>2200 block Bryan Pl SE</t>
  </si>
  <si>
    <t>1100 block New Jersey Ave SE</t>
  </si>
  <si>
    <t>2500 block 17th St NW</t>
  </si>
  <si>
    <t>1000 block 17th St NW</t>
  </si>
  <si>
    <t>1800 block Connecticut Ave NW</t>
  </si>
  <si>
    <t>700 block New York Ave NE</t>
  </si>
  <si>
    <t>2600 block Mozart Pl NW</t>
  </si>
  <si>
    <t>1700 block H St NE</t>
  </si>
  <si>
    <t>400 block New York Ave NE</t>
  </si>
  <si>
    <t>Homicide</t>
  </si>
  <si>
    <t>1900 block D St SE</t>
  </si>
  <si>
    <t>3800 block Wisconsin Ave NW</t>
  </si>
  <si>
    <t>4800 block Wisconsin Ave NW</t>
  </si>
  <si>
    <t>Unit block I St NW</t>
  </si>
  <si>
    <t>7th St NW and S St NW</t>
  </si>
  <si>
    <t>1300 block I St NW</t>
  </si>
  <si>
    <t>4600 block Reservoir Rd NW</t>
  </si>
  <si>
    <t>Ukrainian</t>
  </si>
  <si>
    <t>Unit block Potomac Ave SE</t>
  </si>
  <si>
    <t>Half St SW and P St SW</t>
  </si>
  <si>
    <t>Unit block Adams St NW</t>
  </si>
  <si>
    <t>4700 block Alabama Ave SE</t>
  </si>
  <si>
    <t>900 block Bladensburg Rd NE</t>
  </si>
  <si>
    <t>5700 block 6th St NW</t>
  </si>
  <si>
    <t>Race; Sexual Orientation</t>
  </si>
  <si>
    <t>500 block 3rd St NW</t>
  </si>
  <si>
    <t>2400 block Shannon Pl SE</t>
  </si>
  <si>
    <t>4th St NW and Bryant St NW</t>
  </si>
  <si>
    <t>15th St NW and V St NW</t>
  </si>
  <si>
    <t>3300 block Georgia Ave NW</t>
  </si>
  <si>
    <t>300 block G St NE</t>
  </si>
  <si>
    <t>Ethnicity/National Origin; Homelessness</t>
  </si>
  <si>
    <t>Hispanic; Homelessness</t>
  </si>
  <si>
    <t>2500 block 10th St NE</t>
  </si>
  <si>
    <t>1100 block North Capitol St NE</t>
  </si>
  <si>
    <t>3800 block Fort Dr NW</t>
  </si>
  <si>
    <t>4400 block Polk St NE</t>
  </si>
  <si>
    <t>800 block Evarts St NE</t>
  </si>
  <si>
    <t>1500 block T St NW</t>
  </si>
  <si>
    <t>600 block 21st St NE</t>
  </si>
  <si>
    <t>800 block 21st St NE</t>
  </si>
  <si>
    <t>700 block 21st St NE</t>
  </si>
  <si>
    <t>1400 block Pennsylvania Ave NW</t>
  </si>
  <si>
    <t>1300 block U St SE</t>
  </si>
  <si>
    <t>2100 block M St NW</t>
  </si>
  <si>
    <t>1200 block Simms Pl NE</t>
  </si>
  <si>
    <t>500 block 4th St NW</t>
  </si>
  <si>
    <t>1700 block 7th St NW</t>
  </si>
  <si>
    <t>1500 block Tubman Rd SE</t>
  </si>
  <si>
    <t>2400 block 25th St SE</t>
  </si>
  <si>
    <t>3400 block 12th St NE</t>
  </si>
  <si>
    <t>Catholic</t>
  </si>
  <si>
    <t>500 block New York Ave NE</t>
  </si>
  <si>
    <t>900 block 15th St NW</t>
  </si>
  <si>
    <t>300 block Riggs Rd NE</t>
  </si>
  <si>
    <t>6500 block Piney Branch Rd NW</t>
  </si>
  <si>
    <t>1100 block 13th St NW</t>
  </si>
  <si>
    <t>1800 block Minnesota Ave SE</t>
  </si>
  <si>
    <t>2300 block H St NW</t>
  </si>
  <si>
    <t>2900 block Nelson Pl SE</t>
  </si>
  <si>
    <t>1000 block 16th St NE</t>
  </si>
  <si>
    <t>1100 block Pennsylvania Ave NW</t>
  </si>
  <si>
    <t>1500 block Rhode Island Ave NW</t>
  </si>
  <si>
    <t>1000 block V St NW</t>
  </si>
  <si>
    <t>700 block G St NW</t>
  </si>
  <si>
    <t>3200 block 23rd St SE</t>
  </si>
  <si>
    <t>3600 block Winfield Ln NW</t>
  </si>
  <si>
    <t>1200 block New York Ave NW</t>
  </si>
  <si>
    <t>700 block 8th St SE</t>
  </si>
  <si>
    <t>Sexual Orientation; Gender Identity/Expression</t>
  </si>
  <si>
    <t>1600 block Q St NW</t>
  </si>
  <si>
    <t>Massachusetts Avenue Bridge (Rock Creek Park)</t>
  </si>
  <si>
    <t>Ethnicty/National Origin</t>
  </si>
  <si>
    <t>10-89/Bomb Threat</t>
  </si>
  <si>
    <t>1900 block Connecticut Ave NW</t>
  </si>
  <si>
    <t>5500 block Connecticut Ave NW</t>
  </si>
  <si>
    <t>16th St NW and Corcoran St NW</t>
  </si>
  <si>
    <t>1900 block Wyoming Ave NW</t>
  </si>
  <si>
    <t>600 block 5th St NW</t>
  </si>
  <si>
    <t>3400 block D St SE</t>
  </si>
  <si>
    <t>Columbia Rd NW and Wyoming Ave NW</t>
  </si>
  <si>
    <t>400 block 15th St NE</t>
  </si>
  <si>
    <t>1000 block Brentwood Rd NE</t>
  </si>
  <si>
    <t>2300 block Pennsylvania Ave SE</t>
  </si>
  <si>
    <t>Religion; Ethnicity/National Origin</t>
  </si>
  <si>
    <t>Jewish; Hispanic</t>
  </si>
  <si>
    <t>1100 block F St NW</t>
  </si>
  <si>
    <t>Ethnicity/National Orogin</t>
  </si>
  <si>
    <t>Unit block Thomas Cir NW</t>
  </si>
  <si>
    <t>1600 block North Capitol St NW</t>
  </si>
  <si>
    <t>Disability; Sexual Orientation</t>
  </si>
  <si>
    <t>2600 block Jasper St SE</t>
  </si>
  <si>
    <t>2900 block Benton Pl NW</t>
  </si>
  <si>
    <t>4000 block 3rd St SE</t>
  </si>
  <si>
    <t>2000 block Wisconsin Ave NW</t>
  </si>
  <si>
    <t>Sexual Orientation; Ethnicity/National Origin</t>
  </si>
  <si>
    <t>5600 block 1st St NW</t>
  </si>
  <si>
    <t>1300 block Wisconsin Ave NW</t>
  </si>
  <si>
    <t>3300 block Mount Pleasant St NW</t>
  </si>
  <si>
    <t>2000 block K St NW</t>
  </si>
  <si>
    <t>300 block K St NW</t>
  </si>
  <si>
    <t>2900 block M St NW</t>
  </si>
  <si>
    <t>1400 block 11th St NW</t>
  </si>
  <si>
    <t>2400 block Wisconsin Ave NW</t>
  </si>
  <si>
    <t>1800 block Virginia Ave NW</t>
  </si>
  <si>
    <t>3700 block 14th St NW</t>
  </si>
  <si>
    <t>3500 block New Hampshire Ave NW</t>
  </si>
  <si>
    <t>Southern Ave SE and Wheeler Rd SE</t>
  </si>
  <si>
    <t>2700 block Wisconsin Ave NW</t>
  </si>
  <si>
    <t>3900 block 14th St NW</t>
  </si>
  <si>
    <t>5600 block Eads St NE</t>
  </si>
  <si>
    <t>5000 block North Capitol St NE</t>
  </si>
  <si>
    <t>1300 block M St NW</t>
  </si>
  <si>
    <t>800 block Water St SW</t>
  </si>
  <si>
    <t>1300 block North Capitol St NW</t>
  </si>
  <si>
    <t>2100 block 8th St NW</t>
  </si>
  <si>
    <t>5200 block 43rd St NW</t>
  </si>
  <si>
    <t>18th St NW and Columbia Rd NW</t>
  </si>
  <si>
    <t>Unit block R St NW</t>
  </si>
  <si>
    <t>3200 block O St NW</t>
  </si>
  <si>
    <t>14th St NW and T St NW</t>
  </si>
  <si>
    <t>1000 block 5th St NW</t>
  </si>
  <si>
    <t>3200 block Northampton St NW</t>
  </si>
  <si>
    <t>100 block Randolph Pl NW</t>
  </si>
  <si>
    <t>1100 block Euclid St NW</t>
  </si>
  <si>
    <t>Sexual Assault</t>
  </si>
  <si>
    <t>400 block Galloway St NE</t>
  </si>
  <si>
    <t>200 block Florida Ave NW</t>
  </si>
  <si>
    <t>1300 block D St SE</t>
  </si>
  <si>
    <t>1000 block 5th St NE</t>
  </si>
  <si>
    <t>600 block 58th St NE</t>
  </si>
  <si>
    <t>900 block V St NW</t>
  </si>
  <si>
    <t>Personal Appearance</t>
  </si>
  <si>
    <t>2100 block Pennsylvania Ave NW</t>
  </si>
  <si>
    <t>Georgia Ave NW and Randolph St NW</t>
  </si>
  <si>
    <t>1300 block Morris Rd SE</t>
  </si>
  <si>
    <t>Unit block Florida Ave NE</t>
  </si>
  <si>
    <t>300 block 7th St NW</t>
  </si>
  <si>
    <t>100 block Q St SW</t>
  </si>
  <si>
    <t>2000 block 8th St NW</t>
  </si>
  <si>
    <t>2nd St NW and F St NW</t>
  </si>
  <si>
    <t>700 block 4th St NW</t>
  </si>
  <si>
    <t>3700 block Connecticut Ave NW</t>
  </si>
  <si>
    <t>Ethnicity/National Origin; Race</t>
  </si>
  <si>
    <t>Black; Jewish</t>
  </si>
  <si>
    <t>30th St NW and M St NW</t>
  </si>
  <si>
    <t>2300 block L St NW</t>
  </si>
  <si>
    <t>17th St NW and Corcoran St NW</t>
  </si>
  <si>
    <t>24th St NW and M St NW</t>
  </si>
  <si>
    <t>2900 block Nash Pl SE</t>
  </si>
  <si>
    <t>Sexual Orientation; Personal Appearance</t>
  </si>
  <si>
    <t>2100 block 37th St NW</t>
  </si>
  <si>
    <t>1700 P St NW</t>
  </si>
  <si>
    <t>3000 block O St NW</t>
  </si>
  <si>
    <t>Buchanan St NW and Georgia Ave NW</t>
  </si>
  <si>
    <t>Sexual Orientation; Race</t>
  </si>
  <si>
    <t>400 block T St NW</t>
  </si>
  <si>
    <t>200 block M St NE</t>
  </si>
  <si>
    <t>2400 block P St NW</t>
  </si>
  <si>
    <t>9th St NW and V St NW</t>
  </si>
  <si>
    <t>1300 block 4th St SE</t>
  </si>
  <si>
    <t>23rd St NW and Q St NW</t>
  </si>
  <si>
    <t>1300 block 9th St NW</t>
  </si>
  <si>
    <t>2000 block H St NW</t>
  </si>
  <si>
    <t>1400 block Q St NW</t>
  </si>
  <si>
    <t>400 block K St NE</t>
  </si>
  <si>
    <t>4th St NE and F St NE</t>
  </si>
  <si>
    <t>Palestinian</t>
  </si>
  <si>
    <t>12th St NW and N St NW</t>
  </si>
  <si>
    <t>2800 block N St NW</t>
  </si>
  <si>
    <t>1900 block 12th St NW</t>
  </si>
  <si>
    <t>700 block 24th St NW</t>
  </si>
  <si>
    <t>100 block Rhode Island Ave NW</t>
  </si>
  <si>
    <t>1100 block 17th St NE</t>
  </si>
  <si>
    <t>3300 block M St NW</t>
  </si>
  <si>
    <t>600 block 13th St NW</t>
  </si>
  <si>
    <t>200 block East Capitol St NE</t>
  </si>
  <si>
    <t>100 block T St NE</t>
  </si>
  <si>
    <t>18th St NW and Connecticut Ave NW</t>
  </si>
  <si>
    <t>31st St NW and M St NW</t>
  </si>
  <si>
    <t>400 block Michigan Ave NE</t>
  </si>
  <si>
    <t>900 block 17th St NE</t>
  </si>
  <si>
    <t>900 block Wesley Pl NW</t>
  </si>
  <si>
    <t>Taiwanese</t>
  </si>
  <si>
    <t>3100 block 16th St NW</t>
  </si>
  <si>
    <t>500 block 23rd St NW</t>
  </si>
  <si>
    <t>400 block Sheridan St NW</t>
  </si>
  <si>
    <t>800 block V St NW</t>
  </si>
  <si>
    <t>8000 block 16th St NW</t>
  </si>
  <si>
    <t>5th St NW and I St NW</t>
  </si>
  <si>
    <t>1100 block O St NW</t>
  </si>
  <si>
    <t>1300 block N St NW</t>
  </si>
  <si>
    <t>Jewish; Non-European</t>
  </si>
  <si>
    <t>Non-Palestinian</t>
  </si>
  <si>
    <t>Other Crimes</t>
  </si>
  <si>
    <t>2100 block 19th St NW</t>
  </si>
  <si>
    <t>1200 block Neal St NE</t>
  </si>
  <si>
    <t>1900 block F St NW</t>
  </si>
  <si>
    <t>Unit block Mississippi Ave SE</t>
  </si>
  <si>
    <t>3900 block 37th St NW</t>
  </si>
  <si>
    <t>Canal Rd NW &amp; Foxhall Rd NW</t>
  </si>
  <si>
    <t>14th St NW and Irving St NW</t>
  </si>
  <si>
    <t>2500 block Virginia Ave NW</t>
  </si>
  <si>
    <t>1600 block 17th St SE</t>
  </si>
  <si>
    <t>Unit block Kennedy St NW</t>
  </si>
  <si>
    <t>1900 block 19th St NW</t>
  </si>
  <si>
    <t>1700 block E St NE</t>
  </si>
  <si>
    <t>700 block Kenilworth Ave NE</t>
  </si>
  <si>
    <t>Piney Branch Rd NW &amp; Van Buren St NW</t>
  </si>
  <si>
    <t>1500 block 20th St NW</t>
  </si>
  <si>
    <t>1700 block Desales St NW</t>
  </si>
  <si>
    <t>8th St NE &amp; H St NE</t>
  </si>
  <si>
    <t>1700 block F St NE</t>
  </si>
  <si>
    <t>Colombian</t>
  </si>
  <si>
    <t>11th St NW &amp; U St NW</t>
  </si>
  <si>
    <t>400 block Rhode Island Ave NE</t>
  </si>
  <si>
    <t>400 block I St NW</t>
  </si>
  <si>
    <t>800 block 23rd St NW</t>
  </si>
  <si>
    <t>1600 block Marion St NW</t>
  </si>
  <si>
    <t>900 block L St NW</t>
  </si>
  <si>
    <t>3800 block Newark St NW</t>
  </si>
  <si>
    <t>4100 block Wisconsin Ave NW</t>
  </si>
  <si>
    <t>Oromo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</si>
</sst>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57">
    <xf numFmtId="0" fontId="0" fillId="0" borderId="0"/>
    <xf numFmtId="0" fontId="25" fillId="0" borderId="0" applyNumberFormat="0" applyFill="0" applyBorder="0" applyAlignment="0" applyProtection="0"/>
    <xf numFmtId="0" fontId="26" fillId="0" borderId="1" applyNumberFormat="0" applyFill="0" applyAlignment="0" applyProtection="0"/>
    <xf numFmtId="0" fontId="27" fillId="0" borderId="2" applyNumberFormat="0" applyFill="0" applyAlignment="0" applyProtection="0"/>
    <xf numFmtId="0" fontId="28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29" fillId="5" borderId="0" applyNumberFormat="0" applyBorder="0" applyAlignment="0" applyProtection="0"/>
    <xf numFmtId="0" fontId="30" fillId="6" borderId="0" applyNumberFormat="0" applyBorder="0" applyAlignment="0" applyProtection="0"/>
    <xf numFmtId="0" fontId="31" fillId="7" borderId="0" applyNumberFormat="0" applyBorder="0" applyAlignment="0" applyProtection="0"/>
    <xf numFmtId="0" fontId="32" fillId="8" borderId="4" applyNumberFormat="0" applyAlignment="0" applyProtection="0"/>
    <xf numFmtId="0" fontId="33" fillId="9" borderId="5" applyNumberFormat="0" applyAlignment="0" applyProtection="0"/>
    <xf numFmtId="0" fontId="34" fillId="9" borderId="4" applyNumberFormat="0" applyAlignment="0" applyProtection="0"/>
    <xf numFmtId="0" fontId="35" fillId="0" borderId="6" applyNumberFormat="0" applyFill="0" applyAlignment="0" applyProtection="0"/>
    <xf numFmtId="0" fontId="36" fillId="10" borderId="7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40" fillId="35" borderId="0" applyNumberFormat="0" applyBorder="0" applyAlignment="0" applyProtection="0"/>
    <xf numFmtId="0" fontId="24" fillId="0" borderId="0">
      <alignment vertical="top"/>
    </xf>
    <xf numFmtId="0" fontId="18" fillId="11" borderId="8" applyNumberFormat="0" applyFont="0" applyAlignment="0" applyProtection="0"/>
    <xf numFmtId="0" fontId="17" fillId="0" borderId="0"/>
    <xf numFmtId="9" fontId="17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>
      <alignment vertical="top"/>
    </xf>
    <xf numFmtId="0" fontId="15" fillId="11" borderId="8" applyNumberFormat="0" applyFont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11" borderId="8" applyNumberFormat="0" applyFont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9" fillId="0" borderId="0"/>
    <xf numFmtId="0" fontId="14" fillId="0" borderId="0"/>
    <xf numFmtId="9" fontId="14" fillId="0" borderId="0" applyFont="0" applyFill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9" fillId="0" borderId="0"/>
    <xf numFmtId="0" fontId="14" fillId="11" borderId="8" applyNumberFormat="0" applyFont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9" fillId="0" borderId="0"/>
    <xf numFmtId="0" fontId="13" fillId="0" borderId="0"/>
    <xf numFmtId="9" fontId="13" fillId="0" borderId="0" applyFont="0" applyFill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11" borderId="8" applyNumberFormat="0" applyFont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11" borderId="8" applyNumberFormat="0" applyFont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9" fillId="0" borderId="0"/>
    <xf numFmtId="0" fontId="13" fillId="0" borderId="0"/>
    <xf numFmtId="9" fontId="13" fillId="0" borderId="0" applyFont="0" applyFill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11" borderId="8" applyNumberFormat="0" applyFont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9" fillId="0" borderId="0"/>
    <xf numFmtId="0" fontId="13" fillId="0" borderId="0"/>
    <xf numFmtId="9" fontId="13" fillId="0" borderId="0" applyFont="0" applyFill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11" borderId="8" applyNumberFormat="0" applyFont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9" fillId="0" borderId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11" borderId="8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11" borderId="8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11" borderId="8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8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11" borderId="8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11" borderId="8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11" borderId="8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1" borderId="8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8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1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2" fillId="0" borderId="0" xfId="0" applyFont="1" applyBorder="1" applyAlignment="1">
      <alignment horizontal="left"/>
    </xf>
    <xf numFmtId="0" fontId="21" fillId="2" borderId="0" xfId="0" applyFont="1" applyFill="1" applyBorder="1" applyAlignment="1">
      <alignment horizontal="left" wrapText="1"/>
    </xf>
    <xf numFmtId="14" fontId="22" fillId="0" borderId="0" xfId="0" applyNumberFormat="1" applyFont="1" applyFill="1" applyBorder="1" applyAlignment="1">
      <alignment horizontal="left"/>
    </xf>
    <xf numFmtId="14" fontId="22" fillId="3" borderId="0" xfId="0" applyNumberFormat="1" applyFont="1" applyFill="1" applyBorder="1" applyAlignment="1">
      <alignment horizontal="left"/>
    </xf>
    <xf numFmtId="14" fontId="22" fillId="0" borderId="0" xfId="0" applyNumberFormat="1" applyFont="1" applyFill="1" applyAlignment="1">
      <alignment horizontal="left"/>
    </xf>
    <xf numFmtId="14" fontId="22" fillId="0" borderId="0" xfId="0" applyNumberFormat="1" applyFont="1" applyFill="1" applyAlignment="1">
      <alignment horizontal="left" vertical="top"/>
    </xf>
    <xf numFmtId="14" fontId="22" fillId="0" borderId="0" xfId="0" applyNumberFormat="1" applyFont="1" applyAlignment="1">
      <alignment horizontal="left"/>
    </xf>
    <xf numFmtId="14" fontId="22" fillId="0" borderId="0" xfId="0" applyNumberFormat="1" applyFont="1" applyAlignment="1">
      <alignment horizontal="left" vertical="top"/>
    </xf>
    <xf numFmtId="0" fontId="21" fillId="4" borderId="0" xfId="0" applyFont="1" applyFill="1" applyBorder="1" applyAlignment="1">
      <alignment horizontal="left" wrapText="1"/>
    </xf>
    <xf numFmtId="14" fontId="23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/>
    </xf>
    <xf numFmtId="0" fontId="22" fillId="0" borderId="0" xfId="0" applyNumberFormat="1" applyFont="1" applyFill="1" applyBorder="1" applyAlignment="1">
      <alignment horizontal="left"/>
    </xf>
    <xf numFmtId="164" fontId="21" fillId="2" borderId="0" xfId="0" applyNumberFormat="1" applyFont="1" applyFill="1" applyBorder="1" applyAlignment="1">
      <alignment horizontal="left" wrapText="1"/>
    </xf>
    <xf numFmtId="164" fontId="22" fillId="0" borderId="0" xfId="0" applyNumberFormat="1" applyFont="1" applyFill="1" applyBorder="1" applyAlignment="1">
      <alignment horizontal="left"/>
    </xf>
    <xf numFmtId="164" fontId="22" fillId="0" borderId="0" xfId="0" applyNumberFormat="1" applyFont="1" applyBorder="1" applyAlignment="1">
      <alignment horizontal="left"/>
    </xf>
    <xf numFmtId="164" fontId="22" fillId="0" borderId="0" xfId="0" applyNumberFormat="1" applyFont="1" applyAlignment="1">
      <alignment horizontal="left"/>
    </xf>
    <xf numFmtId="164" fontId="22" fillId="0" borderId="0" xfId="0" applyNumberFormat="1" applyFont="1" applyFill="1" applyAlignment="1">
      <alignment horizontal="left"/>
    </xf>
    <xf numFmtId="164" fontId="22" fillId="3" borderId="0" xfId="0" applyNumberFormat="1" applyFont="1" applyFill="1" applyBorder="1" applyAlignment="1">
      <alignment horizontal="left"/>
    </xf>
    <xf numFmtId="164" fontId="23" fillId="0" borderId="0" xfId="0" applyNumberFormat="1" applyFont="1" applyFill="1" applyBorder="1" applyAlignment="1">
      <alignment horizontal="left" vertical="center"/>
    </xf>
    <xf numFmtId="0" fontId="41" fillId="0" borderId="0" xfId="418" applyFont="1" applyAlignment="1">
      <alignment horizontal="center"/>
    </xf>
    <xf numFmtId="0" fontId="22" fillId="0" borderId="0" xfId="0" applyFont="1" applyFill="1" applyBorder="1" applyAlignment="1">
      <alignment horizontal="left" wrapText="1"/>
    </xf>
    <xf numFmtId="164" fontId="22" fillId="0" borderId="0" xfId="148" applyNumberFormat="1" applyFont="1" applyBorder="1" applyAlignment="1">
      <alignment horizontal="left"/>
    </xf>
    <xf numFmtId="14" fontId="22" fillId="0" borderId="0" xfId="148" applyNumberFormat="1" applyFont="1" applyBorder="1" applyAlignment="1">
      <alignment horizontal="left"/>
    </xf>
    <xf numFmtId="0" fontId="22" fillId="0" borderId="0" xfId="148" applyFont="1" applyFill="1" applyBorder="1" applyAlignment="1">
      <alignment horizontal="center"/>
    </xf>
    <xf numFmtId="0" fontId="22" fillId="0" borderId="0" xfId="148" applyFont="1" applyFill="1" applyAlignment="1">
      <alignment horizontal="center"/>
    </xf>
    <xf numFmtId="0" fontId="22" fillId="0" borderId="0" xfId="148" applyFont="1" applyFill="1" applyBorder="1" applyAlignment="1">
      <alignment horizontal="left"/>
    </xf>
    <xf numFmtId="0" fontId="22" fillId="3" borderId="0" xfId="148" applyFont="1" applyFill="1" applyAlignment="1">
      <alignment horizontal="left"/>
    </xf>
    <xf numFmtId="0" fontId="22" fillId="0" borderId="0" xfId="148" applyFont="1" applyFill="1" applyAlignment="1">
      <alignment horizontal="left"/>
    </xf>
    <xf numFmtId="0" fontId="22" fillId="0" borderId="0" xfId="0" applyFont="1" applyAlignment="1">
      <alignment horizontal="left"/>
    </xf>
    <xf numFmtId="0" fontId="0" fillId="0" borderId="0" xfId="0"/>
    <xf numFmtId="0" fontId="22" fillId="0" borderId="0" xfId="0" applyFont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14" fontId="22" fillId="0" borderId="0" xfId="0" applyNumberFormat="1" applyFont="1" applyBorder="1" applyAlignment="1">
      <alignment horizontal="left"/>
    </xf>
    <xf numFmtId="164" fontId="22" fillId="0" borderId="0" xfId="0" applyNumberFormat="1" applyFont="1" applyBorder="1" applyAlignment="1">
      <alignment horizontal="left"/>
    </xf>
    <xf numFmtId="14" fontId="21" fillId="2" borderId="0" xfId="0" applyNumberFormat="1" applyFont="1" applyFill="1" applyBorder="1" applyAlignment="1">
      <alignment horizontal="left" wrapText="1"/>
    </xf>
    <xf numFmtId="14" fontId="43" fillId="0" borderId="0" xfId="0" applyNumberFormat="1" applyFont="1" applyAlignment="1">
      <alignment horizontal="left"/>
    </xf>
    <xf numFmtId="0" fontId="43" fillId="0" borderId="0" xfId="0" applyFont="1" applyAlignment="1">
      <alignment horizontal="left"/>
    </xf>
  </cellXfs>
  <cellStyles count="8857">
    <cellStyle name="20% - Accent1" xfId="18" builtinId="30" customBuiltin="1"/>
    <cellStyle name="20% - Accent1 10" xfId="1029" xr:uid="{00000000-0005-0000-0000-000001000000}"/>
    <cellStyle name="20% - Accent1 10 2" xfId="3235" xr:uid="{00000000-0005-0000-0000-000002000000}"/>
    <cellStyle name="20% - Accent1 11" xfId="2131" xr:uid="{00000000-0005-0000-0000-000003000000}"/>
    <cellStyle name="20% - Accent1 12" xfId="3347" xr:uid="{00000000-0005-0000-0000-000004000000}"/>
    <cellStyle name="20% - Accent1 13" xfId="4449" xr:uid="{00000000-0005-0000-0000-000005000000}"/>
    <cellStyle name="20% - Accent1 14" xfId="5551" xr:uid="{00000000-0005-0000-0000-000006000000}"/>
    <cellStyle name="20% - Accent1 15" xfId="6653" xr:uid="{00000000-0005-0000-0000-000007000000}"/>
    <cellStyle name="20% - Accent1 16" xfId="7755" xr:uid="{00000000-0005-0000-0000-000008000000}"/>
    <cellStyle name="20% - Accent1 2" xfId="49" xr:uid="{00000000-0005-0000-0000-000009000000}"/>
    <cellStyle name="20% - Accent1 2 10" xfId="2150" xr:uid="{00000000-0005-0000-0000-00000A000000}"/>
    <cellStyle name="20% - Accent1 2 11" xfId="3366" xr:uid="{00000000-0005-0000-0000-00000B000000}"/>
    <cellStyle name="20% - Accent1 2 12" xfId="4468" xr:uid="{00000000-0005-0000-0000-00000C000000}"/>
    <cellStyle name="20% - Accent1 2 13" xfId="5570" xr:uid="{00000000-0005-0000-0000-00000D000000}"/>
    <cellStyle name="20% - Accent1 2 14" xfId="6672" xr:uid="{00000000-0005-0000-0000-00000E000000}"/>
    <cellStyle name="20% - Accent1 2 15" xfId="7774" xr:uid="{00000000-0005-0000-0000-00000F000000}"/>
    <cellStyle name="20% - Accent1 2 2" xfId="91" xr:uid="{00000000-0005-0000-0000-000010000000}"/>
    <cellStyle name="20% - Accent1 2 2 10" xfId="3404" xr:uid="{00000000-0005-0000-0000-000011000000}"/>
    <cellStyle name="20% - Accent1 2 2 11" xfId="4506" xr:uid="{00000000-0005-0000-0000-000012000000}"/>
    <cellStyle name="20% - Accent1 2 2 12" xfId="5608" xr:uid="{00000000-0005-0000-0000-000013000000}"/>
    <cellStyle name="20% - Accent1 2 2 13" xfId="6710" xr:uid="{00000000-0005-0000-0000-000014000000}"/>
    <cellStyle name="20% - Accent1 2 2 14" xfId="7812" xr:uid="{00000000-0005-0000-0000-000015000000}"/>
    <cellStyle name="20% - Accent1 2 2 2" xfId="171" xr:uid="{00000000-0005-0000-0000-000016000000}"/>
    <cellStyle name="20% - Accent1 2 2 2 2" xfId="667" xr:uid="{00000000-0005-0000-0000-000017000000}"/>
    <cellStyle name="20% - Accent1 2 2 2 2 2" xfId="1656" xr:uid="{00000000-0005-0000-0000-000018000000}"/>
    <cellStyle name="20% - Accent1 2 2 2 2 3" xfId="2758" xr:uid="{00000000-0005-0000-0000-000019000000}"/>
    <cellStyle name="20% - Accent1 2 2 2 2 4" xfId="3974" xr:uid="{00000000-0005-0000-0000-00001A000000}"/>
    <cellStyle name="20% - Accent1 2 2 2 2 5" xfId="5076" xr:uid="{00000000-0005-0000-0000-00001B000000}"/>
    <cellStyle name="20% - Accent1 2 2 2 2 6" xfId="6178" xr:uid="{00000000-0005-0000-0000-00001C000000}"/>
    <cellStyle name="20% - Accent1 2 2 2 2 7" xfId="7280" xr:uid="{00000000-0005-0000-0000-00001D000000}"/>
    <cellStyle name="20% - Accent1 2 2 2 2 8" xfId="8382" xr:uid="{00000000-0005-0000-0000-00001E000000}"/>
    <cellStyle name="20% - Accent1 2 2 2 3" xfId="1162" xr:uid="{00000000-0005-0000-0000-00001F000000}"/>
    <cellStyle name="20% - Accent1 2 2 2 4" xfId="2264" xr:uid="{00000000-0005-0000-0000-000020000000}"/>
    <cellStyle name="20% - Accent1 2 2 2 5" xfId="3480" xr:uid="{00000000-0005-0000-0000-000021000000}"/>
    <cellStyle name="20% - Accent1 2 2 2 6" xfId="4582" xr:uid="{00000000-0005-0000-0000-000022000000}"/>
    <cellStyle name="20% - Accent1 2 2 2 7" xfId="5684" xr:uid="{00000000-0005-0000-0000-000023000000}"/>
    <cellStyle name="20% - Accent1 2 2 2 8" xfId="6786" xr:uid="{00000000-0005-0000-0000-000024000000}"/>
    <cellStyle name="20% - Accent1 2 2 2 9" xfId="7888" xr:uid="{00000000-0005-0000-0000-000025000000}"/>
    <cellStyle name="20% - Accent1 2 2 3" xfId="248" xr:uid="{00000000-0005-0000-0000-000026000000}"/>
    <cellStyle name="20% - Accent1 2 2 3 2" xfId="743" xr:uid="{00000000-0005-0000-0000-000027000000}"/>
    <cellStyle name="20% - Accent1 2 2 3 2 2" xfId="1732" xr:uid="{00000000-0005-0000-0000-000028000000}"/>
    <cellStyle name="20% - Accent1 2 2 3 2 3" xfId="2834" xr:uid="{00000000-0005-0000-0000-000029000000}"/>
    <cellStyle name="20% - Accent1 2 2 3 2 4" xfId="4050" xr:uid="{00000000-0005-0000-0000-00002A000000}"/>
    <cellStyle name="20% - Accent1 2 2 3 2 5" xfId="5152" xr:uid="{00000000-0005-0000-0000-00002B000000}"/>
    <cellStyle name="20% - Accent1 2 2 3 2 6" xfId="6254" xr:uid="{00000000-0005-0000-0000-00002C000000}"/>
    <cellStyle name="20% - Accent1 2 2 3 2 7" xfId="7356" xr:uid="{00000000-0005-0000-0000-00002D000000}"/>
    <cellStyle name="20% - Accent1 2 2 3 2 8" xfId="8458" xr:uid="{00000000-0005-0000-0000-00002E000000}"/>
    <cellStyle name="20% - Accent1 2 2 3 3" xfId="1238" xr:uid="{00000000-0005-0000-0000-00002F000000}"/>
    <cellStyle name="20% - Accent1 2 2 3 4" xfId="2340" xr:uid="{00000000-0005-0000-0000-000030000000}"/>
    <cellStyle name="20% - Accent1 2 2 3 5" xfId="3556" xr:uid="{00000000-0005-0000-0000-000031000000}"/>
    <cellStyle name="20% - Accent1 2 2 3 6" xfId="4658" xr:uid="{00000000-0005-0000-0000-000032000000}"/>
    <cellStyle name="20% - Accent1 2 2 3 7" xfId="5760" xr:uid="{00000000-0005-0000-0000-000033000000}"/>
    <cellStyle name="20% - Accent1 2 2 3 8" xfId="6862" xr:uid="{00000000-0005-0000-0000-000034000000}"/>
    <cellStyle name="20% - Accent1 2 2 3 9" xfId="7964" xr:uid="{00000000-0005-0000-0000-000035000000}"/>
    <cellStyle name="20% - Accent1 2 2 4" xfId="362" xr:uid="{00000000-0005-0000-0000-000036000000}"/>
    <cellStyle name="20% - Accent1 2 2 4 2" xfId="857" xr:uid="{00000000-0005-0000-0000-000037000000}"/>
    <cellStyle name="20% - Accent1 2 2 4 2 2" xfId="1846" xr:uid="{00000000-0005-0000-0000-000038000000}"/>
    <cellStyle name="20% - Accent1 2 2 4 2 3" xfId="2948" xr:uid="{00000000-0005-0000-0000-000039000000}"/>
    <cellStyle name="20% - Accent1 2 2 4 2 4" xfId="4164" xr:uid="{00000000-0005-0000-0000-00003A000000}"/>
    <cellStyle name="20% - Accent1 2 2 4 2 5" xfId="5266" xr:uid="{00000000-0005-0000-0000-00003B000000}"/>
    <cellStyle name="20% - Accent1 2 2 4 2 6" xfId="6368" xr:uid="{00000000-0005-0000-0000-00003C000000}"/>
    <cellStyle name="20% - Accent1 2 2 4 2 7" xfId="7470" xr:uid="{00000000-0005-0000-0000-00003D000000}"/>
    <cellStyle name="20% - Accent1 2 2 4 2 8" xfId="8572" xr:uid="{00000000-0005-0000-0000-00003E000000}"/>
    <cellStyle name="20% - Accent1 2 2 4 3" xfId="1352" xr:uid="{00000000-0005-0000-0000-00003F000000}"/>
    <cellStyle name="20% - Accent1 2 2 4 4" xfId="2454" xr:uid="{00000000-0005-0000-0000-000040000000}"/>
    <cellStyle name="20% - Accent1 2 2 4 5" xfId="3670" xr:uid="{00000000-0005-0000-0000-000041000000}"/>
    <cellStyle name="20% - Accent1 2 2 4 6" xfId="4772" xr:uid="{00000000-0005-0000-0000-000042000000}"/>
    <cellStyle name="20% - Accent1 2 2 4 7" xfId="5874" xr:uid="{00000000-0005-0000-0000-000043000000}"/>
    <cellStyle name="20% - Accent1 2 2 4 8" xfId="6976" xr:uid="{00000000-0005-0000-0000-000044000000}"/>
    <cellStyle name="20% - Accent1 2 2 4 9" xfId="8078" xr:uid="{00000000-0005-0000-0000-000045000000}"/>
    <cellStyle name="20% - Accent1 2 2 5" xfId="479" xr:uid="{00000000-0005-0000-0000-000046000000}"/>
    <cellStyle name="20% - Accent1 2 2 5 2" xfId="974" xr:uid="{00000000-0005-0000-0000-000047000000}"/>
    <cellStyle name="20% - Accent1 2 2 5 2 2" xfId="1962" xr:uid="{00000000-0005-0000-0000-000048000000}"/>
    <cellStyle name="20% - Accent1 2 2 5 2 3" xfId="3064" xr:uid="{00000000-0005-0000-0000-000049000000}"/>
    <cellStyle name="20% - Accent1 2 2 5 2 4" xfId="4280" xr:uid="{00000000-0005-0000-0000-00004A000000}"/>
    <cellStyle name="20% - Accent1 2 2 5 2 5" xfId="5382" xr:uid="{00000000-0005-0000-0000-00004B000000}"/>
    <cellStyle name="20% - Accent1 2 2 5 2 6" xfId="6484" xr:uid="{00000000-0005-0000-0000-00004C000000}"/>
    <cellStyle name="20% - Accent1 2 2 5 2 7" xfId="7586" xr:uid="{00000000-0005-0000-0000-00004D000000}"/>
    <cellStyle name="20% - Accent1 2 2 5 2 8" xfId="8688" xr:uid="{00000000-0005-0000-0000-00004E000000}"/>
    <cellStyle name="20% - Accent1 2 2 5 3" xfId="1468" xr:uid="{00000000-0005-0000-0000-00004F000000}"/>
    <cellStyle name="20% - Accent1 2 2 5 4" xfId="2570" xr:uid="{00000000-0005-0000-0000-000050000000}"/>
    <cellStyle name="20% - Accent1 2 2 5 5" xfId="3786" xr:uid="{00000000-0005-0000-0000-000051000000}"/>
    <cellStyle name="20% - Accent1 2 2 5 6" xfId="4888" xr:uid="{00000000-0005-0000-0000-000052000000}"/>
    <cellStyle name="20% - Accent1 2 2 5 7" xfId="5990" xr:uid="{00000000-0005-0000-0000-000053000000}"/>
    <cellStyle name="20% - Accent1 2 2 5 8" xfId="7092" xr:uid="{00000000-0005-0000-0000-000054000000}"/>
    <cellStyle name="20% - Accent1 2 2 5 9" xfId="8194" xr:uid="{00000000-0005-0000-0000-000055000000}"/>
    <cellStyle name="20% - Accent1 2 2 6" xfId="591" xr:uid="{00000000-0005-0000-0000-000056000000}"/>
    <cellStyle name="20% - Accent1 2 2 6 2" xfId="1580" xr:uid="{00000000-0005-0000-0000-000057000000}"/>
    <cellStyle name="20% - Accent1 2 2 6 3" xfId="2682" xr:uid="{00000000-0005-0000-0000-000058000000}"/>
    <cellStyle name="20% - Accent1 2 2 6 4" xfId="3898" xr:uid="{00000000-0005-0000-0000-000059000000}"/>
    <cellStyle name="20% - Accent1 2 2 6 5" xfId="5000" xr:uid="{00000000-0005-0000-0000-00005A000000}"/>
    <cellStyle name="20% - Accent1 2 2 6 6" xfId="6102" xr:uid="{00000000-0005-0000-0000-00005B000000}"/>
    <cellStyle name="20% - Accent1 2 2 6 7" xfId="7204" xr:uid="{00000000-0005-0000-0000-00005C000000}"/>
    <cellStyle name="20% - Accent1 2 2 6 8" xfId="8306" xr:uid="{00000000-0005-0000-0000-00005D000000}"/>
    <cellStyle name="20% - Accent1 2 2 7" xfId="2076" xr:uid="{00000000-0005-0000-0000-00005E000000}"/>
    <cellStyle name="20% - Accent1 2 2 7 2" xfId="3178" xr:uid="{00000000-0005-0000-0000-00005F000000}"/>
    <cellStyle name="20% - Accent1 2 2 7 3" xfId="4394" xr:uid="{00000000-0005-0000-0000-000060000000}"/>
    <cellStyle name="20% - Accent1 2 2 7 4" xfId="5496" xr:uid="{00000000-0005-0000-0000-000061000000}"/>
    <cellStyle name="20% - Accent1 2 2 7 5" xfId="6598" xr:uid="{00000000-0005-0000-0000-000062000000}"/>
    <cellStyle name="20% - Accent1 2 2 7 6" xfId="7700" xr:uid="{00000000-0005-0000-0000-000063000000}"/>
    <cellStyle name="20% - Accent1 2 2 7 7" xfId="8802" xr:uid="{00000000-0005-0000-0000-000064000000}"/>
    <cellStyle name="20% - Accent1 2 2 8" xfId="1086" xr:uid="{00000000-0005-0000-0000-000065000000}"/>
    <cellStyle name="20% - Accent1 2 2 8 2" xfId="3292" xr:uid="{00000000-0005-0000-0000-000066000000}"/>
    <cellStyle name="20% - Accent1 2 2 9" xfId="2188" xr:uid="{00000000-0005-0000-0000-000067000000}"/>
    <cellStyle name="20% - Accent1 2 3" xfId="131" xr:uid="{00000000-0005-0000-0000-000068000000}"/>
    <cellStyle name="20% - Accent1 2 3 10" xfId="4544" xr:uid="{00000000-0005-0000-0000-000069000000}"/>
    <cellStyle name="20% - Accent1 2 3 11" xfId="5646" xr:uid="{00000000-0005-0000-0000-00006A000000}"/>
    <cellStyle name="20% - Accent1 2 3 12" xfId="6748" xr:uid="{00000000-0005-0000-0000-00006B000000}"/>
    <cellStyle name="20% - Accent1 2 3 13" xfId="7850" xr:uid="{00000000-0005-0000-0000-00006C000000}"/>
    <cellStyle name="20% - Accent1 2 3 2" xfId="286" xr:uid="{00000000-0005-0000-0000-00006D000000}"/>
    <cellStyle name="20% - Accent1 2 3 2 2" xfId="781" xr:uid="{00000000-0005-0000-0000-00006E000000}"/>
    <cellStyle name="20% - Accent1 2 3 2 2 2" xfId="1770" xr:uid="{00000000-0005-0000-0000-00006F000000}"/>
    <cellStyle name="20% - Accent1 2 3 2 2 3" xfId="2872" xr:uid="{00000000-0005-0000-0000-000070000000}"/>
    <cellStyle name="20% - Accent1 2 3 2 2 4" xfId="4088" xr:uid="{00000000-0005-0000-0000-000071000000}"/>
    <cellStyle name="20% - Accent1 2 3 2 2 5" xfId="5190" xr:uid="{00000000-0005-0000-0000-000072000000}"/>
    <cellStyle name="20% - Accent1 2 3 2 2 6" xfId="6292" xr:uid="{00000000-0005-0000-0000-000073000000}"/>
    <cellStyle name="20% - Accent1 2 3 2 2 7" xfId="7394" xr:uid="{00000000-0005-0000-0000-000074000000}"/>
    <cellStyle name="20% - Accent1 2 3 2 2 8" xfId="8496" xr:uid="{00000000-0005-0000-0000-000075000000}"/>
    <cellStyle name="20% - Accent1 2 3 2 3" xfId="1276" xr:uid="{00000000-0005-0000-0000-000076000000}"/>
    <cellStyle name="20% - Accent1 2 3 2 4" xfId="2378" xr:uid="{00000000-0005-0000-0000-000077000000}"/>
    <cellStyle name="20% - Accent1 2 3 2 5" xfId="3594" xr:uid="{00000000-0005-0000-0000-000078000000}"/>
    <cellStyle name="20% - Accent1 2 3 2 6" xfId="4696" xr:uid="{00000000-0005-0000-0000-000079000000}"/>
    <cellStyle name="20% - Accent1 2 3 2 7" xfId="5798" xr:uid="{00000000-0005-0000-0000-00007A000000}"/>
    <cellStyle name="20% - Accent1 2 3 2 8" xfId="6900" xr:uid="{00000000-0005-0000-0000-00007B000000}"/>
    <cellStyle name="20% - Accent1 2 3 2 9" xfId="8002" xr:uid="{00000000-0005-0000-0000-00007C000000}"/>
    <cellStyle name="20% - Accent1 2 3 3" xfId="400" xr:uid="{00000000-0005-0000-0000-00007D000000}"/>
    <cellStyle name="20% - Accent1 2 3 3 2" xfId="895" xr:uid="{00000000-0005-0000-0000-00007E000000}"/>
    <cellStyle name="20% - Accent1 2 3 3 2 2" xfId="1884" xr:uid="{00000000-0005-0000-0000-00007F000000}"/>
    <cellStyle name="20% - Accent1 2 3 3 2 3" xfId="2986" xr:uid="{00000000-0005-0000-0000-000080000000}"/>
    <cellStyle name="20% - Accent1 2 3 3 2 4" xfId="4202" xr:uid="{00000000-0005-0000-0000-000081000000}"/>
    <cellStyle name="20% - Accent1 2 3 3 2 5" xfId="5304" xr:uid="{00000000-0005-0000-0000-000082000000}"/>
    <cellStyle name="20% - Accent1 2 3 3 2 6" xfId="6406" xr:uid="{00000000-0005-0000-0000-000083000000}"/>
    <cellStyle name="20% - Accent1 2 3 3 2 7" xfId="7508" xr:uid="{00000000-0005-0000-0000-000084000000}"/>
    <cellStyle name="20% - Accent1 2 3 3 2 8" xfId="8610" xr:uid="{00000000-0005-0000-0000-000085000000}"/>
    <cellStyle name="20% - Accent1 2 3 3 3" xfId="1390" xr:uid="{00000000-0005-0000-0000-000086000000}"/>
    <cellStyle name="20% - Accent1 2 3 3 4" xfId="2492" xr:uid="{00000000-0005-0000-0000-000087000000}"/>
    <cellStyle name="20% - Accent1 2 3 3 5" xfId="3708" xr:uid="{00000000-0005-0000-0000-000088000000}"/>
    <cellStyle name="20% - Accent1 2 3 3 6" xfId="4810" xr:uid="{00000000-0005-0000-0000-000089000000}"/>
    <cellStyle name="20% - Accent1 2 3 3 7" xfId="5912" xr:uid="{00000000-0005-0000-0000-00008A000000}"/>
    <cellStyle name="20% - Accent1 2 3 3 8" xfId="7014" xr:uid="{00000000-0005-0000-0000-00008B000000}"/>
    <cellStyle name="20% - Accent1 2 3 3 9" xfId="8116" xr:uid="{00000000-0005-0000-0000-00008C000000}"/>
    <cellStyle name="20% - Accent1 2 3 4" xfId="517" xr:uid="{00000000-0005-0000-0000-00008D000000}"/>
    <cellStyle name="20% - Accent1 2 3 4 2" xfId="1012" xr:uid="{00000000-0005-0000-0000-00008E000000}"/>
    <cellStyle name="20% - Accent1 2 3 4 2 2" xfId="2000" xr:uid="{00000000-0005-0000-0000-00008F000000}"/>
    <cellStyle name="20% - Accent1 2 3 4 2 3" xfId="3102" xr:uid="{00000000-0005-0000-0000-000090000000}"/>
    <cellStyle name="20% - Accent1 2 3 4 2 4" xfId="4318" xr:uid="{00000000-0005-0000-0000-000091000000}"/>
    <cellStyle name="20% - Accent1 2 3 4 2 5" xfId="5420" xr:uid="{00000000-0005-0000-0000-000092000000}"/>
    <cellStyle name="20% - Accent1 2 3 4 2 6" xfId="6522" xr:uid="{00000000-0005-0000-0000-000093000000}"/>
    <cellStyle name="20% - Accent1 2 3 4 2 7" xfId="7624" xr:uid="{00000000-0005-0000-0000-000094000000}"/>
    <cellStyle name="20% - Accent1 2 3 4 2 8" xfId="8726" xr:uid="{00000000-0005-0000-0000-000095000000}"/>
    <cellStyle name="20% - Accent1 2 3 4 3" xfId="1506" xr:uid="{00000000-0005-0000-0000-000096000000}"/>
    <cellStyle name="20% - Accent1 2 3 4 4" xfId="2608" xr:uid="{00000000-0005-0000-0000-000097000000}"/>
    <cellStyle name="20% - Accent1 2 3 4 5" xfId="3824" xr:uid="{00000000-0005-0000-0000-000098000000}"/>
    <cellStyle name="20% - Accent1 2 3 4 6" xfId="4926" xr:uid="{00000000-0005-0000-0000-000099000000}"/>
    <cellStyle name="20% - Accent1 2 3 4 7" xfId="6028" xr:uid="{00000000-0005-0000-0000-00009A000000}"/>
    <cellStyle name="20% - Accent1 2 3 4 8" xfId="7130" xr:uid="{00000000-0005-0000-0000-00009B000000}"/>
    <cellStyle name="20% - Accent1 2 3 4 9" xfId="8232" xr:uid="{00000000-0005-0000-0000-00009C000000}"/>
    <cellStyle name="20% - Accent1 2 3 5" xfId="629" xr:uid="{00000000-0005-0000-0000-00009D000000}"/>
    <cellStyle name="20% - Accent1 2 3 5 2" xfId="1618" xr:uid="{00000000-0005-0000-0000-00009E000000}"/>
    <cellStyle name="20% - Accent1 2 3 5 3" xfId="2720" xr:uid="{00000000-0005-0000-0000-00009F000000}"/>
    <cellStyle name="20% - Accent1 2 3 5 4" xfId="3936" xr:uid="{00000000-0005-0000-0000-0000A0000000}"/>
    <cellStyle name="20% - Accent1 2 3 5 5" xfId="5038" xr:uid="{00000000-0005-0000-0000-0000A1000000}"/>
    <cellStyle name="20% - Accent1 2 3 5 6" xfId="6140" xr:uid="{00000000-0005-0000-0000-0000A2000000}"/>
    <cellStyle name="20% - Accent1 2 3 5 7" xfId="7242" xr:uid="{00000000-0005-0000-0000-0000A3000000}"/>
    <cellStyle name="20% - Accent1 2 3 5 8" xfId="8344" xr:uid="{00000000-0005-0000-0000-0000A4000000}"/>
    <cellStyle name="20% - Accent1 2 3 6" xfId="2114" xr:uid="{00000000-0005-0000-0000-0000A5000000}"/>
    <cellStyle name="20% - Accent1 2 3 6 2" xfId="3216" xr:uid="{00000000-0005-0000-0000-0000A6000000}"/>
    <cellStyle name="20% - Accent1 2 3 6 3" xfId="4432" xr:uid="{00000000-0005-0000-0000-0000A7000000}"/>
    <cellStyle name="20% - Accent1 2 3 6 4" xfId="5534" xr:uid="{00000000-0005-0000-0000-0000A8000000}"/>
    <cellStyle name="20% - Accent1 2 3 6 5" xfId="6636" xr:uid="{00000000-0005-0000-0000-0000A9000000}"/>
    <cellStyle name="20% - Accent1 2 3 6 6" xfId="7738" xr:uid="{00000000-0005-0000-0000-0000AA000000}"/>
    <cellStyle name="20% - Accent1 2 3 6 7" xfId="8840" xr:uid="{00000000-0005-0000-0000-0000AB000000}"/>
    <cellStyle name="20% - Accent1 2 3 7" xfId="1124" xr:uid="{00000000-0005-0000-0000-0000AC000000}"/>
    <cellStyle name="20% - Accent1 2 3 7 2" xfId="3330" xr:uid="{00000000-0005-0000-0000-0000AD000000}"/>
    <cellStyle name="20% - Accent1 2 3 8" xfId="2226" xr:uid="{00000000-0005-0000-0000-0000AE000000}"/>
    <cellStyle name="20% - Accent1 2 3 9" xfId="3442" xr:uid="{00000000-0005-0000-0000-0000AF000000}"/>
    <cellStyle name="20% - Accent1 2 4" xfId="210" xr:uid="{00000000-0005-0000-0000-0000B0000000}"/>
    <cellStyle name="20% - Accent1 2 4 2" xfId="705" xr:uid="{00000000-0005-0000-0000-0000B1000000}"/>
    <cellStyle name="20% - Accent1 2 4 2 2" xfId="1694" xr:uid="{00000000-0005-0000-0000-0000B2000000}"/>
    <cellStyle name="20% - Accent1 2 4 2 3" xfId="2796" xr:uid="{00000000-0005-0000-0000-0000B3000000}"/>
    <cellStyle name="20% - Accent1 2 4 2 4" xfId="4012" xr:uid="{00000000-0005-0000-0000-0000B4000000}"/>
    <cellStyle name="20% - Accent1 2 4 2 5" xfId="5114" xr:uid="{00000000-0005-0000-0000-0000B5000000}"/>
    <cellStyle name="20% - Accent1 2 4 2 6" xfId="6216" xr:uid="{00000000-0005-0000-0000-0000B6000000}"/>
    <cellStyle name="20% - Accent1 2 4 2 7" xfId="7318" xr:uid="{00000000-0005-0000-0000-0000B7000000}"/>
    <cellStyle name="20% - Accent1 2 4 2 8" xfId="8420" xr:uid="{00000000-0005-0000-0000-0000B8000000}"/>
    <cellStyle name="20% - Accent1 2 4 3" xfId="1200" xr:uid="{00000000-0005-0000-0000-0000B9000000}"/>
    <cellStyle name="20% - Accent1 2 4 4" xfId="2302" xr:uid="{00000000-0005-0000-0000-0000BA000000}"/>
    <cellStyle name="20% - Accent1 2 4 5" xfId="3518" xr:uid="{00000000-0005-0000-0000-0000BB000000}"/>
    <cellStyle name="20% - Accent1 2 4 6" xfId="4620" xr:uid="{00000000-0005-0000-0000-0000BC000000}"/>
    <cellStyle name="20% - Accent1 2 4 7" xfId="5722" xr:uid="{00000000-0005-0000-0000-0000BD000000}"/>
    <cellStyle name="20% - Accent1 2 4 8" xfId="6824" xr:uid="{00000000-0005-0000-0000-0000BE000000}"/>
    <cellStyle name="20% - Accent1 2 4 9" xfId="7926" xr:uid="{00000000-0005-0000-0000-0000BF000000}"/>
    <cellStyle name="20% - Accent1 2 5" xfId="324" xr:uid="{00000000-0005-0000-0000-0000C0000000}"/>
    <cellStyle name="20% - Accent1 2 5 2" xfId="819" xr:uid="{00000000-0005-0000-0000-0000C1000000}"/>
    <cellStyle name="20% - Accent1 2 5 2 2" xfId="1808" xr:uid="{00000000-0005-0000-0000-0000C2000000}"/>
    <cellStyle name="20% - Accent1 2 5 2 3" xfId="2910" xr:uid="{00000000-0005-0000-0000-0000C3000000}"/>
    <cellStyle name="20% - Accent1 2 5 2 4" xfId="4126" xr:uid="{00000000-0005-0000-0000-0000C4000000}"/>
    <cellStyle name="20% - Accent1 2 5 2 5" xfId="5228" xr:uid="{00000000-0005-0000-0000-0000C5000000}"/>
    <cellStyle name="20% - Accent1 2 5 2 6" xfId="6330" xr:uid="{00000000-0005-0000-0000-0000C6000000}"/>
    <cellStyle name="20% - Accent1 2 5 2 7" xfId="7432" xr:uid="{00000000-0005-0000-0000-0000C7000000}"/>
    <cellStyle name="20% - Accent1 2 5 2 8" xfId="8534" xr:uid="{00000000-0005-0000-0000-0000C8000000}"/>
    <cellStyle name="20% - Accent1 2 5 3" xfId="1314" xr:uid="{00000000-0005-0000-0000-0000C9000000}"/>
    <cellStyle name="20% - Accent1 2 5 4" xfId="2416" xr:uid="{00000000-0005-0000-0000-0000CA000000}"/>
    <cellStyle name="20% - Accent1 2 5 5" xfId="3632" xr:uid="{00000000-0005-0000-0000-0000CB000000}"/>
    <cellStyle name="20% - Accent1 2 5 6" xfId="4734" xr:uid="{00000000-0005-0000-0000-0000CC000000}"/>
    <cellStyle name="20% - Accent1 2 5 7" xfId="5836" xr:uid="{00000000-0005-0000-0000-0000CD000000}"/>
    <cellStyle name="20% - Accent1 2 5 8" xfId="6938" xr:uid="{00000000-0005-0000-0000-0000CE000000}"/>
    <cellStyle name="20% - Accent1 2 5 9" xfId="8040" xr:uid="{00000000-0005-0000-0000-0000CF000000}"/>
    <cellStyle name="20% - Accent1 2 6" xfId="441" xr:uid="{00000000-0005-0000-0000-0000D0000000}"/>
    <cellStyle name="20% - Accent1 2 6 2" xfId="936" xr:uid="{00000000-0005-0000-0000-0000D1000000}"/>
    <cellStyle name="20% - Accent1 2 6 2 2" xfId="1924" xr:uid="{00000000-0005-0000-0000-0000D2000000}"/>
    <cellStyle name="20% - Accent1 2 6 2 3" xfId="3026" xr:uid="{00000000-0005-0000-0000-0000D3000000}"/>
    <cellStyle name="20% - Accent1 2 6 2 4" xfId="4242" xr:uid="{00000000-0005-0000-0000-0000D4000000}"/>
    <cellStyle name="20% - Accent1 2 6 2 5" xfId="5344" xr:uid="{00000000-0005-0000-0000-0000D5000000}"/>
    <cellStyle name="20% - Accent1 2 6 2 6" xfId="6446" xr:uid="{00000000-0005-0000-0000-0000D6000000}"/>
    <cellStyle name="20% - Accent1 2 6 2 7" xfId="7548" xr:uid="{00000000-0005-0000-0000-0000D7000000}"/>
    <cellStyle name="20% - Accent1 2 6 2 8" xfId="8650" xr:uid="{00000000-0005-0000-0000-0000D8000000}"/>
    <cellStyle name="20% - Accent1 2 6 3" xfId="1430" xr:uid="{00000000-0005-0000-0000-0000D9000000}"/>
    <cellStyle name="20% - Accent1 2 6 4" xfId="2532" xr:uid="{00000000-0005-0000-0000-0000DA000000}"/>
    <cellStyle name="20% - Accent1 2 6 5" xfId="3748" xr:uid="{00000000-0005-0000-0000-0000DB000000}"/>
    <cellStyle name="20% - Accent1 2 6 6" xfId="4850" xr:uid="{00000000-0005-0000-0000-0000DC000000}"/>
    <cellStyle name="20% - Accent1 2 6 7" xfId="5952" xr:uid="{00000000-0005-0000-0000-0000DD000000}"/>
    <cellStyle name="20% - Accent1 2 6 8" xfId="7054" xr:uid="{00000000-0005-0000-0000-0000DE000000}"/>
    <cellStyle name="20% - Accent1 2 6 9" xfId="8156" xr:uid="{00000000-0005-0000-0000-0000DF000000}"/>
    <cellStyle name="20% - Accent1 2 7" xfId="553" xr:uid="{00000000-0005-0000-0000-0000E0000000}"/>
    <cellStyle name="20% - Accent1 2 7 2" xfId="1542" xr:uid="{00000000-0005-0000-0000-0000E1000000}"/>
    <cellStyle name="20% - Accent1 2 7 3" xfId="2644" xr:uid="{00000000-0005-0000-0000-0000E2000000}"/>
    <cellStyle name="20% - Accent1 2 7 4" xfId="3860" xr:uid="{00000000-0005-0000-0000-0000E3000000}"/>
    <cellStyle name="20% - Accent1 2 7 5" xfId="4962" xr:uid="{00000000-0005-0000-0000-0000E4000000}"/>
    <cellStyle name="20% - Accent1 2 7 6" xfId="6064" xr:uid="{00000000-0005-0000-0000-0000E5000000}"/>
    <cellStyle name="20% - Accent1 2 7 7" xfId="7166" xr:uid="{00000000-0005-0000-0000-0000E6000000}"/>
    <cellStyle name="20% - Accent1 2 7 8" xfId="8268" xr:uid="{00000000-0005-0000-0000-0000E7000000}"/>
    <cellStyle name="20% - Accent1 2 8" xfId="2038" xr:uid="{00000000-0005-0000-0000-0000E8000000}"/>
    <cellStyle name="20% - Accent1 2 8 2" xfId="3140" xr:uid="{00000000-0005-0000-0000-0000E9000000}"/>
    <cellStyle name="20% - Accent1 2 8 3" xfId="4356" xr:uid="{00000000-0005-0000-0000-0000EA000000}"/>
    <cellStyle name="20% - Accent1 2 8 4" xfId="5458" xr:uid="{00000000-0005-0000-0000-0000EB000000}"/>
    <cellStyle name="20% - Accent1 2 8 5" xfId="6560" xr:uid="{00000000-0005-0000-0000-0000EC000000}"/>
    <cellStyle name="20% - Accent1 2 8 6" xfId="7662" xr:uid="{00000000-0005-0000-0000-0000ED000000}"/>
    <cellStyle name="20% - Accent1 2 8 7" xfId="8764" xr:uid="{00000000-0005-0000-0000-0000EE000000}"/>
    <cellStyle name="20% - Accent1 2 9" xfId="1048" xr:uid="{00000000-0005-0000-0000-0000EF000000}"/>
    <cellStyle name="20% - Accent1 2 9 2" xfId="3254" xr:uid="{00000000-0005-0000-0000-0000F0000000}"/>
    <cellStyle name="20% - Accent1 3" xfId="71" xr:uid="{00000000-0005-0000-0000-0000F1000000}"/>
    <cellStyle name="20% - Accent1 3 10" xfId="3385" xr:uid="{00000000-0005-0000-0000-0000F2000000}"/>
    <cellStyle name="20% - Accent1 3 11" xfId="4487" xr:uid="{00000000-0005-0000-0000-0000F3000000}"/>
    <cellStyle name="20% - Accent1 3 12" xfId="5589" xr:uid="{00000000-0005-0000-0000-0000F4000000}"/>
    <cellStyle name="20% - Accent1 3 13" xfId="6691" xr:uid="{00000000-0005-0000-0000-0000F5000000}"/>
    <cellStyle name="20% - Accent1 3 14" xfId="7793" xr:uid="{00000000-0005-0000-0000-0000F6000000}"/>
    <cellStyle name="20% - Accent1 3 2" xfId="151" xr:uid="{00000000-0005-0000-0000-0000F7000000}"/>
    <cellStyle name="20% - Accent1 3 2 2" xfId="648" xr:uid="{00000000-0005-0000-0000-0000F8000000}"/>
    <cellStyle name="20% - Accent1 3 2 2 2" xfId="1637" xr:uid="{00000000-0005-0000-0000-0000F9000000}"/>
    <cellStyle name="20% - Accent1 3 2 2 3" xfId="2739" xr:uid="{00000000-0005-0000-0000-0000FA000000}"/>
    <cellStyle name="20% - Accent1 3 2 2 4" xfId="3955" xr:uid="{00000000-0005-0000-0000-0000FB000000}"/>
    <cellStyle name="20% - Accent1 3 2 2 5" xfId="5057" xr:uid="{00000000-0005-0000-0000-0000FC000000}"/>
    <cellStyle name="20% - Accent1 3 2 2 6" xfId="6159" xr:uid="{00000000-0005-0000-0000-0000FD000000}"/>
    <cellStyle name="20% - Accent1 3 2 2 7" xfId="7261" xr:uid="{00000000-0005-0000-0000-0000FE000000}"/>
    <cellStyle name="20% - Accent1 3 2 2 8" xfId="8363" xr:uid="{00000000-0005-0000-0000-0000FF000000}"/>
    <cellStyle name="20% - Accent1 3 2 3" xfId="1143" xr:uid="{00000000-0005-0000-0000-000000010000}"/>
    <cellStyle name="20% - Accent1 3 2 4" xfId="2245" xr:uid="{00000000-0005-0000-0000-000001010000}"/>
    <cellStyle name="20% - Accent1 3 2 5" xfId="3461" xr:uid="{00000000-0005-0000-0000-000002010000}"/>
    <cellStyle name="20% - Accent1 3 2 6" xfId="4563" xr:uid="{00000000-0005-0000-0000-000003010000}"/>
    <cellStyle name="20% - Accent1 3 2 7" xfId="5665" xr:uid="{00000000-0005-0000-0000-000004010000}"/>
    <cellStyle name="20% - Accent1 3 2 8" xfId="6767" xr:uid="{00000000-0005-0000-0000-000005010000}"/>
    <cellStyle name="20% - Accent1 3 2 9" xfId="7869" xr:uid="{00000000-0005-0000-0000-000006010000}"/>
    <cellStyle name="20% - Accent1 3 3" xfId="229" xr:uid="{00000000-0005-0000-0000-000007010000}"/>
    <cellStyle name="20% - Accent1 3 3 2" xfId="724" xr:uid="{00000000-0005-0000-0000-000008010000}"/>
    <cellStyle name="20% - Accent1 3 3 2 2" xfId="1713" xr:uid="{00000000-0005-0000-0000-000009010000}"/>
    <cellStyle name="20% - Accent1 3 3 2 3" xfId="2815" xr:uid="{00000000-0005-0000-0000-00000A010000}"/>
    <cellStyle name="20% - Accent1 3 3 2 4" xfId="4031" xr:uid="{00000000-0005-0000-0000-00000B010000}"/>
    <cellStyle name="20% - Accent1 3 3 2 5" xfId="5133" xr:uid="{00000000-0005-0000-0000-00000C010000}"/>
    <cellStyle name="20% - Accent1 3 3 2 6" xfId="6235" xr:uid="{00000000-0005-0000-0000-00000D010000}"/>
    <cellStyle name="20% - Accent1 3 3 2 7" xfId="7337" xr:uid="{00000000-0005-0000-0000-00000E010000}"/>
    <cellStyle name="20% - Accent1 3 3 2 8" xfId="8439" xr:uid="{00000000-0005-0000-0000-00000F010000}"/>
    <cellStyle name="20% - Accent1 3 3 3" xfId="1219" xr:uid="{00000000-0005-0000-0000-000010010000}"/>
    <cellStyle name="20% - Accent1 3 3 4" xfId="2321" xr:uid="{00000000-0005-0000-0000-000011010000}"/>
    <cellStyle name="20% - Accent1 3 3 5" xfId="3537" xr:uid="{00000000-0005-0000-0000-000012010000}"/>
    <cellStyle name="20% - Accent1 3 3 6" xfId="4639" xr:uid="{00000000-0005-0000-0000-000013010000}"/>
    <cellStyle name="20% - Accent1 3 3 7" xfId="5741" xr:uid="{00000000-0005-0000-0000-000014010000}"/>
    <cellStyle name="20% - Accent1 3 3 8" xfId="6843" xr:uid="{00000000-0005-0000-0000-000015010000}"/>
    <cellStyle name="20% - Accent1 3 3 9" xfId="7945" xr:uid="{00000000-0005-0000-0000-000016010000}"/>
    <cellStyle name="20% - Accent1 3 4" xfId="343" xr:uid="{00000000-0005-0000-0000-000017010000}"/>
    <cellStyle name="20% - Accent1 3 4 2" xfId="838" xr:uid="{00000000-0005-0000-0000-000018010000}"/>
    <cellStyle name="20% - Accent1 3 4 2 2" xfId="1827" xr:uid="{00000000-0005-0000-0000-000019010000}"/>
    <cellStyle name="20% - Accent1 3 4 2 3" xfId="2929" xr:uid="{00000000-0005-0000-0000-00001A010000}"/>
    <cellStyle name="20% - Accent1 3 4 2 4" xfId="4145" xr:uid="{00000000-0005-0000-0000-00001B010000}"/>
    <cellStyle name="20% - Accent1 3 4 2 5" xfId="5247" xr:uid="{00000000-0005-0000-0000-00001C010000}"/>
    <cellStyle name="20% - Accent1 3 4 2 6" xfId="6349" xr:uid="{00000000-0005-0000-0000-00001D010000}"/>
    <cellStyle name="20% - Accent1 3 4 2 7" xfId="7451" xr:uid="{00000000-0005-0000-0000-00001E010000}"/>
    <cellStyle name="20% - Accent1 3 4 2 8" xfId="8553" xr:uid="{00000000-0005-0000-0000-00001F010000}"/>
    <cellStyle name="20% - Accent1 3 4 3" xfId="1333" xr:uid="{00000000-0005-0000-0000-000020010000}"/>
    <cellStyle name="20% - Accent1 3 4 4" xfId="2435" xr:uid="{00000000-0005-0000-0000-000021010000}"/>
    <cellStyle name="20% - Accent1 3 4 5" xfId="3651" xr:uid="{00000000-0005-0000-0000-000022010000}"/>
    <cellStyle name="20% - Accent1 3 4 6" xfId="4753" xr:uid="{00000000-0005-0000-0000-000023010000}"/>
    <cellStyle name="20% - Accent1 3 4 7" xfId="5855" xr:uid="{00000000-0005-0000-0000-000024010000}"/>
    <cellStyle name="20% - Accent1 3 4 8" xfId="6957" xr:uid="{00000000-0005-0000-0000-000025010000}"/>
    <cellStyle name="20% - Accent1 3 4 9" xfId="8059" xr:uid="{00000000-0005-0000-0000-000026010000}"/>
    <cellStyle name="20% - Accent1 3 5" xfId="460" xr:uid="{00000000-0005-0000-0000-000027010000}"/>
    <cellStyle name="20% - Accent1 3 5 2" xfId="955" xr:uid="{00000000-0005-0000-0000-000028010000}"/>
    <cellStyle name="20% - Accent1 3 5 2 2" xfId="1943" xr:uid="{00000000-0005-0000-0000-000029010000}"/>
    <cellStyle name="20% - Accent1 3 5 2 3" xfId="3045" xr:uid="{00000000-0005-0000-0000-00002A010000}"/>
    <cellStyle name="20% - Accent1 3 5 2 4" xfId="4261" xr:uid="{00000000-0005-0000-0000-00002B010000}"/>
    <cellStyle name="20% - Accent1 3 5 2 5" xfId="5363" xr:uid="{00000000-0005-0000-0000-00002C010000}"/>
    <cellStyle name="20% - Accent1 3 5 2 6" xfId="6465" xr:uid="{00000000-0005-0000-0000-00002D010000}"/>
    <cellStyle name="20% - Accent1 3 5 2 7" xfId="7567" xr:uid="{00000000-0005-0000-0000-00002E010000}"/>
    <cellStyle name="20% - Accent1 3 5 2 8" xfId="8669" xr:uid="{00000000-0005-0000-0000-00002F010000}"/>
    <cellStyle name="20% - Accent1 3 5 3" xfId="1449" xr:uid="{00000000-0005-0000-0000-000030010000}"/>
    <cellStyle name="20% - Accent1 3 5 4" xfId="2551" xr:uid="{00000000-0005-0000-0000-000031010000}"/>
    <cellStyle name="20% - Accent1 3 5 5" xfId="3767" xr:uid="{00000000-0005-0000-0000-000032010000}"/>
    <cellStyle name="20% - Accent1 3 5 6" xfId="4869" xr:uid="{00000000-0005-0000-0000-000033010000}"/>
    <cellStyle name="20% - Accent1 3 5 7" xfId="5971" xr:uid="{00000000-0005-0000-0000-000034010000}"/>
    <cellStyle name="20% - Accent1 3 5 8" xfId="7073" xr:uid="{00000000-0005-0000-0000-000035010000}"/>
    <cellStyle name="20% - Accent1 3 5 9" xfId="8175" xr:uid="{00000000-0005-0000-0000-000036010000}"/>
    <cellStyle name="20% - Accent1 3 6" xfId="572" xr:uid="{00000000-0005-0000-0000-000037010000}"/>
    <cellStyle name="20% - Accent1 3 6 2" xfId="1561" xr:uid="{00000000-0005-0000-0000-000038010000}"/>
    <cellStyle name="20% - Accent1 3 6 3" xfId="2663" xr:uid="{00000000-0005-0000-0000-000039010000}"/>
    <cellStyle name="20% - Accent1 3 6 4" xfId="3879" xr:uid="{00000000-0005-0000-0000-00003A010000}"/>
    <cellStyle name="20% - Accent1 3 6 5" xfId="4981" xr:uid="{00000000-0005-0000-0000-00003B010000}"/>
    <cellStyle name="20% - Accent1 3 6 6" xfId="6083" xr:uid="{00000000-0005-0000-0000-00003C010000}"/>
    <cellStyle name="20% - Accent1 3 6 7" xfId="7185" xr:uid="{00000000-0005-0000-0000-00003D010000}"/>
    <cellStyle name="20% - Accent1 3 6 8" xfId="8287" xr:uid="{00000000-0005-0000-0000-00003E010000}"/>
    <cellStyle name="20% - Accent1 3 7" xfId="2057" xr:uid="{00000000-0005-0000-0000-00003F010000}"/>
    <cellStyle name="20% - Accent1 3 7 2" xfId="3159" xr:uid="{00000000-0005-0000-0000-000040010000}"/>
    <cellStyle name="20% - Accent1 3 7 3" xfId="4375" xr:uid="{00000000-0005-0000-0000-000041010000}"/>
    <cellStyle name="20% - Accent1 3 7 4" xfId="5477" xr:uid="{00000000-0005-0000-0000-000042010000}"/>
    <cellStyle name="20% - Accent1 3 7 5" xfId="6579" xr:uid="{00000000-0005-0000-0000-000043010000}"/>
    <cellStyle name="20% - Accent1 3 7 6" xfId="7681" xr:uid="{00000000-0005-0000-0000-000044010000}"/>
    <cellStyle name="20% - Accent1 3 7 7" xfId="8783" xr:uid="{00000000-0005-0000-0000-000045010000}"/>
    <cellStyle name="20% - Accent1 3 8" xfId="1067" xr:uid="{00000000-0005-0000-0000-000046010000}"/>
    <cellStyle name="20% - Accent1 3 8 2" xfId="3273" xr:uid="{00000000-0005-0000-0000-000047010000}"/>
    <cellStyle name="20% - Accent1 3 9" xfId="2169" xr:uid="{00000000-0005-0000-0000-000048010000}"/>
    <cellStyle name="20% - Accent1 4" xfId="112" xr:uid="{00000000-0005-0000-0000-000049010000}"/>
    <cellStyle name="20% - Accent1 4 10" xfId="4525" xr:uid="{00000000-0005-0000-0000-00004A010000}"/>
    <cellStyle name="20% - Accent1 4 11" xfId="5627" xr:uid="{00000000-0005-0000-0000-00004B010000}"/>
    <cellStyle name="20% - Accent1 4 12" xfId="6729" xr:uid="{00000000-0005-0000-0000-00004C010000}"/>
    <cellStyle name="20% - Accent1 4 13" xfId="7831" xr:uid="{00000000-0005-0000-0000-00004D010000}"/>
    <cellStyle name="20% - Accent1 4 2" xfId="267" xr:uid="{00000000-0005-0000-0000-00004E010000}"/>
    <cellStyle name="20% - Accent1 4 2 2" xfId="762" xr:uid="{00000000-0005-0000-0000-00004F010000}"/>
    <cellStyle name="20% - Accent1 4 2 2 2" xfId="1751" xr:uid="{00000000-0005-0000-0000-000050010000}"/>
    <cellStyle name="20% - Accent1 4 2 2 3" xfId="2853" xr:uid="{00000000-0005-0000-0000-000051010000}"/>
    <cellStyle name="20% - Accent1 4 2 2 4" xfId="4069" xr:uid="{00000000-0005-0000-0000-000052010000}"/>
    <cellStyle name="20% - Accent1 4 2 2 5" xfId="5171" xr:uid="{00000000-0005-0000-0000-000053010000}"/>
    <cellStyle name="20% - Accent1 4 2 2 6" xfId="6273" xr:uid="{00000000-0005-0000-0000-000054010000}"/>
    <cellStyle name="20% - Accent1 4 2 2 7" xfId="7375" xr:uid="{00000000-0005-0000-0000-000055010000}"/>
    <cellStyle name="20% - Accent1 4 2 2 8" xfId="8477" xr:uid="{00000000-0005-0000-0000-000056010000}"/>
    <cellStyle name="20% - Accent1 4 2 3" xfId="1257" xr:uid="{00000000-0005-0000-0000-000057010000}"/>
    <cellStyle name="20% - Accent1 4 2 4" xfId="2359" xr:uid="{00000000-0005-0000-0000-000058010000}"/>
    <cellStyle name="20% - Accent1 4 2 5" xfId="3575" xr:uid="{00000000-0005-0000-0000-000059010000}"/>
    <cellStyle name="20% - Accent1 4 2 6" xfId="4677" xr:uid="{00000000-0005-0000-0000-00005A010000}"/>
    <cellStyle name="20% - Accent1 4 2 7" xfId="5779" xr:uid="{00000000-0005-0000-0000-00005B010000}"/>
    <cellStyle name="20% - Accent1 4 2 8" xfId="6881" xr:uid="{00000000-0005-0000-0000-00005C010000}"/>
    <cellStyle name="20% - Accent1 4 2 9" xfId="7983" xr:uid="{00000000-0005-0000-0000-00005D010000}"/>
    <cellStyle name="20% - Accent1 4 3" xfId="381" xr:uid="{00000000-0005-0000-0000-00005E010000}"/>
    <cellStyle name="20% - Accent1 4 3 2" xfId="876" xr:uid="{00000000-0005-0000-0000-00005F010000}"/>
    <cellStyle name="20% - Accent1 4 3 2 2" xfId="1865" xr:uid="{00000000-0005-0000-0000-000060010000}"/>
    <cellStyle name="20% - Accent1 4 3 2 3" xfId="2967" xr:uid="{00000000-0005-0000-0000-000061010000}"/>
    <cellStyle name="20% - Accent1 4 3 2 4" xfId="4183" xr:uid="{00000000-0005-0000-0000-000062010000}"/>
    <cellStyle name="20% - Accent1 4 3 2 5" xfId="5285" xr:uid="{00000000-0005-0000-0000-000063010000}"/>
    <cellStyle name="20% - Accent1 4 3 2 6" xfId="6387" xr:uid="{00000000-0005-0000-0000-000064010000}"/>
    <cellStyle name="20% - Accent1 4 3 2 7" xfId="7489" xr:uid="{00000000-0005-0000-0000-000065010000}"/>
    <cellStyle name="20% - Accent1 4 3 2 8" xfId="8591" xr:uid="{00000000-0005-0000-0000-000066010000}"/>
    <cellStyle name="20% - Accent1 4 3 3" xfId="1371" xr:uid="{00000000-0005-0000-0000-000067010000}"/>
    <cellStyle name="20% - Accent1 4 3 4" xfId="2473" xr:uid="{00000000-0005-0000-0000-000068010000}"/>
    <cellStyle name="20% - Accent1 4 3 5" xfId="3689" xr:uid="{00000000-0005-0000-0000-000069010000}"/>
    <cellStyle name="20% - Accent1 4 3 6" xfId="4791" xr:uid="{00000000-0005-0000-0000-00006A010000}"/>
    <cellStyle name="20% - Accent1 4 3 7" xfId="5893" xr:uid="{00000000-0005-0000-0000-00006B010000}"/>
    <cellStyle name="20% - Accent1 4 3 8" xfId="6995" xr:uid="{00000000-0005-0000-0000-00006C010000}"/>
    <cellStyle name="20% - Accent1 4 3 9" xfId="8097" xr:uid="{00000000-0005-0000-0000-00006D010000}"/>
    <cellStyle name="20% - Accent1 4 4" xfId="498" xr:uid="{00000000-0005-0000-0000-00006E010000}"/>
    <cellStyle name="20% - Accent1 4 4 2" xfId="993" xr:uid="{00000000-0005-0000-0000-00006F010000}"/>
    <cellStyle name="20% - Accent1 4 4 2 2" xfId="1981" xr:uid="{00000000-0005-0000-0000-000070010000}"/>
    <cellStyle name="20% - Accent1 4 4 2 3" xfId="3083" xr:uid="{00000000-0005-0000-0000-000071010000}"/>
    <cellStyle name="20% - Accent1 4 4 2 4" xfId="4299" xr:uid="{00000000-0005-0000-0000-000072010000}"/>
    <cellStyle name="20% - Accent1 4 4 2 5" xfId="5401" xr:uid="{00000000-0005-0000-0000-000073010000}"/>
    <cellStyle name="20% - Accent1 4 4 2 6" xfId="6503" xr:uid="{00000000-0005-0000-0000-000074010000}"/>
    <cellStyle name="20% - Accent1 4 4 2 7" xfId="7605" xr:uid="{00000000-0005-0000-0000-000075010000}"/>
    <cellStyle name="20% - Accent1 4 4 2 8" xfId="8707" xr:uid="{00000000-0005-0000-0000-000076010000}"/>
    <cellStyle name="20% - Accent1 4 4 3" xfId="1487" xr:uid="{00000000-0005-0000-0000-000077010000}"/>
    <cellStyle name="20% - Accent1 4 4 4" xfId="2589" xr:uid="{00000000-0005-0000-0000-000078010000}"/>
    <cellStyle name="20% - Accent1 4 4 5" xfId="3805" xr:uid="{00000000-0005-0000-0000-000079010000}"/>
    <cellStyle name="20% - Accent1 4 4 6" xfId="4907" xr:uid="{00000000-0005-0000-0000-00007A010000}"/>
    <cellStyle name="20% - Accent1 4 4 7" xfId="6009" xr:uid="{00000000-0005-0000-0000-00007B010000}"/>
    <cellStyle name="20% - Accent1 4 4 8" xfId="7111" xr:uid="{00000000-0005-0000-0000-00007C010000}"/>
    <cellStyle name="20% - Accent1 4 4 9" xfId="8213" xr:uid="{00000000-0005-0000-0000-00007D010000}"/>
    <cellStyle name="20% - Accent1 4 5" xfId="610" xr:uid="{00000000-0005-0000-0000-00007E010000}"/>
    <cellStyle name="20% - Accent1 4 5 2" xfId="1599" xr:uid="{00000000-0005-0000-0000-00007F010000}"/>
    <cellStyle name="20% - Accent1 4 5 3" xfId="2701" xr:uid="{00000000-0005-0000-0000-000080010000}"/>
    <cellStyle name="20% - Accent1 4 5 4" xfId="3917" xr:uid="{00000000-0005-0000-0000-000081010000}"/>
    <cellStyle name="20% - Accent1 4 5 5" xfId="5019" xr:uid="{00000000-0005-0000-0000-000082010000}"/>
    <cellStyle name="20% - Accent1 4 5 6" xfId="6121" xr:uid="{00000000-0005-0000-0000-000083010000}"/>
    <cellStyle name="20% - Accent1 4 5 7" xfId="7223" xr:uid="{00000000-0005-0000-0000-000084010000}"/>
    <cellStyle name="20% - Accent1 4 5 8" xfId="8325" xr:uid="{00000000-0005-0000-0000-000085010000}"/>
    <cellStyle name="20% - Accent1 4 6" xfId="2095" xr:uid="{00000000-0005-0000-0000-000086010000}"/>
    <cellStyle name="20% - Accent1 4 6 2" xfId="3197" xr:uid="{00000000-0005-0000-0000-000087010000}"/>
    <cellStyle name="20% - Accent1 4 6 3" xfId="4413" xr:uid="{00000000-0005-0000-0000-000088010000}"/>
    <cellStyle name="20% - Accent1 4 6 4" xfId="5515" xr:uid="{00000000-0005-0000-0000-000089010000}"/>
    <cellStyle name="20% - Accent1 4 6 5" xfId="6617" xr:uid="{00000000-0005-0000-0000-00008A010000}"/>
    <cellStyle name="20% - Accent1 4 6 6" xfId="7719" xr:uid="{00000000-0005-0000-0000-00008B010000}"/>
    <cellStyle name="20% - Accent1 4 6 7" xfId="8821" xr:uid="{00000000-0005-0000-0000-00008C010000}"/>
    <cellStyle name="20% - Accent1 4 7" xfId="1105" xr:uid="{00000000-0005-0000-0000-00008D010000}"/>
    <cellStyle name="20% - Accent1 4 7 2" xfId="3311" xr:uid="{00000000-0005-0000-0000-00008E010000}"/>
    <cellStyle name="20% - Accent1 4 8" xfId="2207" xr:uid="{00000000-0005-0000-0000-00008F010000}"/>
    <cellStyle name="20% - Accent1 4 9" xfId="3423" xr:uid="{00000000-0005-0000-0000-000090010000}"/>
    <cellStyle name="20% - Accent1 5" xfId="191" xr:uid="{00000000-0005-0000-0000-000091010000}"/>
    <cellStyle name="20% - Accent1 5 2" xfId="686" xr:uid="{00000000-0005-0000-0000-000092010000}"/>
    <cellStyle name="20% - Accent1 5 2 2" xfId="1675" xr:uid="{00000000-0005-0000-0000-000093010000}"/>
    <cellStyle name="20% - Accent1 5 2 3" xfId="2777" xr:uid="{00000000-0005-0000-0000-000094010000}"/>
    <cellStyle name="20% - Accent1 5 2 4" xfId="3993" xr:uid="{00000000-0005-0000-0000-000095010000}"/>
    <cellStyle name="20% - Accent1 5 2 5" xfId="5095" xr:uid="{00000000-0005-0000-0000-000096010000}"/>
    <cellStyle name="20% - Accent1 5 2 6" xfId="6197" xr:uid="{00000000-0005-0000-0000-000097010000}"/>
    <cellStyle name="20% - Accent1 5 2 7" xfId="7299" xr:uid="{00000000-0005-0000-0000-000098010000}"/>
    <cellStyle name="20% - Accent1 5 2 8" xfId="8401" xr:uid="{00000000-0005-0000-0000-000099010000}"/>
    <cellStyle name="20% - Accent1 5 3" xfId="1181" xr:uid="{00000000-0005-0000-0000-00009A010000}"/>
    <cellStyle name="20% - Accent1 5 4" xfId="2283" xr:uid="{00000000-0005-0000-0000-00009B010000}"/>
    <cellStyle name="20% - Accent1 5 5" xfId="3499" xr:uid="{00000000-0005-0000-0000-00009C010000}"/>
    <cellStyle name="20% - Accent1 5 6" xfId="4601" xr:uid="{00000000-0005-0000-0000-00009D010000}"/>
    <cellStyle name="20% - Accent1 5 7" xfId="5703" xr:uid="{00000000-0005-0000-0000-00009E010000}"/>
    <cellStyle name="20% - Accent1 5 8" xfId="6805" xr:uid="{00000000-0005-0000-0000-00009F010000}"/>
    <cellStyle name="20% - Accent1 5 9" xfId="7907" xr:uid="{00000000-0005-0000-0000-0000A0010000}"/>
    <cellStyle name="20% - Accent1 6" xfId="305" xr:uid="{00000000-0005-0000-0000-0000A1010000}"/>
    <cellStyle name="20% - Accent1 6 2" xfId="800" xr:uid="{00000000-0005-0000-0000-0000A2010000}"/>
    <cellStyle name="20% - Accent1 6 2 2" xfId="1789" xr:uid="{00000000-0005-0000-0000-0000A3010000}"/>
    <cellStyle name="20% - Accent1 6 2 3" xfId="2891" xr:uid="{00000000-0005-0000-0000-0000A4010000}"/>
    <cellStyle name="20% - Accent1 6 2 4" xfId="4107" xr:uid="{00000000-0005-0000-0000-0000A5010000}"/>
    <cellStyle name="20% - Accent1 6 2 5" xfId="5209" xr:uid="{00000000-0005-0000-0000-0000A6010000}"/>
    <cellStyle name="20% - Accent1 6 2 6" xfId="6311" xr:uid="{00000000-0005-0000-0000-0000A7010000}"/>
    <cellStyle name="20% - Accent1 6 2 7" xfId="7413" xr:uid="{00000000-0005-0000-0000-0000A8010000}"/>
    <cellStyle name="20% - Accent1 6 2 8" xfId="8515" xr:uid="{00000000-0005-0000-0000-0000A9010000}"/>
    <cellStyle name="20% - Accent1 6 3" xfId="1295" xr:uid="{00000000-0005-0000-0000-0000AA010000}"/>
    <cellStyle name="20% - Accent1 6 4" xfId="2397" xr:uid="{00000000-0005-0000-0000-0000AB010000}"/>
    <cellStyle name="20% - Accent1 6 5" xfId="3613" xr:uid="{00000000-0005-0000-0000-0000AC010000}"/>
    <cellStyle name="20% - Accent1 6 6" xfId="4715" xr:uid="{00000000-0005-0000-0000-0000AD010000}"/>
    <cellStyle name="20% - Accent1 6 7" xfId="5817" xr:uid="{00000000-0005-0000-0000-0000AE010000}"/>
    <cellStyle name="20% - Accent1 6 8" xfId="6919" xr:uid="{00000000-0005-0000-0000-0000AF010000}"/>
    <cellStyle name="20% - Accent1 6 9" xfId="8021" xr:uid="{00000000-0005-0000-0000-0000B0010000}"/>
    <cellStyle name="20% - Accent1 7" xfId="422" xr:uid="{00000000-0005-0000-0000-0000B1010000}"/>
    <cellStyle name="20% - Accent1 7 2" xfId="917" xr:uid="{00000000-0005-0000-0000-0000B2010000}"/>
    <cellStyle name="20% - Accent1 7 2 2" xfId="1905" xr:uid="{00000000-0005-0000-0000-0000B3010000}"/>
    <cellStyle name="20% - Accent1 7 2 3" xfId="3007" xr:uid="{00000000-0005-0000-0000-0000B4010000}"/>
    <cellStyle name="20% - Accent1 7 2 4" xfId="4223" xr:uid="{00000000-0005-0000-0000-0000B5010000}"/>
    <cellStyle name="20% - Accent1 7 2 5" xfId="5325" xr:uid="{00000000-0005-0000-0000-0000B6010000}"/>
    <cellStyle name="20% - Accent1 7 2 6" xfId="6427" xr:uid="{00000000-0005-0000-0000-0000B7010000}"/>
    <cellStyle name="20% - Accent1 7 2 7" xfId="7529" xr:uid="{00000000-0005-0000-0000-0000B8010000}"/>
    <cellStyle name="20% - Accent1 7 2 8" xfId="8631" xr:uid="{00000000-0005-0000-0000-0000B9010000}"/>
    <cellStyle name="20% - Accent1 7 3" xfId="1411" xr:uid="{00000000-0005-0000-0000-0000BA010000}"/>
    <cellStyle name="20% - Accent1 7 4" xfId="2513" xr:uid="{00000000-0005-0000-0000-0000BB010000}"/>
    <cellStyle name="20% - Accent1 7 5" xfId="3729" xr:uid="{00000000-0005-0000-0000-0000BC010000}"/>
    <cellStyle name="20% - Accent1 7 6" xfId="4831" xr:uid="{00000000-0005-0000-0000-0000BD010000}"/>
    <cellStyle name="20% - Accent1 7 7" xfId="5933" xr:uid="{00000000-0005-0000-0000-0000BE010000}"/>
    <cellStyle name="20% - Accent1 7 8" xfId="7035" xr:uid="{00000000-0005-0000-0000-0000BF010000}"/>
    <cellStyle name="20% - Accent1 7 9" xfId="8137" xr:uid="{00000000-0005-0000-0000-0000C0010000}"/>
    <cellStyle name="20% - Accent1 8" xfId="534" xr:uid="{00000000-0005-0000-0000-0000C1010000}"/>
    <cellStyle name="20% - Accent1 8 2" xfId="1523" xr:uid="{00000000-0005-0000-0000-0000C2010000}"/>
    <cellStyle name="20% - Accent1 8 3" xfId="2625" xr:uid="{00000000-0005-0000-0000-0000C3010000}"/>
    <cellStyle name="20% - Accent1 8 4" xfId="3841" xr:uid="{00000000-0005-0000-0000-0000C4010000}"/>
    <cellStyle name="20% - Accent1 8 5" xfId="4943" xr:uid="{00000000-0005-0000-0000-0000C5010000}"/>
    <cellStyle name="20% - Accent1 8 6" xfId="6045" xr:uid="{00000000-0005-0000-0000-0000C6010000}"/>
    <cellStyle name="20% - Accent1 8 7" xfId="7147" xr:uid="{00000000-0005-0000-0000-0000C7010000}"/>
    <cellStyle name="20% - Accent1 8 8" xfId="8249" xr:uid="{00000000-0005-0000-0000-0000C8010000}"/>
    <cellStyle name="20% - Accent1 9" xfId="2019" xr:uid="{00000000-0005-0000-0000-0000C9010000}"/>
    <cellStyle name="20% - Accent1 9 2" xfId="3121" xr:uid="{00000000-0005-0000-0000-0000CA010000}"/>
    <cellStyle name="20% - Accent1 9 3" xfId="4337" xr:uid="{00000000-0005-0000-0000-0000CB010000}"/>
    <cellStyle name="20% - Accent1 9 4" xfId="5439" xr:uid="{00000000-0005-0000-0000-0000CC010000}"/>
    <cellStyle name="20% - Accent1 9 5" xfId="6541" xr:uid="{00000000-0005-0000-0000-0000CD010000}"/>
    <cellStyle name="20% - Accent1 9 6" xfId="7643" xr:uid="{00000000-0005-0000-0000-0000CE010000}"/>
    <cellStyle name="20% - Accent1 9 7" xfId="8745" xr:uid="{00000000-0005-0000-0000-0000CF010000}"/>
    <cellStyle name="20% - Accent2" xfId="22" builtinId="34" customBuiltin="1"/>
    <cellStyle name="20% - Accent2 10" xfId="1031" xr:uid="{00000000-0005-0000-0000-0000D1010000}"/>
    <cellStyle name="20% - Accent2 10 2" xfId="3237" xr:uid="{00000000-0005-0000-0000-0000D2010000}"/>
    <cellStyle name="20% - Accent2 11" xfId="2133" xr:uid="{00000000-0005-0000-0000-0000D3010000}"/>
    <cellStyle name="20% - Accent2 12" xfId="3349" xr:uid="{00000000-0005-0000-0000-0000D4010000}"/>
    <cellStyle name="20% - Accent2 13" xfId="4451" xr:uid="{00000000-0005-0000-0000-0000D5010000}"/>
    <cellStyle name="20% - Accent2 14" xfId="5553" xr:uid="{00000000-0005-0000-0000-0000D6010000}"/>
    <cellStyle name="20% - Accent2 15" xfId="6655" xr:uid="{00000000-0005-0000-0000-0000D7010000}"/>
    <cellStyle name="20% - Accent2 16" xfId="7757" xr:uid="{00000000-0005-0000-0000-0000D8010000}"/>
    <cellStyle name="20% - Accent2 2" xfId="51" xr:uid="{00000000-0005-0000-0000-0000D9010000}"/>
    <cellStyle name="20% - Accent2 2 10" xfId="2152" xr:uid="{00000000-0005-0000-0000-0000DA010000}"/>
    <cellStyle name="20% - Accent2 2 11" xfId="3368" xr:uid="{00000000-0005-0000-0000-0000DB010000}"/>
    <cellStyle name="20% - Accent2 2 12" xfId="4470" xr:uid="{00000000-0005-0000-0000-0000DC010000}"/>
    <cellStyle name="20% - Accent2 2 13" xfId="5572" xr:uid="{00000000-0005-0000-0000-0000DD010000}"/>
    <cellStyle name="20% - Accent2 2 14" xfId="6674" xr:uid="{00000000-0005-0000-0000-0000DE010000}"/>
    <cellStyle name="20% - Accent2 2 15" xfId="7776" xr:uid="{00000000-0005-0000-0000-0000DF010000}"/>
    <cellStyle name="20% - Accent2 2 2" xfId="93" xr:uid="{00000000-0005-0000-0000-0000E0010000}"/>
    <cellStyle name="20% - Accent2 2 2 10" xfId="3406" xr:uid="{00000000-0005-0000-0000-0000E1010000}"/>
    <cellStyle name="20% - Accent2 2 2 11" xfId="4508" xr:uid="{00000000-0005-0000-0000-0000E2010000}"/>
    <cellStyle name="20% - Accent2 2 2 12" xfId="5610" xr:uid="{00000000-0005-0000-0000-0000E3010000}"/>
    <cellStyle name="20% - Accent2 2 2 13" xfId="6712" xr:uid="{00000000-0005-0000-0000-0000E4010000}"/>
    <cellStyle name="20% - Accent2 2 2 14" xfId="7814" xr:uid="{00000000-0005-0000-0000-0000E5010000}"/>
    <cellStyle name="20% - Accent2 2 2 2" xfId="173" xr:uid="{00000000-0005-0000-0000-0000E6010000}"/>
    <cellStyle name="20% - Accent2 2 2 2 2" xfId="669" xr:uid="{00000000-0005-0000-0000-0000E7010000}"/>
    <cellStyle name="20% - Accent2 2 2 2 2 2" xfId="1658" xr:uid="{00000000-0005-0000-0000-0000E8010000}"/>
    <cellStyle name="20% - Accent2 2 2 2 2 3" xfId="2760" xr:uid="{00000000-0005-0000-0000-0000E9010000}"/>
    <cellStyle name="20% - Accent2 2 2 2 2 4" xfId="3976" xr:uid="{00000000-0005-0000-0000-0000EA010000}"/>
    <cellStyle name="20% - Accent2 2 2 2 2 5" xfId="5078" xr:uid="{00000000-0005-0000-0000-0000EB010000}"/>
    <cellStyle name="20% - Accent2 2 2 2 2 6" xfId="6180" xr:uid="{00000000-0005-0000-0000-0000EC010000}"/>
    <cellStyle name="20% - Accent2 2 2 2 2 7" xfId="7282" xr:uid="{00000000-0005-0000-0000-0000ED010000}"/>
    <cellStyle name="20% - Accent2 2 2 2 2 8" xfId="8384" xr:uid="{00000000-0005-0000-0000-0000EE010000}"/>
    <cellStyle name="20% - Accent2 2 2 2 3" xfId="1164" xr:uid="{00000000-0005-0000-0000-0000EF010000}"/>
    <cellStyle name="20% - Accent2 2 2 2 4" xfId="2266" xr:uid="{00000000-0005-0000-0000-0000F0010000}"/>
    <cellStyle name="20% - Accent2 2 2 2 5" xfId="3482" xr:uid="{00000000-0005-0000-0000-0000F1010000}"/>
    <cellStyle name="20% - Accent2 2 2 2 6" xfId="4584" xr:uid="{00000000-0005-0000-0000-0000F2010000}"/>
    <cellStyle name="20% - Accent2 2 2 2 7" xfId="5686" xr:uid="{00000000-0005-0000-0000-0000F3010000}"/>
    <cellStyle name="20% - Accent2 2 2 2 8" xfId="6788" xr:uid="{00000000-0005-0000-0000-0000F4010000}"/>
    <cellStyle name="20% - Accent2 2 2 2 9" xfId="7890" xr:uid="{00000000-0005-0000-0000-0000F5010000}"/>
    <cellStyle name="20% - Accent2 2 2 3" xfId="250" xr:uid="{00000000-0005-0000-0000-0000F6010000}"/>
    <cellStyle name="20% - Accent2 2 2 3 2" xfId="745" xr:uid="{00000000-0005-0000-0000-0000F7010000}"/>
    <cellStyle name="20% - Accent2 2 2 3 2 2" xfId="1734" xr:uid="{00000000-0005-0000-0000-0000F8010000}"/>
    <cellStyle name="20% - Accent2 2 2 3 2 3" xfId="2836" xr:uid="{00000000-0005-0000-0000-0000F9010000}"/>
    <cellStyle name="20% - Accent2 2 2 3 2 4" xfId="4052" xr:uid="{00000000-0005-0000-0000-0000FA010000}"/>
    <cellStyle name="20% - Accent2 2 2 3 2 5" xfId="5154" xr:uid="{00000000-0005-0000-0000-0000FB010000}"/>
    <cellStyle name="20% - Accent2 2 2 3 2 6" xfId="6256" xr:uid="{00000000-0005-0000-0000-0000FC010000}"/>
    <cellStyle name="20% - Accent2 2 2 3 2 7" xfId="7358" xr:uid="{00000000-0005-0000-0000-0000FD010000}"/>
    <cellStyle name="20% - Accent2 2 2 3 2 8" xfId="8460" xr:uid="{00000000-0005-0000-0000-0000FE010000}"/>
    <cellStyle name="20% - Accent2 2 2 3 3" xfId="1240" xr:uid="{00000000-0005-0000-0000-0000FF010000}"/>
    <cellStyle name="20% - Accent2 2 2 3 4" xfId="2342" xr:uid="{00000000-0005-0000-0000-000000020000}"/>
    <cellStyle name="20% - Accent2 2 2 3 5" xfId="3558" xr:uid="{00000000-0005-0000-0000-000001020000}"/>
    <cellStyle name="20% - Accent2 2 2 3 6" xfId="4660" xr:uid="{00000000-0005-0000-0000-000002020000}"/>
    <cellStyle name="20% - Accent2 2 2 3 7" xfId="5762" xr:uid="{00000000-0005-0000-0000-000003020000}"/>
    <cellStyle name="20% - Accent2 2 2 3 8" xfId="6864" xr:uid="{00000000-0005-0000-0000-000004020000}"/>
    <cellStyle name="20% - Accent2 2 2 3 9" xfId="7966" xr:uid="{00000000-0005-0000-0000-000005020000}"/>
    <cellStyle name="20% - Accent2 2 2 4" xfId="364" xr:uid="{00000000-0005-0000-0000-000006020000}"/>
    <cellStyle name="20% - Accent2 2 2 4 2" xfId="859" xr:uid="{00000000-0005-0000-0000-000007020000}"/>
    <cellStyle name="20% - Accent2 2 2 4 2 2" xfId="1848" xr:uid="{00000000-0005-0000-0000-000008020000}"/>
    <cellStyle name="20% - Accent2 2 2 4 2 3" xfId="2950" xr:uid="{00000000-0005-0000-0000-000009020000}"/>
    <cellStyle name="20% - Accent2 2 2 4 2 4" xfId="4166" xr:uid="{00000000-0005-0000-0000-00000A020000}"/>
    <cellStyle name="20% - Accent2 2 2 4 2 5" xfId="5268" xr:uid="{00000000-0005-0000-0000-00000B020000}"/>
    <cellStyle name="20% - Accent2 2 2 4 2 6" xfId="6370" xr:uid="{00000000-0005-0000-0000-00000C020000}"/>
    <cellStyle name="20% - Accent2 2 2 4 2 7" xfId="7472" xr:uid="{00000000-0005-0000-0000-00000D020000}"/>
    <cellStyle name="20% - Accent2 2 2 4 2 8" xfId="8574" xr:uid="{00000000-0005-0000-0000-00000E020000}"/>
    <cellStyle name="20% - Accent2 2 2 4 3" xfId="1354" xr:uid="{00000000-0005-0000-0000-00000F020000}"/>
    <cellStyle name="20% - Accent2 2 2 4 4" xfId="2456" xr:uid="{00000000-0005-0000-0000-000010020000}"/>
    <cellStyle name="20% - Accent2 2 2 4 5" xfId="3672" xr:uid="{00000000-0005-0000-0000-000011020000}"/>
    <cellStyle name="20% - Accent2 2 2 4 6" xfId="4774" xr:uid="{00000000-0005-0000-0000-000012020000}"/>
    <cellStyle name="20% - Accent2 2 2 4 7" xfId="5876" xr:uid="{00000000-0005-0000-0000-000013020000}"/>
    <cellStyle name="20% - Accent2 2 2 4 8" xfId="6978" xr:uid="{00000000-0005-0000-0000-000014020000}"/>
    <cellStyle name="20% - Accent2 2 2 4 9" xfId="8080" xr:uid="{00000000-0005-0000-0000-000015020000}"/>
    <cellStyle name="20% - Accent2 2 2 5" xfId="481" xr:uid="{00000000-0005-0000-0000-000016020000}"/>
    <cellStyle name="20% - Accent2 2 2 5 2" xfId="976" xr:uid="{00000000-0005-0000-0000-000017020000}"/>
    <cellStyle name="20% - Accent2 2 2 5 2 2" xfId="1964" xr:uid="{00000000-0005-0000-0000-000018020000}"/>
    <cellStyle name="20% - Accent2 2 2 5 2 3" xfId="3066" xr:uid="{00000000-0005-0000-0000-000019020000}"/>
    <cellStyle name="20% - Accent2 2 2 5 2 4" xfId="4282" xr:uid="{00000000-0005-0000-0000-00001A020000}"/>
    <cellStyle name="20% - Accent2 2 2 5 2 5" xfId="5384" xr:uid="{00000000-0005-0000-0000-00001B020000}"/>
    <cellStyle name="20% - Accent2 2 2 5 2 6" xfId="6486" xr:uid="{00000000-0005-0000-0000-00001C020000}"/>
    <cellStyle name="20% - Accent2 2 2 5 2 7" xfId="7588" xr:uid="{00000000-0005-0000-0000-00001D020000}"/>
    <cellStyle name="20% - Accent2 2 2 5 2 8" xfId="8690" xr:uid="{00000000-0005-0000-0000-00001E020000}"/>
    <cellStyle name="20% - Accent2 2 2 5 3" xfId="1470" xr:uid="{00000000-0005-0000-0000-00001F020000}"/>
    <cellStyle name="20% - Accent2 2 2 5 4" xfId="2572" xr:uid="{00000000-0005-0000-0000-000020020000}"/>
    <cellStyle name="20% - Accent2 2 2 5 5" xfId="3788" xr:uid="{00000000-0005-0000-0000-000021020000}"/>
    <cellStyle name="20% - Accent2 2 2 5 6" xfId="4890" xr:uid="{00000000-0005-0000-0000-000022020000}"/>
    <cellStyle name="20% - Accent2 2 2 5 7" xfId="5992" xr:uid="{00000000-0005-0000-0000-000023020000}"/>
    <cellStyle name="20% - Accent2 2 2 5 8" xfId="7094" xr:uid="{00000000-0005-0000-0000-000024020000}"/>
    <cellStyle name="20% - Accent2 2 2 5 9" xfId="8196" xr:uid="{00000000-0005-0000-0000-000025020000}"/>
    <cellStyle name="20% - Accent2 2 2 6" xfId="593" xr:uid="{00000000-0005-0000-0000-000026020000}"/>
    <cellStyle name="20% - Accent2 2 2 6 2" xfId="1582" xr:uid="{00000000-0005-0000-0000-000027020000}"/>
    <cellStyle name="20% - Accent2 2 2 6 3" xfId="2684" xr:uid="{00000000-0005-0000-0000-000028020000}"/>
    <cellStyle name="20% - Accent2 2 2 6 4" xfId="3900" xr:uid="{00000000-0005-0000-0000-000029020000}"/>
    <cellStyle name="20% - Accent2 2 2 6 5" xfId="5002" xr:uid="{00000000-0005-0000-0000-00002A020000}"/>
    <cellStyle name="20% - Accent2 2 2 6 6" xfId="6104" xr:uid="{00000000-0005-0000-0000-00002B020000}"/>
    <cellStyle name="20% - Accent2 2 2 6 7" xfId="7206" xr:uid="{00000000-0005-0000-0000-00002C020000}"/>
    <cellStyle name="20% - Accent2 2 2 6 8" xfId="8308" xr:uid="{00000000-0005-0000-0000-00002D020000}"/>
    <cellStyle name="20% - Accent2 2 2 7" xfId="2078" xr:uid="{00000000-0005-0000-0000-00002E020000}"/>
    <cellStyle name="20% - Accent2 2 2 7 2" xfId="3180" xr:uid="{00000000-0005-0000-0000-00002F020000}"/>
    <cellStyle name="20% - Accent2 2 2 7 3" xfId="4396" xr:uid="{00000000-0005-0000-0000-000030020000}"/>
    <cellStyle name="20% - Accent2 2 2 7 4" xfId="5498" xr:uid="{00000000-0005-0000-0000-000031020000}"/>
    <cellStyle name="20% - Accent2 2 2 7 5" xfId="6600" xr:uid="{00000000-0005-0000-0000-000032020000}"/>
    <cellStyle name="20% - Accent2 2 2 7 6" xfId="7702" xr:uid="{00000000-0005-0000-0000-000033020000}"/>
    <cellStyle name="20% - Accent2 2 2 7 7" xfId="8804" xr:uid="{00000000-0005-0000-0000-000034020000}"/>
    <cellStyle name="20% - Accent2 2 2 8" xfId="1088" xr:uid="{00000000-0005-0000-0000-000035020000}"/>
    <cellStyle name="20% - Accent2 2 2 8 2" xfId="3294" xr:uid="{00000000-0005-0000-0000-000036020000}"/>
    <cellStyle name="20% - Accent2 2 2 9" xfId="2190" xr:uid="{00000000-0005-0000-0000-000037020000}"/>
    <cellStyle name="20% - Accent2 2 3" xfId="133" xr:uid="{00000000-0005-0000-0000-000038020000}"/>
    <cellStyle name="20% - Accent2 2 3 10" xfId="4546" xr:uid="{00000000-0005-0000-0000-000039020000}"/>
    <cellStyle name="20% - Accent2 2 3 11" xfId="5648" xr:uid="{00000000-0005-0000-0000-00003A020000}"/>
    <cellStyle name="20% - Accent2 2 3 12" xfId="6750" xr:uid="{00000000-0005-0000-0000-00003B020000}"/>
    <cellStyle name="20% - Accent2 2 3 13" xfId="7852" xr:uid="{00000000-0005-0000-0000-00003C020000}"/>
    <cellStyle name="20% - Accent2 2 3 2" xfId="288" xr:uid="{00000000-0005-0000-0000-00003D020000}"/>
    <cellStyle name="20% - Accent2 2 3 2 2" xfId="783" xr:uid="{00000000-0005-0000-0000-00003E020000}"/>
    <cellStyle name="20% - Accent2 2 3 2 2 2" xfId="1772" xr:uid="{00000000-0005-0000-0000-00003F020000}"/>
    <cellStyle name="20% - Accent2 2 3 2 2 3" xfId="2874" xr:uid="{00000000-0005-0000-0000-000040020000}"/>
    <cellStyle name="20% - Accent2 2 3 2 2 4" xfId="4090" xr:uid="{00000000-0005-0000-0000-000041020000}"/>
    <cellStyle name="20% - Accent2 2 3 2 2 5" xfId="5192" xr:uid="{00000000-0005-0000-0000-000042020000}"/>
    <cellStyle name="20% - Accent2 2 3 2 2 6" xfId="6294" xr:uid="{00000000-0005-0000-0000-000043020000}"/>
    <cellStyle name="20% - Accent2 2 3 2 2 7" xfId="7396" xr:uid="{00000000-0005-0000-0000-000044020000}"/>
    <cellStyle name="20% - Accent2 2 3 2 2 8" xfId="8498" xr:uid="{00000000-0005-0000-0000-000045020000}"/>
    <cellStyle name="20% - Accent2 2 3 2 3" xfId="1278" xr:uid="{00000000-0005-0000-0000-000046020000}"/>
    <cellStyle name="20% - Accent2 2 3 2 4" xfId="2380" xr:uid="{00000000-0005-0000-0000-000047020000}"/>
    <cellStyle name="20% - Accent2 2 3 2 5" xfId="3596" xr:uid="{00000000-0005-0000-0000-000048020000}"/>
    <cellStyle name="20% - Accent2 2 3 2 6" xfId="4698" xr:uid="{00000000-0005-0000-0000-000049020000}"/>
    <cellStyle name="20% - Accent2 2 3 2 7" xfId="5800" xr:uid="{00000000-0005-0000-0000-00004A020000}"/>
    <cellStyle name="20% - Accent2 2 3 2 8" xfId="6902" xr:uid="{00000000-0005-0000-0000-00004B020000}"/>
    <cellStyle name="20% - Accent2 2 3 2 9" xfId="8004" xr:uid="{00000000-0005-0000-0000-00004C020000}"/>
    <cellStyle name="20% - Accent2 2 3 3" xfId="402" xr:uid="{00000000-0005-0000-0000-00004D020000}"/>
    <cellStyle name="20% - Accent2 2 3 3 2" xfId="897" xr:uid="{00000000-0005-0000-0000-00004E020000}"/>
    <cellStyle name="20% - Accent2 2 3 3 2 2" xfId="1886" xr:uid="{00000000-0005-0000-0000-00004F020000}"/>
    <cellStyle name="20% - Accent2 2 3 3 2 3" xfId="2988" xr:uid="{00000000-0005-0000-0000-000050020000}"/>
    <cellStyle name="20% - Accent2 2 3 3 2 4" xfId="4204" xr:uid="{00000000-0005-0000-0000-000051020000}"/>
    <cellStyle name="20% - Accent2 2 3 3 2 5" xfId="5306" xr:uid="{00000000-0005-0000-0000-000052020000}"/>
    <cellStyle name="20% - Accent2 2 3 3 2 6" xfId="6408" xr:uid="{00000000-0005-0000-0000-000053020000}"/>
    <cellStyle name="20% - Accent2 2 3 3 2 7" xfId="7510" xr:uid="{00000000-0005-0000-0000-000054020000}"/>
    <cellStyle name="20% - Accent2 2 3 3 2 8" xfId="8612" xr:uid="{00000000-0005-0000-0000-000055020000}"/>
    <cellStyle name="20% - Accent2 2 3 3 3" xfId="1392" xr:uid="{00000000-0005-0000-0000-000056020000}"/>
    <cellStyle name="20% - Accent2 2 3 3 4" xfId="2494" xr:uid="{00000000-0005-0000-0000-000057020000}"/>
    <cellStyle name="20% - Accent2 2 3 3 5" xfId="3710" xr:uid="{00000000-0005-0000-0000-000058020000}"/>
    <cellStyle name="20% - Accent2 2 3 3 6" xfId="4812" xr:uid="{00000000-0005-0000-0000-000059020000}"/>
    <cellStyle name="20% - Accent2 2 3 3 7" xfId="5914" xr:uid="{00000000-0005-0000-0000-00005A020000}"/>
    <cellStyle name="20% - Accent2 2 3 3 8" xfId="7016" xr:uid="{00000000-0005-0000-0000-00005B020000}"/>
    <cellStyle name="20% - Accent2 2 3 3 9" xfId="8118" xr:uid="{00000000-0005-0000-0000-00005C020000}"/>
    <cellStyle name="20% - Accent2 2 3 4" xfId="519" xr:uid="{00000000-0005-0000-0000-00005D020000}"/>
    <cellStyle name="20% - Accent2 2 3 4 2" xfId="1014" xr:uid="{00000000-0005-0000-0000-00005E020000}"/>
    <cellStyle name="20% - Accent2 2 3 4 2 2" xfId="2002" xr:uid="{00000000-0005-0000-0000-00005F020000}"/>
    <cellStyle name="20% - Accent2 2 3 4 2 3" xfId="3104" xr:uid="{00000000-0005-0000-0000-000060020000}"/>
    <cellStyle name="20% - Accent2 2 3 4 2 4" xfId="4320" xr:uid="{00000000-0005-0000-0000-000061020000}"/>
    <cellStyle name="20% - Accent2 2 3 4 2 5" xfId="5422" xr:uid="{00000000-0005-0000-0000-000062020000}"/>
    <cellStyle name="20% - Accent2 2 3 4 2 6" xfId="6524" xr:uid="{00000000-0005-0000-0000-000063020000}"/>
    <cellStyle name="20% - Accent2 2 3 4 2 7" xfId="7626" xr:uid="{00000000-0005-0000-0000-000064020000}"/>
    <cellStyle name="20% - Accent2 2 3 4 2 8" xfId="8728" xr:uid="{00000000-0005-0000-0000-000065020000}"/>
    <cellStyle name="20% - Accent2 2 3 4 3" xfId="1508" xr:uid="{00000000-0005-0000-0000-000066020000}"/>
    <cellStyle name="20% - Accent2 2 3 4 4" xfId="2610" xr:uid="{00000000-0005-0000-0000-000067020000}"/>
    <cellStyle name="20% - Accent2 2 3 4 5" xfId="3826" xr:uid="{00000000-0005-0000-0000-000068020000}"/>
    <cellStyle name="20% - Accent2 2 3 4 6" xfId="4928" xr:uid="{00000000-0005-0000-0000-000069020000}"/>
    <cellStyle name="20% - Accent2 2 3 4 7" xfId="6030" xr:uid="{00000000-0005-0000-0000-00006A020000}"/>
    <cellStyle name="20% - Accent2 2 3 4 8" xfId="7132" xr:uid="{00000000-0005-0000-0000-00006B020000}"/>
    <cellStyle name="20% - Accent2 2 3 4 9" xfId="8234" xr:uid="{00000000-0005-0000-0000-00006C020000}"/>
    <cellStyle name="20% - Accent2 2 3 5" xfId="631" xr:uid="{00000000-0005-0000-0000-00006D020000}"/>
    <cellStyle name="20% - Accent2 2 3 5 2" xfId="1620" xr:uid="{00000000-0005-0000-0000-00006E020000}"/>
    <cellStyle name="20% - Accent2 2 3 5 3" xfId="2722" xr:uid="{00000000-0005-0000-0000-00006F020000}"/>
    <cellStyle name="20% - Accent2 2 3 5 4" xfId="3938" xr:uid="{00000000-0005-0000-0000-000070020000}"/>
    <cellStyle name="20% - Accent2 2 3 5 5" xfId="5040" xr:uid="{00000000-0005-0000-0000-000071020000}"/>
    <cellStyle name="20% - Accent2 2 3 5 6" xfId="6142" xr:uid="{00000000-0005-0000-0000-000072020000}"/>
    <cellStyle name="20% - Accent2 2 3 5 7" xfId="7244" xr:uid="{00000000-0005-0000-0000-000073020000}"/>
    <cellStyle name="20% - Accent2 2 3 5 8" xfId="8346" xr:uid="{00000000-0005-0000-0000-000074020000}"/>
    <cellStyle name="20% - Accent2 2 3 6" xfId="2116" xr:uid="{00000000-0005-0000-0000-000075020000}"/>
    <cellStyle name="20% - Accent2 2 3 6 2" xfId="3218" xr:uid="{00000000-0005-0000-0000-000076020000}"/>
    <cellStyle name="20% - Accent2 2 3 6 3" xfId="4434" xr:uid="{00000000-0005-0000-0000-000077020000}"/>
    <cellStyle name="20% - Accent2 2 3 6 4" xfId="5536" xr:uid="{00000000-0005-0000-0000-000078020000}"/>
    <cellStyle name="20% - Accent2 2 3 6 5" xfId="6638" xr:uid="{00000000-0005-0000-0000-000079020000}"/>
    <cellStyle name="20% - Accent2 2 3 6 6" xfId="7740" xr:uid="{00000000-0005-0000-0000-00007A020000}"/>
    <cellStyle name="20% - Accent2 2 3 6 7" xfId="8842" xr:uid="{00000000-0005-0000-0000-00007B020000}"/>
    <cellStyle name="20% - Accent2 2 3 7" xfId="1126" xr:uid="{00000000-0005-0000-0000-00007C020000}"/>
    <cellStyle name="20% - Accent2 2 3 7 2" xfId="3332" xr:uid="{00000000-0005-0000-0000-00007D020000}"/>
    <cellStyle name="20% - Accent2 2 3 8" xfId="2228" xr:uid="{00000000-0005-0000-0000-00007E020000}"/>
    <cellStyle name="20% - Accent2 2 3 9" xfId="3444" xr:uid="{00000000-0005-0000-0000-00007F020000}"/>
    <cellStyle name="20% - Accent2 2 4" xfId="212" xr:uid="{00000000-0005-0000-0000-000080020000}"/>
    <cellStyle name="20% - Accent2 2 4 2" xfId="707" xr:uid="{00000000-0005-0000-0000-000081020000}"/>
    <cellStyle name="20% - Accent2 2 4 2 2" xfId="1696" xr:uid="{00000000-0005-0000-0000-000082020000}"/>
    <cellStyle name="20% - Accent2 2 4 2 3" xfId="2798" xr:uid="{00000000-0005-0000-0000-000083020000}"/>
    <cellStyle name="20% - Accent2 2 4 2 4" xfId="4014" xr:uid="{00000000-0005-0000-0000-000084020000}"/>
    <cellStyle name="20% - Accent2 2 4 2 5" xfId="5116" xr:uid="{00000000-0005-0000-0000-000085020000}"/>
    <cellStyle name="20% - Accent2 2 4 2 6" xfId="6218" xr:uid="{00000000-0005-0000-0000-000086020000}"/>
    <cellStyle name="20% - Accent2 2 4 2 7" xfId="7320" xr:uid="{00000000-0005-0000-0000-000087020000}"/>
    <cellStyle name="20% - Accent2 2 4 2 8" xfId="8422" xr:uid="{00000000-0005-0000-0000-000088020000}"/>
    <cellStyle name="20% - Accent2 2 4 3" xfId="1202" xr:uid="{00000000-0005-0000-0000-000089020000}"/>
    <cellStyle name="20% - Accent2 2 4 4" xfId="2304" xr:uid="{00000000-0005-0000-0000-00008A020000}"/>
    <cellStyle name="20% - Accent2 2 4 5" xfId="3520" xr:uid="{00000000-0005-0000-0000-00008B020000}"/>
    <cellStyle name="20% - Accent2 2 4 6" xfId="4622" xr:uid="{00000000-0005-0000-0000-00008C020000}"/>
    <cellStyle name="20% - Accent2 2 4 7" xfId="5724" xr:uid="{00000000-0005-0000-0000-00008D020000}"/>
    <cellStyle name="20% - Accent2 2 4 8" xfId="6826" xr:uid="{00000000-0005-0000-0000-00008E020000}"/>
    <cellStyle name="20% - Accent2 2 4 9" xfId="7928" xr:uid="{00000000-0005-0000-0000-00008F020000}"/>
    <cellStyle name="20% - Accent2 2 5" xfId="326" xr:uid="{00000000-0005-0000-0000-000090020000}"/>
    <cellStyle name="20% - Accent2 2 5 2" xfId="821" xr:uid="{00000000-0005-0000-0000-000091020000}"/>
    <cellStyle name="20% - Accent2 2 5 2 2" xfId="1810" xr:uid="{00000000-0005-0000-0000-000092020000}"/>
    <cellStyle name="20% - Accent2 2 5 2 3" xfId="2912" xr:uid="{00000000-0005-0000-0000-000093020000}"/>
    <cellStyle name="20% - Accent2 2 5 2 4" xfId="4128" xr:uid="{00000000-0005-0000-0000-000094020000}"/>
    <cellStyle name="20% - Accent2 2 5 2 5" xfId="5230" xr:uid="{00000000-0005-0000-0000-000095020000}"/>
    <cellStyle name="20% - Accent2 2 5 2 6" xfId="6332" xr:uid="{00000000-0005-0000-0000-000096020000}"/>
    <cellStyle name="20% - Accent2 2 5 2 7" xfId="7434" xr:uid="{00000000-0005-0000-0000-000097020000}"/>
    <cellStyle name="20% - Accent2 2 5 2 8" xfId="8536" xr:uid="{00000000-0005-0000-0000-000098020000}"/>
    <cellStyle name="20% - Accent2 2 5 3" xfId="1316" xr:uid="{00000000-0005-0000-0000-000099020000}"/>
    <cellStyle name="20% - Accent2 2 5 4" xfId="2418" xr:uid="{00000000-0005-0000-0000-00009A020000}"/>
    <cellStyle name="20% - Accent2 2 5 5" xfId="3634" xr:uid="{00000000-0005-0000-0000-00009B020000}"/>
    <cellStyle name="20% - Accent2 2 5 6" xfId="4736" xr:uid="{00000000-0005-0000-0000-00009C020000}"/>
    <cellStyle name="20% - Accent2 2 5 7" xfId="5838" xr:uid="{00000000-0005-0000-0000-00009D020000}"/>
    <cellStyle name="20% - Accent2 2 5 8" xfId="6940" xr:uid="{00000000-0005-0000-0000-00009E020000}"/>
    <cellStyle name="20% - Accent2 2 5 9" xfId="8042" xr:uid="{00000000-0005-0000-0000-00009F020000}"/>
    <cellStyle name="20% - Accent2 2 6" xfId="443" xr:uid="{00000000-0005-0000-0000-0000A0020000}"/>
    <cellStyle name="20% - Accent2 2 6 2" xfId="938" xr:uid="{00000000-0005-0000-0000-0000A1020000}"/>
    <cellStyle name="20% - Accent2 2 6 2 2" xfId="1926" xr:uid="{00000000-0005-0000-0000-0000A2020000}"/>
    <cellStyle name="20% - Accent2 2 6 2 3" xfId="3028" xr:uid="{00000000-0005-0000-0000-0000A3020000}"/>
    <cellStyle name="20% - Accent2 2 6 2 4" xfId="4244" xr:uid="{00000000-0005-0000-0000-0000A4020000}"/>
    <cellStyle name="20% - Accent2 2 6 2 5" xfId="5346" xr:uid="{00000000-0005-0000-0000-0000A5020000}"/>
    <cellStyle name="20% - Accent2 2 6 2 6" xfId="6448" xr:uid="{00000000-0005-0000-0000-0000A6020000}"/>
    <cellStyle name="20% - Accent2 2 6 2 7" xfId="7550" xr:uid="{00000000-0005-0000-0000-0000A7020000}"/>
    <cellStyle name="20% - Accent2 2 6 2 8" xfId="8652" xr:uid="{00000000-0005-0000-0000-0000A8020000}"/>
    <cellStyle name="20% - Accent2 2 6 3" xfId="1432" xr:uid="{00000000-0005-0000-0000-0000A9020000}"/>
    <cellStyle name="20% - Accent2 2 6 4" xfId="2534" xr:uid="{00000000-0005-0000-0000-0000AA020000}"/>
    <cellStyle name="20% - Accent2 2 6 5" xfId="3750" xr:uid="{00000000-0005-0000-0000-0000AB020000}"/>
    <cellStyle name="20% - Accent2 2 6 6" xfId="4852" xr:uid="{00000000-0005-0000-0000-0000AC020000}"/>
    <cellStyle name="20% - Accent2 2 6 7" xfId="5954" xr:uid="{00000000-0005-0000-0000-0000AD020000}"/>
    <cellStyle name="20% - Accent2 2 6 8" xfId="7056" xr:uid="{00000000-0005-0000-0000-0000AE020000}"/>
    <cellStyle name="20% - Accent2 2 6 9" xfId="8158" xr:uid="{00000000-0005-0000-0000-0000AF020000}"/>
    <cellStyle name="20% - Accent2 2 7" xfId="555" xr:uid="{00000000-0005-0000-0000-0000B0020000}"/>
    <cellStyle name="20% - Accent2 2 7 2" xfId="1544" xr:uid="{00000000-0005-0000-0000-0000B1020000}"/>
    <cellStyle name="20% - Accent2 2 7 3" xfId="2646" xr:uid="{00000000-0005-0000-0000-0000B2020000}"/>
    <cellStyle name="20% - Accent2 2 7 4" xfId="3862" xr:uid="{00000000-0005-0000-0000-0000B3020000}"/>
    <cellStyle name="20% - Accent2 2 7 5" xfId="4964" xr:uid="{00000000-0005-0000-0000-0000B4020000}"/>
    <cellStyle name="20% - Accent2 2 7 6" xfId="6066" xr:uid="{00000000-0005-0000-0000-0000B5020000}"/>
    <cellStyle name="20% - Accent2 2 7 7" xfId="7168" xr:uid="{00000000-0005-0000-0000-0000B6020000}"/>
    <cellStyle name="20% - Accent2 2 7 8" xfId="8270" xr:uid="{00000000-0005-0000-0000-0000B7020000}"/>
    <cellStyle name="20% - Accent2 2 8" xfId="2040" xr:uid="{00000000-0005-0000-0000-0000B8020000}"/>
    <cellStyle name="20% - Accent2 2 8 2" xfId="3142" xr:uid="{00000000-0005-0000-0000-0000B9020000}"/>
    <cellStyle name="20% - Accent2 2 8 3" xfId="4358" xr:uid="{00000000-0005-0000-0000-0000BA020000}"/>
    <cellStyle name="20% - Accent2 2 8 4" xfId="5460" xr:uid="{00000000-0005-0000-0000-0000BB020000}"/>
    <cellStyle name="20% - Accent2 2 8 5" xfId="6562" xr:uid="{00000000-0005-0000-0000-0000BC020000}"/>
    <cellStyle name="20% - Accent2 2 8 6" xfId="7664" xr:uid="{00000000-0005-0000-0000-0000BD020000}"/>
    <cellStyle name="20% - Accent2 2 8 7" xfId="8766" xr:uid="{00000000-0005-0000-0000-0000BE020000}"/>
    <cellStyle name="20% - Accent2 2 9" xfId="1050" xr:uid="{00000000-0005-0000-0000-0000BF020000}"/>
    <cellStyle name="20% - Accent2 2 9 2" xfId="3256" xr:uid="{00000000-0005-0000-0000-0000C0020000}"/>
    <cellStyle name="20% - Accent2 3" xfId="73" xr:uid="{00000000-0005-0000-0000-0000C1020000}"/>
    <cellStyle name="20% - Accent2 3 10" xfId="3387" xr:uid="{00000000-0005-0000-0000-0000C2020000}"/>
    <cellStyle name="20% - Accent2 3 11" xfId="4489" xr:uid="{00000000-0005-0000-0000-0000C3020000}"/>
    <cellStyle name="20% - Accent2 3 12" xfId="5591" xr:uid="{00000000-0005-0000-0000-0000C4020000}"/>
    <cellStyle name="20% - Accent2 3 13" xfId="6693" xr:uid="{00000000-0005-0000-0000-0000C5020000}"/>
    <cellStyle name="20% - Accent2 3 14" xfId="7795" xr:uid="{00000000-0005-0000-0000-0000C6020000}"/>
    <cellStyle name="20% - Accent2 3 2" xfId="153" xr:uid="{00000000-0005-0000-0000-0000C7020000}"/>
    <cellStyle name="20% - Accent2 3 2 2" xfId="650" xr:uid="{00000000-0005-0000-0000-0000C8020000}"/>
    <cellStyle name="20% - Accent2 3 2 2 2" xfId="1639" xr:uid="{00000000-0005-0000-0000-0000C9020000}"/>
    <cellStyle name="20% - Accent2 3 2 2 3" xfId="2741" xr:uid="{00000000-0005-0000-0000-0000CA020000}"/>
    <cellStyle name="20% - Accent2 3 2 2 4" xfId="3957" xr:uid="{00000000-0005-0000-0000-0000CB020000}"/>
    <cellStyle name="20% - Accent2 3 2 2 5" xfId="5059" xr:uid="{00000000-0005-0000-0000-0000CC020000}"/>
    <cellStyle name="20% - Accent2 3 2 2 6" xfId="6161" xr:uid="{00000000-0005-0000-0000-0000CD020000}"/>
    <cellStyle name="20% - Accent2 3 2 2 7" xfId="7263" xr:uid="{00000000-0005-0000-0000-0000CE020000}"/>
    <cellStyle name="20% - Accent2 3 2 2 8" xfId="8365" xr:uid="{00000000-0005-0000-0000-0000CF020000}"/>
    <cellStyle name="20% - Accent2 3 2 3" xfId="1145" xr:uid="{00000000-0005-0000-0000-0000D0020000}"/>
    <cellStyle name="20% - Accent2 3 2 4" xfId="2247" xr:uid="{00000000-0005-0000-0000-0000D1020000}"/>
    <cellStyle name="20% - Accent2 3 2 5" xfId="3463" xr:uid="{00000000-0005-0000-0000-0000D2020000}"/>
    <cellStyle name="20% - Accent2 3 2 6" xfId="4565" xr:uid="{00000000-0005-0000-0000-0000D3020000}"/>
    <cellStyle name="20% - Accent2 3 2 7" xfId="5667" xr:uid="{00000000-0005-0000-0000-0000D4020000}"/>
    <cellStyle name="20% - Accent2 3 2 8" xfId="6769" xr:uid="{00000000-0005-0000-0000-0000D5020000}"/>
    <cellStyle name="20% - Accent2 3 2 9" xfId="7871" xr:uid="{00000000-0005-0000-0000-0000D6020000}"/>
    <cellStyle name="20% - Accent2 3 3" xfId="231" xr:uid="{00000000-0005-0000-0000-0000D7020000}"/>
    <cellStyle name="20% - Accent2 3 3 2" xfId="726" xr:uid="{00000000-0005-0000-0000-0000D8020000}"/>
    <cellStyle name="20% - Accent2 3 3 2 2" xfId="1715" xr:uid="{00000000-0005-0000-0000-0000D9020000}"/>
    <cellStyle name="20% - Accent2 3 3 2 3" xfId="2817" xr:uid="{00000000-0005-0000-0000-0000DA020000}"/>
    <cellStyle name="20% - Accent2 3 3 2 4" xfId="4033" xr:uid="{00000000-0005-0000-0000-0000DB020000}"/>
    <cellStyle name="20% - Accent2 3 3 2 5" xfId="5135" xr:uid="{00000000-0005-0000-0000-0000DC020000}"/>
    <cellStyle name="20% - Accent2 3 3 2 6" xfId="6237" xr:uid="{00000000-0005-0000-0000-0000DD020000}"/>
    <cellStyle name="20% - Accent2 3 3 2 7" xfId="7339" xr:uid="{00000000-0005-0000-0000-0000DE020000}"/>
    <cellStyle name="20% - Accent2 3 3 2 8" xfId="8441" xr:uid="{00000000-0005-0000-0000-0000DF020000}"/>
    <cellStyle name="20% - Accent2 3 3 3" xfId="1221" xr:uid="{00000000-0005-0000-0000-0000E0020000}"/>
    <cellStyle name="20% - Accent2 3 3 4" xfId="2323" xr:uid="{00000000-0005-0000-0000-0000E1020000}"/>
    <cellStyle name="20% - Accent2 3 3 5" xfId="3539" xr:uid="{00000000-0005-0000-0000-0000E2020000}"/>
    <cellStyle name="20% - Accent2 3 3 6" xfId="4641" xr:uid="{00000000-0005-0000-0000-0000E3020000}"/>
    <cellStyle name="20% - Accent2 3 3 7" xfId="5743" xr:uid="{00000000-0005-0000-0000-0000E4020000}"/>
    <cellStyle name="20% - Accent2 3 3 8" xfId="6845" xr:uid="{00000000-0005-0000-0000-0000E5020000}"/>
    <cellStyle name="20% - Accent2 3 3 9" xfId="7947" xr:uid="{00000000-0005-0000-0000-0000E6020000}"/>
    <cellStyle name="20% - Accent2 3 4" xfId="345" xr:uid="{00000000-0005-0000-0000-0000E7020000}"/>
    <cellStyle name="20% - Accent2 3 4 2" xfId="840" xr:uid="{00000000-0005-0000-0000-0000E8020000}"/>
    <cellStyle name="20% - Accent2 3 4 2 2" xfId="1829" xr:uid="{00000000-0005-0000-0000-0000E9020000}"/>
    <cellStyle name="20% - Accent2 3 4 2 3" xfId="2931" xr:uid="{00000000-0005-0000-0000-0000EA020000}"/>
    <cellStyle name="20% - Accent2 3 4 2 4" xfId="4147" xr:uid="{00000000-0005-0000-0000-0000EB020000}"/>
    <cellStyle name="20% - Accent2 3 4 2 5" xfId="5249" xr:uid="{00000000-0005-0000-0000-0000EC020000}"/>
    <cellStyle name="20% - Accent2 3 4 2 6" xfId="6351" xr:uid="{00000000-0005-0000-0000-0000ED020000}"/>
    <cellStyle name="20% - Accent2 3 4 2 7" xfId="7453" xr:uid="{00000000-0005-0000-0000-0000EE020000}"/>
    <cellStyle name="20% - Accent2 3 4 2 8" xfId="8555" xr:uid="{00000000-0005-0000-0000-0000EF020000}"/>
    <cellStyle name="20% - Accent2 3 4 3" xfId="1335" xr:uid="{00000000-0005-0000-0000-0000F0020000}"/>
    <cellStyle name="20% - Accent2 3 4 4" xfId="2437" xr:uid="{00000000-0005-0000-0000-0000F1020000}"/>
    <cellStyle name="20% - Accent2 3 4 5" xfId="3653" xr:uid="{00000000-0005-0000-0000-0000F2020000}"/>
    <cellStyle name="20% - Accent2 3 4 6" xfId="4755" xr:uid="{00000000-0005-0000-0000-0000F3020000}"/>
    <cellStyle name="20% - Accent2 3 4 7" xfId="5857" xr:uid="{00000000-0005-0000-0000-0000F4020000}"/>
    <cellStyle name="20% - Accent2 3 4 8" xfId="6959" xr:uid="{00000000-0005-0000-0000-0000F5020000}"/>
    <cellStyle name="20% - Accent2 3 4 9" xfId="8061" xr:uid="{00000000-0005-0000-0000-0000F6020000}"/>
    <cellStyle name="20% - Accent2 3 5" xfId="462" xr:uid="{00000000-0005-0000-0000-0000F7020000}"/>
    <cellStyle name="20% - Accent2 3 5 2" xfId="957" xr:uid="{00000000-0005-0000-0000-0000F8020000}"/>
    <cellStyle name="20% - Accent2 3 5 2 2" xfId="1945" xr:uid="{00000000-0005-0000-0000-0000F9020000}"/>
    <cellStyle name="20% - Accent2 3 5 2 3" xfId="3047" xr:uid="{00000000-0005-0000-0000-0000FA020000}"/>
    <cellStyle name="20% - Accent2 3 5 2 4" xfId="4263" xr:uid="{00000000-0005-0000-0000-0000FB020000}"/>
    <cellStyle name="20% - Accent2 3 5 2 5" xfId="5365" xr:uid="{00000000-0005-0000-0000-0000FC020000}"/>
    <cellStyle name="20% - Accent2 3 5 2 6" xfId="6467" xr:uid="{00000000-0005-0000-0000-0000FD020000}"/>
    <cellStyle name="20% - Accent2 3 5 2 7" xfId="7569" xr:uid="{00000000-0005-0000-0000-0000FE020000}"/>
    <cellStyle name="20% - Accent2 3 5 2 8" xfId="8671" xr:uid="{00000000-0005-0000-0000-0000FF020000}"/>
    <cellStyle name="20% - Accent2 3 5 3" xfId="1451" xr:uid="{00000000-0005-0000-0000-000000030000}"/>
    <cellStyle name="20% - Accent2 3 5 4" xfId="2553" xr:uid="{00000000-0005-0000-0000-000001030000}"/>
    <cellStyle name="20% - Accent2 3 5 5" xfId="3769" xr:uid="{00000000-0005-0000-0000-000002030000}"/>
    <cellStyle name="20% - Accent2 3 5 6" xfId="4871" xr:uid="{00000000-0005-0000-0000-000003030000}"/>
    <cellStyle name="20% - Accent2 3 5 7" xfId="5973" xr:uid="{00000000-0005-0000-0000-000004030000}"/>
    <cellStyle name="20% - Accent2 3 5 8" xfId="7075" xr:uid="{00000000-0005-0000-0000-000005030000}"/>
    <cellStyle name="20% - Accent2 3 5 9" xfId="8177" xr:uid="{00000000-0005-0000-0000-000006030000}"/>
    <cellStyle name="20% - Accent2 3 6" xfId="574" xr:uid="{00000000-0005-0000-0000-000007030000}"/>
    <cellStyle name="20% - Accent2 3 6 2" xfId="1563" xr:uid="{00000000-0005-0000-0000-000008030000}"/>
    <cellStyle name="20% - Accent2 3 6 3" xfId="2665" xr:uid="{00000000-0005-0000-0000-000009030000}"/>
    <cellStyle name="20% - Accent2 3 6 4" xfId="3881" xr:uid="{00000000-0005-0000-0000-00000A030000}"/>
    <cellStyle name="20% - Accent2 3 6 5" xfId="4983" xr:uid="{00000000-0005-0000-0000-00000B030000}"/>
    <cellStyle name="20% - Accent2 3 6 6" xfId="6085" xr:uid="{00000000-0005-0000-0000-00000C030000}"/>
    <cellStyle name="20% - Accent2 3 6 7" xfId="7187" xr:uid="{00000000-0005-0000-0000-00000D030000}"/>
    <cellStyle name="20% - Accent2 3 6 8" xfId="8289" xr:uid="{00000000-0005-0000-0000-00000E030000}"/>
    <cellStyle name="20% - Accent2 3 7" xfId="2059" xr:uid="{00000000-0005-0000-0000-00000F030000}"/>
    <cellStyle name="20% - Accent2 3 7 2" xfId="3161" xr:uid="{00000000-0005-0000-0000-000010030000}"/>
    <cellStyle name="20% - Accent2 3 7 3" xfId="4377" xr:uid="{00000000-0005-0000-0000-000011030000}"/>
    <cellStyle name="20% - Accent2 3 7 4" xfId="5479" xr:uid="{00000000-0005-0000-0000-000012030000}"/>
    <cellStyle name="20% - Accent2 3 7 5" xfId="6581" xr:uid="{00000000-0005-0000-0000-000013030000}"/>
    <cellStyle name="20% - Accent2 3 7 6" xfId="7683" xr:uid="{00000000-0005-0000-0000-000014030000}"/>
    <cellStyle name="20% - Accent2 3 7 7" xfId="8785" xr:uid="{00000000-0005-0000-0000-000015030000}"/>
    <cellStyle name="20% - Accent2 3 8" xfId="1069" xr:uid="{00000000-0005-0000-0000-000016030000}"/>
    <cellStyle name="20% - Accent2 3 8 2" xfId="3275" xr:uid="{00000000-0005-0000-0000-000017030000}"/>
    <cellStyle name="20% - Accent2 3 9" xfId="2171" xr:uid="{00000000-0005-0000-0000-000018030000}"/>
    <cellStyle name="20% - Accent2 4" xfId="114" xr:uid="{00000000-0005-0000-0000-000019030000}"/>
    <cellStyle name="20% - Accent2 4 10" xfId="4527" xr:uid="{00000000-0005-0000-0000-00001A030000}"/>
    <cellStyle name="20% - Accent2 4 11" xfId="5629" xr:uid="{00000000-0005-0000-0000-00001B030000}"/>
    <cellStyle name="20% - Accent2 4 12" xfId="6731" xr:uid="{00000000-0005-0000-0000-00001C030000}"/>
    <cellStyle name="20% - Accent2 4 13" xfId="7833" xr:uid="{00000000-0005-0000-0000-00001D030000}"/>
    <cellStyle name="20% - Accent2 4 2" xfId="269" xr:uid="{00000000-0005-0000-0000-00001E030000}"/>
    <cellStyle name="20% - Accent2 4 2 2" xfId="764" xr:uid="{00000000-0005-0000-0000-00001F030000}"/>
    <cellStyle name="20% - Accent2 4 2 2 2" xfId="1753" xr:uid="{00000000-0005-0000-0000-000020030000}"/>
    <cellStyle name="20% - Accent2 4 2 2 3" xfId="2855" xr:uid="{00000000-0005-0000-0000-000021030000}"/>
    <cellStyle name="20% - Accent2 4 2 2 4" xfId="4071" xr:uid="{00000000-0005-0000-0000-000022030000}"/>
    <cellStyle name="20% - Accent2 4 2 2 5" xfId="5173" xr:uid="{00000000-0005-0000-0000-000023030000}"/>
    <cellStyle name="20% - Accent2 4 2 2 6" xfId="6275" xr:uid="{00000000-0005-0000-0000-000024030000}"/>
    <cellStyle name="20% - Accent2 4 2 2 7" xfId="7377" xr:uid="{00000000-0005-0000-0000-000025030000}"/>
    <cellStyle name="20% - Accent2 4 2 2 8" xfId="8479" xr:uid="{00000000-0005-0000-0000-000026030000}"/>
    <cellStyle name="20% - Accent2 4 2 3" xfId="1259" xr:uid="{00000000-0005-0000-0000-000027030000}"/>
    <cellStyle name="20% - Accent2 4 2 4" xfId="2361" xr:uid="{00000000-0005-0000-0000-000028030000}"/>
    <cellStyle name="20% - Accent2 4 2 5" xfId="3577" xr:uid="{00000000-0005-0000-0000-000029030000}"/>
    <cellStyle name="20% - Accent2 4 2 6" xfId="4679" xr:uid="{00000000-0005-0000-0000-00002A030000}"/>
    <cellStyle name="20% - Accent2 4 2 7" xfId="5781" xr:uid="{00000000-0005-0000-0000-00002B030000}"/>
    <cellStyle name="20% - Accent2 4 2 8" xfId="6883" xr:uid="{00000000-0005-0000-0000-00002C030000}"/>
    <cellStyle name="20% - Accent2 4 2 9" xfId="7985" xr:uid="{00000000-0005-0000-0000-00002D030000}"/>
    <cellStyle name="20% - Accent2 4 3" xfId="383" xr:uid="{00000000-0005-0000-0000-00002E030000}"/>
    <cellStyle name="20% - Accent2 4 3 2" xfId="878" xr:uid="{00000000-0005-0000-0000-00002F030000}"/>
    <cellStyle name="20% - Accent2 4 3 2 2" xfId="1867" xr:uid="{00000000-0005-0000-0000-000030030000}"/>
    <cellStyle name="20% - Accent2 4 3 2 3" xfId="2969" xr:uid="{00000000-0005-0000-0000-000031030000}"/>
    <cellStyle name="20% - Accent2 4 3 2 4" xfId="4185" xr:uid="{00000000-0005-0000-0000-000032030000}"/>
    <cellStyle name="20% - Accent2 4 3 2 5" xfId="5287" xr:uid="{00000000-0005-0000-0000-000033030000}"/>
    <cellStyle name="20% - Accent2 4 3 2 6" xfId="6389" xr:uid="{00000000-0005-0000-0000-000034030000}"/>
    <cellStyle name="20% - Accent2 4 3 2 7" xfId="7491" xr:uid="{00000000-0005-0000-0000-000035030000}"/>
    <cellStyle name="20% - Accent2 4 3 2 8" xfId="8593" xr:uid="{00000000-0005-0000-0000-000036030000}"/>
    <cellStyle name="20% - Accent2 4 3 3" xfId="1373" xr:uid="{00000000-0005-0000-0000-000037030000}"/>
    <cellStyle name="20% - Accent2 4 3 4" xfId="2475" xr:uid="{00000000-0005-0000-0000-000038030000}"/>
    <cellStyle name="20% - Accent2 4 3 5" xfId="3691" xr:uid="{00000000-0005-0000-0000-000039030000}"/>
    <cellStyle name="20% - Accent2 4 3 6" xfId="4793" xr:uid="{00000000-0005-0000-0000-00003A030000}"/>
    <cellStyle name="20% - Accent2 4 3 7" xfId="5895" xr:uid="{00000000-0005-0000-0000-00003B030000}"/>
    <cellStyle name="20% - Accent2 4 3 8" xfId="6997" xr:uid="{00000000-0005-0000-0000-00003C030000}"/>
    <cellStyle name="20% - Accent2 4 3 9" xfId="8099" xr:uid="{00000000-0005-0000-0000-00003D030000}"/>
    <cellStyle name="20% - Accent2 4 4" xfId="500" xr:uid="{00000000-0005-0000-0000-00003E030000}"/>
    <cellStyle name="20% - Accent2 4 4 2" xfId="995" xr:uid="{00000000-0005-0000-0000-00003F030000}"/>
    <cellStyle name="20% - Accent2 4 4 2 2" xfId="1983" xr:uid="{00000000-0005-0000-0000-000040030000}"/>
    <cellStyle name="20% - Accent2 4 4 2 3" xfId="3085" xr:uid="{00000000-0005-0000-0000-000041030000}"/>
    <cellStyle name="20% - Accent2 4 4 2 4" xfId="4301" xr:uid="{00000000-0005-0000-0000-000042030000}"/>
    <cellStyle name="20% - Accent2 4 4 2 5" xfId="5403" xr:uid="{00000000-0005-0000-0000-000043030000}"/>
    <cellStyle name="20% - Accent2 4 4 2 6" xfId="6505" xr:uid="{00000000-0005-0000-0000-000044030000}"/>
    <cellStyle name="20% - Accent2 4 4 2 7" xfId="7607" xr:uid="{00000000-0005-0000-0000-000045030000}"/>
    <cellStyle name="20% - Accent2 4 4 2 8" xfId="8709" xr:uid="{00000000-0005-0000-0000-000046030000}"/>
    <cellStyle name="20% - Accent2 4 4 3" xfId="1489" xr:uid="{00000000-0005-0000-0000-000047030000}"/>
    <cellStyle name="20% - Accent2 4 4 4" xfId="2591" xr:uid="{00000000-0005-0000-0000-000048030000}"/>
    <cellStyle name="20% - Accent2 4 4 5" xfId="3807" xr:uid="{00000000-0005-0000-0000-000049030000}"/>
    <cellStyle name="20% - Accent2 4 4 6" xfId="4909" xr:uid="{00000000-0005-0000-0000-00004A030000}"/>
    <cellStyle name="20% - Accent2 4 4 7" xfId="6011" xr:uid="{00000000-0005-0000-0000-00004B030000}"/>
    <cellStyle name="20% - Accent2 4 4 8" xfId="7113" xr:uid="{00000000-0005-0000-0000-00004C030000}"/>
    <cellStyle name="20% - Accent2 4 4 9" xfId="8215" xr:uid="{00000000-0005-0000-0000-00004D030000}"/>
    <cellStyle name="20% - Accent2 4 5" xfId="612" xr:uid="{00000000-0005-0000-0000-00004E030000}"/>
    <cellStyle name="20% - Accent2 4 5 2" xfId="1601" xr:uid="{00000000-0005-0000-0000-00004F030000}"/>
    <cellStyle name="20% - Accent2 4 5 3" xfId="2703" xr:uid="{00000000-0005-0000-0000-000050030000}"/>
    <cellStyle name="20% - Accent2 4 5 4" xfId="3919" xr:uid="{00000000-0005-0000-0000-000051030000}"/>
    <cellStyle name="20% - Accent2 4 5 5" xfId="5021" xr:uid="{00000000-0005-0000-0000-000052030000}"/>
    <cellStyle name="20% - Accent2 4 5 6" xfId="6123" xr:uid="{00000000-0005-0000-0000-000053030000}"/>
    <cellStyle name="20% - Accent2 4 5 7" xfId="7225" xr:uid="{00000000-0005-0000-0000-000054030000}"/>
    <cellStyle name="20% - Accent2 4 5 8" xfId="8327" xr:uid="{00000000-0005-0000-0000-000055030000}"/>
    <cellStyle name="20% - Accent2 4 6" xfId="2097" xr:uid="{00000000-0005-0000-0000-000056030000}"/>
    <cellStyle name="20% - Accent2 4 6 2" xfId="3199" xr:uid="{00000000-0005-0000-0000-000057030000}"/>
    <cellStyle name="20% - Accent2 4 6 3" xfId="4415" xr:uid="{00000000-0005-0000-0000-000058030000}"/>
    <cellStyle name="20% - Accent2 4 6 4" xfId="5517" xr:uid="{00000000-0005-0000-0000-000059030000}"/>
    <cellStyle name="20% - Accent2 4 6 5" xfId="6619" xr:uid="{00000000-0005-0000-0000-00005A030000}"/>
    <cellStyle name="20% - Accent2 4 6 6" xfId="7721" xr:uid="{00000000-0005-0000-0000-00005B030000}"/>
    <cellStyle name="20% - Accent2 4 6 7" xfId="8823" xr:uid="{00000000-0005-0000-0000-00005C030000}"/>
    <cellStyle name="20% - Accent2 4 7" xfId="1107" xr:uid="{00000000-0005-0000-0000-00005D030000}"/>
    <cellStyle name="20% - Accent2 4 7 2" xfId="3313" xr:uid="{00000000-0005-0000-0000-00005E030000}"/>
    <cellStyle name="20% - Accent2 4 8" xfId="2209" xr:uid="{00000000-0005-0000-0000-00005F030000}"/>
    <cellStyle name="20% - Accent2 4 9" xfId="3425" xr:uid="{00000000-0005-0000-0000-000060030000}"/>
    <cellStyle name="20% - Accent2 5" xfId="193" xr:uid="{00000000-0005-0000-0000-000061030000}"/>
    <cellStyle name="20% - Accent2 5 2" xfId="688" xr:uid="{00000000-0005-0000-0000-000062030000}"/>
    <cellStyle name="20% - Accent2 5 2 2" xfId="1677" xr:uid="{00000000-0005-0000-0000-000063030000}"/>
    <cellStyle name="20% - Accent2 5 2 3" xfId="2779" xr:uid="{00000000-0005-0000-0000-000064030000}"/>
    <cellStyle name="20% - Accent2 5 2 4" xfId="3995" xr:uid="{00000000-0005-0000-0000-000065030000}"/>
    <cellStyle name="20% - Accent2 5 2 5" xfId="5097" xr:uid="{00000000-0005-0000-0000-000066030000}"/>
    <cellStyle name="20% - Accent2 5 2 6" xfId="6199" xr:uid="{00000000-0005-0000-0000-000067030000}"/>
    <cellStyle name="20% - Accent2 5 2 7" xfId="7301" xr:uid="{00000000-0005-0000-0000-000068030000}"/>
    <cellStyle name="20% - Accent2 5 2 8" xfId="8403" xr:uid="{00000000-0005-0000-0000-000069030000}"/>
    <cellStyle name="20% - Accent2 5 3" xfId="1183" xr:uid="{00000000-0005-0000-0000-00006A030000}"/>
    <cellStyle name="20% - Accent2 5 4" xfId="2285" xr:uid="{00000000-0005-0000-0000-00006B030000}"/>
    <cellStyle name="20% - Accent2 5 5" xfId="3501" xr:uid="{00000000-0005-0000-0000-00006C030000}"/>
    <cellStyle name="20% - Accent2 5 6" xfId="4603" xr:uid="{00000000-0005-0000-0000-00006D030000}"/>
    <cellStyle name="20% - Accent2 5 7" xfId="5705" xr:uid="{00000000-0005-0000-0000-00006E030000}"/>
    <cellStyle name="20% - Accent2 5 8" xfId="6807" xr:uid="{00000000-0005-0000-0000-00006F030000}"/>
    <cellStyle name="20% - Accent2 5 9" xfId="7909" xr:uid="{00000000-0005-0000-0000-000070030000}"/>
    <cellStyle name="20% - Accent2 6" xfId="307" xr:uid="{00000000-0005-0000-0000-000071030000}"/>
    <cellStyle name="20% - Accent2 6 2" xfId="802" xr:uid="{00000000-0005-0000-0000-000072030000}"/>
    <cellStyle name="20% - Accent2 6 2 2" xfId="1791" xr:uid="{00000000-0005-0000-0000-000073030000}"/>
    <cellStyle name="20% - Accent2 6 2 3" xfId="2893" xr:uid="{00000000-0005-0000-0000-000074030000}"/>
    <cellStyle name="20% - Accent2 6 2 4" xfId="4109" xr:uid="{00000000-0005-0000-0000-000075030000}"/>
    <cellStyle name="20% - Accent2 6 2 5" xfId="5211" xr:uid="{00000000-0005-0000-0000-000076030000}"/>
    <cellStyle name="20% - Accent2 6 2 6" xfId="6313" xr:uid="{00000000-0005-0000-0000-000077030000}"/>
    <cellStyle name="20% - Accent2 6 2 7" xfId="7415" xr:uid="{00000000-0005-0000-0000-000078030000}"/>
    <cellStyle name="20% - Accent2 6 2 8" xfId="8517" xr:uid="{00000000-0005-0000-0000-000079030000}"/>
    <cellStyle name="20% - Accent2 6 3" xfId="1297" xr:uid="{00000000-0005-0000-0000-00007A030000}"/>
    <cellStyle name="20% - Accent2 6 4" xfId="2399" xr:uid="{00000000-0005-0000-0000-00007B030000}"/>
    <cellStyle name="20% - Accent2 6 5" xfId="3615" xr:uid="{00000000-0005-0000-0000-00007C030000}"/>
    <cellStyle name="20% - Accent2 6 6" xfId="4717" xr:uid="{00000000-0005-0000-0000-00007D030000}"/>
    <cellStyle name="20% - Accent2 6 7" xfId="5819" xr:uid="{00000000-0005-0000-0000-00007E030000}"/>
    <cellStyle name="20% - Accent2 6 8" xfId="6921" xr:uid="{00000000-0005-0000-0000-00007F030000}"/>
    <cellStyle name="20% - Accent2 6 9" xfId="8023" xr:uid="{00000000-0005-0000-0000-000080030000}"/>
    <cellStyle name="20% - Accent2 7" xfId="424" xr:uid="{00000000-0005-0000-0000-000081030000}"/>
    <cellStyle name="20% - Accent2 7 2" xfId="919" xr:uid="{00000000-0005-0000-0000-000082030000}"/>
    <cellStyle name="20% - Accent2 7 2 2" xfId="1907" xr:uid="{00000000-0005-0000-0000-000083030000}"/>
    <cellStyle name="20% - Accent2 7 2 3" xfId="3009" xr:uid="{00000000-0005-0000-0000-000084030000}"/>
    <cellStyle name="20% - Accent2 7 2 4" xfId="4225" xr:uid="{00000000-0005-0000-0000-000085030000}"/>
    <cellStyle name="20% - Accent2 7 2 5" xfId="5327" xr:uid="{00000000-0005-0000-0000-000086030000}"/>
    <cellStyle name="20% - Accent2 7 2 6" xfId="6429" xr:uid="{00000000-0005-0000-0000-000087030000}"/>
    <cellStyle name="20% - Accent2 7 2 7" xfId="7531" xr:uid="{00000000-0005-0000-0000-000088030000}"/>
    <cellStyle name="20% - Accent2 7 2 8" xfId="8633" xr:uid="{00000000-0005-0000-0000-000089030000}"/>
    <cellStyle name="20% - Accent2 7 3" xfId="1413" xr:uid="{00000000-0005-0000-0000-00008A030000}"/>
    <cellStyle name="20% - Accent2 7 4" xfId="2515" xr:uid="{00000000-0005-0000-0000-00008B030000}"/>
    <cellStyle name="20% - Accent2 7 5" xfId="3731" xr:uid="{00000000-0005-0000-0000-00008C030000}"/>
    <cellStyle name="20% - Accent2 7 6" xfId="4833" xr:uid="{00000000-0005-0000-0000-00008D030000}"/>
    <cellStyle name="20% - Accent2 7 7" xfId="5935" xr:uid="{00000000-0005-0000-0000-00008E030000}"/>
    <cellStyle name="20% - Accent2 7 8" xfId="7037" xr:uid="{00000000-0005-0000-0000-00008F030000}"/>
    <cellStyle name="20% - Accent2 7 9" xfId="8139" xr:uid="{00000000-0005-0000-0000-000090030000}"/>
    <cellStyle name="20% - Accent2 8" xfId="536" xr:uid="{00000000-0005-0000-0000-000091030000}"/>
    <cellStyle name="20% - Accent2 8 2" xfId="1525" xr:uid="{00000000-0005-0000-0000-000092030000}"/>
    <cellStyle name="20% - Accent2 8 3" xfId="2627" xr:uid="{00000000-0005-0000-0000-000093030000}"/>
    <cellStyle name="20% - Accent2 8 4" xfId="3843" xr:uid="{00000000-0005-0000-0000-000094030000}"/>
    <cellStyle name="20% - Accent2 8 5" xfId="4945" xr:uid="{00000000-0005-0000-0000-000095030000}"/>
    <cellStyle name="20% - Accent2 8 6" xfId="6047" xr:uid="{00000000-0005-0000-0000-000096030000}"/>
    <cellStyle name="20% - Accent2 8 7" xfId="7149" xr:uid="{00000000-0005-0000-0000-000097030000}"/>
    <cellStyle name="20% - Accent2 8 8" xfId="8251" xr:uid="{00000000-0005-0000-0000-000098030000}"/>
    <cellStyle name="20% - Accent2 9" xfId="2021" xr:uid="{00000000-0005-0000-0000-000099030000}"/>
    <cellStyle name="20% - Accent2 9 2" xfId="3123" xr:uid="{00000000-0005-0000-0000-00009A030000}"/>
    <cellStyle name="20% - Accent2 9 3" xfId="4339" xr:uid="{00000000-0005-0000-0000-00009B030000}"/>
    <cellStyle name="20% - Accent2 9 4" xfId="5441" xr:uid="{00000000-0005-0000-0000-00009C030000}"/>
    <cellStyle name="20% - Accent2 9 5" xfId="6543" xr:uid="{00000000-0005-0000-0000-00009D030000}"/>
    <cellStyle name="20% - Accent2 9 6" xfId="7645" xr:uid="{00000000-0005-0000-0000-00009E030000}"/>
    <cellStyle name="20% - Accent2 9 7" xfId="8747" xr:uid="{00000000-0005-0000-0000-00009F030000}"/>
    <cellStyle name="20% - Accent3" xfId="26" builtinId="38" customBuiltin="1"/>
    <cellStyle name="20% - Accent3 10" xfId="1033" xr:uid="{00000000-0005-0000-0000-0000A1030000}"/>
    <cellStyle name="20% - Accent3 10 2" xfId="3239" xr:uid="{00000000-0005-0000-0000-0000A2030000}"/>
    <cellStyle name="20% - Accent3 11" xfId="2135" xr:uid="{00000000-0005-0000-0000-0000A3030000}"/>
    <cellStyle name="20% - Accent3 12" xfId="3351" xr:uid="{00000000-0005-0000-0000-0000A4030000}"/>
    <cellStyle name="20% - Accent3 13" xfId="4453" xr:uid="{00000000-0005-0000-0000-0000A5030000}"/>
    <cellStyle name="20% - Accent3 14" xfId="5555" xr:uid="{00000000-0005-0000-0000-0000A6030000}"/>
    <cellStyle name="20% - Accent3 15" xfId="6657" xr:uid="{00000000-0005-0000-0000-0000A7030000}"/>
    <cellStyle name="20% - Accent3 16" xfId="7759" xr:uid="{00000000-0005-0000-0000-0000A8030000}"/>
    <cellStyle name="20% - Accent3 2" xfId="53" xr:uid="{00000000-0005-0000-0000-0000A9030000}"/>
    <cellStyle name="20% - Accent3 2 10" xfId="2154" xr:uid="{00000000-0005-0000-0000-0000AA030000}"/>
    <cellStyle name="20% - Accent3 2 11" xfId="3370" xr:uid="{00000000-0005-0000-0000-0000AB030000}"/>
    <cellStyle name="20% - Accent3 2 12" xfId="4472" xr:uid="{00000000-0005-0000-0000-0000AC030000}"/>
    <cellStyle name="20% - Accent3 2 13" xfId="5574" xr:uid="{00000000-0005-0000-0000-0000AD030000}"/>
    <cellStyle name="20% - Accent3 2 14" xfId="6676" xr:uid="{00000000-0005-0000-0000-0000AE030000}"/>
    <cellStyle name="20% - Accent3 2 15" xfId="7778" xr:uid="{00000000-0005-0000-0000-0000AF030000}"/>
    <cellStyle name="20% - Accent3 2 2" xfId="95" xr:uid="{00000000-0005-0000-0000-0000B0030000}"/>
    <cellStyle name="20% - Accent3 2 2 10" xfId="3408" xr:uid="{00000000-0005-0000-0000-0000B1030000}"/>
    <cellStyle name="20% - Accent3 2 2 11" xfId="4510" xr:uid="{00000000-0005-0000-0000-0000B2030000}"/>
    <cellStyle name="20% - Accent3 2 2 12" xfId="5612" xr:uid="{00000000-0005-0000-0000-0000B3030000}"/>
    <cellStyle name="20% - Accent3 2 2 13" xfId="6714" xr:uid="{00000000-0005-0000-0000-0000B4030000}"/>
    <cellStyle name="20% - Accent3 2 2 14" xfId="7816" xr:uid="{00000000-0005-0000-0000-0000B5030000}"/>
    <cellStyle name="20% - Accent3 2 2 2" xfId="175" xr:uid="{00000000-0005-0000-0000-0000B6030000}"/>
    <cellStyle name="20% - Accent3 2 2 2 2" xfId="671" xr:uid="{00000000-0005-0000-0000-0000B7030000}"/>
    <cellStyle name="20% - Accent3 2 2 2 2 2" xfId="1660" xr:uid="{00000000-0005-0000-0000-0000B8030000}"/>
    <cellStyle name="20% - Accent3 2 2 2 2 3" xfId="2762" xr:uid="{00000000-0005-0000-0000-0000B9030000}"/>
    <cellStyle name="20% - Accent3 2 2 2 2 4" xfId="3978" xr:uid="{00000000-0005-0000-0000-0000BA030000}"/>
    <cellStyle name="20% - Accent3 2 2 2 2 5" xfId="5080" xr:uid="{00000000-0005-0000-0000-0000BB030000}"/>
    <cellStyle name="20% - Accent3 2 2 2 2 6" xfId="6182" xr:uid="{00000000-0005-0000-0000-0000BC030000}"/>
    <cellStyle name="20% - Accent3 2 2 2 2 7" xfId="7284" xr:uid="{00000000-0005-0000-0000-0000BD030000}"/>
    <cellStyle name="20% - Accent3 2 2 2 2 8" xfId="8386" xr:uid="{00000000-0005-0000-0000-0000BE030000}"/>
    <cellStyle name="20% - Accent3 2 2 2 3" xfId="1166" xr:uid="{00000000-0005-0000-0000-0000BF030000}"/>
    <cellStyle name="20% - Accent3 2 2 2 4" xfId="2268" xr:uid="{00000000-0005-0000-0000-0000C0030000}"/>
    <cellStyle name="20% - Accent3 2 2 2 5" xfId="3484" xr:uid="{00000000-0005-0000-0000-0000C1030000}"/>
    <cellStyle name="20% - Accent3 2 2 2 6" xfId="4586" xr:uid="{00000000-0005-0000-0000-0000C2030000}"/>
    <cellStyle name="20% - Accent3 2 2 2 7" xfId="5688" xr:uid="{00000000-0005-0000-0000-0000C3030000}"/>
    <cellStyle name="20% - Accent3 2 2 2 8" xfId="6790" xr:uid="{00000000-0005-0000-0000-0000C4030000}"/>
    <cellStyle name="20% - Accent3 2 2 2 9" xfId="7892" xr:uid="{00000000-0005-0000-0000-0000C5030000}"/>
    <cellStyle name="20% - Accent3 2 2 3" xfId="252" xr:uid="{00000000-0005-0000-0000-0000C6030000}"/>
    <cellStyle name="20% - Accent3 2 2 3 2" xfId="747" xr:uid="{00000000-0005-0000-0000-0000C7030000}"/>
    <cellStyle name="20% - Accent3 2 2 3 2 2" xfId="1736" xr:uid="{00000000-0005-0000-0000-0000C8030000}"/>
    <cellStyle name="20% - Accent3 2 2 3 2 3" xfId="2838" xr:uid="{00000000-0005-0000-0000-0000C9030000}"/>
    <cellStyle name="20% - Accent3 2 2 3 2 4" xfId="4054" xr:uid="{00000000-0005-0000-0000-0000CA030000}"/>
    <cellStyle name="20% - Accent3 2 2 3 2 5" xfId="5156" xr:uid="{00000000-0005-0000-0000-0000CB030000}"/>
    <cellStyle name="20% - Accent3 2 2 3 2 6" xfId="6258" xr:uid="{00000000-0005-0000-0000-0000CC030000}"/>
    <cellStyle name="20% - Accent3 2 2 3 2 7" xfId="7360" xr:uid="{00000000-0005-0000-0000-0000CD030000}"/>
    <cellStyle name="20% - Accent3 2 2 3 2 8" xfId="8462" xr:uid="{00000000-0005-0000-0000-0000CE030000}"/>
    <cellStyle name="20% - Accent3 2 2 3 3" xfId="1242" xr:uid="{00000000-0005-0000-0000-0000CF030000}"/>
    <cellStyle name="20% - Accent3 2 2 3 4" xfId="2344" xr:uid="{00000000-0005-0000-0000-0000D0030000}"/>
    <cellStyle name="20% - Accent3 2 2 3 5" xfId="3560" xr:uid="{00000000-0005-0000-0000-0000D1030000}"/>
    <cellStyle name="20% - Accent3 2 2 3 6" xfId="4662" xr:uid="{00000000-0005-0000-0000-0000D2030000}"/>
    <cellStyle name="20% - Accent3 2 2 3 7" xfId="5764" xr:uid="{00000000-0005-0000-0000-0000D3030000}"/>
    <cellStyle name="20% - Accent3 2 2 3 8" xfId="6866" xr:uid="{00000000-0005-0000-0000-0000D4030000}"/>
    <cellStyle name="20% - Accent3 2 2 3 9" xfId="7968" xr:uid="{00000000-0005-0000-0000-0000D5030000}"/>
    <cellStyle name="20% - Accent3 2 2 4" xfId="366" xr:uid="{00000000-0005-0000-0000-0000D6030000}"/>
    <cellStyle name="20% - Accent3 2 2 4 2" xfId="861" xr:uid="{00000000-0005-0000-0000-0000D7030000}"/>
    <cellStyle name="20% - Accent3 2 2 4 2 2" xfId="1850" xr:uid="{00000000-0005-0000-0000-0000D8030000}"/>
    <cellStyle name="20% - Accent3 2 2 4 2 3" xfId="2952" xr:uid="{00000000-0005-0000-0000-0000D9030000}"/>
    <cellStyle name="20% - Accent3 2 2 4 2 4" xfId="4168" xr:uid="{00000000-0005-0000-0000-0000DA030000}"/>
    <cellStyle name="20% - Accent3 2 2 4 2 5" xfId="5270" xr:uid="{00000000-0005-0000-0000-0000DB030000}"/>
    <cellStyle name="20% - Accent3 2 2 4 2 6" xfId="6372" xr:uid="{00000000-0005-0000-0000-0000DC030000}"/>
    <cellStyle name="20% - Accent3 2 2 4 2 7" xfId="7474" xr:uid="{00000000-0005-0000-0000-0000DD030000}"/>
    <cellStyle name="20% - Accent3 2 2 4 2 8" xfId="8576" xr:uid="{00000000-0005-0000-0000-0000DE030000}"/>
    <cellStyle name="20% - Accent3 2 2 4 3" xfId="1356" xr:uid="{00000000-0005-0000-0000-0000DF030000}"/>
    <cellStyle name="20% - Accent3 2 2 4 4" xfId="2458" xr:uid="{00000000-0005-0000-0000-0000E0030000}"/>
    <cellStyle name="20% - Accent3 2 2 4 5" xfId="3674" xr:uid="{00000000-0005-0000-0000-0000E1030000}"/>
    <cellStyle name="20% - Accent3 2 2 4 6" xfId="4776" xr:uid="{00000000-0005-0000-0000-0000E2030000}"/>
    <cellStyle name="20% - Accent3 2 2 4 7" xfId="5878" xr:uid="{00000000-0005-0000-0000-0000E3030000}"/>
    <cellStyle name="20% - Accent3 2 2 4 8" xfId="6980" xr:uid="{00000000-0005-0000-0000-0000E4030000}"/>
    <cellStyle name="20% - Accent3 2 2 4 9" xfId="8082" xr:uid="{00000000-0005-0000-0000-0000E5030000}"/>
    <cellStyle name="20% - Accent3 2 2 5" xfId="483" xr:uid="{00000000-0005-0000-0000-0000E6030000}"/>
    <cellStyle name="20% - Accent3 2 2 5 2" xfId="978" xr:uid="{00000000-0005-0000-0000-0000E7030000}"/>
    <cellStyle name="20% - Accent3 2 2 5 2 2" xfId="1966" xr:uid="{00000000-0005-0000-0000-0000E8030000}"/>
    <cellStyle name="20% - Accent3 2 2 5 2 3" xfId="3068" xr:uid="{00000000-0005-0000-0000-0000E9030000}"/>
    <cellStyle name="20% - Accent3 2 2 5 2 4" xfId="4284" xr:uid="{00000000-0005-0000-0000-0000EA030000}"/>
    <cellStyle name="20% - Accent3 2 2 5 2 5" xfId="5386" xr:uid="{00000000-0005-0000-0000-0000EB030000}"/>
    <cellStyle name="20% - Accent3 2 2 5 2 6" xfId="6488" xr:uid="{00000000-0005-0000-0000-0000EC030000}"/>
    <cellStyle name="20% - Accent3 2 2 5 2 7" xfId="7590" xr:uid="{00000000-0005-0000-0000-0000ED030000}"/>
    <cellStyle name="20% - Accent3 2 2 5 2 8" xfId="8692" xr:uid="{00000000-0005-0000-0000-0000EE030000}"/>
    <cellStyle name="20% - Accent3 2 2 5 3" xfId="1472" xr:uid="{00000000-0005-0000-0000-0000EF030000}"/>
    <cellStyle name="20% - Accent3 2 2 5 4" xfId="2574" xr:uid="{00000000-0005-0000-0000-0000F0030000}"/>
    <cellStyle name="20% - Accent3 2 2 5 5" xfId="3790" xr:uid="{00000000-0005-0000-0000-0000F1030000}"/>
    <cellStyle name="20% - Accent3 2 2 5 6" xfId="4892" xr:uid="{00000000-0005-0000-0000-0000F2030000}"/>
    <cellStyle name="20% - Accent3 2 2 5 7" xfId="5994" xr:uid="{00000000-0005-0000-0000-0000F3030000}"/>
    <cellStyle name="20% - Accent3 2 2 5 8" xfId="7096" xr:uid="{00000000-0005-0000-0000-0000F4030000}"/>
    <cellStyle name="20% - Accent3 2 2 5 9" xfId="8198" xr:uid="{00000000-0005-0000-0000-0000F5030000}"/>
    <cellStyle name="20% - Accent3 2 2 6" xfId="595" xr:uid="{00000000-0005-0000-0000-0000F6030000}"/>
    <cellStyle name="20% - Accent3 2 2 6 2" xfId="1584" xr:uid="{00000000-0005-0000-0000-0000F7030000}"/>
    <cellStyle name="20% - Accent3 2 2 6 3" xfId="2686" xr:uid="{00000000-0005-0000-0000-0000F8030000}"/>
    <cellStyle name="20% - Accent3 2 2 6 4" xfId="3902" xr:uid="{00000000-0005-0000-0000-0000F9030000}"/>
    <cellStyle name="20% - Accent3 2 2 6 5" xfId="5004" xr:uid="{00000000-0005-0000-0000-0000FA030000}"/>
    <cellStyle name="20% - Accent3 2 2 6 6" xfId="6106" xr:uid="{00000000-0005-0000-0000-0000FB030000}"/>
    <cellStyle name="20% - Accent3 2 2 6 7" xfId="7208" xr:uid="{00000000-0005-0000-0000-0000FC030000}"/>
    <cellStyle name="20% - Accent3 2 2 6 8" xfId="8310" xr:uid="{00000000-0005-0000-0000-0000FD030000}"/>
    <cellStyle name="20% - Accent3 2 2 7" xfId="2080" xr:uid="{00000000-0005-0000-0000-0000FE030000}"/>
    <cellStyle name="20% - Accent3 2 2 7 2" xfId="3182" xr:uid="{00000000-0005-0000-0000-0000FF030000}"/>
    <cellStyle name="20% - Accent3 2 2 7 3" xfId="4398" xr:uid="{00000000-0005-0000-0000-000000040000}"/>
    <cellStyle name="20% - Accent3 2 2 7 4" xfId="5500" xr:uid="{00000000-0005-0000-0000-000001040000}"/>
    <cellStyle name="20% - Accent3 2 2 7 5" xfId="6602" xr:uid="{00000000-0005-0000-0000-000002040000}"/>
    <cellStyle name="20% - Accent3 2 2 7 6" xfId="7704" xr:uid="{00000000-0005-0000-0000-000003040000}"/>
    <cellStyle name="20% - Accent3 2 2 7 7" xfId="8806" xr:uid="{00000000-0005-0000-0000-000004040000}"/>
    <cellStyle name="20% - Accent3 2 2 8" xfId="1090" xr:uid="{00000000-0005-0000-0000-000005040000}"/>
    <cellStyle name="20% - Accent3 2 2 8 2" xfId="3296" xr:uid="{00000000-0005-0000-0000-000006040000}"/>
    <cellStyle name="20% - Accent3 2 2 9" xfId="2192" xr:uid="{00000000-0005-0000-0000-000007040000}"/>
    <cellStyle name="20% - Accent3 2 3" xfId="135" xr:uid="{00000000-0005-0000-0000-000008040000}"/>
    <cellStyle name="20% - Accent3 2 3 10" xfId="4548" xr:uid="{00000000-0005-0000-0000-000009040000}"/>
    <cellStyle name="20% - Accent3 2 3 11" xfId="5650" xr:uid="{00000000-0005-0000-0000-00000A040000}"/>
    <cellStyle name="20% - Accent3 2 3 12" xfId="6752" xr:uid="{00000000-0005-0000-0000-00000B040000}"/>
    <cellStyle name="20% - Accent3 2 3 13" xfId="7854" xr:uid="{00000000-0005-0000-0000-00000C040000}"/>
    <cellStyle name="20% - Accent3 2 3 2" xfId="290" xr:uid="{00000000-0005-0000-0000-00000D040000}"/>
    <cellStyle name="20% - Accent3 2 3 2 2" xfId="785" xr:uid="{00000000-0005-0000-0000-00000E040000}"/>
    <cellStyle name="20% - Accent3 2 3 2 2 2" xfId="1774" xr:uid="{00000000-0005-0000-0000-00000F040000}"/>
    <cellStyle name="20% - Accent3 2 3 2 2 3" xfId="2876" xr:uid="{00000000-0005-0000-0000-000010040000}"/>
    <cellStyle name="20% - Accent3 2 3 2 2 4" xfId="4092" xr:uid="{00000000-0005-0000-0000-000011040000}"/>
    <cellStyle name="20% - Accent3 2 3 2 2 5" xfId="5194" xr:uid="{00000000-0005-0000-0000-000012040000}"/>
    <cellStyle name="20% - Accent3 2 3 2 2 6" xfId="6296" xr:uid="{00000000-0005-0000-0000-000013040000}"/>
    <cellStyle name="20% - Accent3 2 3 2 2 7" xfId="7398" xr:uid="{00000000-0005-0000-0000-000014040000}"/>
    <cellStyle name="20% - Accent3 2 3 2 2 8" xfId="8500" xr:uid="{00000000-0005-0000-0000-000015040000}"/>
    <cellStyle name="20% - Accent3 2 3 2 3" xfId="1280" xr:uid="{00000000-0005-0000-0000-000016040000}"/>
    <cellStyle name="20% - Accent3 2 3 2 4" xfId="2382" xr:uid="{00000000-0005-0000-0000-000017040000}"/>
    <cellStyle name="20% - Accent3 2 3 2 5" xfId="3598" xr:uid="{00000000-0005-0000-0000-000018040000}"/>
    <cellStyle name="20% - Accent3 2 3 2 6" xfId="4700" xr:uid="{00000000-0005-0000-0000-000019040000}"/>
    <cellStyle name="20% - Accent3 2 3 2 7" xfId="5802" xr:uid="{00000000-0005-0000-0000-00001A040000}"/>
    <cellStyle name="20% - Accent3 2 3 2 8" xfId="6904" xr:uid="{00000000-0005-0000-0000-00001B040000}"/>
    <cellStyle name="20% - Accent3 2 3 2 9" xfId="8006" xr:uid="{00000000-0005-0000-0000-00001C040000}"/>
    <cellStyle name="20% - Accent3 2 3 3" xfId="404" xr:uid="{00000000-0005-0000-0000-00001D040000}"/>
    <cellStyle name="20% - Accent3 2 3 3 2" xfId="899" xr:uid="{00000000-0005-0000-0000-00001E040000}"/>
    <cellStyle name="20% - Accent3 2 3 3 2 2" xfId="1888" xr:uid="{00000000-0005-0000-0000-00001F040000}"/>
    <cellStyle name="20% - Accent3 2 3 3 2 3" xfId="2990" xr:uid="{00000000-0005-0000-0000-000020040000}"/>
    <cellStyle name="20% - Accent3 2 3 3 2 4" xfId="4206" xr:uid="{00000000-0005-0000-0000-000021040000}"/>
    <cellStyle name="20% - Accent3 2 3 3 2 5" xfId="5308" xr:uid="{00000000-0005-0000-0000-000022040000}"/>
    <cellStyle name="20% - Accent3 2 3 3 2 6" xfId="6410" xr:uid="{00000000-0005-0000-0000-000023040000}"/>
    <cellStyle name="20% - Accent3 2 3 3 2 7" xfId="7512" xr:uid="{00000000-0005-0000-0000-000024040000}"/>
    <cellStyle name="20% - Accent3 2 3 3 2 8" xfId="8614" xr:uid="{00000000-0005-0000-0000-000025040000}"/>
    <cellStyle name="20% - Accent3 2 3 3 3" xfId="1394" xr:uid="{00000000-0005-0000-0000-000026040000}"/>
    <cellStyle name="20% - Accent3 2 3 3 4" xfId="2496" xr:uid="{00000000-0005-0000-0000-000027040000}"/>
    <cellStyle name="20% - Accent3 2 3 3 5" xfId="3712" xr:uid="{00000000-0005-0000-0000-000028040000}"/>
    <cellStyle name="20% - Accent3 2 3 3 6" xfId="4814" xr:uid="{00000000-0005-0000-0000-000029040000}"/>
    <cellStyle name="20% - Accent3 2 3 3 7" xfId="5916" xr:uid="{00000000-0005-0000-0000-00002A040000}"/>
    <cellStyle name="20% - Accent3 2 3 3 8" xfId="7018" xr:uid="{00000000-0005-0000-0000-00002B040000}"/>
    <cellStyle name="20% - Accent3 2 3 3 9" xfId="8120" xr:uid="{00000000-0005-0000-0000-00002C040000}"/>
    <cellStyle name="20% - Accent3 2 3 4" xfId="521" xr:uid="{00000000-0005-0000-0000-00002D040000}"/>
    <cellStyle name="20% - Accent3 2 3 4 2" xfId="1016" xr:uid="{00000000-0005-0000-0000-00002E040000}"/>
    <cellStyle name="20% - Accent3 2 3 4 2 2" xfId="2004" xr:uid="{00000000-0005-0000-0000-00002F040000}"/>
    <cellStyle name="20% - Accent3 2 3 4 2 3" xfId="3106" xr:uid="{00000000-0005-0000-0000-000030040000}"/>
    <cellStyle name="20% - Accent3 2 3 4 2 4" xfId="4322" xr:uid="{00000000-0005-0000-0000-000031040000}"/>
    <cellStyle name="20% - Accent3 2 3 4 2 5" xfId="5424" xr:uid="{00000000-0005-0000-0000-000032040000}"/>
    <cellStyle name="20% - Accent3 2 3 4 2 6" xfId="6526" xr:uid="{00000000-0005-0000-0000-000033040000}"/>
    <cellStyle name="20% - Accent3 2 3 4 2 7" xfId="7628" xr:uid="{00000000-0005-0000-0000-000034040000}"/>
    <cellStyle name="20% - Accent3 2 3 4 2 8" xfId="8730" xr:uid="{00000000-0005-0000-0000-000035040000}"/>
    <cellStyle name="20% - Accent3 2 3 4 3" xfId="1510" xr:uid="{00000000-0005-0000-0000-000036040000}"/>
    <cellStyle name="20% - Accent3 2 3 4 4" xfId="2612" xr:uid="{00000000-0005-0000-0000-000037040000}"/>
    <cellStyle name="20% - Accent3 2 3 4 5" xfId="3828" xr:uid="{00000000-0005-0000-0000-000038040000}"/>
    <cellStyle name="20% - Accent3 2 3 4 6" xfId="4930" xr:uid="{00000000-0005-0000-0000-000039040000}"/>
    <cellStyle name="20% - Accent3 2 3 4 7" xfId="6032" xr:uid="{00000000-0005-0000-0000-00003A040000}"/>
    <cellStyle name="20% - Accent3 2 3 4 8" xfId="7134" xr:uid="{00000000-0005-0000-0000-00003B040000}"/>
    <cellStyle name="20% - Accent3 2 3 4 9" xfId="8236" xr:uid="{00000000-0005-0000-0000-00003C040000}"/>
    <cellStyle name="20% - Accent3 2 3 5" xfId="633" xr:uid="{00000000-0005-0000-0000-00003D040000}"/>
    <cellStyle name="20% - Accent3 2 3 5 2" xfId="1622" xr:uid="{00000000-0005-0000-0000-00003E040000}"/>
    <cellStyle name="20% - Accent3 2 3 5 3" xfId="2724" xr:uid="{00000000-0005-0000-0000-00003F040000}"/>
    <cellStyle name="20% - Accent3 2 3 5 4" xfId="3940" xr:uid="{00000000-0005-0000-0000-000040040000}"/>
    <cellStyle name="20% - Accent3 2 3 5 5" xfId="5042" xr:uid="{00000000-0005-0000-0000-000041040000}"/>
    <cellStyle name="20% - Accent3 2 3 5 6" xfId="6144" xr:uid="{00000000-0005-0000-0000-000042040000}"/>
    <cellStyle name="20% - Accent3 2 3 5 7" xfId="7246" xr:uid="{00000000-0005-0000-0000-000043040000}"/>
    <cellStyle name="20% - Accent3 2 3 5 8" xfId="8348" xr:uid="{00000000-0005-0000-0000-000044040000}"/>
    <cellStyle name="20% - Accent3 2 3 6" xfId="2118" xr:uid="{00000000-0005-0000-0000-000045040000}"/>
    <cellStyle name="20% - Accent3 2 3 6 2" xfId="3220" xr:uid="{00000000-0005-0000-0000-000046040000}"/>
    <cellStyle name="20% - Accent3 2 3 6 3" xfId="4436" xr:uid="{00000000-0005-0000-0000-000047040000}"/>
    <cellStyle name="20% - Accent3 2 3 6 4" xfId="5538" xr:uid="{00000000-0005-0000-0000-000048040000}"/>
    <cellStyle name="20% - Accent3 2 3 6 5" xfId="6640" xr:uid="{00000000-0005-0000-0000-000049040000}"/>
    <cellStyle name="20% - Accent3 2 3 6 6" xfId="7742" xr:uid="{00000000-0005-0000-0000-00004A040000}"/>
    <cellStyle name="20% - Accent3 2 3 6 7" xfId="8844" xr:uid="{00000000-0005-0000-0000-00004B040000}"/>
    <cellStyle name="20% - Accent3 2 3 7" xfId="1128" xr:uid="{00000000-0005-0000-0000-00004C040000}"/>
    <cellStyle name="20% - Accent3 2 3 7 2" xfId="3334" xr:uid="{00000000-0005-0000-0000-00004D040000}"/>
    <cellStyle name="20% - Accent3 2 3 8" xfId="2230" xr:uid="{00000000-0005-0000-0000-00004E040000}"/>
    <cellStyle name="20% - Accent3 2 3 9" xfId="3446" xr:uid="{00000000-0005-0000-0000-00004F040000}"/>
    <cellStyle name="20% - Accent3 2 4" xfId="214" xr:uid="{00000000-0005-0000-0000-000050040000}"/>
    <cellStyle name="20% - Accent3 2 4 2" xfId="709" xr:uid="{00000000-0005-0000-0000-000051040000}"/>
    <cellStyle name="20% - Accent3 2 4 2 2" xfId="1698" xr:uid="{00000000-0005-0000-0000-000052040000}"/>
    <cellStyle name="20% - Accent3 2 4 2 3" xfId="2800" xr:uid="{00000000-0005-0000-0000-000053040000}"/>
    <cellStyle name="20% - Accent3 2 4 2 4" xfId="4016" xr:uid="{00000000-0005-0000-0000-000054040000}"/>
    <cellStyle name="20% - Accent3 2 4 2 5" xfId="5118" xr:uid="{00000000-0005-0000-0000-000055040000}"/>
    <cellStyle name="20% - Accent3 2 4 2 6" xfId="6220" xr:uid="{00000000-0005-0000-0000-000056040000}"/>
    <cellStyle name="20% - Accent3 2 4 2 7" xfId="7322" xr:uid="{00000000-0005-0000-0000-000057040000}"/>
    <cellStyle name="20% - Accent3 2 4 2 8" xfId="8424" xr:uid="{00000000-0005-0000-0000-000058040000}"/>
    <cellStyle name="20% - Accent3 2 4 3" xfId="1204" xr:uid="{00000000-0005-0000-0000-000059040000}"/>
    <cellStyle name="20% - Accent3 2 4 4" xfId="2306" xr:uid="{00000000-0005-0000-0000-00005A040000}"/>
    <cellStyle name="20% - Accent3 2 4 5" xfId="3522" xr:uid="{00000000-0005-0000-0000-00005B040000}"/>
    <cellStyle name="20% - Accent3 2 4 6" xfId="4624" xr:uid="{00000000-0005-0000-0000-00005C040000}"/>
    <cellStyle name="20% - Accent3 2 4 7" xfId="5726" xr:uid="{00000000-0005-0000-0000-00005D040000}"/>
    <cellStyle name="20% - Accent3 2 4 8" xfId="6828" xr:uid="{00000000-0005-0000-0000-00005E040000}"/>
    <cellStyle name="20% - Accent3 2 4 9" xfId="7930" xr:uid="{00000000-0005-0000-0000-00005F040000}"/>
    <cellStyle name="20% - Accent3 2 5" xfId="328" xr:uid="{00000000-0005-0000-0000-000060040000}"/>
    <cellStyle name="20% - Accent3 2 5 2" xfId="823" xr:uid="{00000000-0005-0000-0000-000061040000}"/>
    <cellStyle name="20% - Accent3 2 5 2 2" xfId="1812" xr:uid="{00000000-0005-0000-0000-000062040000}"/>
    <cellStyle name="20% - Accent3 2 5 2 3" xfId="2914" xr:uid="{00000000-0005-0000-0000-000063040000}"/>
    <cellStyle name="20% - Accent3 2 5 2 4" xfId="4130" xr:uid="{00000000-0005-0000-0000-000064040000}"/>
    <cellStyle name="20% - Accent3 2 5 2 5" xfId="5232" xr:uid="{00000000-0005-0000-0000-000065040000}"/>
    <cellStyle name="20% - Accent3 2 5 2 6" xfId="6334" xr:uid="{00000000-0005-0000-0000-000066040000}"/>
    <cellStyle name="20% - Accent3 2 5 2 7" xfId="7436" xr:uid="{00000000-0005-0000-0000-000067040000}"/>
    <cellStyle name="20% - Accent3 2 5 2 8" xfId="8538" xr:uid="{00000000-0005-0000-0000-000068040000}"/>
    <cellStyle name="20% - Accent3 2 5 3" xfId="1318" xr:uid="{00000000-0005-0000-0000-000069040000}"/>
    <cellStyle name="20% - Accent3 2 5 4" xfId="2420" xr:uid="{00000000-0005-0000-0000-00006A040000}"/>
    <cellStyle name="20% - Accent3 2 5 5" xfId="3636" xr:uid="{00000000-0005-0000-0000-00006B040000}"/>
    <cellStyle name="20% - Accent3 2 5 6" xfId="4738" xr:uid="{00000000-0005-0000-0000-00006C040000}"/>
    <cellStyle name="20% - Accent3 2 5 7" xfId="5840" xr:uid="{00000000-0005-0000-0000-00006D040000}"/>
    <cellStyle name="20% - Accent3 2 5 8" xfId="6942" xr:uid="{00000000-0005-0000-0000-00006E040000}"/>
    <cellStyle name="20% - Accent3 2 5 9" xfId="8044" xr:uid="{00000000-0005-0000-0000-00006F040000}"/>
    <cellStyle name="20% - Accent3 2 6" xfId="445" xr:uid="{00000000-0005-0000-0000-000070040000}"/>
    <cellStyle name="20% - Accent3 2 6 2" xfId="940" xr:uid="{00000000-0005-0000-0000-000071040000}"/>
    <cellStyle name="20% - Accent3 2 6 2 2" xfId="1928" xr:uid="{00000000-0005-0000-0000-000072040000}"/>
    <cellStyle name="20% - Accent3 2 6 2 3" xfId="3030" xr:uid="{00000000-0005-0000-0000-000073040000}"/>
    <cellStyle name="20% - Accent3 2 6 2 4" xfId="4246" xr:uid="{00000000-0005-0000-0000-000074040000}"/>
    <cellStyle name="20% - Accent3 2 6 2 5" xfId="5348" xr:uid="{00000000-0005-0000-0000-000075040000}"/>
    <cellStyle name="20% - Accent3 2 6 2 6" xfId="6450" xr:uid="{00000000-0005-0000-0000-000076040000}"/>
    <cellStyle name="20% - Accent3 2 6 2 7" xfId="7552" xr:uid="{00000000-0005-0000-0000-000077040000}"/>
    <cellStyle name="20% - Accent3 2 6 2 8" xfId="8654" xr:uid="{00000000-0005-0000-0000-000078040000}"/>
    <cellStyle name="20% - Accent3 2 6 3" xfId="1434" xr:uid="{00000000-0005-0000-0000-000079040000}"/>
    <cellStyle name="20% - Accent3 2 6 4" xfId="2536" xr:uid="{00000000-0005-0000-0000-00007A040000}"/>
    <cellStyle name="20% - Accent3 2 6 5" xfId="3752" xr:uid="{00000000-0005-0000-0000-00007B040000}"/>
    <cellStyle name="20% - Accent3 2 6 6" xfId="4854" xr:uid="{00000000-0005-0000-0000-00007C040000}"/>
    <cellStyle name="20% - Accent3 2 6 7" xfId="5956" xr:uid="{00000000-0005-0000-0000-00007D040000}"/>
    <cellStyle name="20% - Accent3 2 6 8" xfId="7058" xr:uid="{00000000-0005-0000-0000-00007E040000}"/>
    <cellStyle name="20% - Accent3 2 6 9" xfId="8160" xr:uid="{00000000-0005-0000-0000-00007F040000}"/>
    <cellStyle name="20% - Accent3 2 7" xfId="557" xr:uid="{00000000-0005-0000-0000-000080040000}"/>
    <cellStyle name="20% - Accent3 2 7 2" xfId="1546" xr:uid="{00000000-0005-0000-0000-000081040000}"/>
    <cellStyle name="20% - Accent3 2 7 3" xfId="2648" xr:uid="{00000000-0005-0000-0000-000082040000}"/>
    <cellStyle name="20% - Accent3 2 7 4" xfId="3864" xr:uid="{00000000-0005-0000-0000-000083040000}"/>
    <cellStyle name="20% - Accent3 2 7 5" xfId="4966" xr:uid="{00000000-0005-0000-0000-000084040000}"/>
    <cellStyle name="20% - Accent3 2 7 6" xfId="6068" xr:uid="{00000000-0005-0000-0000-000085040000}"/>
    <cellStyle name="20% - Accent3 2 7 7" xfId="7170" xr:uid="{00000000-0005-0000-0000-000086040000}"/>
    <cellStyle name="20% - Accent3 2 7 8" xfId="8272" xr:uid="{00000000-0005-0000-0000-000087040000}"/>
    <cellStyle name="20% - Accent3 2 8" xfId="2042" xr:uid="{00000000-0005-0000-0000-000088040000}"/>
    <cellStyle name="20% - Accent3 2 8 2" xfId="3144" xr:uid="{00000000-0005-0000-0000-000089040000}"/>
    <cellStyle name="20% - Accent3 2 8 3" xfId="4360" xr:uid="{00000000-0005-0000-0000-00008A040000}"/>
    <cellStyle name="20% - Accent3 2 8 4" xfId="5462" xr:uid="{00000000-0005-0000-0000-00008B040000}"/>
    <cellStyle name="20% - Accent3 2 8 5" xfId="6564" xr:uid="{00000000-0005-0000-0000-00008C040000}"/>
    <cellStyle name="20% - Accent3 2 8 6" xfId="7666" xr:uid="{00000000-0005-0000-0000-00008D040000}"/>
    <cellStyle name="20% - Accent3 2 8 7" xfId="8768" xr:uid="{00000000-0005-0000-0000-00008E040000}"/>
    <cellStyle name="20% - Accent3 2 9" xfId="1052" xr:uid="{00000000-0005-0000-0000-00008F040000}"/>
    <cellStyle name="20% - Accent3 2 9 2" xfId="3258" xr:uid="{00000000-0005-0000-0000-000090040000}"/>
    <cellStyle name="20% - Accent3 3" xfId="75" xr:uid="{00000000-0005-0000-0000-000091040000}"/>
    <cellStyle name="20% - Accent3 3 10" xfId="3389" xr:uid="{00000000-0005-0000-0000-000092040000}"/>
    <cellStyle name="20% - Accent3 3 11" xfId="4491" xr:uid="{00000000-0005-0000-0000-000093040000}"/>
    <cellStyle name="20% - Accent3 3 12" xfId="5593" xr:uid="{00000000-0005-0000-0000-000094040000}"/>
    <cellStyle name="20% - Accent3 3 13" xfId="6695" xr:uid="{00000000-0005-0000-0000-000095040000}"/>
    <cellStyle name="20% - Accent3 3 14" xfId="7797" xr:uid="{00000000-0005-0000-0000-000096040000}"/>
    <cellStyle name="20% - Accent3 3 2" xfId="155" xr:uid="{00000000-0005-0000-0000-000097040000}"/>
    <cellStyle name="20% - Accent3 3 2 2" xfId="652" xr:uid="{00000000-0005-0000-0000-000098040000}"/>
    <cellStyle name="20% - Accent3 3 2 2 2" xfId="1641" xr:uid="{00000000-0005-0000-0000-000099040000}"/>
    <cellStyle name="20% - Accent3 3 2 2 3" xfId="2743" xr:uid="{00000000-0005-0000-0000-00009A040000}"/>
    <cellStyle name="20% - Accent3 3 2 2 4" xfId="3959" xr:uid="{00000000-0005-0000-0000-00009B040000}"/>
    <cellStyle name="20% - Accent3 3 2 2 5" xfId="5061" xr:uid="{00000000-0005-0000-0000-00009C040000}"/>
    <cellStyle name="20% - Accent3 3 2 2 6" xfId="6163" xr:uid="{00000000-0005-0000-0000-00009D040000}"/>
    <cellStyle name="20% - Accent3 3 2 2 7" xfId="7265" xr:uid="{00000000-0005-0000-0000-00009E040000}"/>
    <cellStyle name="20% - Accent3 3 2 2 8" xfId="8367" xr:uid="{00000000-0005-0000-0000-00009F040000}"/>
    <cellStyle name="20% - Accent3 3 2 3" xfId="1147" xr:uid="{00000000-0005-0000-0000-0000A0040000}"/>
    <cellStyle name="20% - Accent3 3 2 4" xfId="2249" xr:uid="{00000000-0005-0000-0000-0000A1040000}"/>
    <cellStyle name="20% - Accent3 3 2 5" xfId="3465" xr:uid="{00000000-0005-0000-0000-0000A2040000}"/>
    <cellStyle name="20% - Accent3 3 2 6" xfId="4567" xr:uid="{00000000-0005-0000-0000-0000A3040000}"/>
    <cellStyle name="20% - Accent3 3 2 7" xfId="5669" xr:uid="{00000000-0005-0000-0000-0000A4040000}"/>
    <cellStyle name="20% - Accent3 3 2 8" xfId="6771" xr:uid="{00000000-0005-0000-0000-0000A5040000}"/>
    <cellStyle name="20% - Accent3 3 2 9" xfId="7873" xr:uid="{00000000-0005-0000-0000-0000A6040000}"/>
    <cellStyle name="20% - Accent3 3 3" xfId="233" xr:uid="{00000000-0005-0000-0000-0000A7040000}"/>
    <cellStyle name="20% - Accent3 3 3 2" xfId="728" xr:uid="{00000000-0005-0000-0000-0000A8040000}"/>
    <cellStyle name="20% - Accent3 3 3 2 2" xfId="1717" xr:uid="{00000000-0005-0000-0000-0000A9040000}"/>
    <cellStyle name="20% - Accent3 3 3 2 3" xfId="2819" xr:uid="{00000000-0005-0000-0000-0000AA040000}"/>
    <cellStyle name="20% - Accent3 3 3 2 4" xfId="4035" xr:uid="{00000000-0005-0000-0000-0000AB040000}"/>
    <cellStyle name="20% - Accent3 3 3 2 5" xfId="5137" xr:uid="{00000000-0005-0000-0000-0000AC040000}"/>
    <cellStyle name="20% - Accent3 3 3 2 6" xfId="6239" xr:uid="{00000000-0005-0000-0000-0000AD040000}"/>
    <cellStyle name="20% - Accent3 3 3 2 7" xfId="7341" xr:uid="{00000000-0005-0000-0000-0000AE040000}"/>
    <cellStyle name="20% - Accent3 3 3 2 8" xfId="8443" xr:uid="{00000000-0005-0000-0000-0000AF040000}"/>
    <cellStyle name="20% - Accent3 3 3 3" xfId="1223" xr:uid="{00000000-0005-0000-0000-0000B0040000}"/>
    <cellStyle name="20% - Accent3 3 3 4" xfId="2325" xr:uid="{00000000-0005-0000-0000-0000B1040000}"/>
    <cellStyle name="20% - Accent3 3 3 5" xfId="3541" xr:uid="{00000000-0005-0000-0000-0000B2040000}"/>
    <cellStyle name="20% - Accent3 3 3 6" xfId="4643" xr:uid="{00000000-0005-0000-0000-0000B3040000}"/>
    <cellStyle name="20% - Accent3 3 3 7" xfId="5745" xr:uid="{00000000-0005-0000-0000-0000B4040000}"/>
    <cellStyle name="20% - Accent3 3 3 8" xfId="6847" xr:uid="{00000000-0005-0000-0000-0000B5040000}"/>
    <cellStyle name="20% - Accent3 3 3 9" xfId="7949" xr:uid="{00000000-0005-0000-0000-0000B6040000}"/>
    <cellStyle name="20% - Accent3 3 4" xfId="347" xr:uid="{00000000-0005-0000-0000-0000B7040000}"/>
    <cellStyle name="20% - Accent3 3 4 2" xfId="842" xr:uid="{00000000-0005-0000-0000-0000B8040000}"/>
    <cellStyle name="20% - Accent3 3 4 2 2" xfId="1831" xr:uid="{00000000-0005-0000-0000-0000B9040000}"/>
    <cellStyle name="20% - Accent3 3 4 2 3" xfId="2933" xr:uid="{00000000-0005-0000-0000-0000BA040000}"/>
    <cellStyle name="20% - Accent3 3 4 2 4" xfId="4149" xr:uid="{00000000-0005-0000-0000-0000BB040000}"/>
    <cellStyle name="20% - Accent3 3 4 2 5" xfId="5251" xr:uid="{00000000-0005-0000-0000-0000BC040000}"/>
    <cellStyle name="20% - Accent3 3 4 2 6" xfId="6353" xr:uid="{00000000-0005-0000-0000-0000BD040000}"/>
    <cellStyle name="20% - Accent3 3 4 2 7" xfId="7455" xr:uid="{00000000-0005-0000-0000-0000BE040000}"/>
    <cellStyle name="20% - Accent3 3 4 2 8" xfId="8557" xr:uid="{00000000-0005-0000-0000-0000BF040000}"/>
    <cellStyle name="20% - Accent3 3 4 3" xfId="1337" xr:uid="{00000000-0005-0000-0000-0000C0040000}"/>
    <cellStyle name="20% - Accent3 3 4 4" xfId="2439" xr:uid="{00000000-0005-0000-0000-0000C1040000}"/>
    <cellStyle name="20% - Accent3 3 4 5" xfId="3655" xr:uid="{00000000-0005-0000-0000-0000C2040000}"/>
    <cellStyle name="20% - Accent3 3 4 6" xfId="4757" xr:uid="{00000000-0005-0000-0000-0000C3040000}"/>
    <cellStyle name="20% - Accent3 3 4 7" xfId="5859" xr:uid="{00000000-0005-0000-0000-0000C4040000}"/>
    <cellStyle name="20% - Accent3 3 4 8" xfId="6961" xr:uid="{00000000-0005-0000-0000-0000C5040000}"/>
    <cellStyle name="20% - Accent3 3 4 9" xfId="8063" xr:uid="{00000000-0005-0000-0000-0000C6040000}"/>
    <cellStyle name="20% - Accent3 3 5" xfId="464" xr:uid="{00000000-0005-0000-0000-0000C7040000}"/>
    <cellStyle name="20% - Accent3 3 5 2" xfId="959" xr:uid="{00000000-0005-0000-0000-0000C8040000}"/>
    <cellStyle name="20% - Accent3 3 5 2 2" xfId="1947" xr:uid="{00000000-0005-0000-0000-0000C9040000}"/>
    <cellStyle name="20% - Accent3 3 5 2 3" xfId="3049" xr:uid="{00000000-0005-0000-0000-0000CA040000}"/>
    <cellStyle name="20% - Accent3 3 5 2 4" xfId="4265" xr:uid="{00000000-0005-0000-0000-0000CB040000}"/>
    <cellStyle name="20% - Accent3 3 5 2 5" xfId="5367" xr:uid="{00000000-0005-0000-0000-0000CC040000}"/>
    <cellStyle name="20% - Accent3 3 5 2 6" xfId="6469" xr:uid="{00000000-0005-0000-0000-0000CD040000}"/>
    <cellStyle name="20% - Accent3 3 5 2 7" xfId="7571" xr:uid="{00000000-0005-0000-0000-0000CE040000}"/>
    <cellStyle name="20% - Accent3 3 5 2 8" xfId="8673" xr:uid="{00000000-0005-0000-0000-0000CF040000}"/>
    <cellStyle name="20% - Accent3 3 5 3" xfId="1453" xr:uid="{00000000-0005-0000-0000-0000D0040000}"/>
    <cellStyle name="20% - Accent3 3 5 4" xfId="2555" xr:uid="{00000000-0005-0000-0000-0000D1040000}"/>
    <cellStyle name="20% - Accent3 3 5 5" xfId="3771" xr:uid="{00000000-0005-0000-0000-0000D2040000}"/>
    <cellStyle name="20% - Accent3 3 5 6" xfId="4873" xr:uid="{00000000-0005-0000-0000-0000D3040000}"/>
    <cellStyle name="20% - Accent3 3 5 7" xfId="5975" xr:uid="{00000000-0005-0000-0000-0000D4040000}"/>
    <cellStyle name="20% - Accent3 3 5 8" xfId="7077" xr:uid="{00000000-0005-0000-0000-0000D5040000}"/>
    <cellStyle name="20% - Accent3 3 5 9" xfId="8179" xr:uid="{00000000-0005-0000-0000-0000D6040000}"/>
    <cellStyle name="20% - Accent3 3 6" xfId="576" xr:uid="{00000000-0005-0000-0000-0000D7040000}"/>
    <cellStyle name="20% - Accent3 3 6 2" xfId="1565" xr:uid="{00000000-0005-0000-0000-0000D8040000}"/>
    <cellStyle name="20% - Accent3 3 6 3" xfId="2667" xr:uid="{00000000-0005-0000-0000-0000D9040000}"/>
    <cellStyle name="20% - Accent3 3 6 4" xfId="3883" xr:uid="{00000000-0005-0000-0000-0000DA040000}"/>
    <cellStyle name="20% - Accent3 3 6 5" xfId="4985" xr:uid="{00000000-0005-0000-0000-0000DB040000}"/>
    <cellStyle name="20% - Accent3 3 6 6" xfId="6087" xr:uid="{00000000-0005-0000-0000-0000DC040000}"/>
    <cellStyle name="20% - Accent3 3 6 7" xfId="7189" xr:uid="{00000000-0005-0000-0000-0000DD040000}"/>
    <cellStyle name="20% - Accent3 3 6 8" xfId="8291" xr:uid="{00000000-0005-0000-0000-0000DE040000}"/>
    <cellStyle name="20% - Accent3 3 7" xfId="2061" xr:uid="{00000000-0005-0000-0000-0000DF040000}"/>
    <cellStyle name="20% - Accent3 3 7 2" xfId="3163" xr:uid="{00000000-0005-0000-0000-0000E0040000}"/>
    <cellStyle name="20% - Accent3 3 7 3" xfId="4379" xr:uid="{00000000-0005-0000-0000-0000E1040000}"/>
    <cellStyle name="20% - Accent3 3 7 4" xfId="5481" xr:uid="{00000000-0005-0000-0000-0000E2040000}"/>
    <cellStyle name="20% - Accent3 3 7 5" xfId="6583" xr:uid="{00000000-0005-0000-0000-0000E3040000}"/>
    <cellStyle name="20% - Accent3 3 7 6" xfId="7685" xr:uid="{00000000-0005-0000-0000-0000E4040000}"/>
    <cellStyle name="20% - Accent3 3 7 7" xfId="8787" xr:uid="{00000000-0005-0000-0000-0000E5040000}"/>
    <cellStyle name="20% - Accent3 3 8" xfId="1071" xr:uid="{00000000-0005-0000-0000-0000E6040000}"/>
    <cellStyle name="20% - Accent3 3 8 2" xfId="3277" xr:uid="{00000000-0005-0000-0000-0000E7040000}"/>
    <cellStyle name="20% - Accent3 3 9" xfId="2173" xr:uid="{00000000-0005-0000-0000-0000E8040000}"/>
    <cellStyle name="20% - Accent3 4" xfId="116" xr:uid="{00000000-0005-0000-0000-0000E9040000}"/>
    <cellStyle name="20% - Accent3 4 10" xfId="4529" xr:uid="{00000000-0005-0000-0000-0000EA040000}"/>
    <cellStyle name="20% - Accent3 4 11" xfId="5631" xr:uid="{00000000-0005-0000-0000-0000EB040000}"/>
    <cellStyle name="20% - Accent3 4 12" xfId="6733" xr:uid="{00000000-0005-0000-0000-0000EC040000}"/>
    <cellStyle name="20% - Accent3 4 13" xfId="7835" xr:uid="{00000000-0005-0000-0000-0000ED040000}"/>
    <cellStyle name="20% - Accent3 4 2" xfId="271" xr:uid="{00000000-0005-0000-0000-0000EE040000}"/>
    <cellStyle name="20% - Accent3 4 2 2" xfId="766" xr:uid="{00000000-0005-0000-0000-0000EF040000}"/>
    <cellStyle name="20% - Accent3 4 2 2 2" xfId="1755" xr:uid="{00000000-0005-0000-0000-0000F0040000}"/>
    <cellStyle name="20% - Accent3 4 2 2 3" xfId="2857" xr:uid="{00000000-0005-0000-0000-0000F1040000}"/>
    <cellStyle name="20% - Accent3 4 2 2 4" xfId="4073" xr:uid="{00000000-0005-0000-0000-0000F2040000}"/>
    <cellStyle name="20% - Accent3 4 2 2 5" xfId="5175" xr:uid="{00000000-0005-0000-0000-0000F3040000}"/>
    <cellStyle name="20% - Accent3 4 2 2 6" xfId="6277" xr:uid="{00000000-0005-0000-0000-0000F4040000}"/>
    <cellStyle name="20% - Accent3 4 2 2 7" xfId="7379" xr:uid="{00000000-0005-0000-0000-0000F5040000}"/>
    <cellStyle name="20% - Accent3 4 2 2 8" xfId="8481" xr:uid="{00000000-0005-0000-0000-0000F6040000}"/>
    <cellStyle name="20% - Accent3 4 2 3" xfId="1261" xr:uid="{00000000-0005-0000-0000-0000F7040000}"/>
    <cellStyle name="20% - Accent3 4 2 4" xfId="2363" xr:uid="{00000000-0005-0000-0000-0000F8040000}"/>
    <cellStyle name="20% - Accent3 4 2 5" xfId="3579" xr:uid="{00000000-0005-0000-0000-0000F9040000}"/>
    <cellStyle name="20% - Accent3 4 2 6" xfId="4681" xr:uid="{00000000-0005-0000-0000-0000FA040000}"/>
    <cellStyle name="20% - Accent3 4 2 7" xfId="5783" xr:uid="{00000000-0005-0000-0000-0000FB040000}"/>
    <cellStyle name="20% - Accent3 4 2 8" xfId="6885" xr:uid="{00000000-0005-0000-0000-0000FC040000}"/>
    <cellStyle name="20% - Accent3 4 2 9" xfId="7987" xr:uid="{00000000-0005-0000-0000-0000FD040000}"/>
    <cellStyle name="20% - Accent3 4 3" xfId="385" xr:uid="{00000000-0005-0000-0000-0000FE040000}"/>
    <cellStyle name="20% - Accent3 4 3 2" xfId="880" xr:uid="{00000000-0005-0000-0000-0000FF040000}"/>
    <cellStyle name="20% - Accent3 4 3 2 2" xfId="1869" xr:uid="{00000000-0005-0000-0000-000000050000}"/>
    <cellStyle name="20% - Accent3 4 3 2 3" xfId="2971" xr:uid="{00000000-0005-0000-0000-000001050000}"/>
    <cellStyle name="20% - Accent3 4 3 2 4" xfId="4187" xr:uid="{00000000-0005-0000-0000-000002050000}"/>
    <cellStyle name="20% - Accent3 4 3 2 5" xfId="5289" xr:uid="{00000000-0005-0000-0000-000003050000}"/>
    <cellStyle name="20% - Accent3 4 3 2 6" xfId="6391" xr:uid="{00000000-0005-0000-0000-000004050000}"/>
    <cellStyle name="20% - Accent3 4 3 2 7" xfId="7493" xr:uid="{00000000-0005-0000-0000-000005050000}"/>
    <cellStyle name="20% - Accent3 4 3 2 8" xfId="8595" xr:uid="{00000000-0005-0000-0000-000006050000}"/>
    <cellStyle name="20% - Accent3 4 3 3" xfId="1375" xr:uid="{00000000-0005-0000-0000-000007050000}"/>
    <cellStyle name="20% - Accent3 4 3 4" xfId="2477" xr:uid="{00000000-0005-0000-0000-000008050000}"/>
    <cellStyle name="20% - Accent3 4 3 5" xfId="3693" xr:uid="{00000000-0005-0000-0000-000009050000}"/>
    <cellStyle name="20% - Accent3 4 3 6" xfId="4795" xr:uid="{00000000-0005-0000-0000-00000A050000}"/>
    <cellStyle name="20% - Accent3 4 3 7" xfId="5897" xr:uid="{00000000-0005-0000-0000-00000B050000}"/>
    <cellStyle name="20% - Accent3 4 3 8" xfId="6999" xr:uid="{00000000-0005-0000-0000-00000C050000}"/>
    <cellStyle name="20% - Accent3 4 3 9" xfId="8101" xr:uid="{00000000-0005-0000-0000-00000D050000}"/>
    <cellStyle name="20% - Accent3 4 4" xfId="502" xr:uid="{00000000-0005-0000-0000-00000E050000}"/>
    <cellStyle name="20% - Accent3 4 4 2" xfId="997" xr:uid="{00000000-0005-0000-0000-00000F050000}"/>
    <cellStyle name="20% - Accent3 4 4 2 2" xfId="1985" xr:uid="{00000000-0005-0000-0000-000010050000}"/>
    <cellStyle name="20% - Accent3 4 4 2 3" xfId="3087" xr:uid="{00000000-0005-0000-0000-000011050000}"/>
    <cellStyle name="20% - Accent3 4 4 2 4" xfId="4303" xr:uid="{00000000-0005-0000-0000-000012050000}"/>
    <cellStyle name="20% - Accent3 4 4 2 5" xfId="5405" xr:uid="{00000000-0005-0000-0000-000013050000}"/>
    <cellStyle name="20% - Accent3 4 4 2 6" xfId="6507" xr:uid="{00000000-0005-0000-0000-000014050000}"/>
    <cellStyle name="20% - Accent3 4 4 2 7" xfId="7609" xr:uid="{00000000-0005-0000-0000-000015050000}"/>
    <cellStyle name="20% - Accent3 4 4 2 8" xfId="8711" xr:uid="{00000000-0005-0000-0000-000016050000}"/>
    <cellStyle name="20% - Accent3 4 4 3" xfId="1491" xr:uid="{00000000-0005-0000-0000-000017050000}"/>
    <cellStyle name="20% - Accent3 4 4 4" xfId="2593" xr:uid="{00000000-0005-0000-0000-000018050000}"/>
    <cellStyle name="20% - Accent3 4 4 5" xfId="3809" xr:uid="{00000000-0005-0000-0000-000019050000}"/>
    <cellStyle name="20% - Accent3 4 4 6" xfId="4911" xr:uid="{00000000-0005-0000-0000-00001A050000}"/>
    <cellStyle name="20% - Accent3 4 4 7" xfId="6013" xr:uid="{00000000-0005-0000-0000-00001B050000}"/>
    <cellStyle name="20% - Accent3 4 4 8" xfId="7115" xr:uid="{00000000-0005-0000-0000-00001C050000}"/>
    <cellStyle name="20% - Accent3 4 4 9" xfId="8217" xr:uid="{00000000-0005-0000-0000-00001D050000}"/>
    <cellStyle name="20% - Accent3 4 5" xfId="614" xr:uid="{00000000-0005-0000-0000-00001E050000}"/>
    <cellStyle name="20% - Accent3 4 5 2" xfId="1603" xr:uid="{00000000-0005-0000-0000-00001F050000}"/>
    <cellStyle name="20% - Accent3 4 5 3" xfId="2705" xr:uid="{00000000-0005-0000-0000-000020050000}"/>
    <cellStyle name="20% - Accent3 4 5 4" xfId="3921" xr:uid="{00000000-0005-0000-0000-000021050000}"/>
    <cellStyle name="20% - Accent3 4 5 5" xfId="5023" xr:uid="{00000000-0005-0000-0000-000022050000}"/>
    <cellStyle name="20% - Accent3 4 5 6" xfId="6125" xr:uid="{00000000-0005-0000-0000-000023050000}"/>
    <cellStyle name="20% - Accent3 4 5 7" xfId="7227" xr:uid="{00000000-0005-0000-0000-000024050000}"/>
    <cellStyle name="20% - Accent3 4 5 8" xfId="8329" xr:uid="{00000000-0005-0000-0000-000025050000}"/>
    <cellStyle name="20% - Accent3 4 6" xfId="2099" xr:uid="{00000000-0005-0000-0000-000026050000}"/>
    <cellStyle name="20% - Accent3 4 6 2" xfId="3201" xr:uid="{00000000-0005-0000-0000-000027050000}"/>
    <cellStyle name="20% - Accent3 4 6 3" xfId="4417" xr:uid="{00000000-0005-0000-0000-000028050000}"/>
    <cellStyle name="20% - Accent3 4 6 4" xfId="5519" xr:uid="{00000000-0005-0000-0000-000029050000}"/>
    <cellStyle name="20% - Accent3 4 6 5" xfId="6621" xr:uid="{00000000-0005-0000-0000-00002A050000}"/>
    <cellStyle name="20% - Accent3 4 6 6" xfId="7723" xr:uid="{00000000-0005-0000-0000-00002B050000}"/>
    <cellStyle name="20% - Accent3 4 6 7" xfId="8825" xr:uid="{00000000-0005-0000-0000-00002C050000}"/>
    <cellStyle name="20% - Accent3 4 7" xfId="1109" xr:uid="{00000000-0005-0000-0000-00002D050000}"/>
    <cellStyle name="20% - Accent3 4 7 2" xfId="3315" xr:uid="{00000000-0005-0000-0000-00002E050000}"/>
    <cellStyle name="20% - Accent3 4 8" xfId="2211" xr:uid="{00000000-0005-0000-0000-00002F050000}"/>
    <cellStyle name="20% - Accent3 4 9" xfId="3427" xr:uid="{00000000-0005-0000-0000-000030050000}"/>
    <cellStyle name="20% - Accent3 5" xfId="195" xr:uid="{00000000-0005-0000-0000-000031050000}"/>
    <cellStyle name="20% - Accent3 5 2" xfId="690" xr:uid="{00000000-0005-0000-0000-000032050000}"/>
    <cellStyle name="20% - Accent3 5 2 2" xfId="1679" xr:uid="{00000000-0005-0000-0000-000033050000}"/>
    <cellStyle name="20% - Accent3 5 2 3" xfId="2781" xr:uid="{00000000-0005-0000-0000-000034050000}"/>
    <cellStyle name="20% - Accent3 5 2 4" xfId="3997" xr:uid="{00000000-0005-0000-0000-000035050000}"/>
    <cellStyle name="20% - Accent3 5 2 5" xfId="5099" xr:uid="{00000000-0005-0000-0000-000036050000}"/>
    <cellStyle name="20% - Accent3 5 2 6" xfId="6201" xr:uid="{00000000-0005-0000-0000-000037050000}"/>
    <cellStyle name="20% - Accent3 5 2 7" xfId="7303" xr:uid="{00000000-0005-0000-0000-000038050000}"/>
    <cellStyle name="20% - Accent3 5 2 8" xfId="8405" xr:uid="{00000000-0005-0000-0000-000039050000}"/>
    <cellStyle name="20% - Accent3 5 3" xfId="1185" xr:uid="{00000000-0005-0000-0000-00003A050000}"/>
    <cellStyle name="20% - Accent3 5 4" xfId="2287" xr:uid="{00000000-0005-0000-0000-00003B050000}"/>
    <cellStyle name="20% - Accent3 5 5" xfId="3503" xr:uid="{00000000-0005-0000-0000-00003C050000}"/>
    <cellStyle name="20% - Accent3 5 6" xfId="4605" xr:uid="{00000000-0005-0000-0000-00003D050000}"/>
    <cellStyle name="20% - Accent3 5 7" xfId="5707" xr:uid="{00000000-0005-0000-0000-00003E050000}"/>
    <cellStyle name="20% - Accent3 5 8" xfId="6809" xr:uid="{00000000-0005-0000-0000-00003F050000}"/>
    <cellStyle name="20% - Accent3 5 9" xfId="7911" xr:uid="{00000000-0005-0000-0000-000040050000}"/>
    <cellStyle name="20% - Accent3 6" xfId="309" xr:uid="{00000000-0005-0000-0000-000041050000}"/>
    <cellStyle name="20% - Accent3 6 2" xfId="804" xr:uid="{00000000-0005-0000-0000-000042050000}"/>
    <cellStyle name="20% - Accent3 6 2 2" xfId="1793" xr:uid="{00000000-0005-0000-0000-000043050000}"/>
    <cellStyle name="20% - Accent3 6 2 3" xfId="2895" xr:uid="{00000000-0005-0000-0000-000044050000}"/>
    <cellStyle name="20% - Accent3 6 2 4" xfId="4111" xr:uid="{00000000-0005-0000-0000-000045050000}"/>
    <cellStyle name="20% - Accent3 6 2 5" xfId="5213" xr:uid="{00000000-0005-0000-0000-000046050000}"/>
    <cellStyle name="20% - Accent3 6 2 6" xfId="6315" xr:uid="{00000000-0005-0000-0000-000047050000}"/>
    <cellStyle name="20% - Accent3 6 2 7" xfId="7417" xr:uid="{00000000-0005-0000-0000-000048050000}"/>
    <cellStyle name="20% - Accent3 6 2 8" xfId="8519" xr:uid="{00000000-0005-0000-0000-000049050000}"/>
    <cellStyle name="20% - Accent3 6 3" xfId="1299" xr:uid="{00000000-0005-0000-0000-00004A050000}"/>
    <cellStyle name="20% - Accent3 6 4" xfId="2401" xr:uid="{00000000-0005-0000-0000-00004B050000}"/>
    <cellStyle name="20% - Accent3 6 5" xfId="3617" xr:uid="{00000000-0005-0000-0000-00004C050000}"/>
    <cellStyle name="20% - Accent3 6 6" xfId="4719" xr:uid="{00000000-0005-0000-0000-00004D050000}"/>
    <cellStyle name="20% - Accent3 6 7" xfId="5821" xr:uid="{00000000-0005-0000-0000-00004E050000}"/>
    <cellStyle name="20% - Accent3 6 8" xfId="6923" xr:uid="{00000000-0005-0000-0000-00004F050000}"/>
    <cellStyle name="20% - Accent3 6 9" xfId="8025" xr:uid="{00000000-0005-0000-0000-000050050000}"/>
    <cellStyle name="20% - Accent3 7" xfId="426" xr:uid="{00000000-0005-0000-0000-000051050000}"/>
    <cellStyle name="20% - Accent3 7 2" xfId="921" xr:uid="{00000000-0005-0000-0000-000052050000}"/>
    <cellStyle name="20% - Accent3 7 2 2" xfId="1909" xr:uid="{00000000-0005-0000-0000-000053050000}"/>
    <cellStyle name="20% - Accent3 7 2 3" xfId="3011" xr:uid="{00000000-0005-0000-0000-000054050000}"/>
    <cellStyle name="20% - Accent3 7 2 4" xfId="4227" xr:uid="{00000000-0005-0000-0000-000055050000}"/>
    <cellStyle name="20% - Accent3 7 2 5" xfId="5329" xr:uid="{00000000-0005-0000-0000-000056050000}"/>
    <cellStyle name="20% - Accent3 7 2 6" xfId="6431" xr:uid="{00000000-0005-0000-0000-000057050000}"/>
    <cellStyle name="20% - Accent3 7 2 7" xfId="7533" xr:uid="{00000000-0005-0000-0000-000058050000}"/>
    <cellStyle name="20% - Accent3 7 2 8" xfId="8635" xr:uid="{00000000-0005-0000-0000-000059050000}"/>
    <cellStyle name="20% - Accent3 7 3" xfId="1415" xr:uid="{00000000-0005-0000-0000-00005A050000}"/>
    <cellStyle name="20% - Accent3 7 4" xfId="2517" xr:uid="{00000000-0005-0000-0000-00005B050000}"/>
    <cellStyle name="20% - Accent3 7 5" xfId="3733" xr:uid="{00000000-0005-0000-0000-00005C050000}"/>
    <cellStyle name="20% - Accent3 7 6" xfId="4835" xr:uid="{00000000-0005-0000-0000-00005D050000}"/>
    <cellStyle name="20% - Accent3 7 7" xfId="5937" xr:uid="{00000000-0005-0000-0000-00005E050000}"/>
    <cellStyle name="20% - Accent3 7 8" xfId="7039" xr:uid="{00000000-0005-0000-0000-00005F050000}"/>
    <cellStyle name="20% - Accent3 7 9" xfId="8141" xr:uid="{00000000-0005-0000-0000-000060050000}"/>
    <cellStyle name="20% - Accent3 8" xfId="538" xr:uid="{00000000-0005-0000-0000-000061050000}"/>
    <cellStyle name="20% - Accent3 8 2" xfId="1527" xr:uid="{00000000-0005-0000-0000-000062050000}"/>
    <cellStyle name="20% - Accent3 8 3" xfId="2629" xr:uid="{00000000-0005-0000-0000-000063050000}"/>
    <cellStyle name="20% - Accent3 8 4" xfId="3845" xr:uid="{00000000-0005-0000-0000-000064050000}"/>
    <cellStyle name="20% - Accent3 8 5" xfId="4947" xr:uid="{00000000-0005-0000-0000-000065050000}"/>
    <cellStyle name="20% - Accent3 8 6" xfId="6049" xr:uid="{00000000-0005-0000-0000-000066050000}"/>
    <cellStyle name="20% - Accent3 8 7" xfId="7151" xr:uid="{00000000-0005-0000-0000-000067050000}"/>
    <cellStyle name="20% - Accent3 8 8" xfId="8253" xr:uid="{00000000-0005-0000-0000-000068050000}"/>
    <cellStyle name="20% - Accent3 9" xfId="2023" xr:uid="{00000000-0005-0000-0000-000069050000}"/>
    <cellStyle name="20% - Accent3 9 2" xfId="3125" xr:uid="{00000000-0005-0000-0000-00006A050000}"/>
    <cellStyle name="20% - Accent3 9 3" xfId="4341" xr:uid="{00000000-0005-0000-0000-00006B050000}"/>
    <cellStyle name="20% - Accent3 9 4" xfId="5443" xr:uid="{00000000-0005-0000-0000-00006C050000}"/>
    <cellStyle name="20% - Accent3 9 5" xfId="6545" xr:uid="{00000000-0005-0000-0000-00006D050000}"/>
    <cellStyle name="20% - Accent3 9 6" xfId="7647" xr:uid="{00000000-0005-0000-0000-00006E050000}"/>
    <cellStyle name="20% - Accent3 9 7" xfId="8749" xr:uid="{00000000-0005-0000-0000-00006F050000}"/>
    <cellStyle name="20% - Accent4" xfId="30" builtinId="42" customBuiltin="1"/>
    <cellStyle name="20% - Accent4 10" xfId="1035" xr:uid="{00000000-0005-0000-0000-000071050000}"/>
    <cellStyle name="20% - Accent4 10 2" xfId="3241" xr:uid="{00000000-0005-0000-0000-000072050000}"/>
    <cellStyle name="20% - Accent4 11" xfId="2137" xr:uid="{00000000-0005-0000-0000-000073050000}"/>
    <cellStyle name="20% - Accent4 12" xfId="3353" xr:uid="{00000000-0005-0000-0000-000074050000}"/>
    <cellStyle name="20% - Accent4 13" xfId="4455" xr:uid="{00000000-0005-0000-0000-000075050000}"/>
    <cellStyle name="20% - Accent4 14" xfId="5557" xr:uid="{00000000-0005-0000-0000-000076050000}"/>
    <cellStyle name="20% - Accent4 15" xfId="6659" xr:uid="{00000000-0005-0000-0000-000077050000}"/>
    <cellStyle name="20% - Accent4 16" xfId="7761" xr:uid="{00000000-0005-0000-0000-000078050000}"/>
    <cellStyle name="20% - Accent4 2" xfId="55" xr:uid="{00000000-0005-0000-0000-000079050000}"/>
    <cellStyle name="20% - Accent4 2 10" xfId="2156" xr:uid="{00000000-0005-0000-0000-00007A050000}"/>
    <cellStyle name="20% - Accent4 2 11" xfId="3372" xr:uid="{00000000-0005-0000-0000-00007B050000}"/>
    <cellStyle name="20% - Accent4 2 12" xfId="4474" xr:uid="{00000000-0005-0000-0000-00007C050000}"/>
    <cellStyle name="20% - Accent4 2 13" xfId="5576" xr:uid="{00000000-0005-0000-0000-00007D050000}"/>
    <cellStyle name="20% - Accent4 2 14" xfId="6678" xr:uid="{00000000-0005-0000-0000-00007E050000}"/>
    <cellStyle name="20% - Accent4 2 15" xfId="7780" xr:uid="{00000000-0005-0000-0000-00007F050000}"/>
    <cellStyle name="20% - Accent4 2 2" xfId="97" xr:uid="{00000000-0005-0000-0000-000080050000}"/>
    <cellStyle name="20% - Accent4 2 2 10" xfId="3410" xr:uid="{00000000-0005-0000-0000-000081050000}"/>
    <cellStyle name="20% - Accent4 2 2 11" xfId="4512" xr:uid="{00000000-0005-0000-0000-000082050000}"/>
    <cellStyle name="20% - Accent4 2 2 12" xfId="5614" xr:uid="{00000000-0005-0000-0000-000083050000}"/>
    <cellStyle name="20% - Accent4 2 2 13" xfId="6716" xr:uid="{00000000-0005-0000-0000-000084050000}"/>
    <cellStyle name="20% - Accent4 2 2 14" xfId="7818" xr:uid="{00000000-0005-0000-0000-000085050000}"/>
    <cellStyle name="20% - Accent4 2 2 2" xfId="177" xr:uid="{00000000-0005-0000-0000-000086050000}"/>
    <cellStyle name="20% - Accent4 2 2 2 2" xfId="673" xr:uid="{00000000-0005-0000-0000-000087050000}"/>
    <cellStyle name="20% - Accent4 2 2 2 2 2" xfId="1662" xr:uid="{00000000-0005-0000-0000-000088050000}"/>
    <cellStyle name="20% - Accent4 2 2 2 2 3" xfId="2764" xr:uid="{00000000-0005-0000-0000-000089050000}"/>
    <cellStyle name="20% - Accent4 2 2 2 2 4" xfId="3980" xr:uid="{00000000-0005-0000-0000-00008A050000}"/>
    <cellStyle name="20% - Accent4 2 2 2 2 5" xfId="5082" xr:uid="{00000000-0005-0000-0000-00008B050000}"/>
    <cellStyle name="20% - Accent4 2 2 2 2 6" xfId="6184" xr:uid="{00000000-0005-0000-0000-00008C050000}"/>
    <cellStyle name="20% - Accent4 2 2 2 2 7" xfId="7286" xr:uid="{00000000-0005-0000-0000-00008D050000}"/>
    <cellStyle name="20% - Accent4 2 2 2 2 8" xfId="8388" xr:uid="{00000000-0005-0000-0000-00008E050000}"/>
    <cellStyle name="20% - Accent4 2 2 2 3" xfId="1168" xr:uid="{00000000-0005-0000-0000-00008F050000}"/>
    <cellStyle name="20% - Accent4 2 2 2 4" xfId="2270" xr:uid="{00000000-0005-0000-0000-000090050000}"/>
    <cellStyle name="20% - Accent4 2 2 2 5" xfId="3486" xr:uid="{00000000-0005-0000-0000-000091050000}"/>
    <cellStyle name="20% - Accent4 2 2 2 6" xfId="4588" xr:uid="{00000000-0005-0000-0000-000092050000}"/>
    <cellStyle name="20% - Accent4 2 2 2 7" xfId="5690" xr:uid="{00000000-0005-0000-0000-000093050000}"/>
    <cellStyle name="20% - Accent4 2 2 2 8" xfId="6792" xr:uid="{00000000-0005-0000-0000-000094050000}"/>
    <cellStyle name="20% - Accent4 2 2 2 9" xfId="7894" xr:uid="{00000000-0005-0000-0000-000095050000}"/>
    <cellStyle name="20% - Accent4 2 2 3" xfId="254" xr:uid="{00000000-0005-0000-0000-000096050000}"/>
    <cellStyle name="20% - Accent4 2 2 3 2" xfId="749" xr:uid="{00000000-0005-0000-0000-000097050000}"/>
    <cellStyle name="20% - Accent4 2 2 3 2 2" xfId="1738" xr:uid="{00000000-0005-0000-0000-000098050000}"/>
    <cellStyle name="20% - Accent4 2 2 3 2 3" xfId="2840" xr:uid="{00000000-0005-0000-0000-000099050000}"/>
    <cellStyle name="20% - Accent4 2 2 3 2 4" xfId="4056" xr:uid="{00000000-0005-0000-0000-00009A050000}"/>
    <cellStyle name="20% - Accent4 2 2 3 2 5" xfId="5158" xr:uid="{00000000-0005-0000-0000-00009B050000}"/>
    <cellStyle name="20% - Accent4 2 2 3 2 6" xfId="6260" xr:uid="{00000000-0005-0000-0000-00009C050000}"/>
    <cellStyle name="20% - Accent4 2 2 3 2 7" xfId="7362" xr:uid="{00000000-0005-0000-0000-00009D050000}"/>
    <cellStyle name="20% - Accent4 2 2 3 2 8" xfId="8464" xr:uid="{00000000-0005-0000-0000-00009E050000}"/>
    <cellStyle name="20% - Accent4 2 2 3 3" xfId="1244" xr:uid="{00000000-0005-0000-0000-00009F050000}"/>
    <cellStyle name="20% - Accent4 2 2 3 4" xfId="2346" xr:uid="{00000000-0005-0000-0000-0000A0050000}"/>
    <cellStyle name="20% - Accent4 2 2 3 5" xfId="3562" xr:uid="{00000000-0005-0000-0000-0000A1050000}"/>
    <cellStyle name="20% - Accent4 2 2 3 6" xfId="4664" xr:uid="{00000000-0005-0000-0000-0000A2050000}"/>
    <cellStyle name="20% - Accent4 2 2 3 7" xfId="5766" xr:uid="{00000000-0005-0000-0000-0000A3050000}"/>
    <cellStyle name="20% - Accent4 2 2 3 8" xfId="6868" xr:uid="{00000000-0005-0000-0000-0000A4050000}"/>
    <cellStyle name="20% - Accent4 2 2 3 9" xfId="7970" xr:uid="{00000000-0005-0000-0000-0000A5050000}"/>
    <cellStyle name="20% - Accent4 2 2 4" xfId="368" xr:uid="{00000000-0005-0000-0000-0000A6050000}"/>
    <cellStyle name="20% - Accent4 2 2 4 2" xfId="863" xr:uid="{00000000-0005-0000-0000-0000A7050000}"/>
    <cellStyle name="20% - Accent4 2 2 4 2 2" xfId="1852" xr:uid="{00000000-0005-0000-0000-0000A8050000}"/>
    <cellStyle name="20% - Accent4 2 2 4 2 3" xfId="2954" xr:uid="{00000000-0005-0000-0000-0000A9050000}"/>
    <cellStyle name="20% - Accent4 2 2 4 2 4" xfId="4170" xr:uid="{00000000-0005-0000-0000-0000AA050000}"/>
    <cellStyle name="20% - Accent4 2 2 4 2 5" xfId="5272" xr:uid="{00000000-0005-0000-0000-0000AB050000}"/>
    <cellStyle name="20% - Accent4 2 2 4 2 6" xfId="6374" xr:uid="{00000000-0005-0000-0000-0000AC050000}"/>
    <cellStyle name="20% - Accent4 2 2 4 2 7" xfId="7476" xr:uid="{00000000-0005-0000-0000-0000AD050000}"/>
    <cellStyle name="20% - Accent4 2 2 4 2 8" xfId="8578" xr:uid="{00000000-0005-0000-0000-0000AE050000}"/>
    <cellStyle name="20% - Accent4 2 2 4 3" xfId="1358" xr:uid="{00000000-0005-0000-0000-0000AF050000}"/>
    <cellStyle name="20% - Accent4 2 2 4 4" xfId="2460" xr:uid="{00000000-0005-0000-0000-0000B0050000}"/>
    <cellStyle name="20% - Accent4 2 2 4 5" xfId="3676" xr:uid="{00000000-0005-0000-0000-0000B1050000}"/>
    <cellStyle name="20% - Accent4 2 2 4 6" xfId="4778" xr:uid="{00000000-0005-0000-0000-0000B2050000}"/>
    <cellStyle name="20% - Accent4 2 2 4 7" xfId="5880" xr:uid="{00000000-0005-0000-0000-0000B3050000}"/>
    <cellStyle name="20% - Accent4 2 2 4 8" xfId="6982" xr:uid="{00000000-0005-0000-0000-0000B4050000}"/>
    <cellStyle name="20% - Accent4 2 2 4 9" xfId="8084" xr:uid="{00000000-0005-0000-0000-0000B5050000}"/>
    <cellStyle name="20% - Accent4 2 2 5" xfId="485" xr:uid="{00000000-0005-0000-0000-0000B6050000}"/>
    <cellStyle name="20% - Accent4 2 2 5 2" xfId="980" xr:uid="{00000000-0005-0000-0000-0000B7050000}"/>
    <cellStyle name="20% - Accent4 2 2 5 2 2" xfId="1968" xr:uid="{00000000-0005-0000-0000-0000B8050000}"/>
    <cellStyle name="20% - Accent4 2 2 5 2 3" xfId="3070" xr:uid="{00000000-0005-0000-0000-0000B9050000}"/>
    <cellStyle name="20% - Accent4 2 2 5 2 4" xfId="4286" xr:uid="{00000000-0005-0000-0000-0000BA050000}"/>
    <cellStyle name="20% - Accent4 2 2 5 2 5" xfId="5388" xr:uid="{00000000-0005-0000-0000-0000BB050000}"/>
    <cellStyle name="20% - Accent4 2 2 5 2 6" xfId="6490" xr:uid="{00000000-0005-0000-0000-0000BC050000}"/>
    <cellStyle name="20% - Accent4 2 2 5 2 7" xfId="7592" xr:uid="{00000000-0005-0000-0000-0000BD050000}"/>
    <cellStyle name="20% - Accent4 2 2 5 2 8" xfId="8694" xr:uid="{00000000-0005-0000-0000-0000BE050000}"/>
    <cellStyle name="20% - Accent4 2 2 5 3" xfId="1474" xr:uid="{00000000-0005-0000-0000-0000BF050000}"/>
    <cellStyle name="20% - Accent4 2 2 5 4" xfId="2576" xr:uid="{00000000-0005-0000-0000-0000C0050000}"/>
    <cellStyle name="20% - Accent4 2 2 5 5" xfId="3792" xr:uid="{00000000-0005-0000-0000-0000C1050000}"/>
    <cellStyle name="20% - Accent4 2 2 5 6" xfId="4894" xr:uid="{00000000-0005-0000-0000-0000C2050000}"/>
    <cellStyle name="20% - Accent4 2 2 5 7" xfId="5996" xr:uid="{00000000-0005-0000-0000-0000C3050000}"/>
    <cellStyle name="20% - Accent4 2 2 5 8" xfId="7098" xr:uid="{00000000-0005-0000-0000-0000C4050000}"/>
    <cellStyle name="20% - Accent4 2 2 5 9" xfId="8200" xr:uid="{00000000-0005-0000-0000-0000C5050000}"/>
    <cellStyle name="20% - Accent4 2 2 6" xfId="597" xr:uid="{00000000-0005-0000-0000-0000C6050000}"/>
    <cellStyle name="20% - Accent4 2 2 6 2" xfId="1586" xr:uid="{00000000-0005-0000-0000-0000C7050000}"/>
    <cellStyle name="20% - Accent4 2 2 6 3" xfId="2688" xr:uid="{00000000-0005-0000-0000-0000C8050000}"/>
    <cellStyle name="20% - Accent4 2 2 6 4" xfId="3904" xr:uid="{00000000-0005-0000-0000-0000C9050000}"/>
    <cellStyle name="20% - Accent4 2 2 6 5" xfId="5006" xr:uid="{00000000-0005-0000-0000-0000CA050000}"/>
    <cellStyle name="20% - Accent4 2 2 6 6" xfId="6108" xr:uid="{00000000-0005-0000-0000-0000CB050000}"/>
    <cellStyle name="20% - Accent4 2 2 6 7" xfId="7210" xr:uid="{00000000-0005-0000-0000-0000CC050000}"/>
    <cellStyle name="20% - Accent4 2 2 6 8" xfId="8312" xr:uid="{00000000-0005-0000-0000-0000CD050000}"/>
    <cellStyle name="20% - Accent4 2 2 7" xfId="2082" xr:uid="{00000000-0005-0000-0000-0000CE050000}"/>
    <cellStyle name="20% - Accent4 2 2 7 2" xfId="3184" xr:uid="{00000000-0005-0000-0000-0000CF050000}"/>
    <cellStyle name="20% - Accent4 2 2 7 3" xfId="4400" xr:uid="{00000000-0005-0000-0000-0000D0050000}"/>
    <cellStyle name="20% - Accent4 2 2 7 4" xfId="5502" xr:uid="{00000000-0005-0000-0000-0000D1050000}"/>
    <cellStyle name="20% - Accent4 2 2 7 5" xfId="6604" xr:uid="{00000000-0005-0000-0000-0000D2050000}"/>
    <cellStyle name="20% - Accent4 2 2 7 6" xfId="7706" xr:uid="{00000000-0005-0000-0000-0000D3050000}"/>
    <cellStyle name="20% - Accent4 2 2 7 7" xfId="8808" xr:uid="{00000000-0005-0000-0000-0000D4050000}"/>
    <cellStyle name="20% - Accent4 2 2 8" xfId="1092" xr:uid="{00000000-0005-0000-0000-0000D5050000}"/>
    <cellStyle name="20% - Accent4 2 2 8 2" xfId="3298" xr:uid="{00000000-0005-0000-0000-0000D6050000}"/>
    <cellStyle name="20% - Accent4 2 2 9" xfId="2194" xr:uid="{00000000-0005-0000-0000-0000D7050000}"/>
    <cellStyle name="20% - Accent4 2 3" xfId="137" xr:uid="{00000000-0005-0000-0000-0000D8050000}"/>
    <cellStyle name="20% - Accent4 2 3 10" xfId="4550" xr:uid="{00000000-0005-0000-0000-0000D9050000}"/>
    <cellStyle name="20% - Accent4 2 3 11" xfId="5652" xr:uid="{00000000-0005-0000-0000-0000DA050000}"/>
    <cellStyle name="20% - Accent4 2 3 12" xfId="6754" xr:uid="{00000000-0005-0000-0000-0000DB050000}"/>
    <cellStyle name="20% - Accent4 2 3 13" xfId="7856" xr:uid="{00000000-0005-0000-0000-0000DC050000}"/>
    <cellStyle name="20% - Accent4 2 3 2" xfId="292" xr:uid="{00000000-0005-0000-0000-0000DD050000}"/>
    <cellStyle name="20% - Accent4 2 3 2 2" xfId="787" xr:uid="{00000000-0005-0000-0000-0000DE050000}"/>
    <cellStyle name="20% - Accent4 2 3 2 2 2" xfId="1776" xr:uid="{00000000-0005-0000-0000-0000DF050000}"/>
    <cellStyle name="20% - Accent4 2 3 2 2 3" xfId="2878" xr:uid="{00000000-0005-0000-0000-0000E0050000}"/>
    <cellStyle name="20% - Accent4 2 3 2 2 4" xfId="4094" xr:uid="{00000000-0005-0000-0000-0000E1050000}"/>
    <cellStyle name="20% - Accent4 2 3 2 2 5" xfId="5196" xr:uid="{00000000-0005-0000-0000-0000E2050000}"/>
    <cellStyle name="20% - Accent4 2 3 2 2 6" xfId="6298" xr:uid="{00000000-0005-0000-0000-0000E3050000}"/>
    <cellStyle name="20% - Accent4 2 3 2 2 7" xfId="7400" xr:uid="{00000000-0005-0000-0000-0000E4050000}"/>
    <cellStyle name="20% - Accent4 2 3 2 2 8" xfId="8502" xr:uid="{00000000-0005-0000-0000-0000E5050000}"/>
    <cellStyle name="20% - Accent4 2 3 2 3" xfId="1282" xr:uid="{00000000-0005-0000-0000-0000E6050000}"/>
    <cellStyle name="20% - Accent4 2 3 2 4" xfId="2384" xr:uid="{00000000-0005-0000-0000-0000E7050000}"/>
    <cellStyle name="20% - Accent4 2 3 2 5" xfId="3600" xr:uid="{00000000-0005-0000-0000-0000E8050000}"/>
    <cellStyle name="20% - Accent4 2 3 2 6" xfId="4702" xr:uid="{00000000-0005-0000-0000-0000E9050000}"/>
    <cellStyle name="20% - Accent4 2 3 2 7" xfId="5804" xr:uid="{00000000-0005-0000-0000-0000EA050000}"/>
    <cellStyle name="20% - Accent4 2 3 2 8" xfId="6906" xr:uid="{00000000-0005-0000-0000-0000EB050000}"/>
    <cellStyle name="20% - Accent4 2 3 2 9" xfId="8008" xr:uid="{00000000-0005-0000-0000-0000EC050000}"/>
    <cellStyle name="20% - Accent4 2 3 3" xfId="406" xr:uid="{00000000-0005-0000-0000-0000ED050000}"/>
    <cellStyle name="20% - Accent4 2 3 3 2" xfId="901" xr:uid="{00000000-0005-0000-0000-0000EE050000}"/>
    <cellStyle name="20% - Accent4 2 3 3 2 2" xfId="1890" xr:uid="{00000000-0005-0000-0000-0000EF050000}"/>
    <cellStyle name="20% - Accent4 2 3 3 2 3" xfId="2992" xr:uid="{00000000-0005-0000-0000-0000F0050000}"/>
    <cellStyle name="20% - Accent4 2 3 3 2 4" xfId="4208" xr:uid="{00000000-0005-0000-0000-0000F1050000}"/>
    <cellStyle name="20% - Accent4 2 3 3 2 5" xfId="5310" xr:uid="{00000000-0005-0000-0000-0000F2050000}"/>
    <cellStyle name="20% - Accent4 2 3 3 2 6" xfId="6412" xr:uid="{00000000-0005-0000-0000-0000F3050000}"/>
    <cellStyle name="20% - Accent4 2 3 3 2 7" xfId="7514" xr:uid="{00000000-0005-0000-0000-0000F4050000}"/>
    <cellStyle name="20% - Accent4 2 3 3 2 8" xfId="8616" xr:uid="{00000000-0005-0000-0000-0000F5050000}"/>
    <cellStyle name="20% - Accent4 2 3 3 3" xfId="1396" xr:uid="{00000000-0005-0000-0000-0000F6050000}"/>
    <cellStyle name="20% - Accent4 2 3 3 4" xfId="2498" xr:uid="{00000000-0005-0000-0000-0000F7050000}"/>
    <cellStyle name="20% - Accent4 2 3 3 5" xfId="3714" xr:uid="{00000000-0005-0000-0000-0000F8050000}"/>
    <cellStyle name="20% - Accent4 2 3 3 6" xfId="4816" xr:uid="{00000000-0005-0000-0000-0000F9050000}"/>
    <cellStyle name="20% - Accent4 2 3 3 7" xfId="5918" xr:uid="{00000000-0005-0000-0000-0000FA050000}"/>
    <cellStyle name="20% - Accent4 2 3 3 8" xfId="7020" xr:uid="{00000000-0005-0000-0000-0000FB050000}"/>
    <cellStyle name="20% - Accent4 2 3 3 9" xfId="8122" xr:uid="{00000000-0005-0000-0000-0000FC050000}"/>
    <cellStyle name="20% - Accent4 2 3 4" xfId="523" xr:uid="{00000000-0005-0000-0000-0000FD050000}"/>
    <cellStyle name="20% - Accent4 2 3 4 2" xfId="1018" xr:uid="{00000000-0005-0000-0000-0000FE050000}"/>
    <cellStyle name="20% - Accent4 2 3 4 2 2" xfId="2006" xr:uid="{00000000-0005-0000-0000-0000FF050000}"/>
    <cellStyle name="20% - Accent4 2 3 4 2 3" xfId="3108" xr:uid="{00000000-0005-0000-0000-000000060000}"/>
    <cellStyle name="20% - Accent4 2 3 4 2 4" xfId="4324" xr:uid="{00000000-0005-0000-0000-000001060000}"/>
    <cellStyle name="20% - Accent4 2 3 4 2 5" xfId="5426" xr:uid="{00000000-0005-0000-0000-000002060000}"/>
    <cellStyle name="20% - Accent4 2 3 4 2 6" xfId="6528" xr:uid="{00000000-0005-0000-0000-000003060000}"/>
    <cellStyle name="20% - Accent4 2 3 4 2 7" xfId="7630" xr:uid="{00000000-0005-0000-0000-000004060000}"/>
    <cellStyle name="20% - Accent4 2 3 4 2 8" xfId="8732" xr:uid="{00000000-0005-0000-0000-000005060000}"/>
    <cellStyle name="20% - Accent4 2 3 4 3" xfId="1512" xr:uid="{00000000-0005-0000-0000-000006060000}"/>
    <cellStyle name="20% - Accent4 2 3 4 4" xfId="2614" xr:uid="{00000000-0005-0000-0000-000007060000}"/>
    <cellStyle name="20% - Accent4 2 3 4 5" xfId="3830" xr:uid="{00000000-0005-0000-0000-000008060000}"/>
    <cellStyle name="20% - Accent4 2 3 4 6" xfId="4932" xr:uid="{00000000-0005-0000-0000-000009060000}"/>
    <cellStyle name="20% - Accent4 2 3 4 7" xfId="6034" xr:uid="{00000000-0005-0000-0000-00000A060000}"/>
    <cellStyle name="20% - Accent4 2 3 4 8" xfId="7136" xr:uid="{00000000-0005-0000-0000-00000B060000}"/>
    <cellStyle name="20% - Accent4 2 3 4 9" xfId="8238" xr:uid="{00000000-0005-0000-0000-00000C060000}"/>
    <cellStyle name="20% - Accent4 2 3 5" xfId="635" xr:uid="{00000000-0005-0000-0000-00000D060000}"/>
    <cellStyle name="20% - Accent4 2 3 5 2" xfId="1624" xr:uid="{00000000-0005-0000-0000-00000E060000}"/>
    <cellStyle name="20% - Accent4 2 3 5 3" xfId="2726" xr:uid="{00000000-0005-0000-0000-00000F060000}"/>
    <cellStyle name="20% - Accent4 2 3 5 4" xfId="3942" xr:uid="{00000000-0005-0000-0000-000010060000}"/>
    <cellStyle name="20% - Accent4 2 3 5 5" xfId="5044" xr:uid="{00000000-0005-0000-0000-000011060000}"/>
    <cellStyle name="20% - Accent4 2 3 5 6" xfId="6146" xr:uid="{00000000-0005-0000-0000-000012060000}"/>
    <cellStyle name="20% - Accent4 2 3 5 7" xfId="7248" xr:uid="{00000000-0005-0000-0000-000013060000}"/>
    <cellStyle name="20% - Accent4 2 3 5 8" xfId="8350" xr:uid="{00000000-0005-0000-0000-000014060000}"/>
    <cellStyle name="20% - Accent4 2 3 6" xfId="2120" xr:uid="{00000000-0005-0000-0000-000015060000}"/>
    <cellStyle name="20% - Accent4 2 3 6 2" xfId="3222" xr:uid="{00000000-0005-0000-0000-000016060000}"/>
    <cellStyle name="20% - Accent4 2 3 6 3" xfId="4438" xr:uid="{00000000-0005-0000-0000-000017060000}"/>
    <cellStyle name="20% - Accent4 2 3 6 4" xfId="5540" xr:uid="{00000000-0005-0000-0000-000018060000}"/>
    <cellStyle name="20% - Accent4 2 3 6 5" xfId="6642" xr:uid="{00000000-0005-0000-0000-000019060000}"/>
    <cellStyle name="20% - Accent4 2 3 6 6" xfId="7744" xr:uid="{00000000-0005-0000-0000-00001A060000}"/>
    <cellStyle name="20% - Accent4 2 3 6 7" xfId="8846" xr:uid="{00000000-0005-0000-0000-00001B060000}"/>
    <cellStyle name="20% - Accent4 2 3 7" xfId="1130" xr:uid="{00000000-0005-0000-0000-00001C060000}"/>
    <cellStyle name="20% - Accent4 2 3 7 2" xfId="3336" xr:uid="{00000000-0005-0000-0000-00001D060000}"/>
    <cellStyle name="20% - Accent4 2 3 8" xfId="2232" xr:uid="{00000000-0005-0000-0000-00001E060000}"/>
    <cellStyle name="20% - Accent4 2 3 9" xfId="3448" xr:uid="{00000000-0005-0000-0000-00001F060000}"/>
    <cellStyle name="20% - Accent4 2 4" xfId="216" xr:uid="{00000000-0005-0000-0000-000020060000}"/>
    <cellStyle name="20% - Accent4 2 4 2" xfId="711" xr:uid="{00000000-0005-0000-0000-000021060000}"/>
    <cellStyle name="20% - Accent4 2 4 2 2" xfId="1700" xr:uid="{00000000-0005-0000-0000-000022060000}"/>
    <cellStyle name="20% - Accent4 2 4 2 3" xfId="2802" xr:uid="{00000000-0005-0000-0000-000023060000}"/>
    <cellStyle name="20% - Accent4 2 4 2 4" xfId="4018" xr:uid="{00000000-0005-0000-0000-000024060000}"/>
    <cellStyle name="20% - Accent4 2 4 2 5" xfId="5120" xr:uid="{00000000-0005-0000-0000-000025060000}"/>
    <cellStyle name="20% - Accent4 2 4 2 6" xfId="6222" xr:uid="{00000000-0005-0000-0000-000026060000}"/>
    <cellStyle name="20% - Accent4 2 4 2 7" xfId="7324" xr:uid="{00000000-0005-0000-0000-000027060000}"/>
    <cellStyle name="20% - Accent4 2 4 2 8" xfId="8426" xr:uid="{00000000-0005-0000-0000-000028060000}"/>
    <cellStyle name="20% - Accent4 2 4 3" xfId="1206" xr:uid="{00000000-0005-0000-0000-000029060000}"/>
    <cellStyle name="20% - Accent4 2 4 4" xfId="2308" xr:uid="{00000000-0005-0000-0000-00002A060000}"/>
    <cellStyle name="20% - Accent4 2 4 5" xfId="3524" xr:uid="{00000000-0005-0000-0000-00002B060000}"/>
    <cellStyle name="20% - Accent4 2 4 6" xfId="4626" xr:uid="{00000000-0005-0000-0000-00002C060000}"/>
    <cellStyle name="20% - Accent4 2 4 7" xfId="5728" xr:uid="{00000000-0005-0000-0000-00002D060000}"/>
    <cellStyle name="20% - Accent4 2 4 8" xfId="6830" xr:uid="{00000000-0005-0000-0000-00002E060000}"/>
    <cellStyle name="20% - Accent4 2 4 9" xfId="7932" xr:uid="{00000000-0005-0000-0000-00002F060000}"/>
    <cellStyle name="20% - Accent4 2 5" xfId="330" xr:uid="{00000000-0005-0000-0000-000030060000}"/>
    <cellStyle name="20% - Accent4 2 5 2" xfId="825" xr:uid="{00000000-0005-0000-0000-000031060000}"/>
    <cellStyle name="20% - Accent4 2 5 2 2" xfId="1814" xr:uid="{00000000-0005-0000-0000-000032060000}"/>
    <cellStyle name="20% - Accent4 2 5 2 3" xfId="2916" xr:uid="{00000000-0005-0000-0000-000033060000}"/>
    <cellStyle name="20% - Accent4 2 5 2 4" xfId="4132" xr:uid="{00000000-0005-0000-0000-000034060000}"/>
    <cellStyle name="20% - Accent4 2 5 2 5" xfId="5234" xr:uid="{00000000-0005-0000-0000-000035060000}"/>
    <cellStyle name="20% - Accent4 2 5 2 6" xfId="6336" xr:uid="{00000000-0005-0000-0000-000036060000}"/>
    <cellStyle name="20% - Accent4 2 5 2 7" xfId="7438" xr:uid="{00000000-0005-0000-0000-000037060000}"/>
    <cellStyle name="20% - Accent4 2 5 2 8" xfId="8540" xr:uid="{00000000-0005-0000-0000-000038060000}"/>
    <cellStyle name="20% - Accent4 2 5 3" xfId="1320" xr:uid="{00000000-0005-0000-0000-000039060000}"/>
    <cellStyle name="20% - Accent4 2 5 4" xfId="2422" xr:uid="{00000000-0005-0000-0000-00003A060000}"/>
    <cellStyle name="20% - Accent4 2 5 5" xfId="3638" xr:uid="{00000000-0005-0000-0000-00003B060000}"/>
    <cellStyle name="20% - Accent4 2 5 6" xfId="4740" xr:uid="{00000000-0005-0000-0000-00003C060000}"/>
    <cellStyle name="20% - Accent4 2 5 7" xfId="5842" xr:uid="{00000000-0005-0000-0000-00003D060000}"/>
    <cellStyle name="20% - Accent4 2 5 8" xfId="6944" xr:uid="{00000000-0005-0000-0000-00003E060000}"/>
    <cellStyle name="20% - Accent4 2 5 9" xfId="8046" xr:uid="{00000000-0005-0000-0000-00003F060000}"/>
    <cellStyle name="20% - Accent4 2 6" xfId="447" xr:uid="{00000000-0005-0000-0000-000040060000}"/>
    <cellStyle name="20% - Accent4 2 6 2" xfId="942" xr:uid="{00000000-0005-0000-0000-000041060000}"/>
    <cellStyle name="20% - Accent4 2 6 2 2" xfId="1930" xr:uid="{00000000-0005-0000-0000-000042060000}"/>
    <cellStyle name="20% - Accent4 2 6 2 3" xfId="3032" xr:uid="{00000000-0005-0000-0000-000043060000}"/>
    <cellStyle name="20% - Accent4 2 6 2 4" xfId="4248" xr:uid="{00000000-0005-0000-0000-000044060000}"/>
    <cellStyle name="20% - Accent4 2 6 2 5" xfId="5350" xr:uid="{00000000-0005-0000-0000-000045060000}"/>
    <cellStyle name="20% - Accent4 2 6 2 6" xfId="6452" xr:uid="{00000000-0005-0000-0000-000046060000}"/>
    <cellStyle name="20% - Accent4 2 6 2 7" xfId="7554" xr:uid="{00000000-0005-0000-0000-000047060000}"/>
    <cellStyle name="20% - Accent4 2 6 2 8" xfId="8656" xr:uid="{00000000-0005-0000-0000-000048060000}"/>
    <cellStyle name="20% - Accent4 2 6 3" xfId="1436" xr:uid="{00000000-0005-0000-0000-000049060000}"/>
    <cellStyle name="20% - Accent4 2 6 4" xfId="2538" xr:uid="{00000000-0005-0000-0000-00004A060000}"/>
    <cellStyle name="20% - Accent4 2 6 5" xfId="3754" xr:uid="{00000000-0005-0000-0000-00004B060000}"/>
    <cellStyle name="20% - Accent4 2 6 6" xfId="4856" xr:uid="{00000000-0005-0000-0000-00004C060000}"/>
    <cellStyle name="20% - Accent4 2 6 7" xfId="5958" xr:uid="{00000000-0005-0000-0000-00004D060000}"/>
    <cellStyle name="20% - Accent4 2 6 8" xfId="7060" xr:uid="{00000000-0005-0000-0000-00004E060000}"/>
    <cellStyle name="20% - Accent4 2 6 9" xfId="8162" xr:uid="{00000000-0005-0000-0000-00004F060000}"/>
    <cellStyle name="20% - Accent4 2 7" xfId="559" xr:uid="{00000000-0005-0000-0000-000050060000}"/>
    <cellStyle name="20% - Accent4 2 7 2" xfId="1548" xr:uid="{00000000-0005-0000-0000-000051060000}"/>
    <cellStyle name="20% - Accent4 2 7 3" xfId="2650" xr:uid="{00000000-0005-0000-0000-000052060000}"/>
    <cellStyle name="20% - Accent4 2 7 4" xfId="3866" xr:uid="{00000000-0005-0000-0000-000053060000}"/>
    <cellStyle name="20% - Accent4 2 7 5" xfId="4968" xr:uid="{00000000-0005-0000-0000-000054060000}"/>
    <cellStyle name="20% - Accent4 2 7 6" xfId="6070" xr:uid="{00000000-0005-0000-0000-000055060000}"/>
    <cellStyle name="20% - Accent4 2 7 7" xfId="7172" xr:uid="{00000000-0005-0000-0000-000056060000}"/>
    <cellStyle name="20% - Accent4 2 7 8" xfId="8274" xr:uid="{00000000-0005-0000-0000-000057060000}"/>
    <cellStyle name="20% - Accent4 2 8" xfId="2044" xr:uid="{00000000-0005-0000-0000-000058060000}"/>
    <cellStyle name="20% - Accent4 2 8 2" xfId="3146" xr:uid="{00000000-0005-0000-0000-000059060000}"/>
    <cellStyle name="20% - Accent4 2 8 3" xfId="4362" xr:uid="{00000000-0005-0000-0000-00005A060000}"/>
    <cellStyle name="20% - Accent4 2 8 4" xfId="5464" xr:uid="{00000000-0005-0000-0000-00005B060000}"/>
    <cellStyle name="20% - Accent4 2 8 5" xfId="6566" xr:uid="{00000000-0005-0000-0000-00005C060000}"/>
    <cellStyle name="20% - Accent4 2 8 6" xfId="7668" xr:uid="{00000000-0005-0000-0000-00005D060000}"/>
    <cellStyle name="20% - Accent4 2 8 7" xfId="8770" xr:uid="{00000000-0005-0000-0000-00005E060000}"/>
    <cellStyle name="20% - Accent4 2 9" xfId="1054" xr:uid="{00000000-0005-0000-0000-00005F060000}"/>
    <cellStyle name="20% - Accent4 2 9 2" xfId="3260" xr:uid="{00000000-0005-0000-0000-000060060000}"/>
    <cellStyle name="20% - Accent4 3" xfId="77" xr:uid="{00000000-0005-0000-0000-000061060000}"/>
    <cellStyle name="20% - Accent4 3 10" xfId="3391" xr:uid="{00000000-0005-0000-0000-000062060000}"/>
    <cellStyle name="20% - Accent4 3 11" xfId="4493" xr:uid="{00000000-0005-0000-0000-000063060000}"/>
    <cellStyle name="20% - Accent4 3 12" xfId="5595" xr:uid="{00000000-0005-0000-0000-000064060000}"/>
    <cellStyle name="20% - Accent4 3 13" xfId="6697" xr:uid="{00000000-0005-0000-0000-000065060000}"/>
    <cellStyle name="20% - Accent4 3 14" xfId="7799" xr:uid="{00000000-0005-0000-0000-000066060000}"/>
    <cellStyle name="20% - Accent4 3 2" xfId="157" xr:uid="{00000000-0005-0000-0000-000067060000}"/>
    <cellStyle name="20% - Accent4 3 2 2" xfId="654" xr:uid="{00000000-0005-0000-0000-000068060000}"/>
    <cellStyle name="20% - Accent4 3 2 2 2" xfId="1643" xr:uid="{00000000-0005-0000-0000-000069060000}"/>
    <cellStyle name="20% - Accent4 3 2 2 3" xfId="2745" xr:uid="{00000000-0005-0000-0000-00006A060000}"/>
    <cellStyle name="20% - Accent4 3 2 2 4" xfId="3961" xr:uid="{00000000-0005-0000-0000-00006B060000}"/>
    <cellStyle name="20% - Accent4 3 2 2 5" xfId="5063" xr:uid="{00000000-0005-0000-0000-00006C060000}"/>
    <cellStyle name="20% - Accent4 3 2 2 6" xfId="6165" xr:uid="{00000000-0005-0000-0000-00006D060000}"/>
    <cellStyle name="20% - Accent4 3 2 2 7" xfId="7267" xr:uid="{00000000-0005-0000-0000-00006E060000}"/>
    <cellStyle name="20% - Accent4 3 2 2 8" xfId="8369" xr:uid="{00000000-0005-0000-0000-00006F060000}"/>
    <cellStyle name="20% - Accent4 3 2 3" xfId="1149" xr:uid="{00000000-0005-0000-0000-000070060000}"/>
    <cellStyle name="20% - Accent4 3 2 4" xfId="2251" xr:uid="{00000000-0005-0000-0000-000071060000}"/>
    <cellStyle name="20% - Accent4 3 2 5" xfId="3467" xr:uid="{00000000-0005-0000-0000-000072060000}"/>
    <cellStyle name="20% - Accent4 3 2 6" xfId="4569" xr:uid="{00000000-0005-0000-0000-000073060000}"/>
    <cellStyle name="20% - Accent4 3 2 7" xfId="5671" xr:uid="{00000000-0005-0000-0000-000074060000}"/>
    <cellStyle name="20% - Accent4 3 2 8" xfId="6773" xr:uid="{00000000-0005-0000-0000-000075060000}"/>
    <cellStyle name="20% - Accent4 3 2 9" xfId="7875" xr:uid="{00000000-0005-0000-0000-000076060000}"/>
    <cellStyle name="20% - Accent4 3 3" xfId="235" xr:uid="{00000000-0005-0000-0000-000077060000}"/>
    <cellStyle name="20% - Accent4 3 3 2" xfId="730" xr:uid="{00000000-0005-0000-0000-000078060000}"/>
    <cellStyle name="20% - Accent4 3 3 2 2" xfId="1719" xr:uid="{00000000-0005-0000-0000-000079060000}"/>
    <cellStyle name="20% - Accent4 3 3 2 3" xfId="2821" xr:uid="{00000000-0005-0000-0000-00007A060000}"/>
    <cellStyle name="20% - Accent4 3 3 2 4" xfId="4037" xr:uid="{00000000-0005-0000-0000-00007B060000}"/>
    <cellStyle name="20% - Accent4 3 3 2 5" xfId="5139" xr:uid="{00000000-0005-0000-0000-00007C060000}"/>
    <cellStyle name="20% - Accent4 3 3 2 6" xfId="6241" xr:uid="{00000000-0005-0000-0000-00007D060000}"/>
    <cellStyle name="20% - Accent4 3 3 2 7" xfId="7343" xr:uid="{00000000-0005-0000-0000-00007E060000}"/>
    <cellStyle name="20% - Accent4 3 3 2 8" xfId="8445" xr:uid="{00000000-0005-0000-0000-00007F060000}"/>
    <cellStyle name="20% - Accent4 3 3 3" xfId="1225" xr:uid="{00000000-0005-0000-0000-000080060000}"/>
    <cellStyle name="20% - Accent4 3 3 4" xfId="2327" xr:uid="{00000000-0005-0000-0000-000081060000}"/>
    <cellStyle name="20% - Accent4 3 3 5" xfId="3543" xr:uid="{00000000-0005-0000-0000-000082060000}"/>
    <cellStyle name="20% - Accent4 3 3 6" xfId="4645" xr:uid="{00000000-0005-0000-0000-000083060000}"/>
    <cellStyle name="20% - Accent4 3 3 7" xfId="5747" xr:uid="{00000000-0005-0000-0000-000084060000}"/>
    <cellStyle name="20% - Accent4 3 3 8" xfId="6849" xr:uid="{00000000-0005-0000-0000-000085060000}"/>
    <cellStyle name="20% - Accent4 3 3 9" xfId="7951" xr:uid="{00000000-0005-0000-0000-000086060000}"/>
    <cellStyle name="20% - Accent4 3 4" xfId="349" xr:uid="{00000000-0005-0000-0000-000087060000}"/>
    <cellStyle name="20% - Accent4 3 4 2" xfId="844" xr:uid="{00000000-0005-0000-0000-000088060000}"/>
    <cellStyle name="20% - Accent4 3 4 2 2" xfId="1833" xr:uid="{00000000-0005-0000-0000-000089060000}"/>
    <cellStyle name="20% - Accent4 3 4 2 3" xfId="2935" xr:uid="{00000000-0005-0000-0000-00008A060000}"/>
    <cellStyle name="20% - Accent4 3 4 2 4" xfId="4151" xr:uid="{00000000-0005-0000-0000-00008B060000}"/>
    <cellStyle name="20% - Accent4 3 4 2 5" xfId="5253" xr:uid="{00000000-0005-0000-0000-00008C060000}"/>
    <cellStyle name="20% - Accent4 3 4 2 6" xfId="6355" xr:uid="{00000000-0005-0000-0000-00008D060000}"/>
    <cellStyle name="20% - Accent4 3 4 2 7" xfId="7457" xr:uid="{00000000-0005-0000-0000-00008E060000}"/>
    <cellStyle name="20% - Accent4 3 4 2 8" xfId="8559" xr:uid="{00000000-0005-0000-0000-00008F060000}"/>
    <cellStyle name="20% - Accent4 3 4 3" xfId="1339" xr:uid="{00000000-0005-0000-0000-000090060000}"/>
    <cellStyle name="20% - Accent4 3 4 4" xfId="2441" xr:uid="{00000000-0005-0000-0000-000091060000}"/>
    <cellStyle name="20% - Accent4 3 4 5" xfId="3657" xr:uid="{00000000-0005-0000-0000-000092060000}"/>
    <cellStyle name="20% - Accent4 3 4 6" xfId="4759" xr:uid="{00000000-0005-0000-0000-000093060000}"/>
    <cellStyle name="20% - Accent4 3 4 7" xfId="5861" xr:uid="{00000000-0005-0000-0000-000094060000}"/>
    <cellStyle name="20% - Accent4 3 4 8" xfId="6963" xr:uid="{00000000-0005-0000-0000-000095060000}"/>
    <cellStyle name="20% - Accent4 3 4 9" xfId="8065" xr:uid="{00000000-0005-0000-0000-000096060000}"/>
    <cellStyle name="20% - Accent4 3 5" xfId="466" xr:uid="{00000000-0005-0000-0000-000097060000}"/>
    <cellStyle name="20% - Accent4 3 5 2" xfId="961" xr:uid="{00000000-0005-0000-0000-000098060000}"/>
    <cellStyle name="20% - Accent4 3 5 2 2" xfId="1949" xr:uid="{00000000-0005-0000-0000-000099060000}"/>
    <cellStyle name="20% - Accent4 3 5 2 3" xfId="3051" xr:uid="{00000000-0005-0000-0000-00009A060000}"/>
    <cellStyle name="20% - Accent4 3 5 2 4" xfId="4267" xr:uid="{00000000-0005-0000-0000-00009B060000}"/>
    <cellStyle name="20% - Accent4 3 5 2 5" xfId="5369" xr:uid="{00000000-0005-0000-0000-00009C060000}"/>
    <cellStyle name="20% - Accent4 3 5 2 6" xfId="6471" xr:uid="{00000000-0005-0000-0000-00009D060000}"/>
    <cellStyle name="20% - Accent4 3 5 2 7" xfId="7573" xr:uid="{00000000-0005-0000-0000-00009E060000}"/>
    <cellStyle name="20% - Accent4 3 5 2 8" xfId="8675" xr:uid="{00000000-0005-0000-0000-00009F060000}"/>
    <cellStyle name="20% - Accent4 3 5 3" xfId="1455" xr:uid="{00000000-0005-0000-0000-0000A0060000}"/>
    <cellStyle name="20% - Accent4 3 5 4" xfId="2557" xr:uid="{00000000-0005-0000-0000-0000A1060000}"/>
    <cellStyle name="20% - Accent4 3 5 5" xfId="3773" xr:uid="{00000000-0005-0000-0000-0000A2060000}"/>
    <cellStyle name="20% - Accent4 3 5 6" xfId="4875" xr:uid="{00000000-0005-0000-0000-0000A3060000}"/>
    <cellStyle name="20% - Accent4 3 5 7" xfId="5977" xr:uid="{00000000-0005-0000-0000-0000A4060000}"/>
    <cellStyle name="20% - Accent4 3 5 8" xfId="7079" xr:uid="{00000000-0005-0000-0000-0000A5060000}"/>
    <cellStyle name="20% - Accent4 3 5 9" xfId="8181" xr:uid="{00000000-0005-0000-0000-0000A6060000}"/>
    <cellStyle name="20% - Accent4 3 6" xfId="578" xr:uid="{00000000-0005-0000-0000-0000A7060000}"/>
    <cellStyle name="20% - Accent4 3 6 2" xfId="1567" xr:uid="{00000000-0005-0000-0000-0000A8060000}"/>
    <cellStyle name="20% - Accent4 3 6 3" xfId="2669" xr:uid="{00000000-0005-0000-0000-0000A9060000}"/>
    <cellStyle name="20% - Accent4 3 6 4" xfId="3885" xr:uid="{00000000-0005-0000-0000-0000AA060000}"/>
    <cellStyle name="20% - Accent4 3 6 5" xfId="4987" xr:uid="{00000000-0005-0000-0000-0000AB060000}"/>
    <cellStyle name="20% - Accent4 3 6 6" xfId="6089" xr:uid="{00000000-0005-0000-0000-0000AC060000}"/>
    <cellStyle name="20% - Accent4 3 6 7" xfId="7191" xr:uid="{00000000-0005-0000-0000-0000AD060000}"/>
    <cellStyle name="20% - Accent4 3 6 8" xfId="8293" xr:uid="{00000000-0005-0000-0000-0000AE060000}"/>
    <cellStyle name="20% - Accent4 3 7" xfId="2063" xr:uid="{00000000-0005-0000-0000-0000AF060000}"/>
    <cellStyle name="20% - Accent4 3 7 2" xfId="3165" xr:uid="{00000000-0005-0000-0000-0000B0060000}"/>
    <cellStyle name="20% - Accent4 3 7 3" xfId="4381" xr:uid="{00000000-0005-0000-0000-0000B1060000}"/>
    <cellStyle name="20% - Accent4 3 7 4" xfId="5483" xr:uid="{00000000-0005-0000-0000-0000B2060000}"/>
    <cellStyle name="20% - Accent4 3 7 5" xfId="6585" xr:uid="{00000000-0005-0000-0000-0000B3060000}"/>
    <cellStyle name="20% - Accent4 3 7 6" xfId="7687" xr:uid="{00000000-0005-0000-0000-0000B4060000}"/>
    <cellStyle name="20% - Accent4 3 7 7" xfId="8789" xr:uid="{00000000-0005-0000-0000-0000B5060000}"/>
    <cellStyle name="20% - Accent4 3 8" xfId="1073" xr:uid="{00000000-0005-0000-0000-0000B6060000}"/>
    <cellStyle name="20% - Accent4 3 8 2" xfId="3279" xr:uid="{00000000-0005-0000-0000-0000B7060000}"/>
    <cellStyle name="20% - Accent4 3 9" xfId="2175" xr:uid="{00000000-0005-0000-0000-0000B8060000}"/>
    <cellStyle name="20% - Accent4 4" xfId="118" xr:uid="{00000000-0005-0000-0000-0000B9060000}"/>
    <cellStyle name="20% - Accent4 4 10" xfId="4531" xr:uid="{00000000-0005-0000-0000-0000BA060000}"/>
    <cellStyle name="20% - Accent4 4 11" xfId="5633" xr:uid="{00000000-0005-0000-0000-0000BB060000}"/>
    <cellStyle name="20% - Accent4 4 12" xfId="6735" xr:uid="{00000000-0005-0000-0000-0000BC060000}"/>
    <cellStyle name="20% - Accent4 4 13" xfId="7837" xr:uid="{00000000-0005-0000-0000-0000BD060000}"/>
    <cellStyle name="20% - Accent4 4 2" xfId="273" xr:uid="{00000000-0005-0000-0000-0000BE060000}"/>
    <cellStyle name="20% - Accent4 4 2 2" xfId="768" xr:uid="{00000000-0005-0000-0000-0000BF060000}"/>
    <cellStyle name="20% - Accent4 4 2 2 2" xfId="1757" xr:uid="{00000000-0005-0000-0000-0000C0060000}"/>
    <cellStyle name="20% - Accent4 4 2 2 3" xfId="2859" xr:uid="{00000000-0005-0000-0000-0000C1060000}"/>
    <cellStyle name="20% - Accent4 4 2 2 4" xfId="4075" xr:uid="{00000000-0005-0000-0000-0000C2060000}"/>
    <cellStyle name="20% - Accent4 4 2 2 5" xfId="5177" xr:uid="{00000000-0005-0000-0000-0000C3060000}"/>
    <cellStyle name="20% - Accent4 4 2 2 6" xfId="6279" xr:uid="{00000000-0005-0000-0000-0000C4060000}"/>
    <cellStyle name="20% - Accent4 4 2 2 7" xfId="7381" xr:uid="{00000000-0005-0000-0000-0000C5060000}"/>
    <cellStyle name="20% - Accent4 4 2 2 8" xfId="8483" xr:uid="{00000000-0005-0000-0000-0000C6060000}"/>
    <cellStyle name="20% - Accent4 4 2 3" xfId="1263" xr:uid="{00000000-0005-0000-0000-0000C7060000}"/>
    <cellStyle name="20% - Accent4 4 2 4" xfId="2365" xr:uid="{00000000-0005-0000-0000-0000C8060000}"/>
    <cellStyle name="20% - Accent4 4 2 5" xfId="3581" xr:uid="{00000000-0005-0000-0000-0000C9060000}"/>
    <cellStyle name="20% - Accent4 4 2 6" xfId="4683" xr:uid="{00000000-0005-0000-0000-0000CA060000}"/>
    <cellStyle name="20% - Accent4 4 2 7" xfId="5785" xr:uid="{00000000-0005-0000-0000-0000CB060000}"/>
    <cellStyle name="20% - Accent4 4 2 8" xfId="6887" xr:uid="{00000000-0005-0000-0000-0000CC060000}"/>
    <cellStyle name="20% - Accent4 4 2 9" xfId="7989" xr:uid="{00000000-0005-0000-0000-0000CD060000}"/>
    <cellStyle name="20% - Accent4 4 3" xfId="387" xr:uid="{00000000-0005-0000-0000-0000CE060000}"/>
    <cellStyle name="20% - Accent4 4 3 2" xfId="882" xr:uid="{00000000-0005-0000-0000-0000CF060000}"/>
    <cellStyle name="20% - Accent4 4 3 2 2" xfId="1871" xr:uid="{00000000-0005-0000-0000-0000D0060000}"/>
    <cellStyle name="20% - Accent4 4 3 2 3" xfId="2973" xr:uid="{00000000-0005-0000-0000-0000D1060000}"/>
    <cellStyle name="20% - Accent4 4 3 2 4" xfId="4189" xr:uid="{00000000-0005-0000-0000-0000D2060000}"/>
    <cellStyle name="20% - Accent4 4 3 2 5" xfId="5291" xr:uid="{00000000-0005-0000-0000-0000D3060000}"/>
    <cellStyle name="20% - Accent4 4 3 2 6" xfId="6393" xr:uid="{00000000-0005-0000-0000-0000D4060000}"/>
    <cellStyle name="20% - Accent4 4 3 2 7" xfId="7495" xr:uid="{00000000-0005-0000-0000-0000D5060000}"/>
    <cellStyle name="20% - Accent4 4 3 2 8" xfId="8597" xr:uid="{00000000-0005-0000-0000-0000D6060000}"/>
    <cellStyle name="20% - Accent4 4 3 3" xfId="1377" xr:uid="{00000000-0005-0000-0000-0000D7060000}"/>
    <cellStyle name="20% - Accent4 4 3 4" xfId="2479" xr:uid="{00000000-0005-0000-0000-0000D8060000}"/>
    <cellStyle name="20% - Accent4 4 3 5" xfId="3695" xr:uid="{00000000-0005-0000-0000-0000D9060000}"/>
    <cellStyle name="20% - Accent4 4 3 6" xfId="4797" xr:uid="{00000000-0005-0000-0000-0000DA060000}"/>
    <cellStyle name="20% - Accent4 4 3 7" xfId="5899" xr:uid="{00000000-0005-0000-0000-0000DB060000}"/>
    <cellStyle name="20% - Accent4 4 3 8" xfId="7001" xr:uid="{00000000-0005-0000-0000-0000DC060000}"/>
    <cellStyle name="20% - Accent4 4 3 9" xfId="8103" xr:uid="{00000000-0005-0000-0000-0000DD060000}"/>
    <cellStyle name="20% - Accent4 4 4" xfId="504" xr:uid="{00000000-0005-0000-0000-0000DE060000}"/>
    <cellStyle name="20% - Accent4 4 4 2" xfId="999" xr:uid="{00000000-0005-0000-0000-0000DF060000}"/>
    <cellStyle name="20% - Accent4 4 4 2 2" xfId="1987" xr:uid="{00000000-0005-0000-0000-0000E0060000}"/>
    <cellStyle name="20% - Accent4 4 4 2 3" xfId="3089" xr:uid="{00000000-0005-0000-0000-0000E1060000}"/>
    <cellStyle name="20% - Accent4 4 4 2 4" xfId="4305" xr:uid="{00000000-0005-0000-0000-0000E2060000}"/>
    <cellStyle name="20% - Accent4 4 4 2 5" xfId="5407" xr:uid="{00000000-0005-0000-0000-0000E3060000}"/>
    <cellStyle name="20% - Accent4 4 4 2 6" xfId="6509" xr:uid="{00000000-0005-0000-0000-0000E4060000}"/>
    <cellStyle name="20% - Accent4 4 4 2 7" xfId="7611" xr:uid="{00000000-0005-0000-0000-0000E5060000}"/>
    <cellStyle name="20% - Accent4 4 4 2 8" xfId="8713" xr:uid="{00000000-0005-0000-0000-0000E6060000}"/>
    <cellStyle name="20% - Accent4 4 4 3" xfId="1493" xr:uid="{00000000-0005-0000-0000-0000E7060000}"/>
    <cellStyle name="20% - Accent4 4 4 4" xfId="2595" xr:uid="{00000000-0005-0000-0000-0000E8060000}"/>
    <cellStyle name="20% - Accent4 4 4 5" xfId="3811" xr:uid="{00000000-0005-0000-0000-0000E9060000}"/>
    <cellStyle name="20% - Accent4 4 4 6" xfId="4913" xr:uid="{00000000-0005-0000-0000-0000EA060000}"/>
    <cellStyle name="20% - Accent4 4 4 7" xfId="6015" xr:uid="{00000000-0005-0000-0000-0000EB060000}"/>
    <cellStyle name="20% - Accent4 4 4 8" xfId="7117" xr:uid="{00000000-0005-0000-0000-0000EC060000}"/>
    <cellStyle name="20% - Accent4 4 4 9" xfId="8219" xr:uid="{00000000-0005-0000-0000-0000ED060000}"/>
    <cellStyle name="20% - Accent4 4 5" xfId="616" xr:uid="{00000000-0005-0000-0000-0000EE060000}"/>
    <cellStyle name="20% - Accent4 4 5 2" xfId="1605" xr:uid="{00000000-0005-0000-0000-0000EF060000}"/>
    <cellStyle name="20% - Accent4 4 5 3" xfId="2707" xr:uid="{00000000-0005-0000-0000-0000F0060000}"/>
    <cellStyle name="20% - Accent4 4 5 4" xfId="3923" xr:uid="{00000000-0005-0000-0000-0000F1060000}"/>
    <cellStyle name="20% - Accent4 4 5 5" xfId="5025" xr:uid="{00000000-0005-0000-0000-0000F2060000}"/>
    <cellStyle name="20% - Accent4 4 5 6" xfId="6127" xr:uid="{00000000-0005-0000-0000-0000F3060000}"/>
    <cellStyle name="20% - Accent4 4 5 7" xfId="7229" xr:uid="{00000000-0005-0000-0000-0000F4060000}"/>
    <cellStyle name="20% - Accent4 4 5 8" xfId="8331" xr:uid="{00000000-0005-0000-0000-0000F5060000}"/>
    <cellStyle name="20% - Accent4 4 6" xfId="2101" xr:uid="{00000000-0005-0000-0000-0000F6060000}"/>
    <cellStyle name="20% - Accent4 4 6 2" xfId="3203" xr:uid="{00000000-0005-0000-0000-0000F7060000}"/>
    <cellStyle name="20% - Accent4 4 6 3" xfId="4419" xr:uid="{00000000-0005-0000-0000-0000F8060000}"/>
    <cellStyle name="20% - Accent4 4 6 4" xfId="5521" xr:uid="{00000000-0005-0000-0000-0000F9060000}"/>
    <cellStyle name="20% - Accent4 4 6 5" xfId="6623" xr:uid="{00000000-0005-0000-0000-0000FA060000}"/>
    <cellStyle name="20% - Accent4 4 6 6" xfId="7725" xr:uid="{00000000-0005-0000-0000-0000FB060000}"/>
    <cellStyle name="20% - Accent4 4 6 7" xfId="8827" xr:uid="{00000000-0005-0000-0000-0000FC060000}"/>
    <cellStyle name="20% - Accent4 4 7" xfId="1111" xr:uid="{00000000-0005-0000-0000-0000FD060000}"/>
    <cellStyle name="20% - Accent4 4 7 2" xfId="3317" xr:uid="{00000000-0005-0000-0000-0000FE060000}"/>
    <cellStyle name="20% - Accent4 4 8" xfId="2213" xr:uid="{00000000-0005-0000-0000-0000FF060000}"/>
    <cellStyle name="20% - Accent4 4 9" xfId="3429" xr:uid="{00000000-0005-0000-0000-000000070000}"/>
    <cellStyle name="20% - Accent4 5" xfId="197" xr:uid="{00000000-0005-0000-0000-000001070000}"/>
    <cellStyle name="20% - Accent4 5 2" xfId="692" xr:uid="{00000000-0005-0000-0000-000002070000}"/>
    <cellStyle name="20% - Accent4 5 2 2" xfId="1681" xr:uid="{00000000-0005-0000-0000-000003070000}"/>
    <cellStyle name="20% - Accent4 5 2 3" xfId="2783" xr:uid="{00000000-0005-0000-0000-000004070000}"/>
    <cellStyle name="20% - Accent4 5 2 4" xfId="3999" xr:uid="{00000000-0005-0000-0000-000005070000}"/>
    <cellStyle name="20% - Accent4 5 2 5" xfId="5101" xr:uid="{00000000-0005-0000-0000-000006070000}"/>
    <cellStyle name="20% - Accent4 5 2 6" xfId="6203" xr:uid="{00000000-0005-0000-0000-000007070000}"/>
    <cellStyle name="20% - Accent4 5 2 7" xfId="7305" xr:uid="{00000000-0005-0000-0000-000008070000}"/>
    <cellStyle name="20% - Accent4 5 2 8" xfId="8407" xr:uid="{00000000-0005-0000-0000-000009070000}"/>
    <cellStyle name="20% - Accent4 5 3" xfId="1187" xr:uid="{00000000-0005-0000-0000-00000A070000}"/>
    <cellStyle name="20% - Accent4 5 4" xfId="2289" xr:uid="{00000000-0005-0000-0000-00000B070000}"/>
    <cellStyle name="20% - Accent4 5 5" xfId="3505" xr:uid="{00000000-0005-0000-0000-00000C070000}"/>
    <cellStyle name="20% - Accent4 5 6" xfId="4607" xr:uid="{00000000-0005-0000-0000-00000D070000}"/>
    <cellStyle name="20% - Accent4 5 7" xfId="5709" xr:uid="{00000000-0005-0000-0000-00000E070000}"/>
    <cellStyle name="20% - Accent4 5 8" xfId="6811" xr:uid="{00000000-0005-0000-0000-00000F070000}"/>
    <cellStyle name="20% - Accent4 5 9" xfId="7913" xr:uid="{00000000-0005-0000-0000-000010070000}"/>
    <cellStyle name="20% - Accent4 6" xfId="311" xr:uid="{00000000-0005-0000-0000-000011070000}"/>
    <cellStyle name="20% - Accent4 6 2" xfId="806" xr:uid="{00000000-0005-0000-0000-000012070000}"/>
    <cellStyle name="20% - Accent4 6 2 2" xfId="1795" xr:uid="{00000000-0005-0000-0000-000013070000}"/>
    <cellStyle name="20% - Accent4 6 2 3" xfId="2897" xr:uid="{00000000-0005-0000-0000-000014070000}"/>
    <cellStyle name="20% - Accent4 6 2 4" xfId="4113" xr:uid="{00000000-0005-0000-0000-000015070000}"/>
    <cellStyle name="20% - Accent4 6 2 5" xfId="5215" xr:uid="{00000000-0005-0000-0000-000016070000}"/>
    <cellStyle name="20% - Accent4 6 2 6" xfId="6317" xr:uid="{00000000-0005-0000-0000-000017070000}"/>
    <cellStyle name="20% - Accent4 6 2 7" xfId="7419" xr:uid="{00000000-0005-0000-0000-000018070000}"/>
    <cellStyle name="20% - Accent4 6 2 8" xfId="8521" xr:uid="{00000000-0005-0000-0000-000019070000}"/>
    <cellStyle name="20% - Accent4 6 3" xfId="1301" xr:uid="{00000000-0005-0000-0000-00001A070000}"/>
    <cellStyle name="20% - Accent4 6 4" xfId="2403" xr:uid="{00000000-0005-0000-0000-00001B070000}"/>
    <cellStyle name="20% - Accent4 6 5" xfId="3619" xr:uid="{00000000-0005-0000-0000-00001C070000}"/>
    <cellStyle name="20% - Accent4 6 6" xfId="4721" xr:uid="{00000000-0005-0000-0000-00001D070000}"/>
    <cellStyle name="20% - Accent4 6 7" xfId="5823" xr:uid="{00000000-0005-0000-0000-00001E070000}"/>
    <cellStyle name="20% - Accent4 6 8" xfId="6925" xr:uid="{00000000-0005-0000-0000-00001F070000}"/>
    <cellStyle name="20% - Accent4 6 9" xfId="8027" xr:uid="{00000000-0005-0000-0000-000020070000}"/>
    <cellStyle name="20% - Accent4 7" xfId="428" xr:uid="{00000000-0005-0000-0000-000021070000}"/>
    <cellStyle name="20% - Accent4 7 2" xfId="923" xr:uid="{00000000-0005-0000-0000-000022070000}"/>
    <cellStyle name="20% - Accent4 7 2 2" xfId="1911" xr:uid="{00000000-0005-0000-0000-000023070000}"/>
    <cellStyle name="20% - Accent4 7 2 3" xfId="3013" xr:uid="{00000000-0005-0000-0000-000024070000}"/>
    <cellStyle name="20% - Accent4 7 2 4" xfId="4229" xr:uid="{00000000-0005-0000-0000-000025070000}"/>
    <cellStyle name="20% - Accent4 7 2 5" xfId="5331" xr:uid="{00000000-0005-0000-0000-000026070000}"/>
    <cellStyle name="20% - Accent4 7 2 6" xfId="6433" xr:uid="{00000000-0005-0000-0000-000027070000}"/>
    <cellStyle name="20% - Accent4 7 2 7" xfId="7535" xr:uid="{00000000-0005-0000-0000-000028070000}"/>
    <cellStyle name="20% - Accent4 7 2 8" xfId="8637" xr:uid="{00000000-0005-0000-0000-000029070000}"/>
    <cellStyle name="20% - Accent4 7 3" xfId="1417" xr:uid="{00000000-0005-0000-0000-00002A070000}"/>
    <cellStyle name="20% - Accent4 7 4" xfId="2519" xr:uid="{00000000-0005-0000-0000-00002B070000}"/>
    <cellStyle name="20% - Accent4 7 5" xfId="3735" xr:uid="{00000000-0005-0000-0000-00002C070000}"/>
    <cellStyle name="20% - Accent4 7 6" xfId="4837" xr:uid="{00000000-0005-0000-0000-00002D070000}"/>
    <cellStyle name="20% - Accent4 7 7" xfId="5939" xr:uid="{00000000-0005-0000-0000-00002E070000}"/>
    <cellStyle name="20% - Accent4 7 8" xfId="7041" xr:uid="{00000000-0005-0000-0000-00002F070000}"/>
    <cellStyle name="20% - Accent4 7 9" xfId="8143" xr:uid="{00000000-0005-0000-0000-000030070000}"/>
    <cellStyle name="20% - Accent4 8" xfId="540" xr:uid="{00000000-0005-0000-0000-000031070000}"/>
    <cellStyle name="20% - Accent4 8 2" xfId="1529" xr:uid="{00000000-0005-0000-0000-000032070000}"/>
    <cellStyle name="20% - Accent4 8 3" xfId="2631" xr:uid="{00000000-0005-0000-0000-000033070000}"/>
    <cellStyle name="20% - Accent4 8 4" xfId="3847" xr:uid="{00000000-0005-0000-0000-000034070000}"/>
    <cellStyle name="20% - Accent4 8 5" xfId="4949" xr:uid="{00000000-0005-0000-0000-000035070000}"/>
    <cellStyle name="20% - Accent4 8 6" xfId="6051" xr:uid="{00000000-0005-0000-0000-000036070000}"/>
    <cellStyle name="20% - Accent4 8 7" xfId="7153" xr:uid="{00000000-0005-0000-0000-000037070000}"/>
    <cellStyle name="20% - Accent4 8 8" xfId="8255" xr:uid="{00000000-0005-0000-0000-000038070000}"/>
    <cellStyle name="20% - Accent4 9" xfId="2025" xr:uid="{00000000-0005-0000-0000-000039070000}"/>
    <cellStyle name="20% - Accent4 9 2" xfId="3127" xr:uid="{00000000-0005-0000-0000-00003A070000}"/>
    <cellStyle name="20% - Accent4 9 3" xfId="4343" xr:uid="{00000000-0005-0000-0000-00003B070000}"/>
    <cellStyle name="20% - Accent4 9 4" xfId="5445" xr:uid="{00000000-0005-0000-0000-00003C070000}"/>
    <cellStyle name="20% - Accent4 9 5" xfId="6547" xr:uid="{00000000-0005-0000-0000-00003D070000}"/>
    <cellStyle name="20% - Accent4 9 6" xfId="7649" xr:uid="{00000000-0005-0000-0000-00003E070000}"/>
    <cellStyle name="20% - Accent4 9 7" xfId="8751" xr:uid="{00000000-0005-0000-0000-00003F070000}"/>
    <cellStyle name="20% - Accent5" xfId="34" builtinId="46" customBuiltin="1"/>
    <cellStyle name="20% - Accent5 10" xfId="1037" xr:uid="{00000000-0005-0000-0000-000041070000}"/>
    <cellStyle name="20% - Accent5 10 2" xfId="3243" xr:uid="{00000000-0005-0000-0000-000042070000}"/>
    <cellStyle name="20% - Accent5 11" xfId="2139" xr:uid="{00000000-0005-0000-0000-000043070000}"/>
    <cellStyle name="20% - Accent5 12" xfId="3355" xr:uid="{00000000-0005-0000-0000-000044070000}"/>
    <cellStyle name="20% - Accent5 13" xfId="4457" xr:uid="{00000000-0005-0000-0000-000045070000}"/>
    <cellStyle name="20% - Accent5 14" xfId="5559" xr:uid="{00000000-0005-0000-0000-000046070000}"/>
    <cellStyle name="20% - Accent5 15" xfId="6661" xr:uid="{00000000-0005-0000-0000-000047070000}"/>
    <cellStyle name="20% - Accent5 16" xfId="7763" xr:uid="{00000000-0005-0000-0000-000048070000}"/>
    <cellStyle name="20% - Accent5 2" xfId="57" xr:uid="{00000000-0005-0000-0000-000049070000}"/>
    <cellStyle name="20% - Accent5 2 10" xfId="2158" xr:uid="{00000000-0005-0000-0000-00004A070000}"/>
    <cellStyle name="20% - Accent5 2 11" xfId="3374" xr:uid="{00000000-0005-0000-0000-00004B070000}"/>
    <cellStyle name="20% - Accent5 2 12" xfId="4476" xr:uid="{00000000-0005-0000-0000-00004C070000}"/>
    <cellStyle name="20% - Accent5 2 13" xfId="5578" xr:uid="{00000000-0005-0000-0000-00004D070000}"/>
    <cellStyle name="20% - Accent5 2 14" xfId="6680" xr:uid="{00000000-0005-0000-0000-00004E070000}"/>
    <cellStyle name="20% - Accent5 2 15" xfId="7782" xr:uid="{00000000-0005-0000-0000-00004F070000}"/>
    <cellStyle name="20% - Accent5 2 2" xfId="99" xr:uid="{00000000-0005-0000-0000-000050070000}"/>
    <cellStyle name="20% - Accent5 2 2 10" xfId="3412" xr:uid="{00000000-0005-0000-0000-000051070000}"/>
    <cellStyle name="20% - Accent5 2 2 11" xfId="4514" xr:uid="{00000000-0005-0000-0000-000052070000}"/>
    <cellStyle name="20% - Accent5 2 2 12" xfId="5616" xr:uid="{00000000-0005-0000-0000-000053070000}"/>
    <cellStyle name="20% - Accent5 2 2 13" xfId="6718" xr:uid="{00000000-0005-0000-0000-000054070000}"/>
    <cellStyle name="20% - Accent5 2 2 14" xfId="7820" xr:uid="{00000000-0005-0000-0000-000055070000}"/>
    <cellStyle name="20% - Accent5 2 2 2" xfId="179" xr:uid="{00000000-0005-0000-0000-000056070000}"/>
    <cellStyle name="20% - Accent5 2 2 2 2" xfId="675" xr:uid="{00000000-0005-0000-0000-000057070000}"/>
    <cellStyle name="20% - Accent5 2 2 2 2 2" xfId="1664" xr:uid="{00000000-0005-0000-0000-000058070000}"/>
    <cellStyle name="20% - Accent5 2 2 2 2 3" xfId="2766" xr:uid="{00000000-0005-0000-0000-000059070000}"/>
    <cellStyle name="20% - Accent5 2 2 2 2 4" xfId="3982" xr:uid="{00000000-0005-0000-0000-00005A070000}"/>
    <cellStyle name="20% - Accent5 2 2 2 2 5" xfId="5084" xr:uid="{00000000-0005-0000-0000-00005B070000}"/>
    <cellStyle name="20% - Accent5 2 2 2 2 6" xfId="6186" xr:uid="{00000000-0005-0000-0000-00005C070000}"/>
    <cellStyle name="20% - Accent5 2 2 2 2 7" xfId="7288" xr:uid="{00000000-0005-0000-0000-00005D070000}"/>
    <cellStyle name="20% - Accent5 2 2 2 2 8" xfId="8390" xr:uid="{00000000-0005-0000-0000-00005E070000}"/>
    <cellStyle name="20% - Accent5 2 2 2 3" xfId="1170" xr:uid="{00000000-0005-0000-0000-00005F070000}"/>
    <cellStyle name="20% - Accent5 2 2 2 4" xfId="2272" xr:uid="{00000000-0005-0000-0000-000060070000}"/>
    <cellStyle name="20% - Accent5 2 2 2 5" xfId="3488" xr:uid="{00000000-0005-0000-0000-000061070000}"/>
    <cellStyle name="20% - Accent5 2 2 2 6" xfId="4590" xr:uid="{00000000-0005-0000-0000-000062070000}"/>
    <cellStyle name="20% - Accent5 2 2 2 7" xfId="5692" xr:uid="{00000000-0005-0000-0000-000063070000}"/>
    <cellStyle name="20% - Accent5 2 2 2 8" xfId="6794" xr:uid="{00000000-0005-0000-0000-000064070000}"/>
    <cellStyle name="20% - Accent5 2 2 2 9" xfId="7896" xr:uid="{00000000-0005-0000-0000-000065070000}"/>
    <cellStyle name="20% - Accent5 2 2 3" xfId="256" xr:uid="{00000000-0005-0000-0000-000066070000}"/>
    <cellStyle name="20% - Accent5 2 2 3 2" xfId="751" xr:uid="{00000000-0005-0000-0000-000067070000}"/>
    <cellStyle name="20% - Accent5 2 2 3 2 2" xfId="1740" xr:uid="{00000000-0005-0000-0000-000068070000}"/>
    <cellStyle name="20% - Accent5 2 2 3 2 3" xfId="2842" xr:uid="{00000000-0005-0000-0000-000069070000}"/>
    <cellStyle name="20% - Accent5 2 2 3 2 4" xfId="4058" xr:uid="{00000000-0005-0000-0000-00006A070000}"/>
    <cellStyle name="20% - Accent5 2 2 3 2 5" xfId="5160" xr:uid="{00000000-0005-0000-0000-00006B070000}"/>
    <cellStyle name="20% - Accent5 2 2 3 2 6" xfId="6262" xr:uid="{00000000-0005-0000-0000-00006C070000}"/>
    <cellStyle name="20% - Accent5 2 2 3 2 7" xfId="7364" xr:uid="{00000000-0005-0000-0000-00006D070000}"/>
    <cellStyle name="20% - Accent5 2 2 3 2 8" xfId="8466" xr:uid="{00000000-0005-0000-0000-00006E070000}"/>
    <cellStyle name="20% - Accent5 2 2 3 3" xfId="1246" xr:uid="{00000000-0005-0000-0000-00006F070000}"/>
    <cellStyle name="20% - Accent5 2 2 3 4" xfId="2348" xr:uid="{00000000-0005-0000-0000-000070070000}"/>
    <cellStyle name="20% - Accent5 2 2 3 5" xfId="3564" xr:uid="{00000000-0005-0000-0000-000071070000}"/>
    <cellStyle name="20% - Accent5 2 2 3 6" xfId="4666" xr:uid="{00000000-0005-0000-0000-000072070000}"/>
    <cellStyle name="20% - Accent5 2 2 3 7" xfId="5768" xr:uid="{00000000-0005-0000-0000-000073070000}"/>
    <cellStyle name="20% - Accent5 2 2 3 8" xfId="6870" xr:uid="{00000000-0005-0000-0000-000074070000}"/>
    <cellStyle name="20% - Accent5 2 2 3 9" xfId="7972" xr:uid="{00000000-0005-0000-0000-000075070000}"/>
    <cellStyle name="20% - Accent5 2 2 4" xfId="370" xr:uid="{00000000-0005-0000-0000-000076070000}"/>
    <cellStyle name="20% - Accent5 2 2 4 2" xfId="865" xr:uid="{00000000-0005-0000-0000-000077070000}"/>
    <cellStyle name="20% - Accent5 2 2 4 2 2" xfId="1854" xr:uid="{00000000-0005-0000-0000-000078070000}"/>
    <cellStyle name="20% - Accent5 2 2 4 2 3" xfId="2956" xr:uid="{00000000-0005-0000-0000-000079070000}"/>
    <cellStyle name="20% - Accent5 2 2 4 2 4" xfId="4172" xr:uid="{00000000-0005-0000-0000-00007A070000}"/>
    <cellStyle name="20% - Accent5 2 2 4 2 5" xfId="5274" xr:uid="{00000000-0005-0000-0000-00007B070000}"/>
    <cellStyle name="20% - Accent5 2 2 4 2 6" xfId="6376" xr:uid="{00000000-0005-0000-0000-00007C070000}"/>
    <cellStyle name="20% - Accent5 2 2 4 2 7" xfId="7478" xr:uid="{00000000-0005-0000-0000-00007D070000}"/>
    <cellStyle name="20% - Accent5 2 2 4 2 8" xfId="8580" xr:uid="{00000000-0005-0000-0000-00007E070000}"/>
    <cellStyle name="20% - Accent5 2 2 4 3" xfId="1360" xr:uid="{00000000-0005-0000-0000-00007F070000}"/>
    <cellStyle name="20% - Accent5 2 2 4 4" xfId="2462" xr:uid="{00000000-0005-0000-0000-000080070000}"/>
    <cellStyle name="20% - Accent5 2 2 4 5" xfId="3678" xr:uid="{00000000-0005-0000-0000-000081070000}"/>
    <cellStyle name="20% - Accent5 2 2 4 6" xfId="4780" xr:uid="{00000000-0005-0000-0000-000082070000}"/>
    <cellStyle name="20% - Accent5 2 2 4 7" xfId="5882" xr:uid="{00000000-0005-0000-0000-000083070000}"/>
    <cellStyle name="20% - Accent5 2 2 4 8" xfId="6984" xr:uid="{00000000-0005-0000-0000-000084070000}"/>
    <cellStyle name="20% - Accent5 2 2 4 9" xfId="8086" xr:uid="{00000000-0005-0000-0000-000085070000}"/>
    <cellStyle name="20% - Accent5 2 2 5" xfId="487" xr:uid="{00000000-0005-0000-0000-000086070000}"/>
    <cellStyle name="20% - Accent5 2 2 5 2" xfId="982" xr:uid="{00000000-0005-0000-0000-000087070000}"/>
    <cellStyle name="20% - Accent5 2 2 5 2 2" xfId="1970" xr:uid="{00000000-0005-0000-0000-000088070000}"/>
    <cellStyle name="20% - Accent5 2 2 5 2 3" xfId="3072" xr:uid="{00000000-0005-0000-0000-000089070000}"/>
    <cellStyle name="20% - Accent5 2 2 5 2 4" xfId="4288" xr:uid="{00000000-0005-0000-0000-00008A070000}"/>
    <cellStyle name="20% - Accent5 2 2 5 2 5" xfId="5390" xr:uid="{00000000-0005-0000-0000-00008B070000}"/>
    <cellStyle name="20% - Accent5 2 2 5 2 6" xfId="6492" xr:uid="{00000000-0005-0000-0000-00008C070000}"/>
    <cellStyle name="20% - Accent5 2 2 5 2 7" xfId="7594" xr:uid="{00000000-0005-0000-0000-00008D070000}"/>
    <cellStyle name="20% - Accent5 2 2 5 2 8" xfId="8696" xr:uid="{00000000-0005-0000-0000-00008E070000}"/>
    <cellStyle name="20% - Accent5 2 2 5 3" xfId="1476" xr:uid="{00000000-0005-0000-0000-00008F070000}"/>
    <cellStyle name="20% - Accent5 2 2 5 4" xfId="2578" xr:uid="{00000000-0005-0000-0000-000090070000}"/>
    <cellStyle name="20% - Accent5 2 2 5 5" xfId="3794" xr:uid="{00000000-0005-0000-0000-000091070000}"/>
    <cellStyle name="20% - Accent5 2 2 5 6" xfId="4896" xr:uid="{00000000-0005-0000-0000-000092070000}"/>
    <cellStyle name="20% - Accent5 2 2 5 7" xfId="5998" xr:uid="{00000000-0005-0000-0000-000093070000}"/>
    <cellStyle name="20% - Accent5 2 2 5 8" xfId="7100" xr:uid="{00000000-0005-0000-0000-000094070000}"/>
    <cellStyle name="20% - Accent5 2 2 5 9" xfId="8202" xr:uid="{00000000-0005-0000-0000-000095070000}"/>
    <cellStyle name="20% - Accent5 2 2 6" xfId="599" xr:uid="{00000000-0005-0000-0000-000096070000}"/>
    <cellStyle name="20% - Accent5 2 2 6 2" xfId="1588" xr:uid="{00000000-0005-0000-0000-000097070000}"/>
    <cellStyle name="20% - Accent5 2 2 6 3" xfId="2690" xr:uid="{00000000-0005-0000-0000-000098070000}"/>
    <cellStyle name="20% - Accent5 2 2 6 4" xfId="3906" xr:uid="{00000000-0005-0000-0000-000099070000}"/>
    <cellStyle name="20% - Accent5 2 2 6 5" xfId="5008" xr:uid="{00000000-0005-0000-0000-00009A070000}"/>
    <cellStyle name="20% - Accent5 2 2 6 6" xfId="6110" xr:uid="{00000000-0005-0000-0000-00009B070000}"/>
    <cellStyle name="20% - Accent5 2 2 6 7" xfId="7212" xr:uid="{00000000-0005-0000-0000-00009C070000}"/>
    <cellStyle name="20% - Accent5 2 2 6 8" xfId="8314" xr:uid="{00000000-0005-0000-0000-00009D070000}"/>
    <cellStyle name="20% - Accent5 2 2 7" xfId="2084" xr:uid="{00000000-0005-0000-0000-00009E070000}"/>
    <cellStyle name="20% - Accent5 2 2 7 2" xfId="3186" xr:uid="{00000000-0005-0000-0000-00009F070000}"/>
    <cellStyle name="20% - Accent5 2 2 7 3" xfId="4402" xr:uid="{00000000-0005-0000-0000-0000A0070000}"/>
    <cellStyle name="20% - Accent5 2 2 7 4" xfId="5504" xr:uid="{00000000-0005-0000-0000-0000A1070000}"/>
    <cellStyle name="20% - Accent5 2 2 7 5" xfId="6606" xr:uid="{00000000-0005-0000-0000-0000A2070000}"/>
    <cellStyle name="20% - Accent5 2 2 7 6" xfId="7708" xr:uid="{00000000-0005-0000-0000-0000A3070000}"/>
    <cellStyle name="20% - Accent5 2 2 7 7" xfId="8810" xr:uid="{00000000-0005-0000-0000-0000A4070000}"/>
    <cellStyle name="20% - Accent5 2 2 8" xfId="1094" xr:uid="{00000000-0005-0000-0000-0000A5070000}"/>
    <cellStyle name="20% - Accent5 2 2 8 2" xfId="3300" xr:uid="{00000000-0005-0000-0000-0000A6070000}"/>
    <cellStyle name="20% - Accent5 2 2 9" xfId="2196" xr:uid="{00000000-0005-0000-0000-0000A7070000}"/>
    <cellStyle name="20% - Accent5 2 3" xfId="139" xr:uid="{00000000-0005-0000-0000-0000A8070000}"/>
    <cellStyle name="20% - Accent5 2 3 10" xfId="4552" xr:uid="{00000000-0005-0000-0000-0000A9070000}"/>
    <cellStyle name="20% - Accent5 2 3 11" xfId="5654" xr:uid="{00000000-0005-0000-0000-0000AA070000}"/>
    <cellStyle name="20% - Accent5 2 3 12" xfId="6756" xr:uid="{00000000-0005-0000-0000-0000AB070000}"/>
    <cellStyle name="20% - Accent5 2 3 13" xfId="7858" xr:uid="{00000000-0005-0000-0000-0000AC070000}"/>
    <cellStyle name="20% - Accent5 2 3 2" xfId="294" xr:uid="{00000000-0005-0000-0000-0000AD070000}"/>
    <cellStyle name="20% - Accent5 2 3 2 2" xfId="789" xr:uid="{00000000-0005-0000-0000-0000AE070000}"/>
    <cellStyle name="20% - Accent5 2 3 2 2 2" xfId="1778" xr:uid="{00000000-0005-0000-0000-0000AF070000}"/>
    <cellStyle name="20% - Accent5 2 3 2 2 3" xfId="2880" xr:uid="{00000000-0005-0000-0000-0000B0070000}"/>
    <cellStyle name="20% - Accent5 2 3 2 2 4" xfId="4096" xr:uid="{00000000-0005-0000-0000-0000B1070000}"/>
    <cellStyle name="20% - Accent5 2 3 2 2 5" xfId="5198" xr:uid="{00000000-0005-0000-0000-0000B2070000}"/>
    <cellStyle name="20% - Accent5 2 3 2 2 6" xfId="6300" xr:uid="{00000000-0005-0000-0000-0000B3070000}"/>
    <cellStyle name="20% - Accent5 2 3 2 2 7" xfId="7402" xr:uid="{00000000-0005-0000-0000-0000B4070000}"/>
    <cellStyle name="20% - Accent5 2 3 2 2 8" xfId="8504" xr:uid="{00000000-0005-0000-0000-0000B5070000}"/>
    <cellStyle name="20% - Accent5 2 3 2 3" xfId="1284" xr:uid="{00000000-0005-0000-0000-0000B6070000}"/>
    <cellStyle name="20% - Accent5 2 3 2 4" xfId="2386" xr:uid="{00000000-0005-0000-0000-0000B7070000}"/>
    <cellStyle name="20% - Accent5 2 3 2 5" xfId="3602" xr:uid="{00000000-0005-0000-0000-0000B8070000}"/>
    <cellStyle name="20% - Accent5 2 3 2 6" xfId="4704" xr:uid="{00000000-0005-0000-0000-0000B9070000}"/>
    <cellStyle name="20% - Accent5 2 3 2 7" xfId="5806" xr:uid="{00000000-0005-0000-0000-0000BA070000}"/>
    <cellStyle name="20% - Accent5 2 3 2 8" xfId="6908" xr:uid="{00000000-0005-0000-0000-0000BB070000}"/>
    <cellStyle name="20% - Accent5 2 3 2 9" xfId="8010" xr:uid="{00000000-0005-0000-0000-0000BC070000}"/>
    <cellStyle name="20% - Accent5 2 3 3" xfId="408" xr:uid="{00000000-0005-0000-0000-0000BD070000}"/>
    <cellStyle name="20% - Accent5 2 3 3 2" xfId="903" xr:uid="{00000000-0005-0000-0000-0000BE070000}"/>
    <cellStyle name="20% - Accent5 2 3 3 2 2" xfId="1892" xr:uid="{00000000-0005-0000-0000-0000BF070000}"/>
    <cellStyle name="20% - Accent5 2 3 3 2 3" xfId="2994" xr:uid="{00000000-0005-0000-0000-0000C0070000}"/>
    <cellStyle name="20% - Accent5 2 3 3 2 4" xfId="4210" xr:uid="{00000000-0005-0000-0000-0000C1070000}"/>
    <cellStyle name="20% - Accent5 2 3 3 2 5" xfId="5312" xr:uid="{00000000-0005-0000-0000-0000C2070000}"/>
    <cellStyle name="20% - Accent5 2 3 3 2 6" xfId="6414" xr:uid="{00000000-0005-0000-0000-0000C3070000}"/>
    <cellStyle name="20% - Accent5 2 3 3 2 7" xfId="7516" xr:uid="{00000000-0005-0000-0000-0000C4070000}"/>
    <cellStyle name="20% - Accent5 2 3 3 2 8" xfId="8618" xr:uid="{00000000-0005-0000-0000-0000C5070000}"/>
    <cellStyle name="20% - Accent5 2 3 3 3" xfId="1398" xr:uid="{00000000-0005-0000-0000-0000C6070000}"/>
    <cellStyle name="20% - Accent5 2 3 3 4" xfId="2500" xr:uid="{00000000-0005-0000-0000-0000C7070000}"/>
    <cellStyle name="20% - Accent5 2 3 3 5" xfId="3716" xr:uid="{00000000-0005-0000-0000-0000C8070000}"/>
    <cellStyle name="20% - Accent5 2 3 3 6" xfId="4818" xr:uid="{00000000-0005-0000-0000-0000C9070000}"/>
    <cellStyle name="20% - Accent5 2 3 3 7" xfId="5920" xr:uid="{00000000-0005-0000-0000-0000CA070000}"/>
    <cellStyle name="20% - Accent5 2 3 3 8" xfId="7022" xr:uid="{00000000-0005-0000-0000-0000CB070000}"/>
    <cellStyle name="20% - Accent5 2 3 3 9" xfId="8124" xr:uid="{00000000-0005-0000-0000-0000CC070000}"/>
    <cellStyle name="20% - Accent5 2 3 4" xfId="525" xr:uid="{00000000-0005-0000-0000-0000CD070000}"/>
    <cellStyle name="20% - Accent5 2 3 4 2" xfId="1020" xr:uid="{00000000-0005-0000-0000-0000CE070000}"/>
    <cellStyle name="20% - Accent5 2 3 4 2 2" xfId="2008" xr:uid="{00000000-0005-0000-0000-0000CF070000}"/>
    <cellStyle name="20% - Accent5 2 3 4 2 3" xfId="3110" xr:uid="{00000000-0005-0000-0000-0000D0070000}"/>
    <cellStyle name="20% - Accent5 2 3 4 2 4" xfId="4326" xr:uid="{00000000-0005-0000-0000-0000D1070000}"/>
    <cellStyle name="20% - Accent5 2 3 4 2 5" xfId="5428" xr:uid="{00000000-0005-0000-0000-0000D2070000}"/>
    <cellStyle name="20% - Accent5 2 3 4 2 6" xfId="6530" xr:uid="{00000000-0005-0000-0000-0000D3070000}"/>
    <cellStyle name="20% - Accent5 2 3 4 2 7" xfId="7632" xr:uid="{00000000-0005-0000-0000-0000D4070000}"/>
    <cellStyle name="20% - Accent5 2 3 4 2 8" xfId="8734" xr:uid="{00000000-0005-0000-0000-0000D5070000}"/>
    <cellStyle name="20% - Accent5 2 3 4 3" xfId="1514" xr:uid="{00000000-0005-0000-0000-0000D6070000}"/>
    <cellStyle name="20% - Accent5 2 3 4 4" xfId="2616" xr:uid="{00000000-0005-0000-0000-0000D7070000}"/>
    <cellStyle name="20% - Accent5 2 3 4 5" xfId="3832" xr:uid="{00000000-0005-0000-0000-0000D8070000}"/>
    <cellStyle name="20% - Accent5 2 3 4 6" xfId="4934" xr:uid="{00000000-0005-0000-0000-0000D9070000}"/>
    <cellStyle name="20% - Accent5 2 3 4 7" xfId="6036" xr:uid="{00000000-0005-0000-0000-0000DA070000}"/>
    <cellStyle name="20% - Accent5 2 3 4 8" xfId="7138" xr:uid="{00000000-0005-0000-0000-0000DB070000}"/>
    <cellStyle name="20% - Accent5 2 3 4 9" xfId="8240" xr:uid="{00000000-0005-0000-0000-0000DC070000}"/>
    <cellStyle name="20% - Accent5 2 3 5" xfId="637" xr:uid="{00000000-0005-0000-0000-0000DD070000}"/>
    <cellStyle name="20% - Accent5 2 3 5 2" xfId="1626" xr:uid="{00000000-0005-0000-0000-0000DE070000}"/>
    <cellStyle name="20% - Accent5 2 3 5 3" xfId="2728" xr:uid="{00000000-0005-0000-0000-0000DF070000}"/>
    <cellStyle name="20% - Accent5 2 3 5 4" xfId="3944" xr:uid="{00000000-0005-0000-0000-0000E0070000}"/>
    <cellStyle name="20% - Accent5 2 3 5 5" xfId="5046" xr:uid="{00000000-0005-0000-0000-0000E1070000}"/>
    <cellStyle name="20% - Accent5 2 3 5 6" xfId="6148" xr:uid="{00000000-0005-0000-0000-0000E2070000}"/>
    <cellStyle name="20% - Accent5 2 3 5 7" xfId="7250" xr:uid="{00000000-0005-0000-0000-0000E3070000}"/>
    <cellStyle name="20% - Accent5 2 3 5 8" xfId="8352" xr:uid="{00000000-0005-0000-0000-0000E4070000}"/>
    <cellStyle name="20% - Accent5 2 3 6" xfId="2122" xr:uid="{00000000-0005-0000-0000-0000E5070000}"/>
    <cellStyle name="20% - Accent5 2 3 6 2" xfId="3224" xr:uid="{00000000-0005-0000-0000-0000E6070000}"/>
    <cellStyle name="20% - Accent5 2 3 6 3" xfId="4440" xr:uid="{00000000-0005-0000-0000-0000E7070000}"/>
    <cellStyle name="20% - Accent5 2 3 6 4" xfId="5542" xr:uid="{00000000-0005-0000-0000-0000E8070000}"/>
    <cellStyle name="20% - Accent5 2 3 6 5" xfId="6644" xr:uid="{00000000-0005-0000-0000-0000E9070000}"/>
    <cellStyle name="20% - Accent5 2 3 6 6" xfId="7746" xr:uid="{00000000-0005-0000-0000-0000EA070000}"/>
    <cellStyle name="20% - Accent5 2 3 6 7" xfId="8848" xr:uid="{00000000-0005-0000-0000-0000EB070000}"/>
    <cellStyle name="20% - Accent5 2 3 7" xfId="1132" xr:uid="{00000000-0005-0000-0000-0000EC070000}"/>
    <cellStyle name="20% - Accent5 2 3 7 2" xfId="3338" xr:uid="{00000000-0005-0000-0000-0000ED070000}"/>
    <cellStyle name="20% - Accent5 2 3 8" xfId="2234" xr:uid="{00000000-0005-0000-0000-0000EE070000}"/>
    <cellStyle name="20% - Accent5 2 3 9" xfId="3450" xr:uid="{00000000-0005-0000-0000-0000EF070000}"/>
    <cellStyle name="20% - Accent5 2 4" xfId="218" xr:uid="{00000000-0005-0000-0000-0000F0070000}"/>
    <cellStyle name="20% - Accent5 2 4 2" xfId="713" xr:uid="{00000000-0005-0000-0000-0000F1070000}"/>
    <cellStyle name="20% - Accent5 2 4 2 2" xfId="1702" xr:uid="{00000000-0005-0000-0000-0000F2070000}"/>
    <cellStyle name="20% - Accent5 2 4 2 3" xfId="2804" xr:uid="{00000000-0005-0000-0000-0000F3070000}"/>
    <cellStyle name="20% - Accent5 2 4 2 4" xfId="4020" xr:uid="{00000000-0005-0000-0000-0000F4070000}"/>
    <cellStyle name="20% - Accent5 2 4 2 5" xfId="5122" xr:uid="{00000000-0005-0000-0000-0000F5070000}"/>
    <cellStyle name="20% - Accent5 2 4 2 6" xfId="6224" xr:uid="{00000000-0005-0000-0000-0000F6070000}"/>
    <cellStyle name="20% - Accent5 2 4 2 7" xfId="7326" xr:uid="{00000000-0005-0000-0000-0000F7070000}"/>
    <cellStyle name="20% - Accent5 2 4 2 8" xfId="8428" xr:uid="{00000000-0005-0000-0000-0000F8070000}"/>
    <cellStyle name="20% - Accent5 2 4 3" xfId="1208" xr:uid="{00000000-0005-0000-0000-0000F9070000}"/>
    <cellStyle name="20% - Accent5 2 4 4" xfId="2310" xr:uid="{00000000-0005-0000-0000-0000FA070000}"/>
    <cellStyle name="20% - Accent5 2 4 5" xfId="3526" xr:uid="{00000000-0005-0000-0000-0000FB070000}"/>
    <cellStyle name="20% - Accent5 2 4 6" xfId="4628" xr:uid="{00000000-0005-0000-0000-0000FC070000}"/>
    <cellStyle name="20% - Accent5 2 4 7" xfId="5730" xr:uid="{00000000-0005-0000-0000-0000FD070000}"/>
    <cellStyle name="20% - Accent5 2 4 8" xfId="6832" xr:uid="{00000000-0005-0000-0000-0000FE070000}"/>
    <cellStyle name="20% - Accent5 2 4 9" xfId="7934" xr:uid="{00000000-0005-0000-0000-0000FF070000}"/>
    <cellStyle name="20% - Accent5 2 5" xfId="332" xr:uid="{00000000-0005-0000-0000-000000080000}"/>
    <cellStyle name="20% - Accent5 2 5 2" xfId="827" xr:uid="{00000000-0005-0000-0000-000001080000}"/>
    <cellStyle name="20% - Accent5 2 5 2 2" xfId="1816" xr:uid="{00000000-0005-0000-0000-000002080000}"/>
    <cellStyle name="20% - Accent5 2 5 2 3" xfId="2918" xr:uid="{00000000-0005-0000-0000-000003080000}"/>
    <cellStyle name="20% - Accent5 2 5 2 4" xfId="4134" xr:uid="{00000000-0005-0000-0000-000004080000}"/>
    <cellStyle name="20% - Accent5 2 5 2 5" xfId="5236" xr:uid="{00000000-0005-0000-0000-000005080000}"/>
    <cellStyle name="20% - Accent5 2 5 2 6" xfId="6338" xr:uid="{00000000-0005-0000-0000-000006080000}"/>
    <cellStyle name="20% - Accent5 2 5 2 7" xfId="7440" xr:uid="{00000000-0005-0000-0000-000007080000}"/>
    <cellStyle name="20% - Accent5 2 5 2 8" xfId="8542" xr:uid="{00000000-0005-0000-0000-000008080000}"/>
    <cellStyle name="20% - Accent5 2 5 3" xfId="1322" xr:uid="{00000000-0005-0000-0000-000009080000}"/>
    <cellStyle name="20% - Accent5 2 5 4" xfId="2424" xr:uid="{00000000-0005-0000-0000-00000A080000}"/>
    <cellStyle name="20% - Accent5 2 5 5" xfId="3640" xr:uid="{00000000-0005-0000-0000-00000B080000}"/>
    <cellStyle name="20% - Accent5 2 5 6" xfId="4742" xr:uid="{00000000-0005-0000-0000-00000C080000}"/>
    <cellStyle name="20% - Accent5 2 5 7" xfId="5844" xr:uid="{00000000-0005-0000-0000-00000D080000}"/>
    <cellStyle name="20% - Accent5 2 5 8" xfId="6946" xr:uid="{00000000-0005-0000-0000-00000E080000}"/>
    <cellStyle name="20% - Accent5 2 5 9" xfId="8048" xr:uid="{00000000-0005-0000-0000-00000F080000}"/>
    <cellStyle name="20% - Accent5 2 6" xfId="449" xr:uid="{00000000-0005-0000-0000-000010080000}"/>
    <cellStyle name="20% - Accent5 2 6 2" xfId="944" xr:uid="{00000000-0005-0000-0000-000011080000}"/>
    <cellStyle name="20% - Accent5 2 6 2 2" xfId="1932" xr:uid="{00000000-0005-0000-0000-000012080000}"/>
    <cellStyle name="20% - Accent5 2 6 2 3" xfId="3034" xr:uid="{00000000-0005-0000-0000-000013080000}"/>
    <cellStyle name="20% - Accent5 2 6 2 4" xfId="4250" xr:uid="{00000000-0005-0000-0000-000014080000}"/>
    <cellStyle name="20% - Accent5 2 6 2 5" xfId="5352" xr:uid="{00000000-0005-0000-0000-000015080000}"/>
    <cellStyle name="20% - Accent5 2 6 2 6" xfId="6454" xr:uid="{00000000-0005-0000-0000-000016080000}"/>
    <cellStyle name="20% - Accent5 2 6 2 7" xfId="7556" xr:uid="{00000000-0005-0000-0000-000017080000}"/>
    <cellStyle name="20% - Accent5 2 6 2 8" xfId="8658" xr:uid="{00000000-0005-0000-0000-000018080000}"/>
    <cellStyle name="20% - Accent5 2 6 3" xfId="1438" xr:uid="{00000000-0005-0000-0000-000019080000}"/>
    <cellStyle name="20% - Accent5 2 6 4" xfId="2540" xr:uid="{00000000-0005-0000-0000-00001A080000}"/>
    <cellStyle name="20% - Accent5 2 6 5" xfId="3756" xr:uid="{00000000-0005-0000-0000-00001B080000}"/>
    <cellStyle name="20% - Accent5 2 6 6" xfId="4858" xr:uid="{00000000-0005-0000-0000-00001C080000}"/>
    <cellStyle name="20% - Accent5 2 6 7" xfId="5960" xr:uid="{00000000-0005-0000-0000-00001D080000}"/>
    <cellStyle name="20% - Accent5 2 6 8" xfId="7062" xr:uid="{00000000-0005-0000-0000-00001E080000}"/>
    <cellStyle name="20% - Accent5 2 6 9" xfId="8164" xr:uid="{00000000-0005-0000-0000-00001F080000}"/>
    <cellStyle name="20% - Accent5 2 7" xfId="561" xr:uid="{00000000-0005-0000-0000-000020080000}"/>
    <cellStyle name="20% - Accent5 2 7 2" xfId="1550" xr:uid="{00000000-0005-0000-0000-000021080000}"/>
    <cellStyle name="20% - Accent5 2 7 3" xfId="2652" xr:uid="{00000000-0005-0000-0000-000022080000}"/>
    <cellStyle name="20% - Accent5 2 7 4" xfId="3868" xr:uid="{00000000-0005-0000-0000-000023080000}"/>
    <cellStyle name="20% - Accent5 2 7 5" xfId="4970" xr:uid="{00000000-0005-0000-0000-000024080000}"/>
    <cellStyle name="20% - Accent5 2 7 6" xfId="6072" xr:uid="{00000000-0005-0000-0000-000025080000}"/>
    <cellStyle name="20% - Accent5 2 7 7" xfId="7174" xr:uid="{00000000-0005-0000-0000-000026080000}"/>
    <cellStyle name="20% - Accent5 2 7 8" xfId="8276" xr:uid="{00000000-0005-0000-0000-000027080000}"/>
    <cellStyle name="20% - Accent5 2 8" xfId="2046" xr:uid="{00000000-0005-0000-0000-000028080000}"/>
    <cellStyle name="20% - Accent5 2 8 2" xfId="3148" xr:uid="{00000000-0005-0000-0000-000029080000}"/>
    <cellStyle name="20% - Accent5 2 8 3" xfId="4364" xr:uid="{00000000-0005-0000-0000-00002A080000}"/>
    <cellStyle name="20% - Accent5 2 8 4" xfId="5466" xr:uid="{00000000-0005-0000-0000-00002B080000}"/>
    <cellStyle name="20% - Accent5 2 8 5" xfId="6568" xr:uid="{00000000-0005-0000-0000-00002C080000}"/>
    <cellStyle name="20% - Accent5 2 8 6" xfId="7670" xr:uid="{00000000-0005-0000-0000-00002D080000}"/>
    <cellStyle name="20% - Accent5 2 8 7" xfId="8772" xr:uid="{00000000-0005-0000-0000-00002E080000}"/>
    <cellStyle name="20% - Accent5 2 9" xfId="1056" xr:uid="{00000000-0005-0000-0000-00002F080000}"/>
    <cellStyle name="20% - Accent5 2 9 2" xfId="3262" xr:uid="{00000000-0005-0000-0000-000030080000}"/>
    <cellStyle name="20% - Accent5 3" xfId="79" xr:uid="{00000000-0005-0000-0000-000031080000}"/>
    <cellStyle name="20% - Accent5 3 10" xfId="3393" xr:uid="{00000000-0005-0000-0000-000032080000}"/>
    <cellStyle name="20% - Accent5 3 11" xfId="4495" xr:uid="{00000000-0005-0000-0000-000033080000}"/>
    <cellStyle name="20% - Accent5 3 12" xfId="5597" xr:uid="{00000000-0005-0000-0000-000034080000}"/>
    <cellStyle name="20% - Accent5 3 13" xfId="6699" xr:uid="{00000000-0005-0000-0000-000035080000}"/>
    <cellStyle name="20% - Accent5 3 14" xfId="7801" xr:uid="{00000000-0005-0000-0000-000036080000}"/>
    <cellStyle name="20% - Accent5 3 2" xfId="159" xr:uid="{00000000-0005-0000-0000-000037080000}"/>
    <cellStyle name="20% - Accent5 3 2 2" xfId="656" xr:uid="{00000000-0005-0000-0000-000038080000}"/>
    <cellStyle name="20% - Accent5 3 2 2 2" xfId="1645" xr:uid="{00000000-0005-0000-0000-000039080000}"/>
    <cellStyle name="20% - Accent5 3 2 2 3" xfId="2747" xr:uid="{00000000-0005-0000-0000-00003A080000}"/>
    <cellStyle name="20% - Accent5 3 2 2 4" xfId="3963" xr:uid="{00000000-0005-0000-0000-00003B080000}"/>
    <cellStyle name="20% - Accent5 3 2 2 5" xfId="5065" xr:uid="{00000000-0005-0000-0000-00003C080000}"/>
    <cellStyle name="20% - Accent5 3 2 2 6" xfId="6167" xr:uid="{00000000-0005-0000-0000-00003D080000}"/>
    <cellStyle name="20% - Accent5 3 2 2 7" xfId="7269" xr:uid="{00000000-0005-0000-0000-00003E080000}"/>
    <cellStyle name="20% - Accent5 3 2 2 8" xfId="8371" xr:uid="{00000000-0005-0000-0000-00003F080000}"/>
    <cellStyle name="20% - Accent5 3 2 3" xfId="1151" xr:uid="{00000000-0005-0000-0000-000040080000}"/>
    <cellStyle name="20% - Accent5 3 2 4" xfId="2253" xr:uid="{00000000-0005-0000-0000-000041080000}"/>
    <cellStyle name="20% - Accent5 3 2 5" xfId="3469" xr:uid="{00000000-0005-0000-0000-000042080000}"/>
    <cellStyle name="20% - Accent5 3 2 6" xfId="4571" xr:uid="{00000000-0005-0000-0000-000043080000}"/>
    <cellStyle name="20% - Accent5 3 2 7" xfId="5673" xr:uid="{00000000-0005-0000-0000-000044080000}"/>
    <cellStyle name="20% - Accent5 3 2 8" xfId="6775" xr:uid="{00000000-0005-0000-0000-000045080000}"/>
    <cellStyle name="20% - Accent5 3 2 9" xfId="7877" xr:uid="{00000000-0005-0000-0000-000046080000}"/>
    <cellStyle name="20% - Accent5 3 3" xfId="237" xr:uid="{00000000-0005-0000-0000-000047080000}"/>
    <cellStyle name="20% - Accent5 3 3 2" xfId="732" xr:uid="{00000000-0005-0000-0000-000048080000}"/>
    <cellStyle name="20% - Accent5 3 3 2 2" xfId="1721" xr:uid="{00000000-0005-0000-0000-000049080000}"/>
    <cellStyle name="20% - Accent5 3 3 2 3" xfId="2823" xr:uid="{00000000-0005-0000-0000-00004A080000}"/>
    <cellStyle name="20% - Accent5 3 3 2 4" xfId="4039" xr:uid="{00000000-0005-0000-0000-00004B080000}"/>
    <cellStyle name="20% - Accent5 3 3 2 5" xfId="5141" xr:uid="{00000000-0005-0000-0000-00004C080000}"/>
    <cellStyle name="20% - Accent5 3 3 2 6" xfId="6243" xr:uid="{00000000-0005-0000-0000-00004D080000}"/>
    <cellStyle name="20% - Accent5 3 3 2 7" xfId="7345" xr:uid="{00000000-0005-0000-0000-00004E080000}"/>
    <cellStyle name="20% - Accent5 3 3 2 8" xfId="8447" xr:uid="{00000000-0005-0000-0000-00004F080000}"/>
    <cellStyle name="20% - Accent5 3 3 3" xfId="1227" xr:uid="{00000000-0005-0000-0000-000050080000}"/>
    <cellStyle name="20% - Accent5 3 3 4" xfId="2329" xr:uid="{00000000-0005-0000-0000-000051080000}"/>
    <cellStyle name="20% - Accent5 3 3 5" xfId="3545" xr:uid="{00000000-0005-0000-0000-000052080000}"/>
    <cellStyle name="20% - Accent5 3 3 6" xfId="4647" xr:uid="{00000000-0005-0000-0000-000053080000}"/>
    <cellStyle name="20% - Accent5 3 3 7" xfId="5749" xr:uid="{00000000-0005-0000-0000-000054080000}"/>
    <cellStyle name="20% - Accent5 3 3 8" xfId="6851" xr:uid="{00000000-0005-0000-0000-000055080000}"/>
    <cellStyle name="20% - Accent5 3 3 9" xfId="7953" xr:uid="{00000000-0005-0000-0000-000056080000}"/>
    <cellStyle name="20% - Accent5 3 4" xfId="351" xr:uid="{00000000-0005-0000-0000-000057080000}"/>
    <cellStyle name="20% - Accent5 3 4 2" xfId="846" xr:uid="{00000000-0005-0000-0000-000058080000}"/>
    <cellStyle name="20% - Accent5 3 4 2 2" xfId="1835" xr:uid="{00000000-0005-0000-0000-000059080000}"/>
    <cellStyle name="20% - Accent5 3 4 2 3" xfId="2937" xr:uid="{00000000-0005-0000-0000-00005A080000}"/>
    <cellStyle name="20% - Accent5 3 4 2 4" xfId="4153" xr:uid="{00000000-0005-0000-0000-00005B080000}"/>
    <cellStyle name="20% - Accent5 3 4 2 5" xfId="5255" xr:uid="{00000000-0005-0000-0000-00005C080000}"/>
    <cellStyle name="20% - Accent5 3 4 2 6" xfId="6357" xr:uid="{00000000-0005-0000-0000-00005D080000}"/>
    <cellStyle name="20% - Accent5 3 4 2 7" xfId="7459" xr:uid="{00000000-0005-0000-0000-00005E080000}"/>
    <cellStyle name="20% - Accent5 3 4 2 8" xfId="8561" xr:uid="{00000000-0005-0000-0000-00005F080000}"/>
    <cellStyle name="20% - Accent5 3 4 3" xfId="1341" xr:uid="{00000000-0005-0000-0000-000060080000}"/>
    <cellStyle name="20% - Accent5 3 4 4" xfId="2443" xr:uid="{00000000-0005-0000-0000-000061080000}"/>
    <cellStyle name="20% - Accent5 3 4 5" xfId="3659" xr:uid="{00000000-0005-0000-0000-000062080000}"/>
    <cellStyle name="20% - Accent5 3 4 6" xfId="4761" xr:uid="{00000000-0005-0000-0000-000063080000}"/>
    <cellStyle name="20% - Accent5 3 4 7" xfId="5863" xr:uid="{00000000-0005-0000-0000-000064080000}"/>
    <cellStyle name="20% - Accent5 3 4 8" xfId="6965" xr:uid="{00000000-0005-0000-0000-000065080000}"/>
    <cellStyle name="20% - Accent5 3 4 9" xfId="8067" xr:uid="{00000000-0005-0000-0000-000066080000}"/>
    <cellStyle name="20% - Accent5 3 5" xfId="468" xr:uid="{00000000-0005-0000-0000-000067080000}"/>
    <cellStyle name="20% - Accent5 3 5 2" xfId="963" xr:uid="{00000000-0005-0000-0000-000068080000}"/>
    <cellStyle name="20% - Accent5 3 5 2 2" xfId="1951" xr:uid="{00000000-0005-0000-0000-000069080000}"/>
    <cellStyle name="20% - Accent5 3 5 2 3" xfId="3053" xr:uid="{00000000-0005-0000-0000-00006A080000}"/>
    <cellStyle name="20% - Accent5 3 5 2 4" xfId="4269" xr:uid="{00000000-0005-0000-0000-00006B080000}"/>
    <cellStyle name="20% - Accent5 3 5 2 5" xfId="5371" xr:uid="{00000000-0005-0000-0000-00006C080000}"/>
    <cellStyle name="20% - Accent5 3 5 2 6" xfId="6473" xr:uid="{00000000-0005-0000-0000-00006D080000}"/>
    <cellStyle name="20% - Accent5 3 5 2 7" xfId="7575" xr:uid="{00000000-0005-0000-0000-00006E080000}"/>
    <cellStyle name="20% - Accent5 3 5 2 8" xfId="8677" xr:uid="{00000000-0005-0000-0000-00006F080000}"/>
    <cellStyle name="20% - Accent5 3 5 3" xfId="1457" xr:uid="{00000000-0005-0000-0000-000070080000}"/>
    <cellStyle name="20% - Accent5 3 5 4" xfId="2559" xr:uid="{00000000-0005-0000-0000-000071080000}"/>
    <cellStyle name="20% - Accent5 3 5 5" xfId="3775" xr:uid="{00000000-0005-0000-0000-000072080000}"/>
    <cellStyle name="20% - Accent5 3 5 6" xfId="4877" xr:uid="{00000000-0005-0000-0000-000073080000}"/>
    <cellStyle name="20% - Accent5 3 5 7" xfId="5979" xr:uid="{00000000-0005-0000-0000-000074080000}"/>
    <cellStyle name="20% - Accent5 3 5 8" xfId="7081" xr:uid="{00000000-0005-0000-0000-000075080000}"/>
    <cellStyle name="20% - Accent5 3 5 9" xfId="8183" xr:uid="{00000000-0005-0000-0000-000076080000}"/>
    <cellStyle name="20% - Accent5 3 6" xfId="580" xr:uid="{00000000-0005-0000-0000-000077080000}"/>
    <cellStyle name="20% - Accent5 3 6 2" xfId="1569" xr:uid="{00000000-0005-0000-0000-000078080000}"/>
    <cellStyle name="20% - Accent5 3 6 3" xfId="2671" xr:uid="{00000000-0005-0000-0000-000079080000}"/>
    <cellStyle name="20% - Accent5 3 6 4" xfId="3887" xr:uid="{00000000-0005-0000-0000-00007A080000}"/>
    <cellStyle name="20% - Accent5 3 6 5" xfId="4989" xr:uid="{00000000-0005-0000-0000-00007B080000}"/>
    <cellStyle name="20% - Accent5 3 6 6" xfId="6091" xr:uid="{00000000-0005-0000-0000-00007C080000}"/>
    <cellStyle name="20% - Accent5 3 6 7" xfId="7193" xr:uid="{00000000-0005-0000-0000-00007D080000}"/>
    <cellStyle name="20% - Accent5 3 6 8" xfId="8295" xr:uid="{00000000-0005-0000-0000-00007E080000}"/>
    <cellStyle name="20% - Accent5 3 7" xfId="2065" xr:uid="{00000000-0005-0000-0000-00007F080000}"/>
    <cellStyle name="20% - Accent5 3 7 2" xfId="3167" xr:uid="{00000000-0005-0000-0000-000080080000}"/>
    <cellStyle name="20% - Accent5 3 7 3" xfId="4383" xr:uid="{00000000-0005-0000-0000-000081080000}"/>
    <cellStyle name="20% - Accent5 3 7 4" xfId="5485" xr:uid="{00000000-0005-0000-0000-000082080000}"/>
    <cellStyle name="20% - Accent5 3 7 5" xfId="6587" xr:uid="{00000000-0005-0000-0000-000083080000}"/>
    <cellStyle name="20% - Accent5 3 7 6" xfId="7689" xr:uid="{00000000-0005-0000-0000-000084080000}"/>
    <cellStyle name="20% - Accent5 3 7 7" xfId="8791" xr:uid="{00000000-0005-0000-0000-000085080000}"/>
    <cellStyle name="20% - Accent5 3 8" xfId="1075" xr:uid="{00000000-0005-0000-0000-000086080000}"/>
    <cellStyle name="20% - Accent5 3 8 2" xfId="3281" xr:uid="{00000000-0005-0000-0000-000087080000}"/>
    <cellStyle name="20% - Accent5 3 9" xfId="2177" xr:uid="{00000000-0005-0000-0000-000088080000}"/>
    <cellStyle name="20% - Accent5 4" xfId="120" xr:uid="{00000000-0005-0000-0000-000089080000}"/>
    <cellStyle name="20% - Accent5 4 10" xfId="4533" xr:uid="{00000000-0005-0000-0000-00008A080000}"/>
    <cellStyle name="20% - Accent5 4 11" xfId="5635" xr:uid="{00000000-0005-0000-0000-00008B080000}"/>
    <cellStyle name="20% - Accent5 4 12" xfId="6737" xr:uid="{00000000-0005-0000-0000-00008C080000}"/>
    <cellStyle name="20% - Accent5 4 13" xfId="7839" xr:uid="{00000000-0005-0000-0000-00008D080000}"/>
    <cellStyle name="20% - Accent5 4 2" xfId="275" xr:uid="{00000000-0005-0000-0000-00008E080000}"/>
    <cellStyle name="20% - Accent5 4 2 2" xfId="770" xr:uid="{00000000-0005-0000-0000-00008F080000}"/>
    <cellStyle name="20% - Accent5 4 2 2 2" xfId="1759" xr:uid="{00000000-0005-0000-0000-000090080000}"/>
    <cellStyle name="20% - Accent5 4 2 2 3" xfId="2861" xr:uid="{00000000-0005-0000-0000-000091080000}"/>
    <cellStyle name="20% - Accent5 4 2 2 4" xfId="4077" xr:uid="{00000000-0005-0000-0000-000092080000}"/>
    <cellStyle name="20% - Accent5 4 2 2 5" xfId="5179" xr:uid="{00000000-0005-0000-0000-000093080000}"/>
    <cellStyle name="20% - Accent5 4 2 2 6" xfId="6281" xr:uid="{00000000-0005-0000-0000-000094080000}"/>
    <cellStyle name="20% - Accent5 4 2 2 7" xfId="7383" xr:uid="{00000000-0005-0000-0000-000095080000}"/>
    <cellStyle name="20% - Accent5 4 2 2 8" xfId="8485" xr:uid="{00000000-0005-0000-0000-000096080000}"/>
    <cellStyle name="20% - Accent5 4 2 3" xfId="1265" xr:uid="{00000000-0005-0000-0000-000097080000}"/>
    <cellStyle name="20% - Accent5 4 2 4" xfId="2367" xr:uid="{00000000-0005-0000-0000-000098080000}"/>
    <cellStyle name="20% - Accent5 4 2 5" xfId="3583" xr:uid="{00000000-0005-0000-0000-000099080000}"/>
    <cellStyle name="20% - Accent5 4 2 6" xfId="4685" xr:uid="{00000000-0005-0000-0000-00009A080000}"/>
    <cellStyle name="20% - Accent5 4 2 7" xfId="5787" xr:uid="{00000000-0005-0000-0000-00009B080000}"/>
    <cellStyle name="20% - Accent5 4 2 8" xfId="6889" xr:uid="{00000000-0005-0000-0000-00009C080000}"/>
    <cellStyle name="20% - Accent5 4 2 9" xfId="7991" xr:uid="{00000000-0005-0000-0000-00009D080000}"/>
    <cellStyle name="20% - Accent5 4 3" xfId="389" xr:uid="{00000000-0005-0000-0000-00009E080000}"/>
    <cellStyle name="20% - Accent5 4 3 2" xfId="884" xr:uid="{00000000-0005-0000-0000-00009F080000}"/>
    <cellStyle name="20% - Accent5 4 3 2 2" xfId="1873" xr:uid="{00000000-0005-0000-0000-0000A0080000}"/>
    <cellStyle name="20% - Accent5 4 3 2 3" xfId="2975" xr:uid="{00000000-0005-0000-0000-0000A1080000}"/>
    <cellStyle name="20% - Accent5 4 3 2 4" xfId="4191" xr:uid="{00000000-0005-0000-0000-0000A2080000}"/>
    <cellStyle name="20% - Accent5 4 3 2 5" xfId="5293" xr:uid="{00000000-0005-0000-0000-0000A3080000}"/>
    <cellStyle name="20% - Accent5 4 3 2 6" xfId="6395" xr:uid="{00000000-0005-0000-0000-0000A4080000}"/>
    <cellStyle name="20% - Accent5 4 3 2 7" xfId="7497" xr:uid="{00000000-0005-0000-0000-0000A5080000}"/>
    <cellStyle name="20% - Accent5 4 3 2 8" xfId="8599" xr:uid="{00000000-0005-0000-0000-0000A6080000}"/>
    <cellStyle name="20% - Accent5 4 3 3" xfId="1379" xr:uid="{00000000-0005-0000-0000-0000A7080000}"/>
    <cellStyle name="20% - Accent5 4 3 4" xfId="2481" xr:uid="{00000000-0005-0000-0000-0000A8080000}"/>
    <cellStyle name="20% - Accent5 4 3 5" xfId="3697" xr:uid="{00000000-0005-0000-0000-0000A9080000}"/>
    <cellStyle name="20% - Accent5 4 3 6" xfId="4799" xr:uid="{00000000-0005-0000-0000-0000AA080000}"/>
    <cellStyle name="20% - Accent5 4 3 7" xfId="5901" xr:uid="{00000000-0005-0000-0000-0000AB080000}"/>
    <cellStyle name="20% - Accent5 4 3 8" xfId="7003" xr:uid="{00000000-0005-0000-0000-0000AC080000}"/>
    <cellStyle name="20% - Accent5 4 3 9" xfId="8105" xr:uid="{00000000-0005-0000-0000-0000AD080000}"/>
    <cellStyle name="20% - Accent5 4 4" xfId="506" xr:uid="{00000000-0005-0000-0000-0000AE080000}"/>
    <cellStyle name="20% - Accent5 4 4 2" xfId="1001" xr:uid="{00000000-0005-0000-0000-0000AF080000}"/>
    <cellStyle name="20% - Accent5 4 4 2 2" xfId="1989" xr:uid="{00000000-0005-0000-0000-0000B0080000}"/>
    <cellStyle name="20% - Accent5 4 4 2 3" xfId="3091" xr:uid="{00000000-0005-0000-0000-0000B1080000}"/>
    <cellStyle name="20% - Accent5 4 4 2 4" xfId="4307" xr:uid="{00000000-0005-0000-0000-0000B2080000}"/>
    <cellStyle name="20% - Accent5 4 4 2 5" xfId="5409" xr:uid="{00000000-0005-0000-0000-0000B3080000}"/>
    <cellStyle name="20% - Accent5 4 4 2 6" xfId="6511" xr:uid="{00000000-0005-0000-0000-0000B4080000}"/>
    <cellStyle name="20% - Accent5 4 4 2 7" xfId="7613" xr:uid="{00000000-0005-0000-0000-0000B5080000}"/>
    <cellStyle name="20% - Accent5 4 4 2 8" xfId="8715" xr:uid="{00000000-0005-0000-0000-0000B6080000}"/>
    <cellStyle name="20% - Accent5 4 4 3" xfId="1495" xr:uid="{00000000-0005-0000-0000-0000B7080000}"/>
    <cellStyle name="20% - Accent5 4 4 4" xfId="2597" xr:uid="{00000000-0005-0000-0000-0000B8080000}"/>
    <cellStyle name="20% - Accent5 4 4 5" xfId="3813" xr:uid="{00000000-0005-0000-0000-0000B9080000}"/>
    <cellStyle name="20% - Accent5 4 4 6" xfId="4915" xr:uid="{00000000-0005-0000-0000-0000BA080000}"/>
    <cellStyle name="20% - Accent5 4 4 7" xfId="6017" xr:uid="{00000000-0005-0000-0000-0000BB080000}"/>
    <cellStyle name="20% - Accent5 4 4 8" xfId="7119" xr:uid="{00000000-0005-0000-0000-0000BC080000}"/>
    <cellStyle name="20% - Accent5 4 4 9" xfId="8221" xr:uid="{00000000-0005-0000-0000-0000BD080000}"/>
    <cellStyle name="20% - Accent5 4 5" xfId="618" xr:uid="{00000000-0005-0000-0000-0000BE080000}"/>
    <cellStyle name="20% - Accent5 4 5 2" xfId="1607" xr:uid="{00000000-0005-0000-0000-0000BF080000}"/>
    <cellStyle name="20% - Accent5 4 5 3" xfId="2709" xr:uid="{00000000-0005-0000-0000-0000C0080000}"/>
    <cellStyle name="20% - Accent5 4 5 4" xfId="3925" xr:uid="{00000000-0005-0000-0000-0000C1080000}"/>
    <cellStyle name="20% - Accent5 4 5 5" xfId="5027" xr:uid="{00000000-0005-0000-0000-0000C2080000}"/>
    <cellStyle name="20% - Accent5 4 5 6" xfId="6129" xr:uid="{00000000-0005-0000-0000-0000C3080000}"/>
    <cellStyle name="20% - Accent5 4 5 7" xfId="7231" xr:uid="{00000000-0005-0000-0000-0000C4080000}"/>
    <cellStyle name="20% - Accent5 4 5 8" xfId="8333" xr:uid="{00000000-0005-0000-0000-0000C5080000}"/>
    <cellStyle name="20% - Accent5 4 6" xfId="2103" xr:uid="{00000000-0005-0000-0000-0000C6080000}"/>
    <cellStyle name="20% - Accent5 4 6 2" xfId="3205" xr:uid="{00000000-0005-0000-0000-0000C7080000}"/>
    <cellStyle name="20% - Accent5 4 6 3" xfId="4421" xr:uid="{00000000-0005-0000-0000-0000C8080000}"/>
    <cellStyle name="20% - Accent5 4 6 4" xfId="5523" xr:uid="{00000000-0005-0000-0000-0000C9080000}"/>
    <cellStyle name="20% - Accent5 4 6 5" xfId="6625" xr:uid="{00000000-0005-0000-0000-0000CA080000}"/>
    <cellStyle name="20% - Accent5 4 6 6" xfId="7727" xr:uid="{00000000-0005-0000-0000-0000CB080000}"/>
    <cellStyle name="20% - Accent5 4 6 7" xfId="8829" xr:uid="{00000000-0005-0000-0000-0000CC080000}"/>
    <cellStyle name="20% - Accent5 4 7" xfId="1113" xr:uid="{00000000-0005-0000-0000-0000CD080000}"/>
    <cellStyle name="20% - Accent5 4 7 2" xfId="3319" xr:uid="{00000000-0005-0000-0000-0000CE080000}"/>
    <cellStyle name="20% - Accent5 4 8" xfId="2215" xr:uid="{00000000-0005-0000-0000-0000CF080000}"/>
    <cellStyle name="20% - Accent5 4 9" xfId="3431" xr:uid="{00000000-0005-0000-0000-0000D0080000}"/>
    <cellStyle name="20% - Accent5 5" xfId="199" xr:uid="{00000000-0005-0000-0000-0000D1080000}"/>
    <cellStyle name="20% - Accent5 5 2" xfId="694" xr:uid="{00000000-0005-0000-0000-0000D2080000}"/>
    <cellStyle name="20% - Accent5 5 2 2" xfId="1683" xr:uid="{00000000-0005-0000-0000-0000D3080000}"/>
    <cellStyle name="20% - Accent5 5 2 3" xfId="2785" xr:uid="{00000000-0005-0000-0000-0000D4080000}"/>
    <cellStyle name="20% - Accent5 5 2 4" xfId="4001" xr:uid="{00000000-0005-0000-0000-0000D5080000}"/>
    <cellStyle name="20% - Accent5 5 2 5" xfId="5103" xr:uid="{00000000-0005-0000-0000-0000D6080000}"/>
    <cellStyle name="20% - Accent5 5 2 6" xfId="6205" xr:uid="{00000000-0005-0000-0000-0000D7080000}"/>
    <cellStyle name="20% - Accent5 5 2 7" xfId="7307" xr:uid="{00000000-0005-0000-0000-0000D8080000}"/>
    <cellStyle name="20% - Accent5 5 2 8" xfId="8409" xr:uid="{00000000-0005-0000-0000-0000D9080000}"/>
    <cellStyle name="20% - Accent5 5 3" xfId="1189" xr:uid="{00000000-0005-0000-0000-0000DA080000}"/>
    <cellStyle name="20% - Accent5 5 4" xfId="2291" xr:uid="{00000000-0005-0000-0000-0000DB080000}"/>
    <cellStyle name="20% - Accent5 5 5" xfId="3507" xr:uid="{00000000-0005-0000-0000-0000DC080000}"/>
    <cellStyle name="20% - Accent5 5 6" xfId="4609" xr:uid="{00000000-0005-0000-0000-0000DD080000}"/>
    <cellStyle name="20% - Accent5 5 7" xfId="5711" xr:uid="{00000000-0005-0000-0000-0000DE080000}"/>
    <cellStyle name="20% - Accent5 5 8" xfId="6813" xr:uid="{00000000-0005-0000-0000-0000DF080000}"/>
    <cellStyle name="20% - Accent5 5 9" xfId="7915" xr:uid="{00000000-0005-0000-0000-0000E0080000}"/>
    <cellStyle name="20% - Accent5 6" xfId="313" xr:uid="{00000000-0005-0000-0000-0000E1080000}"/>
    <cellStyle name="20% - Accent5 6 2" xfId="808" xr:uid="{00000000-0005-0000-0000-0000E2080000}"/>
    <cellStyle name="20% - Accent5 6 2 2" xfId="1797" xr:uid="{00000000-0005-0000-0000-0000E3080000}"/>
    <cellStyle name="20% - Accent5 6 2 3" xfId="2899" xr:uid="{00000000-0005-0000-0000-0000E4080000}"/>
    <cellStyle name="20% - Accent5 6 2 4" xfId="4115" xr:uid="{00000000-0005-0000-0000-0000E5080000}"/>
    <cellStyle name="20% - Accent5 6 2 5" xfId="5217" xr:uid="{00000000-0005-0000-0000-0000E6080000}"/>
    <cellStyle name="20% - Accent5 6 2 6" xfId="6319" xr:uid="{00000000-0005-0000-0000-0000E7080000}"/>
    <cellStyle name="20% - Accent5 6 2 7" xfId="7421" xr:uid="{00000000-0005-0000-0000-0000E8080000}"/>
    <cellStyle name="20% - Accent5 6 2 8" xfId="8523" xr:uid="{00000000-0005-0000-0000-0000E9080000}"/>
    <cellStyle name="20% - Accent5 6 3" xfId="1303" xr:uid="{00000000-0005-0000-0000-0000EA080000}"/>
    <cellStyle name="20% - Accent5 6 4" xfId="2405" xr:uid="{00000000-0005-0000-0000-0000EB080000}"/>
    <cellStyle name="20% - Accent5 6 5" xfId="3621" xr:uid="{00000000-0005-0000-0000-0000EC080000}"/>
    <cellStyle name="20% - Accent5 6 6" xfId="4723" xr:uid="{00000000-0005-0000-0000-0000ED080000}"/>
    <cellStyle name="20% - Accent5 6 7" xfId="5825" xr:uid="{00000000-0005-0000-0000-0000EE080000}"/>
    <cellStyle name="20% - Accent5 6 8" xfId="6927" xr:uid="{00000000-0005-0000-0000-0000EF080000}"/>
    <cellStyle name="20% - Accent5 6 9" xfId="8029" xr:uid="{00000000-0005-0000-0000-0000F0080000}"/>
    <cellStyle name="20% - Accent5 7" xfId="430" xr:uid="{00000000-0005-0000-0000-0000F1080000}"/>
    <cellStyle name="20% - Accent5 7 2" xfId="925" xr:uid="{00000000-0005-0000-0000-0000F2080000}"/>
    <cellStyle name="20% - Accent5 7 2 2" xfId="1913" xr:uid="{00000000-0005-0000-0000-0000F3080000}"/>
    <cellStyle name="20% - Accent5 7 2 3" xfId="3015" xr:uid="{00000000-0005-0000-0000-0000F4080000}"/>
    <cellStyle name="20% - Accent5 7 2 4" xfId="4231" xr:uid="{00000000-0005-0000-0000-0000F5080000}"/>
    <cellStyle name="20% - Accent5 7 2 5" xfId="5333" xr:uid="{00000000-0005-0000-0000-0000F6080000}"/>
    <cellStyle name="20% - Accent5 7 2 6" xfId="6435" xr:uid="{00000000-0005-0000-0000-0000F7080000}"/>
    <cellStyle name="20% - Accent5 7 2 7" xfId="7537" xr:uid="{00000000-0005-0000-0000-0000F8080000}"/>
    <cellStyle name="20% - Accent5 7 2 8" xfId="8639" xr:uid="{00000000-0005-0000-0000-0000F9080000}"/>
    <cellStyle name="20% - Accent5 7 3" xfId="1419" xr:uid="{00000000-0005-0000-0000-0000FA080000}"/>
    <cellStyle name="20% - Accent5 7 4" xfId="2521" xr:uid="{00000000-0005-0000-0000-0000FB080000}"/>
    <cellStyle name="20% - Accent5 7 5" xfId="3737" xr:uid="{00000000-0005-0000-0000-0000FC080000}"/>
    <cellStyle name="20% - Accent5 7 6" xfId="4839" xr:uid="{00000000-0005-0000-0000-0000FD080000}"/>
    <cellStyle name="20% - Accent5 7 7" xfId="5941" xr:uid="{00000000-0005-0000-0000-0000FE080000}"/>
    <cellStyle name="20% - Accent5 7 8" xfId="7043" xr:uid="{00000000-0005-0000-0000-0000FF080000}"/>
    <cellStyle name="20% - Accent5 7 9" xfId="8145" xr:uid="{00000000-0005-0000-0000-000000090000}"/>
    <cellStyle name="20% - Accent5 8" xfId="542" xr:uid="{00000000-0005-0000-0000-000001090000}"/>
    <cellStyle name="20% - Accent5 8 2" xfId="1531" xr:uid="{00000000-0005-0000-0000-000002090000}"/>
    <cellStyle name="20% - Accent5 8 3" xfId="2633" xr:uid="{00000000-0005-0000-0000-000003090000}"/>
    <cellStyle name="20% - Accent5 8 4" xfId="3849" xr:uid="{00000000-0005-0000-0000-000004090000}"/>
    <cellStyle name="20% - Accent5 8 5" xfId="4951" xr:uid="{00000000-0005-0000-0000-000005090000}"/>
    <cellStyle name="20% - Accent5 8 6" xfId="6053" xr:uid="{00000000-0005-0000-0000-000006090000}"/>
    <cellStyle name="20% - Accent5 8 7" xfId="7155" xr:uid="{00000000-0005-0000-0000-000007090000}"/>
    <cellStyle name="20% - Accent5 8 8" xfId="8257" xr:uid="{00000000-0005-0000-0000-000008090000}"/>
    <cellStyle name="20% - Accent5 9" xfId="2027" xr:uid="{00000000-0005-0000-0000-000009090000}"/>
    <cellStyle name="20% - Accent5 9 2" xfId="3129" xr:uid="{00000000-0005-0000-0000-00000A090000}"/>
    <cellStyle name="20% - Accent5 9 3" xfId="4345" xr:uid="{00000000-0005-0000-0000-00000B090000}"/>
    <cellStyle name="20% - Accent5 9 4" xfId="5447" xr:uid="{00000000-0005-0000-0000-00000C090000}"/>
    <cellStyle name="20% - Accent5 9 5" xfId="6549" xr:uid="{00000000-0005-0000-0000-00000D090000}"/>
    <cellStyle name="20% - Accent5 9 6" xfId="7651" xr:uid="{00000000-0005-0000-0000-00000E090000}"/>
    <cellStyle name="20% - Accent5 9 7" xfId="8753" xr:uid="{00000000-0005-0000-0000-00000F090000}"/>
    <cellStyle name="20% - Accent6" xfId="38" builtinId="50" customBuiltin="1"/>
    <cellStyle name="20% - Accent6 10" xfId="1039" xr:uid="{00000000-0005-0000-0000-000011090000}"/>
    <cellStyle name="20% - Accent6 10 2" xfId="3245" xr:uid="{00000000-0005-0000-0000-000012090000}"/>
    <cellStyle name="20% - Accent6 11" xfId="2141" xr:uid="{00000000-0005-0000-0000-000013090000}"/>
    <cellStyle name="20% - Accent6 12" xfId="3357" xr:uid="{00000000-0005-0000-0000-000014090000}"/>
    <cellStyle name="20% - Accent6 13" xfId="4459" xr:uid="{00000000-0005-0000-0000-000015090000}"/>
    <cellStyle name="20% - Accent6 14" xfId="5561" xr:uid="{00000000-0005-0000-0000-000016090000}"/>
    <cellStyle name="20% - Accent6 15" xfId="6663" xr:uid="{00000000-0005-0000-0000-000017090000}"/>
    <cellStyle name="20% - Accent6 16" xfId="7765" xr:uid="{00000000-0005-0000-0000-000018090000}"/>
    <cellStyle name="20% - Accent6 2" xfId="59" xr:uid="{00000000-0005-0000-0000-000019090000}"/>
    <cellStyle name="20% - Accent6 2 10" xfId="2160" xr:uid="{00000000-0005-0000-0000-00001A090000}"/>
    <cellStyle name="20% - Accent6 2 11" xfId="3376" xr:uid="{00000000-0005-0000-0000-00001B090000}"/>
    <cellStyle name="20% - Accent6 2 12" xfId="4478" xr:uid="{00000000-0005-0000-0000-00001C090000}"/>
    <cellStyle name="20% - Accent6 2 13" xfId="5580" xr:uid="{00000000-0005-0000-0000-00001D090000}"/>
    <cellStyle name="20% - Accent6 2 14" xfId="6682" xr:uid="{00000000-0005-0000-0000-00001E090000}"/>
    <cellStyle name="20% - Accent6 2 15" xfId="7784" xr:uid="{00000000-0005-0000-0000-00001F090000}"/>
    <cellStyle name="20% - Accent6 2 2" xfId="101" xr:uid="{00000000-0005-0000-0000-000020090000}"/>
    <cellStyle name="20% - Accent6 2 2 10" xfId="3414" xr:uid="{00000000-0005-0000-0000-000021090000}"/>
    <cellStyle name="20% - Accent6 2 2 11" xfId="4516" xr:uid="{00000000-0005-0000-0000-000022090000}"/>
    <cellStyle name="20% - Accent6 2 2 12" xfId="5618" xr:uid="{00000000-0005-0000-0000-000023090000}"/>
    <cellStyle name="20% - Accent6 2 2 13" xfId="6720" xr:uid="{00000000-0005-0000-0000-000024090000}"/>
    <cellStyle name="20% - Accent6 2 2 14" xfId="7822" xr:uid="{00000000-0005-0000-0000-000025090000}"/>
    <cellStyle name="20% - Accent6 2 2 2" xfId="181" xr:uid="{00000000-0005-0000-0000-000026090000}"/>
    <cellStyle name="20% - Accent6 2 2 2 2" xfId="677" xr:uid="{00000000-0005-0000-0000-000027090000}"/>
    <cellStyle name="20% - Accent6 2 2 2 2 2" xfId="1666" xr:uid="{00000000-0005-0000-0000-000028090000}"/>
    <cellStyle name="20% - Accent6 2 2 2 2 3" xfId="2768" xr:uid="{00000000-0005-0000-0000-000029090000}"/>
    <cellStyle name="20% - Accent6 2 2 2 2 4" xfId="3984" xr:uid="{00000000-0005-0000-0000-00002A090000}"/>
    <cellStyle name="20% - Accent6 2 2 2 2 5" xfId="5086" xr:uid="{00000000-0005-0000-0000-00002B090000}"/>
    <cellStyle name="20% - Accent6 2 2 2 2 6" xfId="6188" xr:uid="{00000000-0005-0000-0000-00002C090000}"/>
    <cellStyle name="20% - Accent6 2 2 2 2 7" xfId="7290" xr:uid="{00000000-0005-0000-0000-00002D090000}"/>
    <cellStyle name="20% - Accent6 2 2 2 2 8" xfId="8392" xr:uid="{00000000-0005-0000-0000-00002E090000}"/>
    <cellStyle name="20% - Accent6 2 2 2 3" xfId="1172" xr:uid="{00000000-0005-0000-0000-00002F090000}"/>
    <cellStyle name="20% - Accent6 2 2 2 4" xfId="2274" xr:uid="{00000000-0005-0000-0000-000030090000}"/>
    <cellStyle name="20% - Accent6 2 2 2 5" xfId="3490" xr:uid="{00000000-0005-0000-0000-000031090000}"/>
    <cellStyle name="20% - Accent6 2 2 2 6" xfId="4592" xr:uid="{00000000-0005-0000-0000-000032090000}"/>
    <cellStyle name="20% - Accent6 2 2 2 7" xfId="5694" xr:uid="{00000000-0005-0000-0000-000033090000}"/>
    <cellStyle name="20% - Accent6 2 2 2 8" xfId="6796" xr:uid="{00000000-0005-0000-0000-000034090000}"/>
    <cellStyle name="20% - Accent6 2 2 2 9" xfId="7898" xr:uid="{00000000-0005-0000-0000-000035090000}"/>
    <cellStyle name="20% - Accent6 2 2 3" xfId="258" xr:uid="{00000000-0005-0000-0000-000036090000}"/>
    <cellStyle name="20% - Accent6 2 2 3 2" xfId="753" xr:uid="{00000000-0005-0000-0000-000037090000}"/>
    <cellStyle name="20% - Accent6 2 2 3 2 2" xfId="1742" xr:uid="{00000000-0005-0000-0000-000038090000}"/>
    <cellStyle name="20% - Accent6 2 2 3 2 3" xfId="2844" xr:uid="{00000000-0005-0000-0000-000039090000}"/>
    <cellStyle name="20% - Accent6 2 2 3 2 4" xfId="4060" xr:uid="{00000000-0005-0000-0000-00003A090000}"/>
    <cellStyle name="20% - Accent6 2 2 3 2 5" xfId="5162" xr:uid="{00000000-0005-0000-0000-00003B090000}"/>
    <cellStyle name="20% - Accent6 2 2 3 2 6" xfId="6264" xr:uid="{00000000-0005-0000-0000-00003C090000}"/>
    <cellStyle name="20% - Accent6 2 2 3 2 7" xfId="7366" xr:uid="{00000000-0005-0000-0000-00003D090000}"/>
    <cellStyle name="20% - Accent6 2 2 3 2 8" xfId="8468" xr:uid="{00000000-0005-0000-0000-00003E090000}"/>
    <cellStyle name="20% - Accent6 2 2 3 3" xfId="1248" xr:uid="{00000000-0005-0000-0000-00003F090000}"/>
    <cellStyle name="20% - Accent6 2 2 3 4" xfId="2350" xr:uid="{00000000-0005-0000-0000-000040090000}"/>
    <cellStyle name="20% - Accent6 2 2 3 5" xfId="3566" xr:uid="{00000000-0005-0000-0000-000041090000}"/>
    <cellStyle name="20% - Accent6 2 2 3 6" xfId="4668" xr:uid="{00000000-0005-0000-0000-000042090000}"/>
    <cellStyle name="20% - Accent6 2 2 3 7" xfId="5770" xr:uid="{00000000-0005-0000-0000-000043090000}"/>
    <cellStyle name="20% - Accent6 2 2 3 8" xfId="6872" xr:uid="{00000000-0005-0000-0000-000044090000}"/>
    <cellStyle name="20% - Accent6 2 2 3 9" xfId="7974" xr:uid="{00000000-0005-0000-0000-000045090000}"/>
    <cellStyle name="20% - Accent6 2 2 4" xfId="372" xr:uid="{00000000-0005-0000-0000-000046090000}"/>
    <cellStyle name="20% - Accent6 2 2 4 2" xfId="867" xr:uid="{00000000-0005-0000-0000-000047090000}"/>
    <cellStyle name="20% - Accent6 2 2 4 2 2" xfId="1856" xr:uid="{00000000-0005-0000-0000-000048090000}"/>
    <cellStyle name="20% - Accent6 2 2 4 2 3" xfId="2958" xr:uid="{00000000-0005-0000-0000-000049090000}"/>
    <cellStyle name="20% - Accent6 2 2 4 2 4" xfId="4174" xr:uid="{00000000-0005-0000-0000-00004A090000}"/>
    <cellStyle name="20% - Accent6 2 2 4 2 5" xfId="5276" xr:uid="{00000000-0005-0000-0000-00004B090000}"/>
    <cellStyle name="20% - Accent6 2 2 4 2 6" xfId="6378" xr:uid="{00000000-0005-0000-0000-00004C090000}"/>
    <cellStyle name="20% - Accent6 2 2 4 2 7" xfId="7480" xr:uid="{00000000-0005-0000-0000-00004D090000}"/>
    <cellStyle name="20% - Accent6 2 2 4 2 8" xfId="8582" xr:uid="{00000000-0005-0000-0000-00004E090000}"/>
    <cellStyle name="20% - Accent6 2 2 4 3" xfId="1362" xr:uid="{00000000-0005-0000-0000-00004F090000}"/>
    <cellStyle name="20% - Accent6 2 2 4 4" xfId="2464" xr:uid="{00000000-0005-0000-0000-000050090000}"/>
    <cellStyle name="20% - Accent6 2 2 4 5" xfId="3680" xr:uid="{00000000-0005-0000-0000-000051090000}"/>
    <cellStyle name="20% - Accent6 2 2 4 6" xfId="4782" xr:uid="{00000000-0005-0000-0000-000052090000}"/>
    <cellStyle name="20% - Accent6 2 2 4 7" xfId="5884" xr:uid="{00000000-0005-0000-0000-000053090000}"/>
    <cellStyle name="20% - Accent6 2 2 4 8" xfId="6986" xr:uid="{00000000-0005-0000-0000-000054090000}"/>
    <cellStyle name="20% - Accent6 2 2 4 9" xfId="8088" xr:uid="{00000000-0005-0000-0000-000055090000}"/>
    <cellStyle name="20% - Accent6 2 2 5" xfId="489" xr:uid="{00000000-0005-0000-0000-000056090000}"/>
    <cellStyle name="20% - Accent6 2 2 5 2" xfId="984" xr:uid="{00000000-0005-0000-0000-000057090000}"/>
    <cellStyle name="20% - Accent6 2 2 5 2 2" xfId="1972" xr:uid="{00000000-0005-0000-0000-000058090000}"/>
    <cellStyle name="20% - Accent6 2 2 5 2 3" xfId="3074" xr:uid="{00000000-0005-0000-0000-000059090000}"/>
    <cellStyle name="20% - Accent6 2 2 5 2 4" xfId="4290" xr:uid="{00000000-0005-0000-0000-00005A090000}"/>
    <cellStyle name="20% - Accent6 2 2 5 2 5" xfId="5392" xr:uid="{00000000-0005-0000-0000-00005B090000}"/>
    <cellStyle name="20% - Accent6 2 2 5 2 6" xfId="6494" xr:uid="{00000000-0005-0000-0000-00005C090000}"/>
    <cellStyle name="20% - Accent6 2 2 5 2 7" xfId="7596" xr:uid="{00000000-0005-0000-0000-00005D090000}"/>
    <cellStyle name="20% - Accent6 2 2 5 2 8" xfId="8698" xr:uid="{00000000-0005-0000-0000-00005E090000}"/>
    <cellStyle name="20% - Accent6 2 2 5 3" xfId="1478" xr:uid="{00000000-0005-0000-0000-00005F090000}"/>
    <cellStyle name="20% - Accent6 2 2 5 4" xfId="2580" xr:uid="{00000000-0005-0000-0000-000060090000}"/>
    <cellStyle name="20% - Accent6 2 2 5 5" xfId="3796" xr:uid="{00000000-0005-0000-0000-000061090000}"/>
    <cellStyle name="20% - Accent6 2 2 5 6" xfId="4898" xr:uid="{00000000-0005-0000-0000-000062090000}"/>
    <cellStyle name="20% - Accent6 2 2 5 7" xfId="6000" xr:uid="{00000000-0005-0000-0000-000063090000}"/>
    <cellStyle name="20% - Accent6 2 2 5 8" xfId="7102" xr:uid="{00000000-0005-0000-0000-000064090000}"/>
    <cellStyle name="20% - Accent6 2 2 5 9" xfId="8204" xr:uid="{00000000-0005-0000-0000-000065090000}"/>
    <cellStyle name="20% - Accent6 2 2 6" xfId="601" xr:uid="{00000000-0005-0000-0000-000066090000}"/>
    <cellStyle name="20% - Accent6 2 2 6 2" xfId="1590" xr:uid="{00000000-0005-0000-0000-000067090000}"/>
    <cellStyle name="20% - Accent6 2 2 6 3" xfId="2692" xr:uid="{00000000-0005-0000-0000-000068090000}"/>
    <cellStyle name="20% - Accent6 2 2 6 4" xfId="3908" xr:uid="{00000000-0005-0000-0000-000069090000}"/>
    <cellStyle name="20% - Accent6 2 2 6 5" xfId="5010" xr:uid="{00000000-0005-0000-0000-00006A090000}"/>
    <cellStyle name="20% - Accent6 2 2 6 6" xfId="6112" xr:uid="{00000000-0005-0000-0000-00006B090000}"/>
    <cellStyle name="20% - Accent6 2 2 6 7" xfId="7214" xr:uid="{00000000-0005-0000-0000-00006C090000}"/>
    <cellStyle name="20% - Accent6 2 2 6 8" xfId="8316" xr:uid="{00000000-0005-0000-0000-00006D090000}"/>
    <cellStyle name="20% - Accent6 2 2 7" xfId="2086" xr:uid="{00000000-0005-0000-0000-00006E090000}"/>
    <cellStyle name="20% - Accent6 2 2 7 2" xfId="3188" xr:uid="{00000000-0005-0000-0000-00006F090000}"/>
    <cellStyle name="20% - Accent6 2 2 7 3" xfId="4404" xr:uid="{00000000-0005-0000-0000-000070090000}"/>
    <cellStyle name="20% - Accent6 2 2 7 4" xfId="5506" xr:uid="{00000000-0005-0000-0000-000071090000}"/>
    <cellStyle name="20% - Accent6 2 2 7 5" xfId="6608" xr:uid="{00000000-0005-0000-0000-000072090000}"/>
    <cellStyle name="20% - Accent6 2 2 7 6" xfId="7710" xr:uid="{00000000-0005-0000-0000-000073090000}"/>
    <cellStyle name="20% - Accent6 2 2 7 7" xfId="8812" xr:uid="{00000000-0005-0000-0000-000074090000}"/>
    <cellStyle name="20% - Accent6 2 2 8" xfId="1096" xr:uid="{00000000-0005-0000-0000-000075090000}"/>
    <cellStyle name="20% - Accent6 2 2 8 2" xfId="3302" xr:uid="{00000000-0005-0000-0000-000076090000}"/>
    <cellStyle name="20% - Accent6 2 2 9" xfId="2198" xr:uid="{00000000-0005-0000-0000-000077090000}"/>
    <cellStyle name="20% - Accent6 2 3" xfId="141" xr:uid="{00000000-0005-0000-0000-000078090000}"/>
    <cellStyle name="20% - Accent6 2 3 10" xfId="4554" xr:uid="{00000000-0005-0000-0000-000079090000}"/>
    <cellStyle name="20% - Accent6 2 3 11" xfId="5656" xr:uid="{00000000-0005-0000-0000-00007A090000}"/>
    <cellStyle name="20% - Accent6 2 3 12" xfId="6758" xr:uid="{00000000-0005-0000-0000-00007B090000}"/>
    <cellStyle name="20% - Accent6 2 3 13" xfId="7860" xr:uid="{00000000-0005-0000-0000-00007C090000}"/>
    <cellStyle name="20% - Accent6 2 3 2" xfId="296" xr:uid="{00000000-0005-0000-0000-00007D090000}"/>
    <cellStyle name="20% - Accent6 2 3 2 2" xfId="791" xr:uid="{00000000-0005-0000-0000-00007E090000}"/>
    <cellStyle name="20% - Accent6 2 3 2 2 2" xfId="1780" xr:uid="{00000000-0005-0000-0000-00007F090000}"/>
    <cellStyle name="20% - Accent6 2 3 2 2 3" xfId="2882" xr:uid="{00000000-0005-0000-0000-000080090000}"/>
    <cellStyle name="20% - Accent6 2 3 2 2 4" xfId="4098" xr:uid="{00000000-0005-0000-0000-000081090000}"/>
    <cellStyle name="20% - Accent6 2 3 2 2 5" xfId="5200" xr:uid="{00000000-0005-0000-0000-000082090000}"/>
    <cellStyle name="20% - Accent6 2 3 2 2 6" xfId="6302" xr:uid="{00000000-0005-0000-0000-000083090000}"/>
    <cellStyle name="20% - Accent6 2 3 2 2 7" xfId="7404" xr:uid="{00000000-0005-0000-0000-000084090000}"/>
    <cellStyle name="20% - Accent6 2 3 2 2 8" xfId="8506" xr:uid="{00000000-0005-0000-0000-000085090000}"/>
    <cellStyle name="20% - Accent6 2 3 2 3" xfId="1286" xr:uid="{00000000-0005-0000-0000-000086090000}"/>
    <cellStyle name="20% - Accent6 2 3 2 4" xfId="2388" xr:uid="{00000000-0005-0000-0000-000087090000}"/>
    <cellStyle name="20% - Accent6 2 3 2 5" xfId="3604" xr:uid="{00000000-0005-0000-0000-000088090000}"/>
    <cellStyle name="20% - Accent6 2 3 2 6" xfId="4706" xr:uid="{00000000-0005-0000-0000-000089090000}"/>
    <cellStyle name="20% - Accent6 2 3 2 7" xfId="5808" xr:uid="{00000000-0005-0000-0000-00008A090000}"/>
    <cellStyle name="20% - Accent6 2 3 2 8" xfId="6910" xr:uid="{00000000-0005-0000-0000-00008B090000}"/>
    <cellStyle name="20% - Accent6 2 3 2 9" xfId="8012" xr:uid="{00000000-0005-0000-0000-00008C090000}"/>
    <cellStyle name="20% - Accent6 2 3 3" xfId="410" xr:uid="{00000000-0005-0000-0000-00008D090000}"/>
    <cellStyle name="20% - Accent6 2 3 3 2" xfId="905" xr:uid="{00000000-0005-0000-0000-00008E090000}"/>
    <cellStyle name="20% - Accent6 2 3 3 2 2" xfId="1894" xr:uid="{00000000-0005-0000-0000-00008F090000}"/>
    <cellStyle name="20% - Accent6 2 3 3 2 3" xfId="2996" xr:uid="{00000000-0005-0000-0000-000090090000}"/>
    <cellStyle name="20% - Accent6 2 3 3 2 4" xfId="4212" xr:uid="{00000000-0005-0000-0000-000091090000}"/>
    <cellStyle name="20% - Accent6 2 3 3 2 5" xfId="5314" xr:uid="{00000000-0005-0000-0000-000092090000}"/>
    <cellStyle name="20% - Accent6 2 3 3 2 6" xfId="6416" xr:uid="{00000000-0005-0000-0000-000093090000}"/>
    <cellStyle name="20% - Accent6 2 3 3 2 7" xfId="7518" xr:uid="{00000000-0005-0000-0000-000094090000}"/>
    <cellStyle name="20% - Accent6 2 3 3 2 8" xfId="8620" xr:uid="{00000000-0005-0000-0000-000095090000}"/>
    <cellStyle name="20% - Accent6 2 3 3 3" xfId="1400" xr:uid="{00000000-0005-0000-0000-000096090000}"/>
    <cellStyle name="20% - Accent6 2 3 3 4" xfId="2502" xr:uid="{00000000-0005-0000-0000-000097090000}"/>
    <cellStyle name="20% - Accent6 2 3 3 5" xfId="3718" xr:uid="{00000000-0005-0000-0000-000098090000}"/>
    <cellStyle name="20% - Accent6 2 3 3 6" xfId="4820" xr:uid="{00000000-0005-0000-0000-000099090000}"/>
    <cellStyle name="20% - Accent6 2 3 3 7" xfId="5922" xr:uid="{00000000-0005-0000-0000-00009A090000}"/>
    <cellStyle name="20% - Accent6 2 3 3 8" xfId="7024" xr:uid="{00000000-0005-0000-0000-00009B090000}"/>
    <cellStyle name="20% - Accent6 2 3 3 9" xfId="8126" xr:uid="{00000000-0005-0000-0000-00009C090000}"/>
    <cellStyle name="20% - Accent6 2 3 4" xfId="527" xr:uid="{00000000-0005-0000-0000-00009D090000}"/>
    <cellStyle name="20% - Accent6 2 3 4 2" xfId="1022" xr:uid="{00000000-0005-0000-0000-00009E090000}"/>
    <cellStyle name="20% - Accent6 2 3 4 2 2" xfId="2010" xr:uid="{00000000-0005-0000-0000-00009F090000}"/>
    <cellStyle name="20% - Accent6 2 3 4 2 3" xfId="3112" xr:uid="{00000000-0005-0000-0000-0000A0090000}"/>
    <cellStyle name="20% - Accent6 2 3 4 2 4" xfId="4328" xr:uid="{00000000-0005-0000-0000-0000A1090000}"/>
    <cellStyle name="20% - Accent6 2 3 4 2 5" xfId="5430" xr:uid="{00000000-0005-0000-0000-0000A2090000}"/>
    <cellStyle name="20% - Accent6 2 3 4 2 6" xfId="6532" xr:uid="{00000000-0005-0000-0000-0000A3090000}"/>
    <cellStyle name="20% - Accent6 2 3 4 2 7" xfId="7634" xr:uid="{00000000-0005-0000-0000-0000A4090000}"/>
    <cellStyle name="20% - Accent6 2 3 4 2 8" xfId="8736" xr:uid="{00000000-0005-0000-0000-0000A5090000}"/>
    <cellStyle name="20% - Accent6 2 3 4 3" xfId="1516" xr:uid="{00000000-0005-0000-0000-0000A6090000}"/>
    <cellStyle name="20% - Accent6 2 3 4 4" xfId="2618" xr:uid="{00000000-0005-0000-0000-0000A7090000}"/>
    <cellStyle name="20% - Accent6 2 3 4 5" xfId="3834" xr:uid="{00000000-0005-0000-0000-0000A8090000}"/>
    <cellStyle name="20% - Accent6 2 3 4 6" xfId="4936" xr:uid="{00000000-0005-0000-0000-0000A9090000}"/>
    <cellStyle name="20% - Accent6 2 3 4 7" xfId="6038" xr:uid="{00000000-0005-0000-0000-0000AA090000}"/>
    <cellStyle name="20% - Accent6 2 3 4 8" xfId="7140" xr:uid="{00000000-0005-0000-0000-0000AB090000}"/>
    <cellStyle name="20% - Accent6 2 3 4 9" xfId="8242" xr:uid="{00000000-0005-0000-0000-0000AC090000}"/>
    <cellStyle name="20% - Accent6 2 3 5" xfId="639" xr:uid="{00000000-0005-0000-0000-0000AD090000}"/>
    <cellStyle name="20% - Accent6 2 3 5 2" xfId="1628" xr:uid="{00000000-0005-0000-0000-0000AE090000}"/>
    <cellStyle name="20% - Accent6 2 3 5 3" xfId="2730" xr:uid="{00000000-0005-0000-0000-0000AF090000}"/>
    <cellStyle name="20% - Accent6 2 3 5 4" xfId="3946" xr:uid="{00000000-0005-0000-0000-0000B0090000}"/>
    <cellStyle name="20% - Accent6 2 3 5 5" xfId="5048" xr:uid="{00000000-0005-0000-0000-0000B1090000}"/>
    <cellStyle name="20% - Accent6 2 3 5 6" xfId="6150" xr:uid="{00000000-0005-0000-0000-0000B2090000}"/>
    <cellStyle name="20% - Accent6 2 3 5 7" xfId="7252" xr:uid="{00000000-0005-0000-0000-0000B3090000}"/>
    <cellStyle name="20% - Accent6 2 3 5 8" xfId="8354" xr:uid="{00000000-0005-0000-0000-0000B4090000}"/>
    <cellStyle name="20% - Accent6 2 3 6" xfId="2124" xr:uid="{00000000-0005-0000-0000-0000B5090000}"/>
    <cellStyle name="20% - Accent6 2 3 6 2" xfId="3226" xr:uid="{00000000-0005-0000-0000-0000B6090000}"/>
    <cellStyle name="20% - Accent6 2 3 6 3" xfId="4442" xr:uid="{00000000-0005-0000-0000-0000B7090000}"/>
    <cellStyle name="20% - Accent6 2 3 6 4" xfId="5544" xr:uid="{00000000-0005-0000-0000-0000B8090000}"/>
    <cellStyle name="20% - Accent6 2 3 6 5" xfId="6646" xr:uid="{00000000-0005-0000-0000-0000B9090000}"/>
    <cellStyle name="20% - Accent6 2 3 6 6" xfId="7748" xr:uid="{00000000-0005-0000-0000-0000BA090000}"/>
    <cellStyle name="20% - Accent6 2 3 6 7" xfId="8850" xr:uid="{00000000-0005-0000-0000-0000BB090000}"/>
    <cellStyle name="20% - Accent6 2 3 7" xfId="1134" xr:uid="{00000000-0005-0000-0000-0000BC090000}"/>
    <cellStyle name="20% - Accent6 2 3 7 2" xfId="3340" xr:uid="{00000000-0005-0000-0000-0000BD090000}"/>
    <cellStyle name="20% - Accent6 2 3 8" xfId="2236" xr:uid="{00000000-0005-0000-0000-0000BE090000}"/>
    <cellStyle name="20% - Accent6 2 3 9" xfId="3452" xr:uid="{00000000-0005-0000-0000-0000BF090000}"/>
    <cellStyle name="20% - Accent6 2 4" xfId="220" xr:uid="{00000000-0005-0000-0000-0000C0090000}"/>
    <cellStyle name="20% - Accent6 2 4 2" xfId="715" xr:uid="{00000000-0005-0000-0000-0000C1090000}"/>
    <cellStyle name="20% - Accent6 2 4 2 2" xfId="1704" xr:uid="{00000000-0005-0000-0000-0000C2090000}"/>
    <cellStyle name="20% - Accent6 2 4 2 3" xfId="2806" xr:uid="{00000000-0005-0000-0000-0000C3090000}"/>
    <cellStyle name="20% - Accent6 2 4 2 4" xfId="4022" xr:uid="{00000000-0005-0000-0000-0000C4090000}"/>
    <cellStyle name="20% - Accent6 2 4 2 5" xfId="5124" xr:uid="{00000000-0005-0000-0000-0000C5090000}"/>
    <cellStyle name="20% - Accent6 2 4 2 6" xfId="6226" xr:uid="{00000000-0005-0000-0000-0000C6090000}"/>
    <cellStyle name="20% - Accent6 2 4 2 7" xfId="7328" xr:uid="{00000000-0005-0000-0000-0000C7090000}"/>
    <cellStyle name="20% - Accent6 2 4 2 8" xfId="8430" xr:uid="{00000000-0005-0000-0000-0000C8090000}"/>
    <cellStyle name="20% - Accent6 2 4 3" xfId="1210" xr:uid="{00000000-0005-0000-0000-0000C9090000}"/>
    <cellStyle name="20% - Accent6 2 4 4" xfId="2312" xr:uid="{00000000-0005-0000-0000-0000CA090000}"/>
    <cellStyle name="20% - Accent6 2 4 5" xfId="3528" xr:uid="{00000000-0005-0000-0000-0000CB090000}"/>
    <cellStyle name="20% - Accent6 2 4 6" xfId="4630" xr:uid="{00000000-0005-0000-0000-0000CC090000}"/>
    <cellStyle name="20% - Accent6 2 4 7" xfId="5732" xr:uid="{00000000-0005-0000-0000-0000CD090000}"/>
    <cellStyle name="20% - Accent6 2 4 8" xfId="6834" xr:uid="{00000000-0005-0000-0000-0000CE090000}"/>
    <cellStyle name="20% - Accent6 2 4 9" xfId="7936" xr:uid="{00000000-0005-0000-0000-0000CF090000}"/>
    <cellStyle name="20% - Accent6 2 5" xfId="334" xr:uid="{00000000-0005-0000-0000-0000D0090000}"/>
    <cellStyle name="20% - Accent6 2 5 2" xfId="829" xr:uid="{00000000-0005-0000-0000-0000D1090000}"/>
    <cellStyle name="20% - Accent6 2 5 2 2" xfId="1818" xr:uid="{00000000-0005-0000-0000-0000D2090000}"/>
    <cellStyle name="20% - Accent6 2 5 2 3" xfId="2920" xr:uid="{00000000-0005-0000-0000-0000D3090000}"/>
    <cellStyle name="20% - Accent6 2 5 2 4" xfId="4136" xr:uid="{00000000-0005-0000-0000-0000D4090000}"/>
    <cellStyle name="20% - Accent6 2 5 2 5" xfId="5238" xr:uid="{00000000-0005-0000-0000-0000D5090000}"/>
    <cellStyle name="20% - Accent6 2 5 2 6" xfId="6340" xr:uid="{00000000-0005-0000-0000-0000D6090000}"/>
    <cellStyle name="20% - Accent6 2 5 2 7" xfId="7442" xr:uid="{00000000-0005-0000-0000-0000D7090000}"/>
    <cellStyle name="20% - Accent6 2 5 2 8" xfId="8544" xr:uid="{00000000-0005-0000-0000-0000D8090000}"/>
    <cellStyle name="20% - Accent6 2 5 3" xfId="1324" xr:uid="{00000000-0005-0000-0000-0000D9090000}"/>
    <cellStyle name="20% - Accent6 2 5 4" xfId="2426" xr:uid="{00000000-0005-0000-0000-0000DA090000}"/>
    <cellStyle name="20% - Accent6 2 5 5" xfId="3642" xr:uid="{00000000-0005-0000-0000-0000DB090000}"/>
    <cellStyle name="20% - Accent6 2 5 6" xfId="4744" xr:uid="{00000000-0005-0000-0000-0000DC090000}"/>
    <cellStyle name="20% - Accent6 2 5 7" xfId="5846" xr:uid="{00000000-0005-0000-0000-0000DD090000}"/>
    <cellStyle name="20% - Accent6 2 5 8" xfId="6948" xr:uid="{00000000-0005-0000-0000-0000DE090000}"/>
    <cellStyle name="20% - Accent6 2 5 9" xfId="8050" xr:uid="{00000000-0005-0000-0000-0000DF090000}"/>
    <cellStyle name="20% - Accent6 2 6" xfId="451" xr:uid="{00000000-0005-0000-0000-0000E0090000}"/>
    <cellStyle name="20% - Accent6 2 6 2" xfId="946" xr:uid="{00000000-0005-0000-0000-0000E1090000}"/>
    <cellStyle name="20% - Accent6 2 6 2 2" xfId="1934" xr:uid="{00000000-0005-0000-0000-0000E2090000}"/>
    <cellStyle name="20% - Accent6 2 6 2 3" xfId="3036" xr:uid="{00000000-0005-0000-0000-0000E3090000}"/>
    <cellStyle name="20% - Accent6 2 6 2 4" xfId="4252" xr:uid="{00000000-0005-0000-0000-0000E4090000}"/>
    <cellStyle name="20% - Accent6 2 6 2 5" xfId="5354" xr:uid="{00000000-0005-0000-0000-0000E5090000}"/>
    <cellStyle name="20% - Accent6 2 6 2 6" xfId="6456" xr:uid="{00000000-0005-0000-0000-0000E6090000}"/>
    <cellStyle name="20% - Accent6 2 6 2 7" xfId="7558" xr:uid="{00000000-0005-0000-0000-0000E7090000}"/>
    <cellStyle name="20% - Accent6 2 6 2 8" xfId="8660" xr:uid="{00000000-0005-0000-0000-0000E8090000}"/>
    <cellStyle name="20% - Accent6 2 6 3" xfId="1440" xr:uid="{00000000-0005-0000-0000-0000E9090000}"/>
    <cellStyle name="20% - Accent6 2 6 4" xfId="2542" xr:uid="{00000000-0005-0000-0000-0000EA090000}"/>
    <cellStyle name="20% - Accent6 2 6 5" xfId="3758" xr:uid="{00000000-0005-0000-0000-0000EB090000}"/>
    <cellStyle name="20% - Accent6 2 6 6" xfId="4860" xr:uid="{00000000-0005-0000-0000-0000EC090000}"/>
    <cellStyle name="20% - Accent6 2 6 7" xfId="5962" xr:uid="{00000000-0005-0000-0000-0000ED090000}"/>
    <cellStyle name="20% - Accent6 2 6 8" xfId="7064" xr:uid="{00000000-0005-0000-0000-0000EE090000}"/>
    <cellStyle name="20% - Accent6 2 6 9" xfId="8166" xr:uid="{00000000-0005-0000-0000-0000EF090000}"/>
    <cellStyle name="20% - Accent6 2 7" xfId="563" xr:uid="{00000000-0005-0000-0000-0000F0090000}"/>
    <cellStyle name="20% - Accent6 2 7 2" xfId="1552" xr:uid="{00000000-0005-0000-0000-0000F1090000}"/>
    <cellStyle name="20% - Accent6 2 7 3" xfId="2654" xr:uid="{00000000-0005-0000-0000-0000F2090000}"/>
    <cellStyle name="20% - Accent6 2 7 4" xfId="3870" xr:uid="{00000000-0005-0000-0000-0000F3090000}"/>
    <cellStyle name="20% - Accent6 2 7 5" xfId="4972" xr:uid="{00000000-0005-0000-0000-0000F4090000}"/>
    <cellStyle name="20% - Accent6 2 7 6" xfId="6074" xr:uid="{00000000-0005-0000-0000-0000F5090000}"/>
    <cellStyle name="20% - Accent6 2 7 7" xfId="7176" xr:uid="{00000000-0005-0000-0000-0000F6090000}"/>
    <cellStyle name="20% - Accent6 2 7 8" xfId="8278" xr:uid="{00000000-0005-0000-0000-0000F7090000}"/>
    <cellStyle name="20% - Accent6 2 8" xfId="2048" xr:uid="{00000000-0005-0000-0000-0000F8090000}"/>
    <cellStyle name="20% - Accent6 2 8 2" xfId="3150" xr:uid="{00000000-0005-0000-0000-0000F9090000}"/>
    <cellStyle name="20% - Accent6 2 8 3" xfId="4366" xr:uid="{00000000-0005-0000-0000-0000FA090000}"/>
    <cellStyle name="20% - Accent6 2 8 4" xfId="5468" xr:uid="{00000000-0005-0000-0000-0000FB090000}"/>
    <cellStyle name="20% - Accent6 2 8 5" xfId="6570" xr:uid="{00000000-0005-0000-0000-0000FC090000}"/>
    <cellStyle name="20% - Accent6 2 8 6" xfId="7672" xr:uid="{00000000-0005-0000-0000-0000FD090000}"/>
    <cellStyle name="20% - Accent6 2 8 7" xfId="8774" xr:uid="{00000000-0005-0000-0000-0000FE090000}"/>
    <cellStyle name="20% - Accent6 2 9" xfId="1058" xr:uid="{00000000-0005-0000-0000-0000FF090000}"/>
    <cellStyle name="20% - Accent6 2 9 2" xfId="3264" xr:uid="{00000000-0005-0000-0000-0000000A0000}"/>
    <cellStyle name="20% - Accent6 3" xfId="81" xr:uid="{00000000-0005-0000-0000-0000010A0000}"/>
    <cellStyle name="20% - Accent6 3 10" xfId="3395" xr:uid="{00000000-0005-0000-0000-0000020A0000}"/>
    <cellStyle name="20% - Accent6 3 11" xfId="4497" xr:uid="{00000000-0005-0000-0000-0000030A0000}"/>
    <cellStyle name="20% - Accent6 3 12" xfId="5599" xr:uid="{00000000-0005-0000-0000-0000040A0000}"/>
    <cellStyle name="20% - Accent6 3 13" xfId="6701" xr:uid="{00000000-0005-0000-0000-0000050A0000}"/>
    <cellStyle name="20% - Accent6 3 14" xfId="7803" xr:uid="{00000000-0005-0000-0000-0000060A0000}"/>
    <cellStyle name="20% - Accent6 3 2" xfId="161" xr:uid="{00000000-0005-0000-0000-0000070A0000}"/>
    <cellStyle name="20% - Accent6 3 2 2" xfId="658" xr:uid="{00000000-0005-0000-0000-0000080A0000}"/>
    <cellStyle name="20% - Accent6 3 2 2 2" xfId="1647" xr:uid="{00000000-0005-0000-0000-0000090A0000}"/>
    <cellStyle name="20% - Accent6 3 2 2 3" xfId="2749" xr:uid="{00000000-0005-0000-0000-00000A0A0000}"/>
    <cellStyle name="20% - Accent6 3 2 2 4" xfId="3965" xr:uid="{00000000-0005-0000-0000-00000B0A0000}"/>
    <cellStyle name="20% - Accent6 3 2 2 5" xfId="5067" xr:uid="{00000000-0005-0000-0000-00000C0A0000}"/>
    <cellStyle name="20% - Accent6 3 2 2 6" xfId="6169" xr:uid="{00000000-0005-0000-0000-00000D0A0000}"/>
    <cellStyle name="20% - Accent6 3 2 2 7" xfId="7271" xr:uid="{00000000-0005-0000-0000-00000E0A0000}"/>
    <cellStyle name="20% - Accent6 3 2 2 8" xfId="8373" xr:uid="{00000000-0005-0000-0000-00000F0A0000}"/>
    <cellStyle name="20% - Accent6 3 2 3" xfId="1153" xr:uid="{00000000-0005-0000-0000-0000100A0000}"/>
    <cellStyle name="20% - Accent6 3 2 4" xfId="2255" xr:uid="{00000000-0005-0000-0000-0000110A0000}"/>
    <cellStyle name="20% - Accent6 3 2 5" xfId="3471" xr:uid="{00000000-0005-0000-0000-0000120A0000}"/>
    <cellStyle name="20% - Accent6 3 2 6" xfId="4573" xr:uid="{00000000-0005-0000-0000-0000130A0000}"/>
    <cellStyle name="20% - Accent6 3 2 7" xfId="5675" xr:uid="{00000000-0005-0000-0000-0000140A0000}"/>
    <cellStyle name="20% - Accent6 3 2 8" xfId="6777" xr:uid="{00000000-0005-0000-0000-0000150A0000}"/>
    <cellStyle name="20% - Accent6 3 2 9" xfId="7879" xr:uid="{00000000-0005-0000-0000-0000160A0000}"/>
    <cellStyle name="20% - Accent6 3 3" xfId="239" xr:uid="{00000000-0005-0000-0000-0000170A0000}"/>
    <cellStyle name="20% - Accent6 3 3 2" xfId="734" xr:uid="{00000000-0005-0000-0000-0000180A0000}"/>
    <cellStyle name="20% - Accent6 3 3 2 2" xfId="1723" xr:uid="{00000000-0005-0000-0000-0000190A0000}"/>
    <cellStyle name="20% - Accent6 3 3 2 3" xfId="2825" xr:uid="{00000000-0005-0000-0000-00001A0A0000}"/>
    <cellStyle name="20% - Accent6 3 3 2 4" xfId="4041" xr:uid="{00000000-0005-0000-0000-00001B0A0000}"/>
    <cellStyle name="20% - Accent6 3 3 2 5" xfId="5143" xr:uid="{00000000-0005-0000-0000-00001C0A0000}"/>
    <cellStyle name="20% - Accent6 3 3 2 6" xfId="6245" xr:uid="{00000000-0005-0000-0000-00001D0A0000}"/>
    <cellStyle name="20% - Accent6 3 3 2 7" xfId="7347" xr:uid="{00000000-0005-0000-0000-00001E0A0000}"/>
    <cellStyle name="20% - Accent6 3 3 2 8" xfId="8449" xr:uid="{00000000-0005-0000-0000-00001F0A0000}"/>
    <cellStyle name="20% - Accent6 3 3 3" xfId="1229" xr:uid="{00000000-0005-0000-0000-0000200A0000}"/>
    <cellStyle name="20% - Accent6 3 3 4" xfId="2331" xr:uid="{00000000-0005-0000-0000-0000210A0000}"/>
    <cellStyle name="20% - Accent6 3 3 5" xfId="3547" xr:uid="{00000000-0005-0000-0000-0000220A0000}"/>
    <cellStyle name="20% - Accent6 3 3 6" xfId="4649" xr:uid="{00000000-0005-0000-0000-0000230A0000}"/>
    <cellStyle name="20% - Accent6 3 3 7" xfId="5751" xr:uid="{00000000-0005-0000-0000-0000240A0000}"/>
    <cellStyle name="20% - Accent6 3 3 8" xfId="6853" xr:uid="{00000000-0005-0000-0000-0000250A0000}"/>
    <cellStyle name="20% - Accent6 3 3 9" xfId="7955" xr:uid="{00000000-0005-0000-0000-0000260A0000}"/>
    <cellStyle name="20% - Accent6 3 4" xfId="353" xr:uid="{00000000-0005-0000-0000-0000270A0000}"/>
    <cellStyle name="20% - Accent6 3 4 2" xfId="848" xr:uid="{00000000-0005-0000-0000-0000280A0000}"/>
    <cellStyle name="20% - Accent6 3 4 2 2" xfId="1837" xr:uid="{00000000-0005-0000-0000-0000290A0000}"/>
    <cellStyle name="20% - Accent6 3 4 2 3" xfId="2939" xr:uid="{00000000-0005-0000-0000-00002A0A0000}"/>
    <cellStyle name="20% - Accent6 3 4 2 4" xfId="4155" xr:uid="{00000000-0005-0000-0000-00002B0A0000}"/>
    <cellStyle name="20% - Accent6 3 4 2 5" xfId="5257" xr:uid="{00000000-0005-0000-0000-00002C0A0000}"/>
    <cellStyle name="20% - Accent6 3 4 2 6" xfId="6359" xr:uid="{00000000-0005-0000-0000-00002D0A0000}"/>
    <cellStyle name="20% - Accent6 3 4 2 7" xfId="7461" xr:uid="{00000000-0005-0000-0000-00002E0A0000}"/>
    <cellStyle name="20% - Accent6 3 4 2 8" xfId="8563" xr:uid="{00000000-0005-0000-0000-00002F0A0000}"/>
    <cellStyle name="20% - Accent6 3 4 3" xfId="1343" xr:uid="{00000000-0005-0000-0000-0000300A0000}"/>
    <cellStyle name="20% - Accent6 3 4 4" xfId="2445" xr:uid="{00000000-0005-0000-0000-0000310A0000}"/>
    <cellStyle name="20% - Accent6 3 4 5" xfId="3661" xr:uid="{00000000-0005-0000-0000-0000320A0000}"/>
    <cellStyle name="20% - Accent6 3 4 6" xfId="4763" xr:uid="{00000000-0005-0000-0000-0000330A0000}"/>
    <cellStyle name="20% - Accent6 3 4 7" xfId="5865" xr:uid="{00000000-0005-0000-0000-0000340A0000}"/>
    <cellStyle name="20% - Accent6 3 4 8" xfId="6967" xr:uid="{00000000-0005-0000-0000-0000350A0000}"/>
    <cellStyle name="20% - Accent6 3 4 9" xfId="8069" xr:uid="{00000000-0005-0000-0000-0000360A0000}"/>
    <cellStyle name="20% - Accent6 3 5" xfId="470" xr:uid="{00000000-0005-0000-0000-0000370A0000}"/>
    <cellStyle name="20% - Accent6 3 5 2" xfId="965" xr:uid="{00000000-0005-0000-0000-0000380A0000}"/>
    <cellStyle name="20% - Accent6 3 5 2 2" xfId="1953" xr:uid="{00000000-0005-0000-0000-0000390A0000}"/>
    <cellStyle name="20% - Accent6 3 5 2 3" xfId="3055" xr:uid="{00000000-0005-0000-0000-00003A0A0000}"/>
    <cellStyle name="20% - Accent6 3 5 2 4" xfId="4271" xr:uid="{00000000-0005-0000-0000-00003B0A0000}"/>
    <cellStyle name="20% - Accent6 3 5 2 5" xfId="5373" xr:uid="{00000000-0005-0000-0000-00003C0A0000}"/>
    <cellStyle name="20% - Accent6 3 5 2 6" xfId="6475" xr:uid="{00000000-0005-0000-0000-00003D0A0000}"/>
    <cellStyle name="20% - Accent6 3 5 2 7" xfId="7577" xr:uid="{00000000-0005-0000-0000-00003E0A0000}"/>
    <cellStyle name="20% - Accent6 3 5 2 8" xfId="8679" xr:uid="{00000000-0005-0000-0000-00003F0A0000}"/>
    <cellStyle name="20% - Accent6 3 5 3" xfId="1459" xr:uid="{00000000-0005-0000-0000-0000400A0000}"/>
    <cellStyle name="20% - Accent6 3 5 4" xfId="2561" xr:uid="{00000000-0005-0000-0000-0000410A0000}"/>
    <cellStyle name="20% - Accent6 3 5 5" xfId="3777" xr:uid="{00000000-0005-0000-0000-0000420A0000}"/>
    <cellStyle name="20% - Accent6 3 5 6" xfId="4879" xr:uid="{00000000-0005-0000-0000-0000430A0000}"/>
    <cellStyle name="20% - Accent6 3 5 7" xfId="5981" xr:uid="{00000000-0005-0000-0000-0000440A0000}"/>
    <cellStyle name="20% - Accent6 3 5 8" xfId="7083" xr:uid="{00000000-0005-0000-0000-0000450A0000}"/>
    <cellStyle name="20% - Accent6 3 5 9" xfId="8185" xr:uid="{00000000-0005-0000-0000-0000460A0000}"/>
    <cellStyle name="20% - Accent6 3 6" xfId="582" xr:uid="{00000000-0005-0000-0000-0000470A0000}"/>
    <cellStyle name="20% - Accent6 3 6 2" xfId="1571" xr:uid="{00000000-0005-0000-0000-0000480A0000}"/>
    <cellStyle name="20% - Accent6 3 6 3" xfId="2673" xr:uid="{00000000-0005-0000-0000-0000490A0000}"/>
    <cellStyle name="20% - Accent6 3 6 4" xfId="3889" xr:uid="{00000000-0005-0000-0000-00004A0A0000}"/>
    <cellStyle name="20% - Accent6 3 6 5" xfId="4991" xr:uid="{00000000-0005-0000-0000-00004B0A0000}"/>
    <cellStyle name="20% - Accent6 3 6 6" xfId="6093" xr:uid="{00000000-0005-0000-0000-00004C0A0000}"/>
    <cellStyle name="20% - Accent6 3 6 7" xfId="7195" xr:uid="{00000000-0005-0000-0000-00004D0A0000}"/>
    <cellStyle name="20% - Accent6 3 6 8" xfId="8297" xr:uid="{00000000-0005-0000-0000-00004E0A0000}"/>
    <cellStyle name="20% - Accent6 3 7" xfId="2067" xr:uid="{00000000-0005-0000-0000-00004F0A0000}"/>
    <cellStyle name="20% - Accent6 3 7 2" xfId="3169" xr:uid="{00000000-0005-0000-0000-0000500A0000}"/>
    <cellStyle name="20% - Accent6 3 7 3" xfId="4385" xr:uid="{00000000-0005-0000-0000-0000510A0000}"/>
    <cellStyle name="20% - Accent6 3 7 4" xfId="5487" xr:uid="{00000000-0005-0000-0000-0000520A0000}"/>
    <cellStyle name="20% - Accent6 3 7 5" xfId="6589" xr:uid="{00000000-0005-0000-0000-0000530A0000}"/>
    <cellStyle name="20% - Accent6 3 7 6" xfId="7691" xr:uid="{00000000-0005-0000-0000-0000540A0000}"/>
    <cellStyle name="20% - Accent6 3 7 7" xfId="8793" xr:uid="{00000000-0005-0000-0000-0000550A0000}"/>
    <cellStyle name="20% - Accent6 3 8" xfId="1077" xr:uid="{00000000-0005-0000-0000-0000560A0000}"/>
    <cellStyle name="20% - Accent6 3 8 2" xfId="3283" xr:uid="{00000000-0005-0000-0000-0000570A0000}"/>
    <cellStyle name="20% - Accent6 3 9" xfId="2179" xr:uid="{00000000-0005-0000-0000-0000580A0000}"/>
    <cellStyle name="20% - Accent6 4" xfId="122" xr:uid="{00000000-0005-0000-0000-0000590A0000}"/>
    <cellStyle name="20% - Accent6 4 10" xfId="4535" xr:uid="{00000000-0005-0000-0000-00005A0A0000}"/>
    <cellStyle name="20% - Accent6 4 11" xfId="5637" xr:uid="{00000000-0005-0000-0000-00005B0A0000}"/>
    <cellStyle name="20% - Accent6 4 12" xfId="6739" xr:uid="{00000000-0005-0000-0000-00005C0A0000}"/>
    <cellStyle name="20% - Accent6 4 13" xfId="7841" xr:uid="{00000000-0005-0000-0000-00005D0A0000}"/>
    <cellStyle name="20% - Accent6 4 2" xfId="277" xr:uid="{00000000-0005-0000-0000-00005E0A0000}"/>
    <cellStyle name="20% - Accent6 4 2 2" xfId="772" xr:uid="{00000000-0005-0000-0000-00005F0A0000}"/>
    <cellStyle name="20% - Accent6 4 2 2 2" xfId="1761" xr:uid="{00000000-0005-0000-0000-0000600A0000}"/>
    <cellStyle name="20% - Accent6 4 2 2 3" xfId="2863" xr:uid="{00000000-0005-0000-0000-0000610A0000}"/>
    <cellStyle name="20% - Accent6 4 2 2 4" xfId="4079" xr:uid="{00000000-0005-0000-0000-0000620A0000}"/>
    <cellStyle name="20% - Accent6 4 2 2 5" xfId="5181" xr:uid="{00000000-0005-0000-0000-0000630A0000}"/>
    <cellStyle name="20% - Accent6 4 2 2 6" xfId="6283" xr:uid="{00000000-0005-0000-0000-0000640A0000}"/>
    <cellStyle name="20% - Accent6 4 2 2 7" xfId="7385" xr:uid="{00000000-0005-0000-0000-0000650A0000}"/>
    <cellStyle name="20% - Accent6 4 2 2 8" xfId="8487" xr:uid="{00000000-0005-0000-0000-0000660A0000}"/>
    <cellStyle name="20% - Accent6 4 2 3" xfId="1267" xr:uid="{00000000-0005-0000-0000-0000670A0000}"/>
    <cellStyle name="20% - Accent6 4 2 4" xfId="2369" xr:uid="{00000000-0005-0000-0000-0000680A0000}"/>
    <cellStyle name="20% - Accent6 4 2 5" xfId="3585" xr:uid="{00000000-0005-0000-0000-0000690A0000}"/>
    <cellStyle name="20% - Accent6 4 2 6" xfId="4687" xr:uid="{00000000-0005-0000-0000-00006A0A0000}"/>
    <cellStyle name="20% - Accent6 4 2 7" xfId="5789" xr:uid="{00000000-0005-0000-0000-00006B0A0000}"/>
    <cellStyle name="20% - Accent6 4 2 8" xfId="6891" xr:uid="{00000000-0005-0000-0000-00006C0A0000}"/>
    <cellStyle name="20% - Accent6 4 2 9" xfId="7993" xr:uid="{00000000-0005-0000-0000-00006D0A0000}"/>
    <cellStyle name="20% - Accent6 4 3" xfId="391" xr:uid="{00000000-0005-0000-0000-00006E0A0000}"/>
    <cellStyle name="20% - Accent6 4 3 2" xfId="886" xr:uid="{00000000-0005-0000-0000-00006F0A0000}"/>
    <cellStyle name="20% - Accent6 4 3 2 2" xfId="1875" xr:uid="{00000000-0005-0000-0000-0000700A0000}"/>
    <cellStyle name="20% - Accent6 4 3 2 3" xfId="2977" xr:uid="{00000000-0005-0000-0000-0000710A0000}"/>
    <cellStyle name="20% - Accent6 4 3 2 4" xfId="4193" xr:uid="{00000000-0005-0000-0000-0000720A0000}"/>
    <cellStyle name="20% - Accent6 4 3 2 5" xfId="5295" xr:uid="{00000000-0005-0000-0000-0000730A0000}"/>
    <cellStyle name="20% - Accent6 4 3 2 6" xfId="6397" xr:uid="{00000000-0005-0000-0000-0000740A0000}"/>
    <cellStyle name="20% - Accent6 4 3 2 7" xfId="7499" xr:uid="{00000000-0005-0000-0000-0000750A0000}"/>
    <cellStyle name="20% - Accent6 4 3 2 8" xfId="8601" xr:uid="{00000000-0005-0000-0000-0000760A0000}"/>
    <cellStyle name="20% - Accent6 4 3 3" xfId="1381" xr:uid="{00000000-0005-0000-0000-0000770A0000}"/>
    <cellStyle name="20% - Accent6 4 3 4" xfId="2483" xr:uid="{00000000-0005-0000-0000-0000780A0000}"/>
    <cellStyle name="20% - Accent6 4 3 5" xfId="3699" xr:uid="{00000000-0005-0000-0000-0000790A0000}"/>
    <cellStyle name="20% - Accent6 4 3 6" xfId="4801" xr:uid="{00000000-0005-0000-0000-00007A0A0000}"/>
    <cellStyle name="20% - Accent6 4 3 7" xfId="5903" xr:uid="{00000000-0005-0000-0000-00007B0A0000}"/>
    <cellStyle name="20% - Accent6 4 3 8" xfId="7005" xr:uid="{00000000-0005-0000-0000-00007C0A0000}"/>
    <cellStyle name="20% - Accent6 4 3 9" xfId="8107" xr:uid="{00000000-0005-0000-0000-00007D0A0000}"/>
    <cellStyle name="20% - Accent6 4 4" xfId="508" xr:uid="{00000000-0005-0000-0000-00007E0A0000}"/>
    <cellStyle name="20% - Accent6 4 4 2" xfId="1003" xr:uid="{00000000-0005-0000-0000-00007F0A0000}"/>
    <cellStyle name="20% - Accent6 4 4 2 2" xfId="1991" xr:uid="{00000000-0005-0000-0000-0000800A0000}"/>
    <cellStyle name="20% - Accent6 4 4 2 3" xfId="3093" xr:uid="{00000000-0005-0000-0000-0000810A0000}"/>
    <cellStyle name="20% - Accent6 4 4 2 4" xfId="4309" xr:uid="{00000000-0005-0000-0000-0000820A0000}"/>
    <cellStyle name="20% - Accent6 4 4 2 5" xfId="5411" xr:uid="{00000000-0005-0000-0000-0000830A0000}"/>
    <cellStyle name="20% - Accent6 4 4 2 6" xfId="6513" xr:uid="{00000000-0005-0000-0000-0000840A0000}"/>
    <cellStyle name="20% - Accent6 4 4 2 7" xfId="7615" xr:uid="{00000000-0005-0000-0000-0000850A0000}"/>
    <cellStyle name="20% - Accent6 4 4 2 8" xfId="8717" xr:uid="{00000000-0005-0000-0000-0000860A0000}"/>
    <cellStyle name="20% - Accent6 4 4 3" xfId="1497" xr:uid="{00000000-0005-0000-0000-0000870A0000}"/>
    <cellStyle name="20% - Accent6 4 4 4" xfId="2599" xr:uid="{00000000-0005-0000-0000-0000880A0000}"/>
    <cellStyle name="20% - Accent6 4 4 5" xfId="3815" xr:uid="{00000000-0005-0000-0000-0000890A0000}"/>
    <cellStyle name="20% - Accent6 4 4 6" xfId="4917" xr:uid="{00000000-0005-0000-0000-00008A0A0000}"/>
    <cellStyle name="20% - Accent6 4 4 7" xfId="6019" xr:uid="{00000000-0005-0000-0000-00008B0A0000}"/>
    <cellStyle name="20% - Accent6 4 4 8" xfId="7121" xr:uid="{00000000-0005-0000-0000-00008C0A0000}"/>
    <cellStyle name="20% - Accent6 4 4 9" xfId="8223" xr:uid="{00000000-0005-0000-0000-00008D0A0000}"/>
    <cellStyle name="20% - Accent6 4 5" xfId="620" xr:uid="{00000000-0005-0000-0000-00008E0A0000}"/>
    <cellStyle name="20% - Accent6 4 5 2" xfId="1609" xr:uid="{00000000-0005-0000-0000-00008F0A0000}"/>
    <cellStyle name="20% - Accent6 4 5 3" xfId="2711" xr:uid="{00000000-0005-0000-0000-0000900A0000}"/>
    <cellStyle name="20% - Accent6 4 5 4" xfId="3927" xr:uid="{00000000-0005-0000-0000-0000910A0000}"/>
    <cellStyle name="20% - Accent6 4 5 5" xfId="5029" xr:uid="{00000000-0005-0000-0000-0000920A0000}"/>
    <cellStyle name="20% - Accent6 4 5 6" xfId="6131" xr:uid="{00000000-0005-0000-0000-0000930A0000}"/>
    <cellStyle name="20% - Accent6 4 5 7" xfId="7233" xr:uid="{00000000-0005-0000-0000-0000940A0000}"/>
    <cellStyle name="20% - Accent6 4 5 8" xfId="8335" xr:uid="{00000000-0005-0000-0000-0000950A0000}"/>
    <cellStyle name="20% - Accent6 4 6" xfId="2105" xr:uid="{00000000-0005-0000-0000-0000960A0000}"/>
    <cellStyle name="20% - Accent6 4 6 2" xfId="3207" xr:uid="{00000000-0005-0000-0000-0000970A0000}"/>
    <cellStyle name="20% - Accent6 4 6 3" xfId="4423" xr:uid="{00000000-0005-0000-0000-0000980A0000}"/>
    <cellStyle name="20% - Accent6 4 6 4" xfId="5525" xr:uid="{00000000-0005-0000-0000-0000990A0000}"/>
    <cellStyle name="20% - Accent6 4 6 5" xfId="6627" xr:uid="{00000000-0005-0000-0000-00009A0A0000}"/>
    <cellStyle name="20% - Accent6 4 6 6" xfId="7729" xr:uid="{00000000-0005-0000-0000-00009B0A0000}"/>
    <cellStyle name="20% - Accent6 4 6 7" xfId="8831" xr:uid="{00000000-0005-0000-0000-00009C0A0000}"/>
    <cellStyle name="20% - Accent6 4 7" xfId="1115" xr:uid="{00000000-0005-0000-0000-00009D0A0000}"/>
    <cellStyle name="20% - Accent6 4 7 2" xfId="3321" xr:uid="{00000000-0005-0000-0000-00009E0A0000}"/>
    <cellStyle name="20% - Accent6 4 8" xfId="2217" xr:uid="{00000000-0005-0000-0000-00009F0A0000}"/>
    <cellStyle name="20% - Accent6 4 9" xfId="3433" xr:uid="{00000000-0005-0000-0000-0000A00A0000}"/>
    <cellStyle name="20% - Accent6 5" xfId="201" xr:uid="{00000000-0005-0000-0000-0000A10A0000}"/>
    <cellStyle name="20% - Accent6 5 2" xfId="696" xr:uid="{00000000-0005-0000-0000-0000A20A0000}"/>
    <cellStyle name="20% - Accent6 5 2 2" xfId="1685" xr:uid="{00000000-0005-0000-0000-0000A30A0000}"/>
    <cellStyle name="20% - Accent6 5 2 3" xfId="2787" xr:uid="{00000000-0005-0000-0000-0000A40A0000}"/>
    <cellStyle name="20% - Accent6 5 2 4" xfId="4003" xr:uid="{00000000-0005-0000-0000-0000A50A0000}"/>
    <cellStyle name="20% - Accent6 5 2 5" xfId="5105" xr:uid="{00000000-0005-0000-0000-0000A60A0000}"/>
    <cellStyle name="20% - Accent6 5 2 6" xfId="6207" xr:uid="{00000000-0005-0000-0000-0000A70A0000}"/>
    <cellStyle name="20% - Accent6 5 2 7" xfId="7309" xr:uid="{00000000-0005-0000-0000-0000A80A0000}"/>
    <cellStyle name="20% - Accent6 5 2 8" xfId="8411" xr:uid="{00000000-0005-0000-0000-0000A90A0000}"/>
    <cellStyle name="20% - Accent6 5 3" xfId="1191" xr:uid="{00000000-0005-0000-0000-0000AA0A0000}"/>
    <cellStyle name="20% - Accent6 5 4" xfId="2293" xr:uid="{00000000-0005-0000-0000-0000AB0A0000}"/>
    <cellStyle name="20% - Accent6 5 5" xfId="3509" xr:uid="{00000000-0005-0000-0000-0000AC0A0000}"/>
    <cellStyle name="20% - Accent6 5 6" xfId="4611" xr:uid="{00000000-0005-0000-0000-0000AD0A0000}"/>
    <cellStyle name="20% - Accent6 5 7" xfId="5713" xr:uid="{00000000-0005-0000-0000-0000AE0A0000}"/>
    <cellStyle name="20% - Accent6 5 8" xfId="6815" xr:uid="{00000000-0005-0000-0000-0000AF0A0000}"/>
    <cellStyle name="20% - Accent6 5 9" xfId="7917" xr:uid="{00000000-0005-0000-0000-0000B00A0000}"/>
    <cellStyle name="20% - Accent6 6" xfId="315" xr:uid="{00000000-0005-0000-0000-0000B10A0000}"/>
    <cellStyle name="20% - Accent6 6 2" xfId="810" xr:uid="{00000000-0005-0000-0000-0000B20A0000}"/>
    <cellStyle name="20% - Accent6 6 2 2" xfId="1799" xr:uid="{00000000-0005-0000-0000-0000B30A0000}"/>
    <cellStyle name="20% - Accent6 6 2 3" xfId="2901" xr:uid="{00000000-0005-0000-0000-0000B40A0000}"/>
    <cellStyle name="20% - Accent6 6 2 4" xfId="4117" xr:uid="{00000000-0005-0000-0000-0000B50A0000}"/>
    <cellStyle name="20% - Accent6 6 2 5" xfId="5219" xr:uid="{00000000-0005-0000-0000-0000B60A0000}"/>
    <cellStyle name="20% - Accent6 6 2 6" xfId="6321" xr:uid="{00000000-0005-0000-0000-0000B70A0000}"/>
    <cellStyle name="20% - Accent6 6 2 7" xfId="7423" xr:uid="{00000000-0005-0000-0000-0000B80A0000}"/>
    <cellStyle name="20% - Accent6 6 2 8" xfId="8525" xr:uid="{00000000-0005-0000-0000-0000B90A0000}"/>
    <cellStyle name="20% - Accent6 6 3" xfId="1305" xr:uid="{00000000-0005-0000-0000-0000BA0A0000}"/>
    <cellStyle name="20% - Accent6 6 4" xfId="2407" xr:uid="{00000000-0005-0000-0000-0000BB0A0000}"/>
    <cellStyle name="20% - Accent6 6 5" xfId="3623" xr:uid="{00000000-0005-0000-0000-0000BC0A0000}"/>
    <cellStyle name="20% - Accent6 6 6" xfId="4725" xr:uid="{00000000-0005-0000-0000-0000BD0A0000}"/>
    <cellStyle name="20% - Accent6 6 7" xfId="5827" xr:uid="{00000000-0005-0000-0000-0000BE0A0000}"/>
    <cellStyle name="20% - Accent6 6 8" xfId="6929" xr:uid="{00000000-0005-0000-0000-0000BF0A0000}"/>
    <cellStyle name="20% - Accent6 6 9" xfId="8031" xr:uid="{00000000-0005-0000-0000-0000C00A0000}"/>
    <cellStyle name="20% - Accent6 7" xfId="432" xr:uid="{00000000-0005-0000-0000-0000C10A0000}"/>
    <cellStyle name="20% - Accent6 7 2" xfId="927" xr:uid="{00000000-0005-0000-0000-0000C20A0000}"/>
    <cellStyle name="20% - Accent6 7 2 2" xfId="1915" xr:uid="{00000000-0005-0000-0000-0000C30A0000}"/>
    <cellStyle name="20% - Accent6 7 2 3" xfId="3017" xr:uid="{00000000-0005-0000-0000-0000C40A0000}"/>
    <cellStyle name="20% - Accent6 7 2 4" xfId="4233" xr:uid="{00000000-0005-0000-0000-0000C50A0000}"/>
    <cellStyle name="20% - Accent6 7 2 5" xfId="5335" xr:uid="{00000000-0005-0000-0000-0000C60A0000}"/>
    <cellStyle name="20% - Accent6 7 2 6" xfId="6437" xr:uid="{00000000-0005-0000-0000-0000C70A0000}"/>
    <cellStyle name="20% - Accent6 7 2 7" xfId="7539" xr:uid="{00000000-0005-0000-0000-0000C80A0000}"/>
    <cellStyle name="20% - Accent6 7 2 8" xfId="8641" xr:uid="{00000000-0005-0000-0000-0000C90A0000}"/>
    <cellStyle name="20% - Accent6 7 3" xfId="1421" xr:uid="{00000000-0005-0000-0000-0000CA0A0000}"/>
    <cellStyle name="20% - Accent6 7 4" xfId="2523" xr:uid="{00000000-0005-0000-0000-0000CB0A0000}"/>
    <cellStyle name="20% - Accent6 7 5" xfId="3739" xr:uid="{00000000-0005-0000-0000-0000CC0A0000}"/>
    <cellStyle name="20% - Accent6 7 6" xfId="4841" xr:uid="{00000000-0005-0000-0000-0000CD0A0000}"/>
    <cellStyle name="20% - Accent6 7 7" xfId="5943" xr:uid="{00000000-0005-0000-0000-0000CE0A0000}"/>
    <cellStyle name="20% - Accent6 7 8" xfId="7045" xr:uid="{00000000-0005-0000-0000-0000CF0A0000}"/>
    <cellStyle name="20% - Accent6 7 9" xfId="8147" xr:uid="{00000000-0005-0000-0000-0000D00A0000}"/>
    <cellStyle name="20% - Accent6 8" xfId="544" xr:uid="{00000000-0005-0000-0000-0000D10A0000}"/>
    <cellStyle name="20% - Accent6 8 2" xfId="1533" xr:uid="{00000000-0005-0000-0000-0000D20A0000}"/>
    <cellStyle name="20% - Accent6 8 3" xfId="2635" xr:uid="{00000000-0005-0000-0000-0000D30A0000}"/>
    <cellStyle name="20% - Accent6 8 4" xfId="3851" xr:uid="{00000000-0005-0000-0000-0000D40A0000}"/>
    <cellStyle name="20% - Accent6 8 5" xfId="4953" xr:uid="{00000000-0005-0000-0000-0000D50A0000}"/>
    <cellStyle name="20% - Accent6 8 6" xfId="6055" xr:uid="{00000000-0005-0000-0000-0000D60A0000}"/>
    <cellStyle name="20% - Accent6 8 7" xfId="7157" xr:uid="{00000000-0005-0000-0000-0000D70A0000}"/>
    <cellStyle name="20% - Accent6 8 8" xfId="8259" xr:uid="{00000000-0005-0000-0000-0000D80A0000}"/>
    <cellStyle name="20% - Accent6 9" xfId="2029" xr:uid="{00000000-0005-0000-0000-0000D90A0000}"/>
    <cellStyle name="20% - Accent6 9 2" xfId="3131" xr:uid="{00000000-0005-0000-0000-0000DA0A0000}"/>
    <cellStyle name="20% - Accent6 9 3" xfId="4347" xr:uid="{00000000-0005-0000-0000-0000DB0A0000}"/>
    <cellStyle name="20% - Accent6 9 4" xfId="5449" xr:uid="{00000000-0005-0000-0000-0000DC0A0000}"/>
    <cellStyle name="20% - Accent6 9 5" xfId="6551" xr:uid="{00000000-0005-0000-0000-0000DD0A0000}"/>
    <cellStyle name="20% - Accent6 9 6" xfId="7653" xr:uid="{00000000-0005-0000-0000-0000DE0A0000}"/>
    <cellStyle name="20% - Accent6 9 7" xfId="8755" xr:uid="{00000000-0005-0000-0000-0000DF0A0000}"/>
    <cellStyle name="40% - Accent1" xfId="19" builtinId="31" customBuiltin="1"/>
    <cellStyle name="40% - Accent1 10" xfId="1030" xr:uid="{00000000-0005-0000-0000-0000E10A0000}"/>
    <cellStyle name="40% - Accent1 10 2" xfId="3236" xr:uid="{00000000-0005-0000-0000-0000E20A0000}"/>
    <cellStyle name="40% - Accent1 11" xfId="2132" xr:uid="{00000000-0005-0000-0000-0000E30A0000}"/>
    <cellStyle name="40% - Accent1 12" xfId="3348" xr:uid="{00000000-0005-0000-0000-0000E40A0000}"/>
    <cellStyle name="40% - Accent1 13" xfId="4450" xr:uid="{00000000-0005-0000-0000-0000E50A0000}"/>
    <cellStyle name="40% - Accent1 14" xfId="5552" xr:uid="{00000000-0005-0000-0000-0000E60A0000}"/>
    <cellStyle name="40% - Accent1 15" xfId="6654" xr:uid="{00000000-0005-0000-0000-0000E70A0000}"/>
    <cellStyle name="40% - Accent1 16" xfId="7756" xr:uid="{00000000-0005-0000-0000-0000E80A0000}"/>
    <cellStyle name="40% - Accent1 2" xfId="50" xr:uid="{00000000-0005-0000-0000-0000E90A0000}"/>
    <cellStyle name="40% - Accent1 2 10" xfId="2151" xr:uid="{00000000-0005-0000-0000-0000EA0A0000}"/>
    <cellStyle name="40% - Accent1 2 11" xfId="3367" xr:uid="{00000000-0005-0000-0000-0000EB0A0000}"/>
    <cellStyle name="40% - Accent1 2 12" xfId="4469" xr:uid="{00000000-0005-0000-0000-0000EC0A0000}"/>
    <cellStyle name="40% - Accent1 2 13" xfId="5571" xr:uid="{00000000-0005-0000-0000-0000ED0A0000}"/>
    <cellStyle name="40% - Accent1 2 14" xfId="6673" xr:uid="{00000000-0005-0000-0000-0000EE0A0000}"/>
    <cellStyle name="40% - Accent1 2 15" xfId="7775" xr:uid="{00000000-0005-0000-0000-0000EF0A0000}"/>
    <cellStyle name="40% - Accent1 2 2" xfId="92" xr:uid="{00000000-0005-0000-0000-0000F00A0000}"/>
    <cellStyle name="40% - Accent1 2 2 10" xfId="3405" xr:uid="{00000000-0005-0000-0000-0000F10A0000}"/>
    <cellStyle name="40% - Accent1 2 2 11" xfId="4507" xr:uid="{00000000-0005-0000-0000-0000F20A0000}"/>
    <cellStyle name="40% - Accent1 2 2 12" xfId="5609" xr:uid="{00000000-0005-0000-0000-0000F30A0000}"/>
    <cellStyle name="40% - Accent1 2 2 13" xfId="6711" xr:uid="{00000000-0005-0000-0000-0000F40A0000}"/>
    <cellStyle name="40% - Accent1 2 2 14" xfId="7813" xr:uid="{00000000-0005-0000-0000-0000F50A0000}"/>
    <cellStyle name="40% - Accent1 2 2 2" xfId="172" xr:uid="{00000000-0005-0000-0000-0000F60A0000}"/>
    <cellStyle name="40% - Accent1 2 2 2 2" xfId="668" xr:uid="{00000000-0005-0000-0000-0000F70A0000}"/>
    <cellStyle name="40% - Accent1 2 2 2 2 2" xfId="1657" xr:uid="{00000000-0005-0000-0000-0000F80A0000}"/>
    <cellStyle name="40% - Accent1 2 2 2 2 3" xfId="2759" xr:uid="{00000000-0005-0000-0000-0000F90A0000}"/>
    <cellStyle name="40% - Accent1 2 2 2 2 4" xfId="3975" xr:uid="{00000000-0005-0000-0000-0000FA0A0000}"/>
    <cellStyle name="40% - Accent1 2 2 2 2 5" xfId="5077" xr:uid="{00000000-0005-0000-0000-0000FB0A0000}"/>
    <cellStyle name="40% - Accent1 2 2 2 2 6" xfId="6179" xr:uid="{00000000-0005-0000-0000-0000FC0A0000}"/>
    <cellStyle name="40% - Accent1 2 2 2 2 7" xfId="7281" xr:uid="{00000000-0005-0000-0000-0000FD0A0000}"/>
    <cellStyle name="40% - Accent1 2 2 2 2 8" xfId="8383" xr:uid="{00000000-0005-0000-0000-0000FE0A0000}"/>
    <cellStyle name="40% - Accent1 2 2 2 3" xfId="1163" xr:uid="{00000000-0005-0000-0000-0000FF0A0000}"/>
    <cellStyle name="40% - Accent1 2 2 2 4" xfId="2265" xr:uid="{00000000-0005-0000-0000-0000000B0000}"/>
    <cellStyle name="40% - Accent1 2 2 2 5" xfId="3481" xr:uid="{00000000-0005-0000-0000-0000010B0000}"/>
    <cellStyle name="40% - Accent1 2 2 2 6" xfId="4583" xr:uid="{00000000-0005-0000-0000-0000020B0000}"/>
    <cellStyle name="40% - Accent1 2 2 2 7" xfId="5685" xr:uid="{00000000-0005-0000-0000-0000030B0000}"/>
    <cellStyle name="40% - Accent1 2 2 2 8" xfId="6787" xr:uid="{00000000-0005-0000-0000-0000040B0000}"/>
    <cellStyle name="40% - Accent1 2 2 2 9" xfId="7889" xr:uid="{00000000-0005-0000-0000-0000050B0000}"/>
    <cellStyle name="40% - Accent1 2 2 3" xfId="249" xr:uid="{00000000-0005-0000-0000-0000060B0000}"/>
    <cellStyle name="40% - Accent1 2 2 3 2" xfId="744" xr:uid="{00000000-0005-0000-0000-0000070B0000}"/>
    <cellStyle name="40% - Accent1 2 2 3 2 2" xfId="1733" xr:uid="{00000000-0005-0000-0000-0000080B0000}"/>
    <cellStyle name="40% - Accent1 2 2 3 2 3" xfId="2835" xr:uid="{00000000-0005-0000-0000-0000090B0000}"/>
    <cellStyle name="40% - Accent1 2 2 3 2 4" xfId="4051" xr:uid="{00000000-0005-0000-0000-00000A0B0000}"/>
    <cellStyle name="40% - Accent1 2 2 3 2 5" xfId="5153" xr:uid="{00000000-0005-0000-0000-00000B0B0000}"/>
    <cellStyle name="40% - Accent1 2 2 3 2 6" xfId="6255" xr:uid="{00000000-0005-0000-0000-00000C0B0000}"/>
    <cellStyle name="40% - Accent1 2 2 3 2 7" xfId="7357" xr:uid="{00000000-0005-0000-0000-00000D0B0000}"/>
    <cellStyle name="40% - Accent1 2 2 3 2 8" xfId="8459" xr:uid="{00000000-0005-0000-0000-00000E0B0000}"/>
    <cellStyle name="40% - Accent1 2 2 3 3" xfId="1239" xr:uid="{00000000-0005-0000-0000-00000F0B0000}"/>
    <cellStyle name="40% - Accent1 2 2 3 4" xfId="2341" xr:uid="{00000000-0005-0000-0000-0000100B0000}"/>
    <cellStyle name="40% - Accent1 2 2 3 5" xfId="3557" xr:uid="{00000000-0005-0000-0000-0000110B0000}"/>
    <cellStyle name="40% - Accent1 2 2 3 6" xfId="4659" xr:uid="{00000000-0005-0000-0000-0000120B0000}"/>
    <cellStyle name="40% - Accent1 2 2 3 7" xfId="5761" xr:uid="{00000000-0005-0000-0000-0000130B0000}"/>
    <cellStyle name="40% - Accent1 2 2 3 8" xfId="6863" xr:uid="{00000000-0005-0000-0000-0000140B0000}"/>
    <cellStyle name="40% - Accent1 2 2 3 9" xfId="7965" xr:uid="{00000000-0005-0000-0000-0000150B0000}"/>
    <cellStyle name="40% - Accent1 2 2 4" xfId="363" xr:uid="{00000000-0005-0000-0000-0000160B0000}"/>
    <cellStyle name="40% - Accent1 2 2 4 2" xfId="858" xr:uid="{00000000-0005-0000-0000-0000170B0000}"/>
    <cellStyle name="40% - Accent1 2 2 4 2 2" xfId="1847" xr:uid="{00000000-0005-0000-0000-0000180B0000}"/>
    <cellStyle name="40% - Accent1 2 2 4 2 3" xfId="2949" xr:uid="{00000000-0005-0000-0000-0000190B0000}"/>
    <cellStyle name="40% - Accent1 2 2 4 2 4" xfId="4165" xr:uid="{00000000-0005-0000-0000-00001A0B0000}"/>
    <cellStyle name="40% - Accent1 2 2 4 2 5" xfId="5267" xr:uid="{00000000-0005-0000-0000-00001B0B0000}"/>
    <cellStyle name="40% - Accent1 2 2 4 2 6" xfId="6369" xr:uid="{00000000-0005-0000-0000-00001C0B0000}"/>
    <cellStyle name="40% - Accent1 2 2 4 2 7" xfId="7471" xr:uid="{00000000-0005-0000-0000-00001D0B0000}"/>
    <cellStyle name="40% - Accent1 2 2 4 2 8" xfId="8573" xr:uid="{00000000-0005-0000-0000-00001E0B0000}"/>
    <cellStyle name="40% - Accent1 2 2 4 3" xfId="1353" xr:uid="{00000000-0005-0000-0000-00001F0B0000}"/>
    <cellStyle name="40% - Accent1 2 2 4 4" xfId="2455" xr:uid="{00000000-0005-0000-0000-0000200B0000}"/>
    <cellStyle name="40% - Accent1 2 2 4 5" xfId="3671" xr:uid="{00000000-0005-0000-0000-0000210B0000}"/>
    <cellStyle name="40% - Accent1 2 2 4 6" xfId="4773" xr:uid="{00000000-0005-0000-0000-0000220B0000}"/>
    <cellStyle name="40% - Accent1 2 2 4 7" xfId="5875" xr:uid="{00000000-0005-0000-0000-0000230B0000}"/>
    <cellStyle name="40% - Accent1 2 2 4 8" xfId="6977" xr:uid="{00000000-0005-0000-0000-0000240B0000}"/>
    <cellStyle name="40% - Accent1 2 2 4 9" xfId="8079" xr:uid="{00000000-0005-0000-0000-0000250B0000}"/>
    <cellStyle name="40% - Accent1 2 2 5" xfId="480" xr:uid="{00000000-0005-0000-0000-0000260B0000}"/>
    <cellStyle name="40% - Accent1 2 2 5 2" xfId="975" xr:uid="{00000000-0005-0000-0000-0000270B0000}"/>
    <cellStyle name="40% - Accent1 2 2 5 2 2" xfId="1963" xr:uid="{00000000-0005-0000-0000-0000280B0000}"/>
    <cellStyle name="40% - Accent1 2 2 5 2 3" xfId="3065" xr:uid="{00000000-0005-0000-0000-0000290B0000}"/>
    <cellStyle name="40% - Accent1 2 2 5 2 4" xfId="4281" xr:uid="{00000000-0005-0000-0000-00002A0B0000}"/>
    <cellStyle name="40% - Accent1 2 2 5 2 5" xfId="5383" xr:uid="{00000000-0005-0000-0000-00002B0B0000}"/>
    <cellStyle name="40% - Accent1 2 2 5 2 6" xfId="6485" xr:uid="{00000000-0005-0000-0000-00002C0B0000}"/>
    <cellStyle name="40% - Accent1 2 2 5 2 7" xfId="7587" xr:uid="{00000000-0005-0000-0000-00002D0B0000}"/>
    <cellStyle name="40% - Accent1 2 2 5 2 8" xfId="8689" xr:uid="{00000000-0005-0000-0000-00002E0B0000}"/>
    <cellStyle name="40% - Accent1 2 2 5 3" xfId="1469" xr:uid="{00000000-0005-0000-0000-00002F0B0000}"/>
    <cellStyle name="40% - Accent1 2 2 5 4" xfId="2571" xr:uid="{00000000-0005-0000-0000-0000300B0000}"/>
    <cellStyle name="40% - Accent1 2 2 5 5" xfId="3787" xr:uid="{00000000-0005-0000-0000-0000310B0000}"/>
    <cellStyle name="40% - Accent1 2 2 5 6" xfId="4889" xr:uid="{00000000-0005-0000-0000-0000320B0000}"/>
    <cellStyle name="40% - Accent1 2 2 5 7" xfId="5991" xr:uid="{00000000-0005-0000-0000-0000330B0000}"/>
    <cellStyle name="40% - Accent1 2 2 5 8" xfId="7093" xr:uid="{00000000-0005-0000-0000-0000340B0000}"/>
    <cellStyle name="40% - Accent1 2 2 5 9" xfId="8195" xr:uid="{00000000-0005-0000-0000-0000350B0000}"/>
    <cellStyle name="40% - Accent1 2 2 6" xfId="592" xr:uid="{00000000-0005-0000-0000-0000360B0000}"/>
    <cellStyle name="40% - Accent1 2 2 6 2" xfId="1581" xr:uid="{00000000-0005-0000-0000-0000370B0000}"/>
    <cellStyle name="40% - Accent1 2 2 6 3" xfId="2683" xr:uid="{00000000-0005-0000-0000-0000380B0000}"/>
    <cellStyle name="40% - Accent1 2 2 6 4" xfId="3899" xr:uid="{00000000-0005-0000-0000-0000390B0000}"/>
    <cellStyle name="40% - Accent1 2 2 6 5" xfId="5001" xr:uid="{00000000-0005-0000-0000-00003A0B0000}"/>
    <cellStyle name="40% - Accent1 2 2 6 6" xfId="6103" xr:uid="{00000000-0005-0000-0000-00003B0B0000}"/>
    <cellStyle name="40% - Accent1 2 2 6 7" xfId="7205" xr:uid="{00000000-0005-0000-0000-00003C0B0000}"/>
    <cellStyle name="40% - Accent1 2 2 6 8" xfId="8307" xr:uid="{00000000-0005-0000-0000-00003D0B0000}"/>
    <cellStyle name="40% - Accent1 2 2 7" xfId="2077" xr:uid="{00000000-0005-0000-0000-00003E0B0000}"/>
    <cellStyle name="40% - Accent1 2 2 7 2" xfId="3179" xr:uid="{00000000-0005-0000-0000-00003F0B0000}"/>
    <cellStyle name="40% - Accent1 2 2 7 3" xfId="4395" xr:uid="{00000000-0005-0000-0000-0000400B0000}"/>
    <cellStyle name="40% - Accent1 2 2 7 4" xfId="5497" xr:uid="{00000000-0005-0000-0000-0000410B0000}"/>
    <cellStyle name="40% - Accent1 2 2 7 5" xfId="6599" xr:uid="{00000000-0005-0000-0000-0000420B0000}"/>
    <cellStyle name="40% - Accent1 2 2 7 6" xfId="7701" xr:uid="{00000000-0005-0000-0000-0000430B0000}"/>
    <cellStyle name="40% - Accent1 2 2 7 7" xfId="8803" xr:uid="{00000000-0005-0000-0000-0000440B0000}"/>
    <cellStyle name="40% - Accent1 2 2 8" xfId="1087" xr:uid="{00000000-0005-0000-0000-0000450B0000}"/>
    <cellStyle name="40% - Accent1 2 2 8 2" xfId="3293" xr:uid="{00000000-0005-0000-0000-0000460B0000}"/>
    <cellStyle name="40% - Accent1 2 2 9" xfId="2189" xr:uid="{00000000-0005-0000-0000-0000470B0000}"/>
    <cellStyle name="40% - Accent1 2 3" xfId="132" xr:uid="{00000000-0005-0000-0000-0000480B0000}"/>
    <cellStyle name="40% - Accent1 2 3 10" xfId="4545" xr:uid="{00000000-0005-0000-0000-0000490B0000}"/>
    <cellStyle name="40% - Accent1 2 3 11" xfId="5647" xr:uid="{00000000-0005-0000-0000-00004A0B0000}"/>
    <cellStyle name="40% - Accent1 2 3 12" xfId="6749" xr:uid="{00000000-0005-0000-0000-00004B0B0000}"/>
    <cellStyle name="40% - Accent1 2 3 13" xfId="7851" xr:uid="{00000000-0005-0000-0000-00004C0B0000}"/>
    <cellStyle name="40% - Accent1 2 3 2" xfId="287" xr:uid="{00000000-0005-0000-0000-00004D0B0000}"/>
    <cellStyle name="40% - Accent1 2 3 2 2" xfId="782" xr:uid="{00000000-0005-0000-0000-00004E0B0000}"/>
    <cellStyle name="40% - Accent1 2 3 2 2 2" xfId="1771" xr:uid="{00000000-0005-0000-0000-00004F0B0000}"/>
    <cellStyle name="40% - Accent1 2 3 2 2 3" xfId="2873" xr:uid="{00000000-0005-0000-0000-0000500B0000}"/>
    <cellStyle name="40% - Accent1 2 3 2 2 4" xfId="4089" xr:uid="{00000000-0005-0000-0000-0000510B0000}"/>
    <cellStyle name="40% - Accent1 2 3 2 2 5" xfId="5191" xr:uid="{00000000-0005-0000-0000-0000520B0000}"/>
    <cellStyle name="40% - Accent1 2 3 2 2 6" xfId="6293" xr:uid="{00000000-0005-0000-0000-0000530B0000}"/>
    <cellStyle name="40% - Accent1 2 3 2 2 7" xfId="7395" xr:uid="{00000000-0005-0000-0000-0000540B0000}"/>
    <cellStyle name="40% - Accent1 2 3 2 2 8" xfId="8497" xr:uid="{00000000-0005-0000-0000-0000550B0000}"/>
    <cellStyle name="40% - Accent1 2 3 2 3" xfId="1277" xr:uid="{00000000-0005-0000-0000-0000560B0000}"/>
    <cellStyle name="40% - Accent1 2 3 2 4" xfId="2379" xr:uid="{00000000-0005-0000-0000-0000570B0000}"/>
    <cellStyle name="40% - Accent1 2 3 2 5" xfId="3595" xr:uid="{00000000-0005-0000-0000-0000580B0000}"/>
    <cellStyle name="40% - Accent1 2 3 2 6" xfId="4697" xr:uid="{00000000-0005-0000-0000-0000590B0000}"/>
    <cellStyle name="40% - Accent1 2 3 2 7" xfId="5799" xr:uid="{00000000-0005-0000-0000-00005A0B0000}"/>
    <cellStyle name="40% - Accent1 2 3 2 8" xfId="6901" xr:uid="{00000000-0005-0000-0000-00005B0B0000}"/>
    <cellStyle name="40% - Accent1 2 3 2 9" xfId="8003" xr:uid="{00000000-0005-0000-0000-00005C0B0000}"/>
    <cellStyle name="40% - Accent1 2 3 3" xfId="401" xr:uid="{00000000-0005-0000-0000-00005D0B0000}"/>
    <cellStyle name="40% - Accent1 2 3 3 2" xfId="896" xr:uid="{00000000-0005-0000-0000-00005E0B0000}"/>
    <cellStyle name="40% - Accent1 2 3 3 2 2" xfId="1885" xr:uid="{00000000-0005-0000-0000-00005F0B0000}"/>
    <cellStyle name="40% - Accent1 2 3 3 2 3" xfId="2987" xr:uid="{00000000-0005-0000-0000-0000600B0000}"/>
    <cellStyle name="40% - Accent1 2 3 3 2 4" xfId="4203" xr:uid="{00000000-0005-0000-0000-0000610B0000}"/>
    <cellStyle name="40% - Accent1 2 3 3 2 5" xfId="5305" xr:uid="{00000000-0005-0000-0000-0000620B0000}"/>
    <cellStyle name="40% - Accent1 2 3 3 2 6" xfId="6407" xr:uid="{00000000-0005-0000-0000-0000630B0000}"/>
    <cellStyle name="40% - Accent1 2 3 3 2 7" xfId="7509" xr:uid="{00000000-0005-0000-0000-0000640B0000}"/>
    <cellStyle name="40% - Accent1 2 3 3 2 8" xfId="8611" xr:uid="{00000000-0005-0000-0000-0000650B0000}"/>
    <cellStyle name="40% - Accent1 2 3 3 3" xfId="1391" xr:uid="{00000000-0005-0000-0000-0000660B0000}"/>
    <cellStyle name="40% - Accent1 2 3 3 4" xfId="2493" xr:uid="{00000000-0005-0000-0000-0000670B0000}"/>
    <cellStyle name="40% - Accent1 2 3 3 5" xfId="3709" xr:uid="{00000000-0005-0000-0000-0000680B0000}"/>
    <cellStyle name="40% - Accent1 2 3 3 6" xfId="4811" xr:uid="{00000000-0005-0000-0000-0000690B0000}"/>
    <cellStyle name="40% - Accent1 2 3 3 7" xfId="5913" xr:uid="{00000000-0005-0000-0000-00006A0B0000}"/>
    <cellStyle name="40% - Accent1 2 3 3 8" xfId="7015" xr:uid="{00000000-0005-0000-0000-00006B0B0000}"/>
    <cellStyle name="40% - Accent1 2 3 3 9" xfId="8117" xr:uid="{00000000-0005-0000-0000-00006C0B0000}"/>
    <cellStyle name="40% - Accent1 2 3 4" xfId="518" xr:uid="{00000000-0005-0000-0000-00006D0B0000}"/>
    <cellStyle name="40% - Accent1 2 3 4 2" xfId="1013" xr:uid="{00000000-0005-0000-0000-00006E0B0000}"/>
    <cellStyle name="40% - Accent1 2 3 4 2 2" xfId="2001" xr:uid="{00000000-0005-0000-0000-00006F0B0000}"/>
    <cellStyle name="40% - Accent1 2 3 4 2 3" xfId="3103" xr:uid="{00000000-0005-0000-0000-0000700B0000}"/>
    <cellStyle name="40% - Accent1 2 3 4 2 4" xfId="4319" xr:uid="{00000000-0005-0000-0000-0000710B0000}"/>
    <cellStyle name="40% - Accent1 2 3 4 2 5" xfId="5421" xr:uid="{00000000-0005-0000-0000-0000720B0000}"/>
    <cellStyle name="40% - Accent1 2 3 4 2 6" xfId="6523" xr:uid="{00000000-0005-0000-0000-0000730B0000}"/>
    <cellStyle name="40% - Accent1 2 3 4 2 7" xfId="7625" xr:uid="{00000000-0005-0000-0000-0000740B0000}"/>
    <cellStyle name="40% - Accent1 2 3 4 2 8" xfId="8727" xr:uid="{00000000-0005-0000-0000-0000750B0000}"/>
    <cellStyle name="40% - Accent1 2 3 4 3" xfId="1507" xr:uid="{00000000-0005-0000-0000-0000760B0000}"/>
    <cellStyle name="40% - Accent1 2 3 4 4" xfId="2609" xr:uid="{00000000-0005-0000-0000-0000770B0000}"/>
    <cellStyle name="40% - Accent1 2 3 4 5" xfId="3825" xr:uid="{00000000-0005-0000-0000-0000780B0000}"/>
    <cellStyle name="40% - Accent1 2 3 4 6" xfId="4927" xr:uid="{00000000-0005-0000-0000-0000790B0000}"/>
    <cellStyle name="40% - Accent1 2 3 4 7" xfId="6029" xr:uid="{00000000-0005-0000-0000-00007A0B0000}"/>
    <cellStyle name="40% - Accent1 2 3 4 8" xfId="7131" xr:uid="{00000000-0005-0000-0000-00007B0B0000}"/>
    <cellStyle name="40% - Accent1 2 3 4 9" xfId="8233" xr:uid="{00000000-0005-0000-0000-00007C0B0000}"/>
    <cellStyle name="40% - Accent1 2 3 5" xfId="630" xr:uid="{00000000-0005-0000-0000-00007D0B0000}"/>
    <cellStyle name="40% - Accent1 2 3 5 2" xfId="1619" xr:uid="{00000000-0005-0000-0000-00007E0B0000}"/>
    <cellStyle name="40% - Accent1 2 3 5 3" xfId="2721" xr:uid="{00000000-0005-0000-0000-00007F0B0000}"/>
    <cellStyle name="40% - Accent1 2 3 5 4" xfId="3937" xr:uid="{00000000-0005-0000-0000-0000800B0000}"/>
    <cellStyle name="40% - Accent1 2 3 5 5" xfId="5039" xr:uid="{00000000-0005-0000-0000-0000810B0000}"/>
    <cellStyle name="40% - Accent1 2 3 5 6" xfId="6141" xr:uid="{00000000-0005-0000-0000-0000820B0000}"/>
    <cellStyle name="40% - Accent1 2 3 5 7" xfId="7243" xr:uid="{00000000-0005-0000-0000-0000830B0000}"/>
    <cellStyle name="40% - Accent1 2 3 5 8" xfId="8345" xr:uid="{00000000-0005-0000-0000-0000840B0000}"/>
    <cellStyle name="40% - Accent1 2 3 6" xfId="2115" xr:uid="{00000000-0005-0000-0000-0000850B0000}"/>
    <cellStyle name="40% - Accent1 2 3 6 2" xfId="3217" xr:uid="{00000000-0005-0000-0000-0000860B0000}"/>
    <cellStyle name="40% - Accent1 2 3 6 3" xfId="4433" xr:uid="{00000000-0005-0000-0000-0000870B0000}"/>
    <cellStyle name="40% - Accent1 2 3 6 4" xfId="5535" xr:uid="{00000000-0005-0000-0000-0000880B0000}"/>
    <cellStyle name="40% - Accent1 2 3 6 5" xfId="6637" xr:uid="{00000000-0005-0000-0000-0000890B0000}"/>
    <cellStyle name="40% - Accent1 2 3 6 6" xfId="7739" xr:uid="{00000000-0005-0000-0000-00008A0B0000}"/>
    <cellStyle name="40% - Accent1 2 3 6 7" xfId="8841" xr:uid="{00000000-0005-0000-0000-00008B0B0000}"/>
    <cellStyle name="40% - Accent1 2 3 7" xfId="1125" xr:uid="{00000000-0005-0000-0000-00008C0B0000}"/>
    <cellStyle name="40% - Accent1 2 3 7 2" xfId="3331" xr:uid="{00000000-0005-0000-0000-00008D0B0000}"/>
    <cellStyle name="40% - Accent1 2 3 8" xfId="2227" xr:uid="{00000000-0005-0000-0000-00008E0B0000}"/>
    <cellStyle name="40% - Accent1 2 3 9" xfId="3443" xr:uid="{00000000-0005-0000-0000-00008F0B0000}"/>
    <cellStyle name="40% - Accent1 2 4" xfId="211" xr:uid="{00000000-0005-0000-0000-0000900B0000}"/>
    <cellStyle name="40% - Accent1 2 4 2" xfId="706" xr:uid="{00000000-0005-0000-0000-0000910B0000}"/>
    <cellStyle name="40% - Accent1 2 4 2 2" xfId="1695" xr:uid="{00000000-0005-0000-0000-0000920B0000}"/>
    <cellStyle name="40% - Accent1 2 4 2 3" xfId="2797" xr:uid="{00000000-0005-0000-0000-0000930B0000}"/>
    <cellStyle name="40% - Accent1 2 4 2 4" xfId="4013" xr:uid="{00000000-0005-0000-0000-0000940B0000}"/>
    <cellStyle name="40% - Accent1 2 4 2 5" xfId="5115" xr:uid="{00000000-0005-0000-0000-0000950B0000}"/>
    <cellStyle name="40% - Accent1 2 4 2 6" xfId="6217" xr:uid="{00000000-0005-0000-0000-0000960B0000}"/>
    <cellStyle name="40% - Accent1 2 4 2 7" xfId="7319" xr:uid="{00000000-0005-0000-0000-0000970B0000}"/>
    <cellStyle name="40% - Accent1 2 4 2 8" xfId="8421" xr:uid="{00000000-0005-0000-0000-0000980B0000}"/>
    <cellStyle name="40% - Accent1 2 4 3" xfId="1201" xr:uid="{00000000-0005-0000-0000-0000990B0000}"/>
    <cellStyle name="40% - Accent1 2 4 4" xfId="2303" xr:uid="{00000000-0005-0000-0000-00009A0B0000}"/>
    <cellStyle name="40% - Accent1 2 4 5" xfId="3519" xr:uid="{00000000-0005-0000-0000-00009B0B0000}"/>
    <cellStyle name="40% - Accent1 2 4 6" xfId="4621" xr:uid="{00000000-0005-0000-0000-00009C0B0000}"/>
    <cellStyle name="40% - Accent1 2 4 7" xfId="5723" xr:uid="{00000000-0005-0000-0000-00009D0B0000}"/>
    <cellStyle name="40% - Accent1 2 4 8" xfId="6825" xr:uid="{00000000-0005-0000-0000-00009E0B0000}"/>
    <cellStyle name="40% - Accent1 2 4 9" xfId="7927" xr:uid="{00000000-0005-0000-0000-00009F0B0000}"/>
    <cellStyle name="40% - Accent1 2 5" xfId="325" xr:uid="{00000000-0005-0000-0000-0000A00B0000}"/>
    <cellStyle name="40% - Accent1 2 5 2" xfId="820" xr:uid="{00000000-0005-0000-0000-0000A10B0000}"/>
    <cellStyle name="40% - Accent1 2 5 2 2" xfId="1809" xr:uid="{00000000-0005-0000-0000-0000A20B0000}"/>
    <cellStyle name="40% - Accent1 2 5 2 3" xfId="2911" xr:uid="{00000000-0005-0000-0000-0000A30B0000}"/>
    <cellStyle name="40% - Accent1 2 5 2 4" xfId="4127" xr:uid="{00000000-0005-0000-0000-0000A40B0000}"/>
    <cellStyle name="40% - Accent1 2 5 2 5" xfId="5229" xr:uid="{00000000-0005-0000-0000-0000A50B0000}"/>
    <cellStyle name="40% - Accent1 2 5 2 6" xfId="6331" xr:uid="{00000000-0005-0000-0000-0000A60B0000}"/>
    <cellStyle name="40% - Accent1 2 5 2 7" xfId="7433" xr:uid="{00000000-0005-0000-0000-0000A70B0000}"/>
    <cellStyle name="40% - Accent1 2 5 2 8" xfId="8535" xr:uid="{00000000-0005-0000-0000-0000A80B0000}"/>
    <cellStyle name="40% - Accent1 2 5 3" xfId="1315" xr:uid="{00000000-0005-0000-0000-0000A90B0000}"/>
    <cellStyle name="40% - Accent1 2 5 4" xfId="2417" xr:uid="{00000000-0005-0000-0000-0000AA0B0000}"/>
    <cellStyle name="40% - Accent1 2 5 5" xfId="3633" xr:uid="{00000000-0005-0000-0000-0000AB0B0000}"/>
    <cellStyle name="40% - Accent1 2 5 6" xfId="4735" xr:uid="{00000000-0005-0000-0000-0000AC0B0000}"/>
    <cellStyle name="40% - Accent1 2 5 7" xfId="5837" xr:uid="{00000000-0005-0000-0000-0000AD0B0000}"/>
    <cellStyle name="40% - Accent1 2 5 8" xfId="6939" xr:uid="{00000000-0005-0000-0000-0000AE0B0000}"/>
    <cellStyle name="40% - Accent1 2 5 9" xfId="8041" xr:uid="{00000000-0005-0000-0000-0000AF0B0000}"/>
    <cellStyle name="40% - Accent1 2 6" xfId="442" xr:uid="{00000000-0005-0000-0000-0000B00B0000}"/>
    <cellStyle name="40% - Accent1 2 6 2" xfId="937" xr:uid="{00000000-0005-0000-0000-0000B10B0000}"/>
    <cellStyle name="40% - Accent1 2 6 2 2" xfId="1925" xr:uid="{00000000-0005-0000-0000-0000B20B0000}"/>
    <cellStyle name="40% - Accent1 2 6 2 3" xfId="3027" xr:uid="{00000000-0005-0000-0000-0000B30B0000}"/>
    <cellStyle name="40% - Accent1 2 6 2 4" xfId="4243" xr:uid="{00000000-0005-0000-0000-0000B40B0000}"/>
    <cellStyle name="40% - Accent1 2 6 2 5" xfId="5345" xr:uid="{00000000-0005-0000-0000-0000B50B0000}"/>
    <cellStyle name="40% - Accent1 2 6 2 6" xfId="6447" xr:uid="{00000000-0005-0000-0000-0000B60B0000}"/>
    <cellStyle name="40% - Accent1 2 6 2 7" xfId="7549" xr:uid="{00000000-0005-0000-0000-0000B70B0000}"/>
    <cellStyle name="40% - Accent1 2 6 2 8" xfId="8651" xr:uid="{00000000-0005-0000-0000-0000B80B0000}"/>
    <cellStyle name="40% - Accent1 2 6 3" xfId="1431" xr:uid="{00000000-0005-0000-0000-0000B90B0000}"/>
    <cellStyle name="40% - Accent1 2 6 4" xfId="2533" xr:uid="{00000000-0005-0000-0000-0000BA0B0000}"/>
    <cellStyle name="40% - Accent1 2 6 5" xfId="3749" xr:uid="{00000000-0005-0000-0000-0000BB0B0000}"/>
    <cellStyle name="40% - Accent1 2 6 6" xfId="4851" xr:uid="{00000000-0005-0000-0000-0000BC0B0000}"/>
    <cellStyle name="40% - Accent1 2 6 7" xfId="5953" xr:uid="{00000000-0005-0000-0000-0000BD0B0000}"/>
    <cellStyle name="40% - Accent1 2 6 8" xfId="7055" xr:uid="{00000000-0005-0000-0000-0000BE0B0000}"/>
    <cellStyle name="40% - Accent1 2 6 9" xfId="8157" xr:uid="{00000000-0005-0000-0000-0000BF0B0000}"/>
    <cellStyle name="40% - Accent1 2 7" xfId="554" xr:uid="{00000000-0005-0000-0000-0000C00B0000}"/>
    <cellStyle name="40% - Accent1 2 7 2" xfId="1543" xr:uid="{00000000-0005-0000-0000-0000C10B0000}"/>
    <cellStyle name="40% - Accent1 2 7 3" xfId="2645" xr:uid="{00000000-0005-0000-0000-0000C20B0000}"/>
    <cellStyle name="40% - Accent1 2 7 4" xfId="3861" xr:uid="{00000000-0005-0000-0000-0000C30B0000}"/>
    <cellStyle name="40% - Accent1 2 7 5" xfId="4963" xr:uid="{00000000-0005-0000-0000-0000C40B0000}"/>
    <cellStyle name="40% - Accent1 2 7 6" xfId="6065" xr:uid="{00000000-0005-0000-0000-0000C50B0000}"/>
    <cellStyle name="40% - Accent1 2 7 7" xfId="7167" xr:uid="{00000000-0005-0000-0000-0000C60B0000}"/>
    <cellStyle name="40% - Accent1 2 7 8" xfId="8269" xr:uid="{00000000-0005-0000-0000-0000C70B0000}"/>
    <cellStyle name="40% - Accent1 2 8" xfId="2039" xr:uid="{00000000-0005-0000-0000-0000C80B0000}"/>
    <cellStyle name="40% - Accent1 2 8 2" xfId="3141" xr:uid="{00000000-0005-0000-0000-0000C90B0000}"/>
    <cellStyle name="40% - Accent1 2 8 3" xfId="4357" xr:uid="{00000000-0005-0000-0000-0000CA0B0000}"/>
    <cellStyle name="40% - Accent1 2 8 4" xfId="5459" xr:uid="{00000000-0005-0000-0000-0000CB0B0000}"/>
    <cellStyle name="40% - Accent1 2 8 5" xfId="6561" xr:uid="{00000000-0005-0000-0000-0000CC0B0000}"/>
    <cellStyle name="40% - Accent1 2 8 6" xfId="7663" xr:uid="{00000000-0005-0000-0000-0000CD0B0000}"/>
    <cellStyle name="40% - Accent1 2 8 7" xfId="8765" xr:uid="{00000000-0005-0000-0000-0000CE0B0000}"/>
    <cellStyle name="40% - Accent1 2 9" xfId="1049" xr:uid="{00000000-0005-0000-0000-0000CF0B0000}"/>
    <cellStyle name="40% - Accent1 2 9 2" xfId="3255" xr:uid="{00000000-0005-0000-0000-0000D00B0000}"/>
    <cellStyle name="40% - Accent1 3" xfId="72" xr:uid="{00000000-0005-0000-0000-0000D10B0000}"/>
    <cellStyle name="40% - Accent1 3 10" xfId="3386" xr:uid="{00000000-0005-0000-0000-0000D20B0000}"/>
    <cellStyle name="40% - Accent1 3 11" xfId="4488" xr:uid="{00000000-0005-0000-0000-0000D30B0000}"/>
    <cellStyle name="40% - Accent1 3 12" xfId="5590" xr:uid="{00000000-0005-0000-0000-0000D40B0000}"/>
    <cellStyle name="40% - Accent1 3 13" xfId="6692" xr:uid="{00000000-0005-0000-0000-0000D50B0000}"/>
    <cellStyle name="40% - Accent1 3 14" xfId="7794" xr:uid="{00000000-0005-0000-0000-0000D60B0000}"/>
    <cellStyle name="40% - Accent1 3 2" xfId="152" xr:uid="{00000000-0005-0000-0000-0000D70B0000}"/>
    <cellStyle name="40% - Accent1 3 2 2" xfId="649" xr:uid="{00000000-0005-0000-0000-0000D80B0000}"/>
    <cellStyle name="40% - Accent1 3 2 2 2" xfId="1638" xr:uid="{00000000-0005-0000-0000-0000D90B0000}"/>
    <cellStyle name="40% - Accent1 3 2 2 3" xfId="2740" xr:uid="{00000000-0005-0000-0000-0000DA0B0000}"/>
    <cellStyle name="40% - Accent1 3 2 2 4" xfId="3956" xr:uid="{00000000-0005-0000-0000-0000DB0B0000}"/>
    <cellStyle name="40% - Accent1 3 2 2 5" xfId="5058" xr:uid="{00000000-0005-0000-0000-0000DC0B0000}"/>
    <cellStyle name="40% - Accent1 3 2 2 6" xfId="6160" xr:uid="{00000000-0005-0000-0000-0000DD0B0000}"/>
    <cellStyle name="40% - Accent1 3 2 2 7" xfId="7262" xr:uid="{00000000-0005-0000-0000-0000DE0B0000}"/>
    <cellStyle name="40% - Accent1 3 2 2 8" xfId="8364" xr:uid="{00000000-0005-0000-0000-0000DF0B0000}"/>
    <cellStyle name="40% - Accent1 3 2 3" xfId="1144" xr:uid="{00000000-0005-0000-0000-0000E00B0000}"/>
    <cellStyle name="40% - Accent1 3 2 4" xfId="2246" xr:uid="{00000000-0005-0000-0000-0000E10B0000}"/>
    <cellStyle name="40% - Accent1 3 2 5" xfId="3462" xr:uid="{00000000-0005-0000-0000-0000E20B0000}"/>
    <cellStyle name="40% - Accent1 3 2 6" xfId="4564" xr:uid="{00000000-0005-0000-0000-0000E30B0000}"/>
    <cellStyle name="40% - Accent1 3 2 7" xfId="5666" xr:uid="{00000000-0005-0000-0000-0000E40B0000}"/>
    <cellStyle name="40% - Accent1 3 2 8" xfId="6768" xr:uid="{00000000-0005-0000-0000-0000E50B0000}"/>
    <cellStyle name="40% - Accent1 3 2 9" xfId="7870" xr:uid="{00000000-0005-0000-0000-0000E60B0000}"/>
    <cellStyle name="40% - Accent1 3 3" xfId="230" xr:uid="{00000000-0005-0000-0000-0000E70B0000}"/>
    <cellStyle name="40% - Accent1 3 3 2" xfId="725" xr:uid="{00000000-0005-0000-0000-0000E80B0000}"/>
    <cellStyle name="40% - Accent1 3 3 2 2" xfId="1714" xr:uid="{00000000-0005-0000-0000-0000E90B0000}"/>
    <cellStyle name="40% - Accent1 3 3 2 3" xfId="2816" xr:uid="{00000000-0005-0000-0000-0000EA0B0000}"/>
    <cellStyle name="40% - Accent1 3 3 2 4" xfId="4032" xr:uid="{00000000-0005-0000-0000-0000EB0B0000}"/>
    <cellStyle name="40% - Accent1 3 3 2 5" xfId="5134" xr:uid="{00000000-0005-0000-0000-0000EC0B0000}"/>
    <cellStyle name="40% - Accent1 3 3 2 6" xfId="6236" xr:uid="{00000000-0005-0000-0000-0000ED0B0000}"/>
    <cellStyle name="40% - Accent1 3 3 2 7" xfId="7338" xr:uid="{00000000-0005-0000-0000-0000EE0B0000}"/>
    <cellStyle name="40% - Accent1 3 3 2 8" xfId="8440" xr:uid="{00000000-0005-0000-0000-0000EF0B0000}"/>
    <cellStyle name="40% - Accent1 3 3 3" xfId="1220" xr:uid="{00000000-0005-0000-0000-0000F00B0000}"/>
    <cellStyle name="40% - Accent1 3 3 4" xfId="2322" xr:uid="{00000000-0005-0000-0000-0000F10B0000}"/>
    <cellStyle name="40% - Accent1 3 3 5" xfId="3538" xr:uid="{00000000-0005-0000-0000-0000F20B0000}"/>
    <cellStyle name="40% - Accent1 3 3 6" xfId="4640" xr:uid="{00000000-0005-0000-0000-0000F30B0000}"/>
    <cellStyle name="40% - Accent1 3 3 7" xfId="5742" xr:uid="{00000000-0005-0000-0000-0000F40B0000}"/>
    <cellStyle name="40% - Accent1 3 3 8" xfId="6844" xr:uid="{00000000-0005-0000-0000-0000F50B0000}"/>
    <cellStyle name="40% - Accent1 3 3 9" xfId="7946" xr:uid="{00000000-0005-0000-0000-0000F60B0000}"/>
    <cellStyle name="40% - Accent1 3 4" xfId="344" xr:uid="{00000000-0005-0000-0000-0000F70B0000}"/>
    <cellStyle name="40% - Accent1 3 4 2" xfId="839" xr:uid="{00000000-0005-0000-0000-0000F80B0000}"/>
    <cellStyle name="40% - Accent1 3 4 2 2" xfId="1828" xr:uid="{00000000-0005-0000-0000-0000F90B0000}"/>
    <cellStyle name="40% - Accent1 3 4 2 3" xfId="2930" xr:uid="{00000000-0005-0000-0000-0000FA0B0000}"/>
    <cellStyle name="40% - Accent1 3 4 2 4" xfId="4146" xr:uid="{00000000-0005-0000-0000-0000FB0B0000}"/>
    <cellStyle name="40% - Accent1 3 4 2 5" xfId="5248" xr:uid="{00000000-0005-0000-0000-0000FC0B0000}"/>
    <cellStyle name="40% - Accent1 3 4 2 6" xfId="6350" xr:uid="{00000000-0005-0000-0000-0000FD0B0000}"/>
    <cellStyle name="40% - Accent1 3 4 2 7" xfId="7452" xr:uid="{00000000-0005-0000-0000-0000FE0B0000}"/>
    <cellStyle name="40% - Accent1 3 4 2 8" xfId="8554" xr:uid="{00000000-0005-0000-0000-0000FF0B0000}"/>
    <cellStyle name="40% - Accent1 3 4 3" xfId="1334" xr:uid="{00000000-0005-0000-0000-0000000C0000}"/>
    <cellStyle name="40% - Accent1 3 4 4" xfId="2436" xr:uid="{00000000-0005-0000-0000-0000010C0000}"/>
    <cellStyle name="40% - Accent1 3 4 5" xfId="3652" xr:uid="{00000000-0005-0000-0000-0000020C0000}"/>
    <cellStyle name="40% - Accent1 3 4 6" xfId="4754" xr:uid="{00000000-0005-0000-0000-0000030C0000}"/>
    <cellStyle name="40% - Accent1 3 4 7" xfId="5856" xr:uid="{00000000-0005-0000-0000-0000040C0000}"/>
    <cellStyle name="40% - Accent1 3 4 8" xfId="6958" xr:uid="{00000000-0005-0000-0000-0000050C0000}"/>
    <cellStyle name="40% - Accent1 3 4 9" xfId="8060" xr:uid="{00000000-0005-0000-0000-0000060C0000}"/>
    <cellStyle name="40% - Accent1 3 5" xfId="461" xr:uid="{00000000-0005-0000-0000-0000070C0000}"/>
    <cellStyle name="40% - Accent1 3 5 2" xfId="956" xr:uid="{00000000-0005-0000-0000-0000080C0000}"/>
    <cellStyle name="40% - Accent1 3 5 2 2" xfId="1944" xr:uid="{00000000-0005-0000-0000-0000090C0000}"/>
    <cellStyle name="40% - Accent1 3 5 2 3" xfId="3046" xr:uid="{00000000-0005-0000-0000-00000A0C0000}"/>
    <cellStyle name="40% - Accent1 3 5 2 4" xfId="4262" xr:uid="{00000000-0005-0000-0000-00000B0C0000}"/>
    <cellStyle name="40% - Accent1 3 5 2 5" xfId="5364" xr:uid="{00000000-0005-0000-0000-00000C0C0000}"/>
    <cellStyle name="40% - Accent1 3 5 2 6" xfId="6466" xr:uid="{00000000-0005-0000-0000-00000D0C0000}"/>
    <cellStyle name="40% - Accent1 3 5 2 7" xfId="7568" xr:uid="{00000000-0005-0000-0000-00000E0C0000}"/>
    <cellStyle name="40% - Accent1 3 5 2 8" xfId="8670" xr:uid="{00000000-0005-0000-0000-00000F0C0000}"/>
    <cellStyle name="40% - Accent1 3 5 3" xfId="1450" xr:uid="{00000000-0005-0000-0000-0000100C0000}"/>
    <cellStyle name="40% - Accent1 3 5 4" xfId="2552" xr:uid="{00000000-0005-0000-0000-0000110C0000}"/>
    <cellStyle name="40% - Accent1 3 5 5" xfId="3768" xr:uid="{00000000-0005-0000-0000-0000120C0000}"/>
    <cellStyle name="40% - Accent1 3 5 6" xfId="4870" xr:uid="{00000000-0005-0000-0000-0000130C0000}"/>
    <cellStyle name="40% - Accent1 3 5 7" xfId="5972" xr:uid="{00000000-0005-0000-0000-0000140C0000}"/>
    <cellStyle name="40% - Accent1 3 5 8" xfId="7074" xr:uid="{00000000-0005-0000-0000-0000150C0000}"/>
    <cellStyle name="40% - Accent1 3 5 9" xfId="8176" xr:uid="{00000000-0005-0000-0000-0000160C0000}"/>
    <cellStyle name="40% - Accent1 3 6" xfId="573" xr:uid="{00000000-0005-0000-0000-0000170C0000}"/>
    <cellStyle name="40% - Accent1 3 6 2" xfId="1562" xr:uid="{00000000-0005-0000-0000-0000180C0000}"/>
    <cellStyle name="40% - Accent1 3 6 3" xfId="2664" xr:uid="{00000000-0005-0000-0000-0000190C0000}"/>
    <cellStyle name="40% - Accent1 3 6 4" xfId="3880" xr:uid="{00000000-0005-0000-0000-00001A0C0000}"/>
    <cellStyle name="40% - Accent1 3 6 5" xfId="4982" xr:uid="{00000000-0005-0000-0000-00001B0C0000}"/>
    <cellStyle name="40% - Accent1 3 6 6" xfId="6084" xr:uid="{00000000-0005-0000-0000-00001C0C0000}"/>
    <cellStyle name="40% - Accent1 3 6 7" xfId="7186" xr:uid="{00000000-0005-0000-0000-00001D0C0000}"/>
    <cellStyle name="40% - Accent1 3 6 8" xfId="8288" xr:uid="{00000000-0005-0000-0000-00001E0C0000}"/>
    <cellStyle name="40% - Accent1 3 7" xfId="2058" xr:uid="{00000000-0005-0000-0000-00001F0C0000}"/>
    <cellStyle name="40% - Accent1 3 7 2" xfId="3160" xr:uid="{00000000-0005-0000-0000-0000200C0000}"/>
    <cellStyle name="40% - Accent1 3 7 3" xfId="4376" xr:uid="{00000000-0005-0000-0000-0000210C0000}"/>
    <cellStyle name="40% - Accent1 3 7 4" xfId="5478" xr:uid="{00000000-0005-0000-0000-0000220C0000}"/>
    <cellStyle name="40% - Accent1 3 7 5" xfId="6580" xr:uid="{00000000-0005-0000-0000-0000230C0000}"/>
    <cellStyle name="40% - Accent1 3 7 6" xfId="7682" xr:uid="{00000000-0005-0000-0000-0000240C0000}"/>
    <cellStyle name="40% - Accent1 3 7 7" xfId="8784" xr:uid="{00000000-0005-0000-0000-0000250C0000}"/>
    <cellStyle name="40% - Accent1 3 8" xfId="1068" xr:uid="{00000000-0005-0000-0000-0000260C0000}"/>
    <cellStyle name="40% - Accent1 3 8 2" xfId="3274" xr:uid="{00000000-0005-0000-0000-0000270C0000}"/>
    <cellStyle name="40% - Accent1 3 9" xfId="2170" xr:uid="{00000000-0005-0000-0000-0000280C0000}"/>
    <cellStyle name="40% - Accent1 4" xfId="113" xr:uid="{00000000-0005-0000-0000-0000290C0000}"/>
    <cellStyle name="40% - Accent1 4 10" xfId="4526" xr:uid="{00000000-0005-0000-0000-00002A0C0000}"/>
    <cellStyle name="40% - Accent1 4 11" xfId="5628" xr:uid="{00000000-0005-0000-0000-00002B0C0000}"/>
    <cellStyle name="40% - Accent1 4 12" xfId="6730" xr:uid="{00000000-0005-0000-0000-00002C0C0000}"/>
    <cellStyle name="40% - Accent1 4 13" xfId="7832" xr:uid="{00000000-0005-0000-0000-00002D0C0000}"/>
    <cellStyle name="40% - Accent1 4 2" xfId="268" xr:uid="{00000000-0005-0000-0000-00002E0C0000}"/>
    <cellStyle name="40% - Accent1 4 2 2" xfId="763" xr:uid="{00000000-0005-0000-0000-00002F0C0000}"/>
    <cellStyle name="40% - Accent1 4 2 2 2" xfId="1752" xr:uid="{00000000-0005-0000-0000-0000300C0000}"/>
    <cellStyle name="40% - Accent1 4 2 2 3" xfId="2854" xr:uid="{00000000-0005-0000-0000-0000310C0000}"/>
    <cellStyle name="40% - Accent1 4 2 2 4" xfId="4070" xr:uid="{00000000-0005-0000-0000-0000320C0000}"/>
    <cellStyle name="40% - Accent1 4 2 2 5" xfId="5172" xr:uid="{00000000-0005-0000-0000-0000330C0000}"/>
    <cellStyle name="40% - Accent1 4 2 2 6" xfId="6274" xr:uid="{00000000-0005-0000-0000-0000340C0000}"/>
    <cellStyle name="40% - Accent1 4 2 2 7" xfId="7376" xr:uid="{00000000-0005-0000-0000-0000350C0000}"/>
    <cellStyle name="40% - Accent1 4 2 2 8" xfId="8478" xr:uid="{00000000-0005-0000-0000-0000360C0000}"/>
    <cellStyle name="40% - Accent1 4 2 3" xfId="1258" xr:uid="{00000000-0005-0000-0000-0000370C0000}"/>
    <cellStyle name="40% - Accent1 4 2 4" xfId="2360" xr:uid="{00000000-0005-0000-0000-0000380C0000}"/>
    <cellStyle name="40% - Accent1 4 2 5" xfId="3576" xr:uid="{00000000-0005-0000-0000-0000390C0000}"/>
    <cellStyle name="40% - Accent1 4 2 6" xfId="4678" xr:uid="{00000000-0005-0000-0000-00003A0C0000}"/>
    <cellStyle name="40% - Accent1 4 2 7" xfId="5780" xr:uid="{00000000-0005-0000-0000-00003B0C0000}"/>
    <cellStyle name="40% - Accent1 4 2 8" xfId="6882" xr:uid="{00000000-0005-0000-0000-00003C0C0000}"/>
    <cellStyle name="40% - Accent1 4 2 9" xfId="7984" xr:uid="{00000000-0005-0000-0000-00003D0C0000}"/>
    <cellStyle name="40% - Accent1 4 3" xfId="382" xr:uid="{00000000-0005-0000-0000-00003E0C0000}"/>
    <cellStyle name="40% - Accent1 4 3 2" xfId="877" xr:uid="{00000000-0005-0000-0000-00003F0C0000}"/>
    <cellStyle name="40% - Accent1 4 3 2 2" xfId="1866" xr:uid="{00000000-0005-0000-0000-0000400C0000}"/>
    <cellStyle name="40% - Accent1 4 3 2 3" xfId="2968" xr:uid="{00000000-0005-0000-0000-0000410C0000}"/>
    <cellStyle name="40% - Accent1 4 3 2 4" xfId="4184" xr:uid="{00000000-0005-0000-0000-0000420C0000}"/>
    <cellStyle name="40% - Accent1 4 3 2 5" xfId="5286" xr:uid="{00000000-0005-0000-0000-0000430C0000}"/>
    <cellStyle name="40% - Accent1 4 3 2 6" xfId="6388" xr:uid="{00000000-0005-0000-0000-0000440C0000}"/>
    <cellStyle name="40% - Accent1 4 3 2 7" xfId="7490" xr:uid="{00000000-0005-0000-0000-0000450C0000}"/>
    <cellStyle name="40% - Accent1 4 3 2 8" xfId="8592" xr:uid="{00000000-0005-0000-0000-0000460C0000}"/>
    <cellStyle name="40% - Accent1 4 3 3" xfId="1372" xr:uid="{00000000-0005-0000-0000-0000470C0000}"/>
    <cellStyle name="40% - Accent1 4 3 4" xfId="2474" xr:uid="{00000000-0005-0000-0000-0000480C0000}"/>
    <cellStyle name="40% - Accent1 4 3 5" xfId="3690" xr:uid="{00000000-0005-0000-0000-0000490C0000}"/>
    <cellStyle name="40% - Accent1 4 3 6" xfId="4792" xr:uid="{00000000-0005-0000-0000-00004A0C0000}"/>
    <cellStyle name="40% - Accent1 4 3 7" xfId="5894" xr:uid="{00000000-0005-0000-0000-00004B0C0000}"/>
    <cellStyle name="40% - Accent1 4 3 8" xfId="6996" xr:uid="{00000000-0005-0000-0000-00004C0C0000}"/>
    <cellStyle name="40% - Accent1 4 3 9" xfId="8098" xr:uid="{00000000-0005-0000-0000-00004D0C0000}"/>
    <cellStyle name="40% - Accent1 4 4" xfId="499" xr:uid="{00000000-0005-0000-0000-00004E0C0000}"/>
    <cellStyle name="40% - Accent1 4 4 2" xfId="994" xr:uid="{00000000-0005-0000-0000-00004F0C0000}"/>
    <cellStyle name="40% - Accent1 4 4 2 2" xfId="1982" xr:uid="{00000000-0005-0000-0000-0000500C0000}"/>
    <cellStyle name="40% - Accent1 4 4 2 3" xfId="3084" xr:uid="{00000000-0005-0000-0000-0000510C0000}"/>
    <cellStyle name="40% - Accent1 4 4 2 4" xfId="4300" xr:uid="{00000000-0005-0000-0000-0000520C0000}"/>
    <cellStyle name="40% - Accent1 4 4 2 5" xfId="5402" xr:uid="{00000000-0005-0000-0000-0000530C0000}"/>
    <cellStyle name="40% - Accent1 4 4 2 6" xfId="6504" xr:uid="{00000000-0005-0000-0000-0000540C0000}"/>
    <cellStyle name="40% - Accent1 4 4 2 7" xfId="7606" xr:uid="{00000000-0005-0000-0000-0000550C0000}"/>
    <cellStyle name="40% - Accent1 4 4 2 8" xfId="8708" xr:uid="{00000000-0005-0000-0000-0000560C0000}"/>
    <cellStyle name="40% - Accent1 4 4 3" xfId="1488" xr:uid="{00000000-0005-0000-0000-0000570C0000}"/>
    <cellStyle name="40% - Accent1 4 4 4" xfId="2590" xr:uid="{00000000-0005-0000-0000-0000580C0000}"/>
    <cellStyle name="40% - Accent1 4 4 5" xfId="3806" xr:uid="{00000000-0005-0000-0000-0000590C0000}"/>
    <cellStyle name="40% - Accent1 4 4 6" xfId="4908" xr:uid="{00000000-0005-0000-0000-00005A0C0000}"/>
    <cellStyle name="40% - Accent1 4 4 7" xfId="6010" xr:uid="{00000000-0005-0000-0000-00005B0C0000}"/>
    <cellStyle name="40% - Accent1 4 4 8" xfId="7112" xr:uid="{00000000-0005-0000-0000-00005C0C0000}"/>
    <cellStyle name="40% - Accent1 4 4 9" xfId="8214" xr:uid="{00000000-0005-0000-0000-00005D0C0000}"/>
    <cellStyle name="40% - Accent1 4 5" xfId="611" xr:uid="{00000000-0005-0000-0000-00005E0C0000}"/>
    <cellStyle name="40% - Accent1 4 5 2" xfId="1600" xr:uid="{00000000-0005-0000-0000-00005F0C0000}"/>
    <cellStyle name="40% - Accent1 4 5 3" xfId="2702" xr:uid="{00000000-0005-0000-0000-0000600C0000}"/>
    <cellStyle name="40% - Accent1 4 5 4" xfId="3918" xr:uid="{00000000-0005-0000-0000-0000610C0000}"/>
    <cellStyle name="40% - Accent1 4 5 5" xfId="5020" xr:uid="{00000000-0005-0000-0000-0000620C0000}"/>
    <cellStyle name="40% - Accent1 4 5 6" xfId="6122" xr:uid="{00000000-0005-0000-0000-0000630C0000}"/>
    <cellStyle name="40% - Accent1 4 5 7" xfId="7224" xr:uid="{00000000-0005-0000-0000-0000640C0000}"/>
    <cellStyle name="40% - Accent1 4 5 8" xfId="8326" xr:uid="{00000000-0005-0000-0000-0000650C0000}"/>
    <cellStyle name="40% - Accent1 4 6" xfId="2096" xr:uid="{00000000-0005-0000-0000-0000660C0000}"/>
    <cellStyle name="40% - Accent1 4 6 2" xfId="3198" xr:uid="{00000000-0005-0000-0000-0000670C0000}"/>
    <cellStyle name="40% - Accent1 4 6 3" xfId="4414" xr:uid="{00000000-0005-0000-0000-0000680C0000}"/>
    <cellStyle name="40% - Accent1 4 6 4" xfId="5516" xr:uid="{00000000-0005-0000-0000-0000690C0000}"/>
    <cellStyle name="40% - Accent1 4 6 5" xfId="6618" xr:uid="{00000000-0005-0000-0000-00006A0C0000}"/>
    <cellStyle name="40% - Accent1 4 6 6" xfId="7720" xr:uid="{00000000-0005-0000-0000-00006B0C0000}"/>
    <cellStyle name="40% - Accent1 4 6 7" xfId="8822" xr:uid="{00000000-0005-0000-0000-00006C0C0000}"/>
    <cellStyle name="40% - Accent1 4 7" xfId="1106" xr:uid="{00000000-0005-0000-0000-00006D0C0000}"/>
    <cellStyle name="40% - Accent1 4 7 2" xfId="3312" xr:uid="{00000000-0005-0000-0000-00006E0C0000}"/>
    <cellStyle name="40% - Accent1 4 8" xfId="2208" xr:uid="{00000000-0005-0000-0000-00006F0C0000}"/>
    <cellStyle name="40% - Accent1 4 9" xfId="3424" xr:uid="{00000000-0005-0000-0000-0000700C0000}"/>
    <cellStyle name="40% - Accent1 5" xfId="192" xr:uid="{00000000-0005-0000-0000-0000710C0000}"/>
    <cellStyle name="40% - Accent1 5 2" xfId="687" xr:uid="{00000000-0005-0000-0000-0000720C0000}"/>
    <cellStyle name="40% - Accent1 5 2 2" xfId="1676" xr:uid="{00000000-0005-0000-0000-0000730C0000}"/>
    <cellStyle name="40% - Accent1 5 2 3" xfId="2778" xr:uid="{00000000-0005-0000-0000-0000740C0000}"/>
    <cellStyle name="40% - Accent1 5 2 4" xfId="3994" xr:uid="{00000000-0005-0000-0000-0000750C0000}"/>
    <cellStyle name="40% - Accent1 5 2 5" xfId="5096" xr:uid="{00000000-0005-0000-0000-0000760C0000}"/>
    <cellStyle name="40% - Accent1 5 2 6" xfId="6198" xr:uid="{00000000-0005-0000-0000-0000770C0000}"/>
    <cellStyle name="40% - Accent1 5 2 7" xfId="7300" xr:uid="{00000000-0005-0000-0000-0000780C0000}"/>
    <cellStyle name="40% - Accent1 5 2 8" xfId="8402" xr:uid="{00000000-0005-0000-0000-0000790C0000}"/>
    <cellStyle name="40% - Accent1 5 3" xfId="1182" xr:uid="{00000000-0005-0000-0000-00007A0C0000}"/>
    <cellStyle name="40% - Accent1 5 4" xfId="2284" xr:uid="{00000000-0005-0000-0000-00007B0C0000}"/>
    <cellStyle name="40% - Accent1 5 5" xfId="3500" xr:uid="{00000000-0005-0000-0000-00007C0C0000}"/>
    <cellStyle name="40% - Accent1 5 6" xfId="4602" xr:uid="{00000000-0005-0000-0000-00007D0C0000}"/>
    <cellStyle name="40% - Accent1 5 7" xfId="5704" xr:uid="{00000000-0005-0000-0000-00007E0C0000}"/>
    <cellStyle name="40% - Accent1 5 8" xfId="6806" xr:uid="{00000000-0005-0000-0000-00007F0C0000}"/>
    <cellStyle name="40% - Accent1 5 9" xfId="7908" xr:uid="{00000000-0005-0000-0000-0000800C0000}"/>
    <cellStyle name="40% - Accent1 6" xfId="306" xr:uid="{00000000-0005-0000-0000-0000810C0000}"/>
    <cellStyle name="40% - Accent1 6 2" xfId="801" xr:uid="{00000000-0005-0000-0000-0000820C0000}"/>
    <cellStyle name="40% - Accent1 6 2 2" xfId="1790" xr:uid="{00000000-0005-0000-0000-0000830C0000}"/>
    <cellStyle name="40% - Accent1 6 2 3" xfId="2892" xr:uid="{00000000-0005-0000-0000-0000840C0000}"/>
    <cellStyle name="40% - Accent1 6 2 4" xfId="4108" xr:uid="{00000000-0005-0000-0000-0000850C0000}"/>
    <cellStyle name="40% - Accent1 6 2 5" xfId="5210" xr:uid="{00000000-0005-0000-0000-0000860C0000}"/>
    <cellStyle name="40% - Accent1 6 2 6" xfId="6312" xr:uid="{00000000-0005-0000-0000-0000870C0000}"/>
    <cellStyle name="40% - Accent1 6 2 7" xfId="7414" xr:uid="{00000000-0005-0000-0000-0000880C0000}"/>
    <cellStyle name="40% - Accent1 6 2 8" xfId="8516" xr:uid="{00000000-0005-0000-0000-0000890C0000}"/>
    <cellStyle name="40% - Accent1 6 3" xfId="1296" xr:uid="{00000000-0005-0000-0000-00008A0C0000}"/>
    <cellStyle name="40% - Accent1 6 4" xfId="2398" xr:uid="{00000000-0005-0000-0000-00008B0C0000}"/>
    <cellStyle name="40% - Accent1 6 5" xfId="3614" xr:uid="{00000000-0005-0000-0000-00008C0C0000}"/>
    <cellStyle name="40% - Accent1 6 6" xfId="4716" xr:uid="{00000000-0005-0000-0000-00008D0C0000}"/>
    <cellStyle name="40% - Accent1 6 7" xfId="5818" xr:uid="{00000000-0005-0000-0000-00008E0C0000}"/>
    <cellStyle name="40% - Accent1 6 8" xfId="6920" xr:uid="{00000000-0005-0000-0000-00008F0C0000}"/>
    <cellStyle name="40% - Accent1 6 9" xfId="8022" xr:uid="{00000000-0005-0000-0000-0000900C0000}"/>
    <cellStyle name="40% - Accent1 7" xfId="423" xr:uid="{00000000-0005-0000-0000-0000910C0000}"/>
    <cellStyle name="40% - Accent1 7 2" xfId="918" xr:uid="{00000000-0005-0000-0000-0000920C0000}"/>
    <cellStyle name="40% - Accent1 7 2 2" xfId="1906" xr:uid="{00000000-0005-0000-0000-0000930C0000}"/>
    <cellStyle name="40% - Accent1 7 2 3" xfId="3008" xr:uid="{00000000-0005-0000-0000-0000940C0000}"/>
    <cellStyle name="40% - Accent1 7 2 4" xfId="4224" xr:uid="{00000000-0005-0000-0000-0000950C0000}"/>
    <cellStyle name="40% - Accent1 7 2 5" xfId="5326" xr:uid="{00000000-0005-0000-0000-0000960C0000}"/>
    <cellStyle name="40% - Accent1 7 2 6" xfId="6428" xr:uid="{00000000-0005-0000-0000-0000970C0000}"/>
    <cellStyle name="40% - Accent1 7 2 7" xfId="7530" xr:uid="{00000000-0005-0000-0000-0000980C0000}"/>
    <cellStyle name="40% - Accent1 7 2 8" xfId="8632" xr:uid="{00000000-0005-0000-0000-0000990C0000}"/>
    <cellStyle name="40% - Accent1 7 3" xfId="1412" xr:uid="{00000000-0005-0000-0000-00009A0C0000}"/>
    <cellStyle name="40% - Accent1 7 4" xfId="2514" xr:uid="{00000000-0005-0000-0000-00009B0C0000}"/>
    <cellStyle name="40% - Accent1 7 5" xfId="3730" xr:uid="{00000000-0005-0000-0000-00009C0C0000}"/>
    <cellStyle name="40% - Accent1 7 6" xfId="4832" xr:uid="{00000000-0005-0000-0000-00009D0C0000}"/>
    <cellStyle name="40% - Accent1 7 7" xfId="5934" xr:uid="{00000000-0005-0000-0000-00009E0C0000}"/>
    <cellStyle name="40% - Accent1 7 8" xfId="7036" xr:uid="{00000000-0005-0000-0000-00009F0C0000}"/>
    <cellStyle name="40% - Accent1 7 9" xfId="8138" xr:uid="{00000000-0005-0000-0000-0000A00C0000}"/>
    <cellStyle name="40% - Accent1 8" xfId="535" xr:uid="{00000000-0005-0000-0000-0000A10C0000}"/>
    <cellStyle name="40% - Accent1 8 2" xfId="1524" xr:uid="{00000000-0005-0000-0000-0000A20C0000}"/>
    <cellStyle name="40% - Accent1 8 3" xfId="2626" xr:uid="{00000000-0005-0000-0000-0000A30C0000}"/>
    <cellStyle name="40% - Accent1 8 4" xfId="3842" xr:uid="{00000000-0005-0000-0000-0000A40C0000}"/>
    <cellStyle name="40% - Accent1 8 5" xfId="4944" xr:uid="{00000000-0005-0000-0000-0000A50C0000}"/>
    <cellStyle name="40% - Accent1 8 6" xfId="6046" xr:uid="{00000000-0005-0000-0000-0000A60C0000}"/>
    <cellStyle name="40% - Accent1 8 7" xfId="7148" xr:uid="{00000000-0005-0000-0000-0000A70C0000}"/>
    <cellStyle name="40% - Accent1 8 8" xfId="8250" xr:uid="{00000000-0005-0000-0000-0000A80C0000}"/>
    <cellStyle name="40% - Accent1 9" xfId="2020" xr:uid="{00000000-0005-0000-0000-0000A90C0000}"/>
    <cellStyle name="40% - Accent1 9 2" xfId="3122" xr:uid="{00000000-0005-0000-0000-0000AA0C0000}"/>
    <cellStyle name="40% - Accent1 9 3" xfId="4338" xr:uid="{00000000-0005-0000-0000-0000AB0C0000}"/>
    <cellStyle name="40% - Accent1 9 4" xfId="5440" xr:uid="{00000000-0005-0000-0000-0000AC0C0000}"/>
    <cellStyle name="40% - Accent1 9 5" xfId="6542" xr:uid="{00000000-0005-0000-0000-0000AD0C0000}"/>
    <cellStyle name="40% - Accent1 9 6" xfId="7644" xr:uid="{00000000-0005-0000-0000-0000AE0C0000}"/>
    <cellStyle name="40% - Accent1 9 7" xfId="8746" xr:uid="{00000000-0005-0000-0000-0000AF0C0000}"/>
    <cellStyle name="40% - Accent2" xfId="23" builtinId="35" customBuiltin="1"/>
    <cellStyle name="40% - Accent2 10" xfId="1032" xr:uid="{00000000-0005-0000-0000-0000B10C0000}"/>
    <cellStyle name="40% - Accent2 10 2" xfId="3238" xr:uid="{00000000-0005-0000-0000-0000B20C0000}"/>
    <cellStyle name="40% - Accent2 11" xfId="2134" xr:uid="{00000000-0005-0000-0000-0000B30C0000}"/>
    <cellStyle name="40% - Accent2 12" xfId="3350" xr:uid="{00000000-0005-0000-0000-0000B40C0000}"/>
    <cellStyle name="40% - Accent2 13" xfId="4452" xr:uid="{00000000-0005-0000-0000-0000B50C0000}"/>
    <cellStyle name="40% - Accent2 14" xfId="5554" xr:uid="{00000000-0005-0000-0000-0000B60C0000}"/>
    <cellStyle name="40% - Accent2 15" xfId="6656" xr:uid="{00000000-0005-0000-0000-0000B70C0000}"/>
    <cellStyle name="40% - Accent2 16" xfId="7758" xr:uid="{00000000-0005-0000-0000-0000B80C0000}"/>
    <cellStyle name="40% - Accent2 2" xfId="52" xr:uid="{00000000-0005-0000-0000-0000B90C0000}"/>
    <cellStyle name="40% - Accent2 2 10" xfId="2153" xr:uid="{00000000-0005-0000-0000-0000BA0C0000}"/>
    <cellStyle name="40% - Accent2 2 11" xfId="3369" xr:uid="{00000000-0005-0000-0000-0000BB0C0000}"/>
    <cellStyle name="40% - Accent2 2 12" xfId="4471" xr:uid="{00000000-0005-0000-0000-0000BC0C0000}"/>
    <cellStyle name="40% - Accent2 2 13" xfId="5573" xr:uid="{00000000-0005-0000-0000-0000BD0C0000}"/>
    <cellStyle name="40% - Accent2 2 14" xfId="6675" xr:uid="{00000000-0005-0000-0000-0000BE0C0000}"/>
    <cellStyle name="40% - Accent2 2 15" xfId="7777" xr:uid="{00000000-0005-0000-0000-0000BF0C0000}"/>
    <cellStyle name="40% - Accent2 2 2" xfId="94" xr:uid="{00000000-0005-0000-0000-0000C00C0000}"/>
    <cellStyle name="40% - Accent2 2 2 10" xfId="3407" xr:uid="{00000000-0005-0000-0000-0000C10C0000}"/>
    <cellStyle name="40% - Accent2 2 2 11" xfId="4509" xr:uid="{00000000-0005-0000-0000-0000C20C0000}"/>
    <cellStyle name="40% - Accent2 2 2 12" xfId="5611" xr:uid="{00000000-0005-0000-0000-0000C30C0000}"/>
    <cellStyle name="40% - Accent2 2 2 13" xfId="6713" xr:uid="{00000000-0005-0000-0000-0000C40C0000}"/>
    <cellStyle name="40% - Accent2 2 2 14" xfId="7815" xr:uid="{00000000-0005-0000-0000-0000C50C0000}"/>
    <cellStyle name="40% - Accent2 2 2 2" xfId="174" xr:uid="{00000000-0005-0000-0000-0000C60C0000}"/>
    <cellStyle name="40% - Accent2 2 2 2 2" xfId="670" xr:uid="{00000000-0005-0000-0000-0000C70C0000}"/>
    <cellStyle name="40% - Accent2 2 2 2 2 2" xfId="1659" xr:uid="{00000000-0005-0000-0000-0000C80C0000}"/>
    <cellStyle name="40% - Accent2 2 2 2 2 3" xfId="2761" xr:uid="{00000000-0005-0000-0000-0000C90C0000}"/>
    <cellStyle name="40% - Accent2 2 2 2 2 4" xfId="3977" xr:uid="{00000000-0005-0000-0000-0000CA0C0000}"/>
    <cellStyle name="40% - Accent2 2 2 2 2 5" xfId="5079" xr:uid="{00000000-0005-0000-0000-0000CB0C0000}"/>
    <cellStyle name="40% - Accent2 2 2 2 2 6" xfId="6181" xr:uid="{00000000-0005-0000-0000-0000CC0C0000}"/>
    <cellStyle name="40% - Accent2 2 2 2 2 7" xfId="7283" xr:uid="{00000000-0005-0000-0000-0000CD0C0000}"/>
    <cellStyle name="40% - Accent2 2 2 2 2 8" xfId="8385" xr:uid="{00000000-0005-0000-0000-0000CE0C0000}"/>
    <cellStyle name="40% - Accent2 2 2 2 3" xfId="1165" xr:uid="{00000000-0005-0000-0000-0000CF0C0000}"/>
    <cellStyle name="40% - Accent2 2 2 2 4" xfId="2267" xr:uid="{00000000-0005-0000-0000-0000D00C0000}"/>
    <cellStyle name="40% - Accent2 2 2 2 5" xfId="3483" xr:uid="{00000000-0005-0000-0000-0000D10C0000}"/>
    <cellStyle name="40% - Accent2 2 2 2 6" xfId="4585" xr:uid="{00000000-0005-0000-0000-0000D20C0000}"/>
    <cellStyle name="40% - Accent2 2 2 2 7" xfId="5687" xr:uid="{00000000-0005-0000-0000-0000D30C0000}"/>
    <cellStyle name="40% - Accent2 2 2 2 8" xfId="6789" xr:uid="{00000000-0005-0000-0000-0000D40C0000}"/>
    <cellStyle name="40% - Accent2 2 2 2 9" xfId="7891" xr:uid="{00000000-0005-0000-0000-0000D50C0000}"/>
    <cellStyle name="40% - Accent2 2 2 3" xfId="251" xr:uid="{00000000-0005-0000-0000-0000D60C0000}"/>
    <cellStyle name="40% - Accent2 2 2 3 2" xfId="746" xr:uid="{00000000-0005-0000-0000-0000D70C0000}"/>
    <cellStyle name="40% - Accent2 2 2 3 2 2" xfId="1735" xr:uid="{00000000-0005-0000-0000-0000D80C0000}"/>
    <cellStyle name="40% - Accent2 2 2 3 2 3" xfId="2837" xr:uid="{00000000-0005-0000-0000-0000D90C0000}"/>
    <cellStyle name="40% - Accent2 2 2 3 2 4" xfId="4053" xr:uid="{00000000-0005-0000-0000-0000DA0C0000}"/>
    <cellStyle name="40% - Accent2 2 2 3 2 5" xfId="5155" xr:uid="{00000000-0005-0000-0000-0000DB0C0000}"/>
    <cellStyle name="40% - Accent2 2 2 3 2 6" xfId="6257" xr:uid="{00000000-0005-0000-0000-0000DC0C0000}"/>
    <cellStyle name="40% - Accent2 2 2 3 2 7" xfId="7359" xr:uid="{00000000-0005-0000-0000-0000DD0C0000}"/>
    <cellStyle name="40% - Accent2 2 2 3 2 8" xfId="8461" xr:uid="{00000000-0005-0000-0000-0000DE0C0000}"/>
    <cellStyle name="40% - Accent2 2 2 3 3" xfId="1241" xr:uid="{00000000-0005-0000-0000-0000DF0C0000}"/>
    <cellStyle name="40% - Accent2 2 2 3 4" xfId="2343" xr:uid="{00000000-0005-0000-0000-0000E00C0000}"/>
    <cellStyle name="40% - Accent2 2 2 3 5" xfId="3559" xr:uid="{00000000-0005-0000-0000-0000E10C0000}"/>
    <cellStyle name="40% - Accent2 2 2 3 6" xfId="4661" xr:uid="{00000000-0005-0000-0000-0000E20C0000}"/>
    <cellStyle name="40% - Accent2 2 2 3 7" xfId="5763" xr:uid="{00000000-0005-0000-0000-0000E30C0000}"/>
    <cellStyle name="40% - Accent2 2 2 3 8" xfId="6865" xr:uid="{00000000-0005-0000-0000-0000E40C0000}"/>
    <cellStyle name="40% - Accent2 2 2 3 9" xfId="7967" xr:uid="{00000000-0005-0000-0000-0000E50C0000}"/>
    <cellStyle name="40% - Accent2 2 2 4" xfId="365" xr:uid="{00000000-0005-0000-0000-0000E60C0000}"/>
    <cellStyle name="40% - Accent2 2 2 4 2" xfId="860" xr:uid="{00000000-0005-0000-0000-0000E70C0000}"/>
    <cellStyle name="40% - Accent2 2 2 4 2 2" xfId="1849" xr:uid="{00000000-0005-0000-0000-0000E80C0000}"/>
    <cellStyle name="40% - Accent2 2 2 4 2 3" xfId="2951" xr:uid="{00000000-0005-0000-0000-0000E90C0000}"/>
    <cellStyle name="40% - Accent2 2 2 4 2 4" xfId="4167" xr:uid="{00000000-0005-0000-0000-0000EA0C0000}"/>
    <cellStyle name="40% - Accent2 2 2 4 2 5" xfId="5269" xr:uid="{00000000-0005-0000-0000-0000EB0C0000}"/>
    <cellStyle name="40% - Accent2 2 2 4 2 6" xfId="6371" xr:uid="{00000000-0005-0000-0000-0000EC0C0000}"/>
    <cellStyle name="40% - Accent2 2 2 4 2 7" xfId="7473" xr:uid="{00000000-0005-0000-0000-0000ED0C0000}"/>
    <cellStyle name="40% - Accent2 2 2 4 2 8" xfId="8575" xr:uid="{00000000-0005-0000-0000-0000EE0C0000}"/>
    <cellStyle name="40% - Accent2 2 2 4 3" xfId="1355" xr:uid="{00000000-0005-0000-0000-0000EF0C0000}"/>
    <cellStyle name="40% - Accent2 2 2 4 4" xfId="2457" xr:uid="{00000000-0005-0000-0000-0000F00C0000}"/>
    <cellStyle name="40% - Accent2 2 2 4 5" xfId="3673" xr:uid="{00000000-0005-0000-0000-0000F10C0000}"/>
    <cellStyle name="40% - Accent2 2 2 4 6" xfId="4775" xr:uid="{00000000-0005-0000-0000-0000F20C0000}"/>
    <cellStyle name="40% - Accent2 2 2 4 7" xfId="5877" xr:uid="{00000000-0005-0000-0000-0000F30C0000}"/>
    <cellStyle name="40% - Accent2 2 2 4 8" xfId="6979" xr:uid="{00000000-0005-0000-0000-0000F40C0000}"/>
    <cellStyle name="40% - Accent2 2 2 4 9" xfId="8081" xr:uid="{00000000-0005-0000-0000-0000F50C0000}"/>
    <cellStyle name="40% - Accent2 2 2 5" xfId="482" xr:uid="{00000000-0005-0000-0000-0000F60C0000}"/>
    <cellStyle name="40% - Accent2 2 2 5 2" xfId="977" xr:uid="{00000000-0005-0000-0000-0000F70C0000}"/>
    <cellStyle name="40% - Accent2 2 2 5 2 2" xfId="1965" xr:uid="{00000000-0005-0000-0000-0000F80C0000}"/>
    <cellStyle name="40% - Accent2 2 2 5 2 3" xfId="3067" xr:uid="{00000000-0005-0000-0000-0000F90C0000}"/>
    <cellStyle name="40% - Accent2 2 2 5 2 4" xfId="4283" xr:uid="{00000000-0005-0000-0000-0000FA0C0000}"/>
    <cellStyle name="40% - Accent2 2 2 5 2 5" xfId="5385" xr:uid="{00000000-0005-0000-0000-0000FB0C0000}"/>
    <cellStyle name="40% - Accent2 2 2 5 2 6" xfId="6487" xr:uid="{00000000-0005-0000-0000-0000FC0C0000}"/>
    <cellStyle name="40% - Accent2 2 2 5 2 7" xfId="7589" xr:uid="{00000000-0005-0000-0000-0000FD0C0000}"/>
    <cellStyle name="40% - Accent2 2 2 5 2 8" xfId="8691" xr:uid="{00000000-0005-0000-0000-0000FE0C0000}"/>
    <cellStyle name="40% - Accent2 2 2 5 3" xfId="1471" xr:uid="{00000000-0005-0000-0000-0000FF0C0000}"/>
    <cellStyle name="40% - Accent2 2 2 5 4" xfId="2573" xr:uid="{00000000-0005-0000-0000-0000000D0000}"/>
    <cellStyle name="40% - Accent2 2 2 5 5" xfId="3789" xr:uid="{00000000-0005-0000-0000-0000010D0000}"/>
    <cellStyle name="40% - Accent2 2 2 5 6" xfId="4891" xr:uid="{00000000-0005-0000-0000-0000020D0000}"/>
    <cellStyle name="40% - Accent2 2 2 5 7" xfId="5993" xr:uid="{00000000-0005-0000-0000-0000030D0000}"/>
    <cellStyle name="40% - Accent2 2 2 5 8" xfId="7095" xr:uid="{00000000-0005-0000-0000-0000040D0000}"/>
    <cellStyle name="40% - Accent2 2 2 5 9" xfId="8197" xr:uid="{00000000-0005-0000-0000-0000050D0000}"/>
    <cellStyle name="40% - Accent2 2 2 6" xfId="594" xr:uid="{00000000-0005-0000-0000-0000060D0000}"/>
    <cellStyle name="40% - Accent2 2 2 6 2" xfId="1583" xr:uid="{00000000-0005-0000-0000-0000070D0000}"/>
    <cellStyle name="40% - Accent2 2 2 6 3" xfId="2685" xr:uid="{00000000-0005-0000-0000-0000080D0000}"/>
    <cellStyle name="40% - Accent2 2 2 6 4" xfId="3901" xr:uid="{00000000-0005-0000-0000-0000090D0000}"/>
    <cellStyle name="40% - Accent2 2 2 6 5" xfId="5003" xr:uid="{00000000-0005-0000-0000-00000A0D0000}"/>
    <cellStyle name="40% - Accent2 2 2 6 6" xfId="6105" xr:uid="{00000000-0005-0000-0000-00000B0D0000}"/>
    <cellStyle name="40% - Accent2 2 2 6 7" xfId="7207" xr:uid="{00000000-0005-0000-0000-00000C0D0000}"/>
    <cellStyle name="40% - Accent2 2 2 6 8" xfId="8309" xr:uid="{00000000-0005-0000-0000-00000D0D0000}"/>
    <cellStyle name="40% - Accent2 2 2 7" xfId="2079" xr:uid="{00000000-0005-0000-0000-00000E0D0000}"/>
    <cellStyle name="40% - Accent2 2 2 7 2" xfId="3181" xr:uid="{00000000-0005-0000-0000-00000F0D0000}"/>
    <cellStyle name="40% - Accent2 2 2 7 3" xfId="4397" xr:uid="{00000000-0005-0000-0000-0000100D0000}"/>
    <cellStyle name="40% - Accent2 2 2 7 4" xfId="5499" xr:uid="{00000000-0005-0000-0000-0000110D0000}"/>
    <cellStyle name="40% - Accent2 2 2 7 5" xfId="6601" xr:uid="{00000000-0005-0000-0000-0000120D0000}"/>
    <cellStyle name="40% - Accent2 2 2 7 6" xfId="7703" xr:uid="{00000000-0005-0000-0000-0000130D0000}"/>
    <cellStyle name="40% - Accent2 2 2 7 7" xfId="8805" xr:uid="{00000000-0005-0000-0000-0000140D0000}"/>
    <cellStyle name="40% - Accent2 2 2 8" xfId="1089" xr:uid="{00000000-0005-0000-0000-0000150D0000}"/>
    <cellStyle name="40% - Accent2 2 2 8 2" xfId="3295" xr:uid="{00000000-0005-0000-0000-0000160D0000}"/>
    <cellStyle name="40% - Accent2 2 2 9" xfId="2191" xr:uid="{00000000-0005-0000-0000-0000170D0000}"/>
    <cellStyle name="40% - Accent2 2 3" xfId="134" xr:uid="{00000000-0005-0000-0000-0000180D0000}"/>
    <cellStyle name="40% - Accent2 2 3 10" xfId="4547" xr:uid="{00000000-0005-0000-0000-0000190D0000}"/>
    <cellStyle name="40% - Accent2 2 3 11" xfId="5649" xr:uid="{00000000-0005-0000-0000-00001A0D0000}"/>
    <cellStyle name="40% - Accent2 2 3 12" xfId="6751" xr:uid="{00000000-0005-0000-0000-00001B0D0000}"/>
    <cellStyle name="40% - Accent2 2 3 13" xfId="7853" xr:uid="{00000000-0005-0000-0000-00001C0D0000}"/>
    <cellStyle name="40% - Accent2 2 3 2" xfId="289" xr:uid="{00000000-0005-0000-0000-00001D0D0000}"/>
    <cellStyle name="40% - Accent2 2 3 2 2" xfId="784" xr:uid="{00000000-0005-0000-0000-00001E0D0000}"/>
    <cellStyle name="40% - Accent2 2 3 2 2 2" xfId="1773" xr:uid="{00000000-0005-0000-0000-00001F0D0000}"/>
    <cellStyle name="40% - Accent2 2 3 2 2 3" xfId="2875" xr:uid="{00000000-0005-0000-0000-0000200D0000}"/>
    <cellStyle name="40% - Accent2 2 3 2 2 4" xfId="4091" xr:uid="{00000000-0005-0000-0000-0000210D0000}"/>
    <cellStyle name="40% - Accent2 2 3 2 2 5" xfId="5193" xr:uid="{00000000-0005-0000-0000-0000220D0000}"/>
    <cellStyle name="40% - Accent2 2 3 2 2 6" xfId="6295" xr:uid="{00000000-0005-0000-0000-0000230D0000}"/>
    <cellStyle name="40% - Accent2 2 3 2 2 7" xfId="7397" xr:uid="{00000000-0005-0000-0000-0000240D0000}"/>
    <cellStyle name="40% - Accent2 2 3 2 2 8" xfId="8499" xr:uid="{00000000-0005-0000-0000-0000250D0000}"/>
    <cellStyle name="40% - Accent2 2 3 2 3" xfId="1279" xr:uid="{00000000-0005-0000-0000-0000260D0000}"/>
    <cellStyle name="40% - Accent2 2 3 2 4" xfId="2381" xr:uid="{00000000-0005-0000-0000-0000270D0000}"/>
    <cellStyle name="40% - Accent2 2 3 2 5" xfId="3597" xr:uid="{00000000-0005-0000-0000-0000280D0000}"/>
    <cellStyle name="40% - Accent2 2 3 2 6" xfId="4699" xr:uid="{00000000-0005-0000-0000-0000290D0000}"/>
    <cellStyle name="40% - Accent2 2 3 2 7" xfId="5801" xr:uid="{00000000-0005-0000-0000-00002A0D0000}"/>
    <cellStyle name="40% - Accent2 2 3 2 8" xfId="6903" xr:uid="{00000000-0005-0000-0000-00002B0D0000}"/>
    <cellStyle name="40% - Accent2 2 3 2 9" xfId="8005" xr:uid="{00000000-0005-0000-0000-00002C0D0000}"/>
    <cellStyle name="40% - Accent2 2 3 3" xfId="403" xr:uid="{00000000-0005-0000-0000-00002D0D0000}"/>
    <cellStyle name="40% - Accent2 2 3 3 2" xfId="898" xr:uid="{00000000-0005-0000-0000-00002E0D0000}"/>
    <cellStyle name="40% - Accent2 2 3 3 2 2" xfId="1887" xr:uid="{00000000-0005-0000-0000-00002F0D0000}"/>
    <cellStyle name="40% - Accent2 2 3 3 2 3" xfId="2989" xr:uid="{00000000-0005-0000-0000-0000300D0000}"/>
    <cellStyle name="40% - Accent2 2 3 3 2 4" xfId="4205" xr:uid="{00000000-0005-0000-0000-0000310D0000}"/>
    <cellStyle name="40% - Accent2 2 3 3 2 5" xfId="5307" xr:uid="{00000000-0005-0000-0000-0000320D0000}"/>
    <cellStyle name="40% - Accent2 2 3 3 2 6" xfId="6409" xr:uid="{00000000-0005-0000-0000-0000330D0000}"/>
    <cellStyle name="40% - Accent2 2 3 3 2 7" xfId="7511" xr:uid="{00000000-0005-0000-0000-0000340D0000}"/>
    <cellStyle name="40% - Accent2 2 3 3 2 8" xfId="8613" xr:uid="{00000000-0005-0000-0000-0000350D0000}"/>
    <cellStyle name="40% - Accent2 2 3 3 3" xfId="1393" xr:uid="{00000000-0005-0000-0000-0000360D0000}"/>
    <cellStyle name="40% - Accent2 2 3 3 4" xfId="2495" xr:uid="{00000000-0005-0000-0000-0000370D0000}"/>
    <cellStyle name="40% - Accent2 2 3 3 5" xfId="3711" xr:uid="{00000000-0005-0000-0000-0000380D0000}"/>
    <cellStyle name="40% - Accent2 2 3 3 6" xfId="4813" xr:uid="{00000000-0005-0000-0000-0000390D0000}"/>
    <cellStyle name="40% - Accent2 2 3 3 7" xfId="5915" xr:uid="{00000000-0005-0000-0000-00003A0D0000}"/>
    <cellStyle name="40% - Accent2 2 3 3 8" xfId="7017" xr:uid="{00000000-0005-0000-0000-00003B0D0000}"/>
    <cellStyle name="40% - Accent2 2 3 3 9" xfId="8119" xr:uid="{00000000-0005-0000-0000-00003C0D0000}"/>
    <cellStyle name="40% - Accent2 2 3 4" xfId="520" xr:uid="{00000000-0005-0000-0000-00003D0D0000}"/>
    <cellStyle name="40% - Accent2 2 3 4 2" xfId="1015" xr:uid="{00000000-0005-0000-0000-00003E0D0000}"/>
    <cellStyle name="40% - Accent2 2 3 4 2 2" xfId="2003" xr:uid="{00000000-0005-0000-0000-00003F0D0000}"/>
    <cellStyle name="40% - Accent2 2 3 4 2 3" xfId="3105" xr:uid="{00000000-0005-0000-0000-0000400D0000}"/>
    <cellStyle name="40% - Accent2 2 3 4 2 4" xfId="4321" xr:uid="{00000000-0005-0000-0000-0000410D0000}"/>
    <cellStyle name="40% - Accent2 2 3 4 2 5" xfId="5423" xr:uid="{00000000-0005-0000-0000-0000420D0000}"/>
    <cellStyle name="40% - Accent2 2 3 4 2 6" xfId="6525" xr:uid="{00000000-0005-0000-0000-0000430D0000}"/>
    <cellStyle name="40% - Accent2 2 3 4 2 7" xfId="7627" xr:uid="{00000000-0005-0000-0000-0000440D0000}"/>
    <cellStyle name="40% - Accent2 2 3 4 2 8" xfId="8729" xr:uid="{00000000-0005-0000-0000-0000450D0000}"/>
    <cellStyle name="40% - Accent2 2 3 4 3" xfId="1509" xr:uid="{00000000-0005-0000-0000-0000460D0000}"/>
    <cellStyle name="40% - Accent2 2 3 4 4" xfId="2611" xr:uid="{00000000-0005-0000-0000-0000470D0000}"/>
    <cellStyle name="40% - Accent2 2 3 4 5" xfId="3827" xr:uid="{00000000-0005-0000-0000-0000480D0000}"/>
    <cellStyle name="40% - Accent2 2 3 4 6" xfId="4929" xr:uid="{00000000-0005-0000-0000-0000490D0000}"/>
    <cellStyle name="40% - Accent2 2 3 4 7" xfId="6031" xr:uid="{00000000-0005-0000-0000-00004A0D0000}"/>
    <cellStyle name="40% - Accent2 2 3 4 8" xfId="7133" xr:uid="{00000000-0005-0000-0000-00004B0D0000}"/>
    <cellStyle name="40% - Accent2 2 3 4 9" xfId="8235" xr:uid="{00000000-0005-0000-0000-00004C0D0000}"/>
    <cellStyle name="40% - Accent2 2 3 5" xfId="632" xr:uid="{00000000-0005-0000-0000-00004D0D0000}"/>
    <cellStyle name="40% - Accent2 2 3 5 2" xfId="1621" xr:uid="{00000000-0005-0000-0000-00004E0D0000}"/>
    <cellStyle name="40% - Accent2 2 3 5 3" xfId="2723" xr:uid="{00000000-0005-0000-0000-00004F0D0000}"/>
    <cellStyle name="40% - Accent2 2 3 5 4" xfId="3939" xr:uid="{00000000-0005-0000-0000-0000500D0000}"/>
    <cellStyle name="40% - Accent2 2 3 5 5" xfId="5041" xr:uid="{00000000-0005-0000-0000-0000510D0000}"/>
    <cellStyle name="40% - Accent2 2 3 5 6" xfId="6143" xr:uid="{00000000-0005-0000-0000-0000520D0000}"/>
    <cellStyle name="40% - Accent2 2 3 5 7" xfId="7245" xr:uid="{00000000-0005-0000-0000-0000530D0000}"/>
    <cellStyle name="40% - Accent2 2 3 5 8" xfId="8347" xr:uid="{00000000-0005-0000-0000-0000540D0000}"/>
    <cellStyle name="40% - Accent2 2 3 6" xfId="2117" xr:uid="{00000000-0005-0000-0000-0000550D0000}"/>
    <cellStyle name="40% - Accent2 2 3 6 2" xfId="3219" xr:uid="{00000000-0005-0000-0000-0000560D0000}"/>
    <cellStyle name="40% - Accent2 2 3 6 3" xfId="4435" xr:uid="{00000000-0005-0000-0000-0000570D0000}"/>
    <cellStyle name="40% - Accent2 2 3 6 4" xfId="5537" xr:uid="{00000000-0005-0000-0000-0000580D0000}"/>
    <cellStyle name="40% - Accent2 2 3 6 5" xfId="6639" xr:uid="{00000000-0005-0000-0000-0000590D0000}"/>
    <cellStyle name="40% - Accent2 2 3 6 6" xfId="7741" xr:uid="{00000000-0005-0000-0000-00005A0D0000}"/>
    <cellStyle name="40% - Accent2 2 3 6 7" xfId="8843" xr:uid="{00000000-0005-0000-0000-00005B0D0000}"/>
    <cellStyle name="40% - Accent2 2 3 7" xfId="1127" xr:uid="{00000000-0005-0000-0000-00005C0D0000}"/>
    <cellStyle name="40% - Accent2 2 3 7 2" xfId="3333" xr:uid="{00000000-0005-0000-0000-00005D0D0000}"/>
    <cellStyle name="40% - Accent2 2 3 8" xfId="2229" xr:uid="{00000000-0005-0000-0000-00005E0D0000}"/>
    <cellStyle name="40% - Accent2 2 3 9" xfId="3445" xr:uid="{00000000-0005-0000-0000-00005F0D0000}"/>
    <cellStyle name="40% - Accent2 2 4" xfId="213" xr:uid="{00000000-0005-0000-0000-0000600D0000}"/>
    <cellStyle name="40% - Accent2 2 4 2" xfId="708" xr:uid="{00000000-0005-0000-0000-0000610D0000}"/>
    <cellStyle name="40% - Accent2 2 4 2 2" xfId="1697" xr:uid="{00000000-0005-0000-0000-0000620D0000}"/>
    <cellStyle name="40% - Accent2 2 4 2 3" xfId="2799" xr:uid="{00000000-0005-0000-0000-0000630D0000}"/>
    <cellStyle name="40% - Accent2 2 4 2 4" xfId="4015" xr:uid="{00000000-0005-0000-0000-0000640D0000}"/>
    <cellStyle name="40% - Accent2 2 4 2 5" xfId="5117" xr:uid="{00000000-0005-0000-0000-0000650D0000}"/>
    <cellStyle name="40% - Accent2 2 4 2 6" xfId="6219" xr:uid="{00000000-0005-0000-0000-0000660D0000}"/>
    <cellStyle name="40% - Accent2 2 4 2 7" xfId="7321" xr:uid="{00000000-0005-0000-0000-0000670D0000}"/>
    <cellStyle name="40% - Accent2 2 4 2 8" xfId="8423" xr:uid="{00000000-0005-0000-0000-0000680D0000}"/>
    <cellStyle name="40% - Accent2 2 4 3" xfId="1203" xr:uid="{00000000-0005-0000-0000-0000690D0000}"/>
    <cellStyle name="40% - Accent2 2 4 4" xfId="2305" xr:uid="{00000000-0005-0000-0000-00006A0D0000}"/>
    <cellStyle name="40% - Accent2 2 4 5" xfId="3521" xr:uid="{00000000-0005-0000-0000-00006B0D0000}"/>
    <cellStyle name="40% - Accent2 2 4 6" xfId="4623" xr:uid="{00000000-0005-0000-0000-00006C0D0000}"/>
    <cellStyle name="40% - Accent2 2 4 7" xfId="5725" xr:uid="{00000000-0005-0000-0000-00006D0D0000}"/>
    <cellStyle name="40% - Accent2 2 4 8" xfId="6827" xr:uid="{00000000-0005-0000-0000-00006E0D0000}"/>
    <cellStyle name="40% - Accent2 2 4 9" xfId="7929" xr:uid="{00000000-0005-0000-0000-00006F0D0000}"/>
    <cellStyle name="40% - Accent2 2 5" xfId="327" xr:uid="{00000000-0005-0000-0000-0000700D0000}"/>
    <cellStyle name="40% - Accent2 2 5 2" xfId="822" xr:uid="{00000000-0005-0000-0000-0000710D0000}"/>
    <cellStyle name="40% - Accent2 2 5 2 2" xfId="1811" xr:uid="{00000000-0005-0000-0000-0000720D0000}"/>
    <cellStyle name="40% - Accent2 2 5 2 3" xfId="2913" xr:uid="{00000000-0005-0000-0000-0000730D0000}"/>
    <cellStyle name="40% - Accent2 2 5 2 4" xfId="4129" xr:uid="{00000000-0005-0000-0000-0000740D0000}"/>
    <cellStyle name="40% - Accent2 2 5 2 5" xfId="5231" xr:uid="{00000000-0005-0000-0000-0000750D0000}"/>
    <cellStyle name="40% - Accent2 2 5 2 6" xfId="6333" xr:uid="{00000000-0005-0000-0000-0000760D0000}"/>
    <cellStyle name="40% - Accent2 2 5 2 7" xfId="7435" xr:uid="{00000000-0005-0000-0000-0000770D0000}"/>
    <cellStyle name="40% - Accent2 2 5 2 8" xfId="8537" xr:uid="{00000000-0005-0000-0000-0000780D0000}"/>
    <cellStyle name="40% - Accent2 2 5 3" xfId="1317" xr:uid="{00000000-0005-0000-0000-0000790D0000}"/>
    <cellStyle name="40% - Accent2 2 5 4" xfId="2419" xr:uid="{00000000-0005-0000-0000-00007A0D0000}"/>
    <cellStyle name="40% - Accent2 2 5 5" xfId="3635" xr:uid="{00000000-0005-0000-0000-00007B0D0000}"/>
    <cellStyle name="40% - Accent2 2 5 6" xfId="4737" xr:uid="{00000000-0005-0000-0000-00007C0D0000}"/>
    <cellStyle name="40% - Accent2 2 5 7" xfId="5839" xr:uid="{00000000-0005-0000-0000-00007D0D0000}"/>
    <cellStyle name="40% - Accent2 2 5 8" xfId="6941" xr:uid="{00000000-0005-0000-0000-00007E0D0000}"/>
    <cellStyle name="40% - Accent2 2 5 9" xfId="8043" xr:uid="{00000000-0005-0000-0000-00007F0D0000}"/>
    <cellStyle name="40% - Accent2 2 6" xfId="444" xr:uid="{00000000-0005-0000-0000-0000800D0000}"/>
    <cellStyle name="40% - Accent2 2 6 2" xfId="939" xr:uid="{00000000-0005-0000-0000-0000810D0000}"/>
    <cellStyle name="40% - Accent2 2 6 2 2" xfId="1927" xr:uid="{00000000-0005-0000-0000-0000820D0000}"/>
    <cellStyle name="40% - Accent2 2 6 2 3" xfId="3029" xr:uid="{00000000-0005-0000-0000-0000830D0000}"/>
    <cellStyle name="40% - Accent2 2 6 2 4" xfId="4245" xr:uid="{00000000-0005-0000-0000-0000840D0000}"/>
    <cellStyle name="40% - Accent2 2 6 2 5" xfId="5347" xr:uid="{00000000-0005-0000-0000-0000850D0000}"/>
    <cellStyle name="40% - Accent2 2 6 2 6" xfId="6449" xr:uid="{00000000-0005-0000-0000-0000860D0000}"/>
    <cellStyle name="40% - Accent2 2 6 2 7" xfId="7551" xr:uid="{00000000-0005-0000-0000-0000870D0000}"/>
    <cellStyle name="40% - Accent2 2 6 2 8" xfId="8653" xr:uid="{00000000-0005-0000-0000-0000880D0000}"/>
    <cellStyle name="40% - Accent2 2 6 3" xfId="1433" xr:uid="{00000000-0005-0000-0000-0000890D0000}"/>
    <cellStyle name="40% - Accent2 2 6 4" xfId="2535" xr:uid="{00000000-0005-0000-0000-00008A0D0000}"/>
    <cellStyle name="40% - Accent2 2 6 5" xfId="3751" xr:uid="{00000000-0005-0000-0000-00008B0D0000}"/>
    <cellStyle name="40% - Accent2 2 6 6" xfId="4853" xr:uid="{00000000-0005-0000-0000-00008C0D0000}"/>
    <cellStyle name="40% - Accent2 2 6 7" xfId="5955" xr:uid="{00000000-0005-0000-0000-00008D0D0000}"/>
    <cellStyle name="40% - Accent2 2 6 8" xfId="7057" xr:uid="{00000000-0005-0000-0000-00008E0D0000}"/>
    <cellStyle name="40% - Accent2 2 6 9" xfId="8159" xr:uid="{00000000-0005-0000-0000-00008F0D0000}"/>
    <cellStyle name="40% - Accent2 2 7" xfId="556" xr:uid="{00000000-0005-0000-0000-0000900D0000}"/>
    <cellStyle name="40% - Accent2 2 7 2" xfId="1545" xr:uid="{00000000-0005-0000-0000-0000910D0000}"/>
    <cellStyle name="40% - Accent2 2 7 3" xfId="2647" xr:uid="{00000000-0005-0000-0000-0000920D0000}"/>
    <cellStyle name="40% - Accent2 2 7 4" xfId="3863" xr:uid="{00000000-0005-0000-0000-0000930D0000}"/>
    <cellStyle name="40% - Accent2 2 7 5" xfId="4965" xr:uid="{00000000-0005-0000-0000-0000940D0000}"/>
    <cellStyle name="40% - Accent2 2 7 6" xfId="6067" xr:uid="{00000000-0005-0000-0000-0000950D0000}"/>
    <cellStyle name="40% - Accent2 2 7 7" xfId="7169" xr:uid="{00000000-0005-0000-0000-0000960D0000}"/>
    <cellStyle name="40% - Accent2 2 7 8" xfId="8271" xr:uid="{00000000-0005-0000-0000-0000970D0000}"/>
    <cellStyle name="40% - Accent2 2 8" xfId="2041" xr:uid="{00000000-0005-0000-0000-0000980D0000}"/>
    <cellStyle name="40% - Accent2 2 8 2" xfId="3143" xr:uid="{00000000-0005-0000-0000-0000990D0000}"/>
    <cellStyle name="40% - Accent2 2 8 3" xfId="4359" xr:uid="{00000000-0005-0000-0000-00009A0D0000}"/>
    <cellStyle name="40% - Accent2 2 8 4" xfId="5461" xr:uid="{00000000-0005-0000-0000-00009B0D0000}"/>
    <cellStyle name="40% - Accent2 2 8 5" xfId="6563" xr:uid="{00000000-0005-0000-0000-00009C0D0000}"/>
    <cellStyle name="40% - Accent2 2 8 6" xfId="7665" xr:uid="{00000000-0005-0000-0000-00009D0D0000}"/>
    <cellStyle name="40% - Accent2 2 8 7" xfId="8767" xr:uid="{00000000-0005-0000-0000-00009E0D0000}"/>
    <cellStyle name="40% - Accent2 2 9" xfId="1051" xr:uid="{00000000-0005-0000-0000-00009F0D0000}"/>
    <cellStyle name="40% - Accent2 2 9 2" xfId="3257" xr:uid="{00000000-0005-0000-0000-0000A00D0000}"/>
    <cellStyle name="40% - Accent2 3" xfId="74" xr:uid="{00000000-0005-0000-0000-0000A10D0000}"/>
    <cellStyle name="40% - Accent2 3 10" xfId="3388" xr:uid="{00000000-0005-0000-0000-0000A20D0000}"/>
    <cellStyle name="40% - Accent2 3 11" xfId="4490" xr:uid="{00000000-0005-0000-0000-0000A30D0000}"/>
    <cellStyle name="40% - Accent2 3 12" xfId="5592" xr:uid="{00000000-0005-0000-0000-0000A40D0000}"/>
    <cellStyle name="40% - Accent2 3 13" xfId="6694" xr:uid="{00000000-0005-0000-0000-0000A50D0000}"/>
    <cellStyle name="40% - Accent2 3 14" xfId="7796" xr:uid="{00000000-0005-0000-0000-0000A60D0000}"/>
    <cellStyle name="40% - Accent2 3 2" xfId="154" xr:uid="{00000000-0005-0000-0000-0000A70D0000}"/>
    <cellStyle name="40% - Accent2 3 2 2" xfId="651" xr:uid="{00000000-0005-0000-0000-0000A80D0000}"/>
    <cellStyle name="40% - Accent2 3 2 2 2" xfId="1640" xr:uid="{00000000-0005-0000-0000-0000A90D0000}"/>
    <cellStyle name="40% - Accent2 3 2 2 3" xfId="2742" xr:uid="{00000000-0005-0000-0000-0000AA0D0000}"/>
    <cellStyle name="40% - Accent2 3 2 2 4" xfId="3958" xr:uid="{00000000-0005-0000-0000-0000AB0D0000}"/>
    <cellStyle name="40% - Accent2 3 2 2 5" xfId="5060" xr:uid="{00000000-0005-0000-0000-0000AC0D0000}"/>
    <cellStyle name="40% - Accent2 3 2 2 6" xfId="6162" xr:uid="{00000000-0005-0000-0000-0000AD0D0000}"/>
    <cellStyle name="40% - Accent2 3 2 2 7" xfId="7264" xr:uid="{00000000-0005-0000-0000-0000AE0D0000}"/>
    <cellStyle name="40% - Accent2 3 2 2 8" xfId="8366" xr:uid="{00000000-0005-0000-0000-0000AF0D0000}"/>
    <cellStyle name="40% - Accent2 3 2 3" xfId="1146" xr:uid="{00000000-0005-0000-0000-0000B00D0000}"/>
    <cellStyle name="40% - Accent2 3 2 4" xfId="2248" xr:uid="{00000000-0005-0000-0000-0000B10D0000}"/>
    <cellStyle name="40% - Accent2 3 2 5" xfId="3464" xr:uid="{00000000-0005-0000-0000-0000B20D0000}"/>
    <cellStyle name="40% - Accent2 3 2 6" xfId="4566" xr:uid="{00000000-0005-0000-0000-0000B30D0000}"/>
    <cellStyle name="40% - Accent2 3 2 7" xfId="5668" xr:uid="{00000000-0005-0000-0000-0000B40D0000}"/>
    <cellStyle name="40% - Accent2 3 2 8" xfId="6770" xr:uid="{00000000-0005-0000-0000-0000B50D0000}"/>
    <cellStyle name="40% - Accent2 3 2 9" xfId="7872" xr:uid="{00000000-0005-0000-0000-0000B60D0000}"/>
    <cellStyle name="40% - Accent2 3 3" xfId="232" xr:uid="{00000000-0005-0000-0000-0000B70D0000}"/>
    <cellStyle name="40% - Accent2 3 3 2" xfId="727" xr:uid="{00000000-0005-0000-0000-0000B80D0000}"/>
    <cellStyle name="40% - Accent2 3 3 2 2" xfId="1716" xr:uid="{00000000-0005-0000-0000-0000B90D0000}"/>
    <cellStyle name="40% - Accent2 3 3 2 3" xfId="2818" xr:uid="{00000000-0005-0000-0000-0000BA0D0000}"/>
    <cellStyle name="40% - Accent2 3 3 2 4" xfId="4034" xr:uid="{00000000-0005-0000-0000-0000BB0D0000}"/>
    <cellStyle name="40% - Accent2 3 3 2 5" xfId="5136" xr:uid="{00000000-0005-0000-0000-0000BC0D0000}"/>
    <cellStyle name="40% - Accent2 3 3 2 6" xfId="6238" xr:uid="{00000000-0005-0000-0000-0000BD0D0000}"/>
    <cellStyle name="40% - Accent2 3 3 2 7" xfId="7340" xr:uid="{00000000-0005-0000-0000-0000BE0D0000}"/>
    <cellStyle name="40% - Accent2 3 3 2 8" xfId="8442" xr:uid="{00000000-0005-0000-0000-0000BF0D0000}"/>
    <cellStyle name="40% - Accent2 3 3 3" xfId="1222" xr:uid="{00000000-0005-0000-0000-0000C00D0000}"/>
    <cellStyle name="40% - Accent2 3 3 4" xfId="2324" xr:uid="{00000000-0005-0000-0000-0000C10D0000}"/>
    <cellStyle name="40% - Accent2 3 3 5" xfId="3540" xr:uid="{00000000-0005-0000-0000-0000C20D0000}"/>
    <cellStyle name="40% - Accent2 3 3 6" xfId="4642" xr:uid="{00000000-0005-0000-0000-0000C30D0000}"/>
    <cellStyle name="40% - Accent2 3 3 7" xfId="5744" xr:uid="{00000000-0005-0000-0000-0000C40D0000}"/>
    <cellStyle name="40% - Accent2 3 3 8" xfId="6846" xr:uid="{00000000-0005-0000-0000-0000C50D0000}"/>
    <cellStyle name="40% - Accent2 3 3 9" xfId="7948" xr:uid="{00000000-0005-0000-0000-0000C60D0000}"/>
    <cellStyle name="40% - Accent2 3 4" xfId="346" xr:uid="{00000000-0005-0000-0000-0000C70D0000}"/>
    <cellStyle name="40% - Accent2 3 4 2" xfId="841" xr:uid="{00000000-0005-0000-0000-0000C80D0000}"/>
    <cellStyle name="40% - Accent2 3 4 2 2" xfId="1830" xr:uid="{00000000-0005-0000-0000-0000C90D0000}"/>
    <cellStyle name="40% - Accent2 3 4 2 3" xfId="2932" xr:uid="{00000000-0005-0000-0000-0000CA0D0000}"/>
    <cellStyle name="40% - Accent2 3 4 2 4" xfId="4148" xr:uid="{00000000-0005-0000-0000-0000CB0D0000}"/>
    <cellStyle name="40% - Accent2 3 4 2 5" xfId="5250" xr:uid="{00000000-0005-0000-0000-0000CC0D0000}"/>
    <cellStyle name="40% - Accent2 3 4 2 6" xfId="6352" xr:uid="{00000000-0005-0000-0000-0000CD0D0000}"/>
    <cellStyle name="40% - Accent2 3 4 2 7" xfId="7454" xr:uid="{00000000-0005-0000-0000-0000CE0D0000}"/>
    <cellStyle name="40% - Accent2 3 4 2 8" xfId="8556" xr:uid="{00000000-0005-0000-0000-0000CF0D0000}"/>
    <cellStyle name="40% - Accent2 3 4 3" xfId="1336" xr:uid="{00000000-0005-0000-0000-0000D00D0000}"/>
    <cellStyle name="40% - Accent2 3 4 4" xfId="2438" xr:uid="{00000000-0005-0000-0000-0000D10D0000}"/>
    <cellStyle name="40% - Accent2 3 4 5" xfId="3654" xr:uid="{00000000-0005-0000-0000-0000D20D0000}"/>
    <cellStyle name="40% - Accent2 3 4 6" xfId="4756" xr:uid="{00000000-0005-0000-0000-0000D30D0000}"/>
    <cellStyle name="40% - Accent2 3 4 7" xfId="5858" xr:uid="{00000000-0005-0000-0000-0000D40D0000}"/>
    <cellStyle name="40% - Accent2 3 4 8" xfId="6960" xr:uid="{00000000-0005-0000-0000-0000D50D0000}"/>
    <cellStyle name="40% - Accent2 3 4 9" xfId="8062" xr:uid="{00000000-0005-0000-0000-0000D60D0000}"/>
    <cellStyle name="40% - Accent2 3 5" xfId="463" xr:uid="{00000000-0005-0000-0000-0000D70D0000}"/>
    <cellStyle name="40% - Accent2 3 5 2" xfId="958" xr:uid="{00000000-0005-0000-0000-0000D80D0000}"/>
    <cellStyle name="40% - Accent2 3 5 2 2" xfId="1946" xr:uid="{00000000-0005-0000-0000-0000D90D0000}"/>
    <cellStyle name="40% - Accent2 3 5 2 3" xfId="3048" xr:uid="{00000000-0005-0000-0000-0000DA0D0000}"/>
    <cellStyle name="40% - Accent2 3 5 2 4" xfId="4264" xr:uid="{00000000-0005-0000-0000-0000DB0D0000}"/>
    <cellStyle name="40% - Accent2 3 5 2 5" xfId="5366" xr:uid="{00000000-0005-0000-0000-0000DC0D0000}"/>
    <cellStyle name="40% - Accent2 3 5 2 6" xfId="6468" xr:uid="{00000000-0005-0000-0000-0000DD0D0000}"/>
    <cellStyle name="40% - Accent2 3 5 2 7" xfId="7570" xr:uid="{00000000-0005-0000-0000-0000DE0D0000}"/>
    <cellStyle name="40% - Accent2 3 5 2 8" xfId="8672" xr:uid="{00000000-0005-0000-0000-0000DF0D0000}"/>
    <cellStyle name="40% - Accent2 3 5 3" xfId="1452" xr:uid="{00000000-0005-0000-0000-0000E00D0000}"/>
    <cellStyle name="40% - Accent2 3 5 4" xfId="2554" xr:uid="{00000000-0005-0000-0000-0000E10D0000}"/>
    <cellStyle name="40% - Accent2 3 5 5" xfId="3770" xr:uid="{00000000-0005-0000-0000-0000E20D0000}"/>
    <cellStyle name="40% - Accent2 3 5 6" xfId="4872" xr:uid="{00000000-0005-0000-0000-0000E30D0000}"/>
    <cellStyle name="40% - Accent2 3 5 7" xfId="5974" xr:uid="{00000000-0005-0000-0000-0000E40D0000}"/>
    <cellStyle name="40% - Accent2 3 5 8" xfId="7076" xr:uid="{00000000-0005-0000-0000-0000E50D0000}"/>
    <cellStyle name="40% - Accent2 3 5 9" xfId="8178" xr:uid="{00000000-0005-0000-0000-0000E60D0000}"/>
    <cellStyle name="40% - Accent2 3 6" xfId="575" xr:uid="{00000000-0005-0000-0000-0000E70D0000}"/>
    <cellStyle name="40% - Accent2 3 6 2" xfId="1564" xr:uid="{00000000-0005-0000-0000-0000E80D0000}"/>
    <cellStyle name="40% - Accent2 3 6 3" xfId="2666" xr:uid="{00000000-0005-0000-0000-0000E90D0000}"/>
    <cellStyle name="40% - Accent2 3 6 4" xfId="3882" xr:uid="{00000000-0005-0000-0000-0000EA0D0000}"/>
    <cellStyle name="40% - Accent2 3 6 5" xfId="4984" xr:uid="{00000000-0005-0000-0000-0000EB0D0000}"/>
    <cellStyle name="40% - Accent2 3 6 6" xfId="6086" xr:uid="{00000000-0005-0000-0000-0000EC0D0000}"/>
    <cellStyle name="40% - Accent2 3 6 7" xfId="7188" xr:uid="{00000000-0005-0000-0000-0000ED0D0000}"/>
    <cellStyle name="40% - Accent2 3 6 8" xfId="8290" xr:uid="{00000000-0005-0000-0000-0000EE0D0000}"/>
    <cellStyle name="40% - Accent2 3 7" xfId="2060" xr:uid="{00000000-0005-0000-0000-0000EF0D0000}"/>
    <cellStyle name="40% - Accent2 3 7 2" xfId="3162" xr:uid="{00000000-0005-0000-0000-0000F00D0000}"/>
    <cellStyle name="40% - Accent2 3 7 3" xfId="4378" xr:uid="{00000000-0005-0000-0000-0000F10D0000}"/>
    <cellStyle name="40% - Accent2 3 7 4" xfId="5480" xr:uid="{00000000-0005-0000-0000-0000F20D0000}"/>
    <cellStyle name="40% - Accent2 3 7 5" xfId="6582" xr:uid="{00000000-0005-0000-0000-0000F30D0000}"/>
    <cellStyle name="40% - Accent2 3 7 6" xfId="7684" xr:uid="{00000000-0005-0000-0000-0000F40D0000}"/>
    <cellStyle name="40% - Accent2 3 7 7" xfId="8786" xr:uid="{00000000-0005-0000-0000-0000F50D0000}"/>
    <cellStyle name="40% - Accent2 3 8" xfId="1070" xr:uid="{00000000-0005-0000-0000-0000F60D0000}"/>
    <cellStyle name="40% - Accent2 3 8 2" xfId="3276" xr:uid="{00000000-0005-0000-0000-0000F70D0000}"/>
    <cellStyle name="40% - Accent2 3 9" xfId="2172" xr:uid="{00000000-0005-0000-0000-0000F80D0000}"/>
    <cellStyle name="40% - Accent2 4" xfId="115" xr:uid="{00000000-0005-0000-0000-0000F90D0000}"/>
    <cellStyle name="40% - Accent2 4 10" xfId="4528" xr:uid="{00000000-0005-0000-0000-0000FA0D0000}"/>
    <cellStyle name="40% - Accent2 4 11" xfId="5630" xr:uid="{00000000-0005-0000-0000-0000FB0D0000}"/>
    <cellStyle name="40% - Accent2 4 12" xfId="6732" xr:uid="{00000000-0005-0000-0000-0000FC0D0000}"/>
    <cellStyle name="40% - Accent2 4 13" xfId="7834" xr:uid="{00000000-0005-0000-0000-0000FD0D0000}"/>
    <cellStyle name="40% - Accent2 4 2" xfId="270" xr:uid="{00000000-0005-0000-0000-0000FE0D0000}"/>
    <cellStyle name="40% - Accent2 4 2 2" xfId="765" xr:uid="{00000000-0005-0000-0000-0000FF0D0000}"/>
    <cellStyle name="40% - Accent2 4 2 2 2" xfId="1754" xr:uid="{00000000-0005-0000-0000-0000000E0000}"/>
    <cellStyle name="40% - Accent2 4 2 2 3" xfId="2856" xr:uid="{00000000-0005-0000-0000-0000010E0000}"/>
    <cellStyle name="40% - Accent2 4 2 2 4" xfId="4072" xr:uid="{00000000-0005-0000-0000-0000020E0000}"/>
    <cellStyle name="40% - Accent2 4 2 2 5" xfId="5174" xr:uid="{00000000-0005-0000-0000-0000030E0000}"/>
    <cellStyle name="40% - Accent2 4 2 2 6" xfId="6276" xr:uid="{00000000-0005-0000-0000-0000040E0000}"/>
    <cellStyle name="40% - Accent2 4 2 2 7" xfId="7378" xr:uid="{00000000-0005-0000-0000-0000050E0000}"/>
    <cellStyle name="40% - Accent2 4 2 2 8" xfId="8480" xr:uid="{00000000-0005-0000-0000-0000060E0000}"/>
    <cellStyle name="40% - Accent2 4 2 3" xfId="1260" xr:uid="{00000000-0005-0000-0000-0000070E0000}"/>
    <cellStyle name="40% - Accent2 4 2 4" xfId="2362" xr:uid="{00000000-0005-0000-0000-0000080E0000}"/>
    <cellStyle name="40% - Accent2 4 2 5" xfId="3578" xr:uid="{00000000-0005-0000-0000-0000090E0000}"/>
    <cellStyle name="40% - Accent2 4 2 6" xfId="4680" xr:uid="{00000000-0005-0000-0000-00000A0E0000}"/>
    <cellStyle name="40% - Accent2 4 2 7" xfId="5782" xr:uid="{00000000-0005-0000-0000-00000B0E0000}"/>
    <cellStyle name="40% - Accent2 4 2 8" xfId="6884" xr:uid="{00000000-0005-0000-0000-00000C0E0000}"/>
    <cellStyle name="40% - Accent2 4 2 9" xfId="7986" xr:uid="{00000000-0005-0000-0000-00000D0E0000}"/>
    <cellStyle name="40% - Accent2 4 3" xfId="384" xr:uid="{00000000-0005-0000-0000-00000E0E0000}"/>
    <cellStyle name="40% - Accent2 4 3 2" xfId="879" xr:uid="{00000000-0005-0000-0000-00000F0E0000}"/>
    <cellStyle name="40% - Accent2 4 3 2 2" xfId="1868" xr:uid="{00000000-0005-0000-0000-0000100E0000}"/>
    <cellStyle name="40% - Accent2 4 3 2 3" xfId="2970" xr:uid="{00000000-0005-0000-0000-0000110E0000}"/>
    <cellStyle name="40% - Accent2 4 3 2 4" xfId="4186" xr:uid="{00000000-0005-0000-0000-0000120E0000}"/>
    <cellStyle name="40% - Accent2 4 3 2 5" xfId="5288" xr:uid="{00000000-0005-0000-0000-0000130E0000}"/>
    <cellStyle name="40% - Accent2 4 3 2 6" xfId="6390" xr:uid="{00000000-0005-0000-0000-0000140E0000}"/>
    <cellStyle name="40% - Accent2 4 3 2 7" xfId="7492" xr:uid="{00000000-0005-0000-0000-0000150E0000}"/>
    <cellStyle name="40% - Accent2 4 3 2 8" xfId="8594" xr:uid="{00000000-0005-0000-0000-0000160E0000}"/>
    <cellStyle name="40% - Accent2 4 3 3" xfId="1374" xr:uid="{00000000-0005-0000-0000-0000170E0000}"/>
    <cellStyle name="40% - Accent2 4 3 4" xfId="2476" xr:uid="{00000000-0005-0000-0000-0000180E0000}"/>
    <cellStyle name="40% - Accent2 4 3 5" xfId="3692" xr:uid="{00000000-0005-0000-0000-0000190E0000}"/>
    <cellStyle name="40% - Accent2 4 3 6" xfId="4794" xr:uid="{00000000-0005-0000-0000-00001A0E0000}"/>
    <cellStyle name="40% - Accent2 4 3 7" xfId="5896" xr:uid="{00000000-0005-0000-0000-00001B0E0000}"/>
    <cellStyle name="40% - Accent2 4 3 8" xfId="6998" xr:uid="{00000000-0005-0000-0000-00001C0E0000}"/>
    <cellStyle name="40% - Accent2 4 3 9" xfId="8100" xr:uid="{00000000-0005-0000-0000-00001D0E0000}"/>
    <cellStyle name="40% - Accent2 4 4" xfId="501" xr:uid="{00000000-0005-0000-0000-00001E0E0000}"/>
    <cellStyle name="40% - Accent2 4 4 2" xfId="996" xr:uid="{00000000-0005-0000-0000-00001F0E0000}"/>
    <cellStyle name="40% - Accent2 4 4 2 2" xfId="1984" xr:uid="{00000000-0005-0000-0000-0000200E0000}"/>
    <cellStyle name="40% - Accent2 4 4 2 3" xfId="3086" xr:uid="{00000000-0005-0000-0000-0000210E0000}"/>
    <cellStyle name="40% - Accent2 4 4 2 4" xfId="4302" xr:uid="{00000000-0005-0000-0000-0000220E0000}"/>
    <cellStyle name="40% - Accent2 4 4 2 5" xfId="5404" xr:uid="{00000000-0005-0000-0000-0000230E0000}"/>
    <cellStyle name="40% - Accent2 4 4 2 6" xfId="6506" xr:uid="{00000000-0005-0000-0000-0000240E0000}"/>
    <cellStyle name="40% - Accent2 4 4 2 7" xfId="7608" xr:uid="{00000000-0005-0000-0000-0000250E0000}"/>
    <cellStyle name="40% - Accent2 4 4 2 8" xfId="8710" xr:uid="{00000000-0005-0000-0000-0000260E0000}"/>
    <cellStyle name="40% - Accent2 4 4 3" xfId="1490" xr:uid="{00000000-0005-0000-0000-0000270E0000}"/>
    <cellStyle name="40% - Accent2 4 4 4" xfId="2592" xr:uid="{00000000-0005-0000-0000-0000280E0000}"/>
    <cellStyle name="40% - Accent2 4 4 5" xfId="3808" xr:uid="{00000000-0005-0000-0000-0000290E0000}"/>
    <cellStyle name="40% - Accent2 4 4 6" xfId="4910" xr:uid="{00000000-0005-0000-0000-00002A0E0000}"/>
    <cellStyle name="40% - Accent2 4 4 7" xfId="6012" xr:uid="{00000000-0005-0000-0000-00002B0E0000}"/>
    <cellStyle name="40% - Accent2 4 4 8" xfId="7114" xr:uid="{00000000-0005-0000-0000-00002C0E0000}"/>
    <cellStyle name="40% - Accent2 4 4 9" xfId="8216" xr:uid="{00000000-0005-0000-0000-00002D0E0000}"/>
    <cellStyle name="40% - Accent2 4 5" xfId="613" xr:uid="{00000000-0005-0000-0000-00002E0E0000}"/>
    <cellStyle name="40% - Accent2 4 5 2" xfId="1602" xr:uid="{00000000-0005-0000-0000-00002F0E0000}"/>
    <cellStyle name="40% - Accent2 4 5 3" xfId="2704" xr:uid="{00000000-0005-0000-0000-0000300E0000}"/>
    <cellStyle name="40% - Accent2 4 5 4" xfId="3920" xr:uid="{00000000-0005-0000-0000-0000310E0000}"/>
    <cellStyle name="40% - Accent2 4 5 5" xfId="5022" xr:uid="{00000000-0005-0000-0000-0000320E0000}"/>
    <cellStyle name="40% - Accent2 4 5 6" xfId="6124" xr:uid="{00000000-0005-0000-0000-0000330E0000}"/>
    <cellStyle name="40% - Accent2 4 5 7" xfId="7226" xr:uid="{00000000-0005-0000-0000-0000340E0000}"/>
    <cellStyle name="40% - Accent2 4 5 8" xfId="8328" xr:uid="{00000000-0005-0000-0000-0000350E0000}"/>
    <cellStyle name="40% - Accent2 4 6" xfId="2098" xr:uid="{00000000-0005-0000-0000-0000360E0000}"/>
    <cellStyle name="40% - Accent2 4 6 2" xfId="3200" xr:uid="{00000000-0005-0000-0000-0000370E0000}"/>
    <cellStyle name="40% - Accent2 4 6 3" xfId="4416" xr:uid="{00000000-0005-0000-0000-0000380E0000}"/>
    <cellStyle name="40% - Accent2 4 6 4" xfId="5518" xr:uid="{00000000-0005-0000-0000-0000390E0000}"/>
    <cellStyle name="40% - Accent2 4 6 5" xfId="6620" xr:uid="{00000000-0005-0000-0000-00003A0E0000}"/>
    <cellStyle name="40% - Accent2 4 6 6" xfId="7722" xr:uid="{00000000-0005-0000-0000-00003B0E0000}"/>
    <cellStyle name="40% - Accent2 4 6 7" xfId="8824" xr:uid="{00000000-0005-0000-0000-00003C0E0000}"/>
    <cellStyle name="40% - Accent2 4 7" xfId="1108" xr:uid="{00000000-0005-0000-0000-00003D0E0000}"/>
    <cellStyle name="40% - Accent2 4 7 2" xfId="3314" xr:uid="{00000000-0005-0000-0000-00003E0E0000}"/>
    <cellStyle name="40% - Accent2 4 8" xfId="2210" xr:uid="{00000000-0005-0000-0000-00003F0E0000}"/>
    <cellStyle name="40% - Accent2 4 9" xfId="3426" xr:uid="{00000000-0005-0000-0000-0000400E0000}"/>
    <cellStyle name="40% - Accent2 5" xfId="194" xr:uid="{00000000-0005-0000-0000-0000410E0000}"/>
    <cellStyle name="40% - Accent2 5 2" xfId="689" xr:uid="{00000000-0005-0000-0000-0000420E0000}"/>
    <cellStyle name="40% - Accent2 5 2 2" xfId="1678" xr:uid="{00000000-0005-0000-0000-0000430E0000}"/>
    <cellStyle name="40% - Accent2 5 2 3" xfId="2780" xr:uid="{00000000-0005-0000-0000-0000440E0000}"/>
    <cellStyle name="40% - Accent2 5 2 4" xfId="3996" xr:uid="{00000000-0005-0000-0000-0000450E0000}"/>
    <cellStyle name="40% - Accent2 5 2 5" xfId="5098" xr:uid="{00000000-0005-0000-0000-0000460E0000}"/>
    <cellStyle name="40% - Accent2 5 2 6" xfId="6200" xr:uid="{00000000-0005-0000-0000-0000470E0000}"/>
    <cellStyle name="40% - Accent2 5 2 7" xfId="7302" xr:uid="{00000000-0005-0000-0000-0000480E0000}"/>
    <cellStyle name="40% - Accent2 5 2 8" xfId="8404" xr:uid="{00000000-0005-0000-0000-0000490E0000}"/>
    <cellStyle name="40% - Accent2 5 3" xfId="1184" xr:uid="{00000000-0005-0000-0000-00004A0E0000}"/>
    <cellStyle name="40% - Accent2 5 4" xfId="2286" xr:uid="{00000000-0005-0000-0000-00004B0E0000}"/>
    <cellStyle name="40% - Accent2 5 5" xfId="3502" xr:uid="{00000000-0005-0000-0000-00004C0E0000}"/>
    <cellStyle name="40% - Accent2 5 6" xfId="4604" xr:uid="{00000000-0005-0000-0000-00004D0E0000}"/>
    <cellStyle name="40% - Accent2 5 7" xfId="5706" xr:uid="{00000000-0005-0000-0000-00004E0E0000}"/>
    <cellStyle name="40% - Accent2 5 8" xfId="6808" xr:uid="{00000000-0005-0000-0000-00004F0E0000}"/>
    <cellStyle name="40% - Accent2 5 9" xfId="7910" xr:uid="{00000000-0005-0000-0000-0000500E0000}"/>
    <cellStyle name="40% - Accent2 6" xfId="308" xr:uid="{00000000-0005-0000-0000-0000510E0000}"/>
    <cellStyle name="40% - Accent2 6 2" xfId="803" xr:uid="{00000000-0005-0000-0000-0000520E0000}"/>
    <cellStyle name="40% - Accent2 6 2 2" xfId="1792" xr:uid="{00000000-0005-0000-0000-0000530E0000}"/>
    <cellStyle name="40% - Accent2 6 2 3" xfId="2894" xr:uid="{00000000-0005-0000-0000-0000540E0000}"/>
    <cellStyle name="40% - Accent2 6 2 4" xfId="4110" xr:uid="{00000000-0005-0000-0000-0000550E0000}"/>
    <cellStyle name="40% - Accent2 6 2 5" xfId="5212" xr:uid="{00000000-0005-0000-0000-0000560E0000}"/>
    <cellStyle name="40% - Accent2 6 2 6" xfId="6314" xr:uid="{00000000-0005-0000-0000-0000570E0000}"/>
    <cellStyle name="40% - Accent2 6 2 7" xfId="7416" xr:uid="{00000000-0005-0000-0000-0000580E0000}"/>
    <cellStyle name="40% - Accent2 6 2 8" xfId="8518" xr:uid="{00000000-0005-0000-0000-0000590E0000}"/>
    <cellStyle name="40% - Accent2 6 3" xfId="1298" xr:uid="{00000000-0005-0000-0000-00005A0E0000}"/>
    <cellStyle name="40% - Accent2 6 4" xfId="2400" xr:uid="{00000000-0005-0000-0000-00005B0E0000}"/>
    <cellStyle name="40% - Accent2 6 5" xfId="3616" xr:uid="{00000000-0005-0000-0000-00005C0E0000}"/>
    <cellStyle name="40% - Accent2 6 6" xfId="4718" xr:uid="{00000000-0005-0000-0000-00005D0E0000}"/>
    <cellStyle name="40% - Accent2 6 7" xfId="5820" xr:uid="{00000000-0005-0000-0000-00005E0E0000}"/>
    <cellStyle name="40% - Accent2 6 8" xfId="6922" xr:uid="{00000000-0005-0000-0000-00005F0E0000}"/>
    <cellStyle name="40% - Accent2 6 9" xfId="8024" xr:uid="{00000000-0005-0000-0000-0000600E0000}"/>
    <cellStyle name="40% - Accent2 7" xfId="425" xr:uid="{00000000-0005-0000-0000-0000610E0000}"/>
    <cellStyle name="40% - Accent2 7 2" xfId="920" xr:uid="{00000000-0005-0000-0000-0000620E0000}"/>
    <cellStyle name="40% - Accent2 7 2 2" xfId="1908" xr:uid="{00000000-0005-0000-0000-0000630E0000}"/>
    <cellStyle name="40% - Accent2 7 2 3" xfId="3010" xr:uid="{00000000-0005-0000-0000-0000640E0000}"/>
    <cellStyle name="40% - Accent2 7 2 4" xfId="4226" xr:uid="{00000000-0005-0000-0000-0000650E0000}"/>
    <cellStyle name="40% - Accent2 7 2 5" xfId="5328" xr:uid="{00000000-0005-0000-0000-0000660E0000}"/>
    <cellStyle name="40% - Accent2 7 2 6" xfId="6430" xr:uid="{00000000-0005-0000-0000-0000670E0000}"/>
    <cellStyle name="40% - Accent2 7 2 7" xfId="7532" xr:uid="{00000000-0005-0000-0000-0000680E0000}"/>
    <cellStyle name="40% - Accent2 7 2 8" xfId="8634" xr:uid="{00000000-0005-0000-0000-0000690E0000}"/>
    <cellStyle name="40% - Accent2 7 3" xfId="1414" xr:uid="{00000000-0005-0000-0000-00006A0E0000}"/>
    <cellStyle name="40% - Accent2 7 4" xfId="2516" xr:uid="{00000000-0005-0000-0000-00006B0E0000}"/>
    <cellStyle name="40% - Accent2 7 5" xfId="3732" xr:uid="{00000000-0005-0000-0000-00006C0E0000}"/>
    <cellStyle name="40% - Accent2 7 6" xfId="4834" xr:uid="{00000000-0005-0000-0000-00006D0E0000}"/>
    <cellStyle name="40% - Accent2 7 7" xfId="5936" xr:uid="{00000000-0005-0000-0000-00006E0E0000}"/>
    <cellStyle name="40% - Accent2 7 8" xfId="7038" xr:uid="{00000000-0005-0000-0000-00006F0E0000}"/>
    <cellStyle name="40% - Accent2 7 9" xfId="8140" xr:uid="{00000000-0005-0000-0000-0000700E0000}"/>
    <cellStyle name="40% - Accent2 8" xfId="537" xr:uid="{00000000-0005-0000-0000-0000710E0000}"/>
    <cellStyle name="40% - Accent2 8 2" xfId="1526" xr:uid="{00000000-0005-0000-0000-0000720E0000}"/>
    <cellStyle name="40% - Accent2 8 3" xfId="2628" xr:uid="{00000000-0005-0000-0000-0000730E0000}"/>
    <cellStyle name="40% - Accent2 8 4" xfId="3844" xr:uid="{00000000-0005-0000-0000-0000740E0000}"/>
    <cellStyle name="40% - Accent2 8 5" xfId="4946" xr:uid="{00000000-0005-0000-0000-0000750E0000}"/>
    <cellStyle name="40% - Accent2 8 6" xfId="6048" xr:uid="{00000000-0005-0000-0000-0000760E0000}"/>
    <cellStyle name="40% - Accent2 8 7" xfId="7150" xr:uid="{00000000-0005-0000-0000-0000770E0000}"/>
    <cellStyle name="40% - Accent2 8 8" xfId="8252" xr:uid="{00000000-0005-0000-0000-0000780E0000}"/>
    <cellStyle name="40% - Accent2 9" xfId="2022" xr:uid="{00000000-0005-0000-0000-0000790E0000}"/>
    <cellStyle name="40% - Accent2 9 2" xfId="3124" xr:uid="{00000000-0005-0000-0000-00007A0E0000}"/>
    <cellStyle name="40% - Accent2 9 3" xfId="4340" xr:uid="{00000000-0005-0000-0000-00007B0E0000}"/>
    <cellStyle name="40% - Accent2 9 4" xfId="5442" xr:uid="{00000000-0005-0000-0000-00007C0E0000}"/>
    <cellStyle name="40% - Accent2 9 5" xfId="6544" xr:uid="{00000000-0005-0000-0000-00007D0E0000}"/>
    <cellStyle name="40% - Accent2 9 6" xfId="7646" xr:uid="{00000000-0005-0000-0000-00007E0E0000}"/>
    <cellStyle name="40% - Accent2 9 7" xfId="8748" xr:uid="{00000000-0005-0000-0000-00007F0E0000}"/>
    <cellStyle name="40% - Accent3" xfId="27" builtinId="39" customBuiltin="1"/>
    <cellStyle name="40% - Accent3 10" xfId="1034" xr:uid="{00000000-0005-0000-0000-0000810E0000}"/>
    <cellStyle name="40% - Accent3 10 2" xfId="3240" xr:uid="{00000000-0005-0000-0000-0000820E0000}"/>
    <cellStyle name="40% - Accent3 11" xfId="2136" xr:uid="{00000000-0005-0000-0000-0000830E0000}"/>
    <cellStyle name="40% - Accent3 12" xfId="3352" xr:uid="{00000000-0005-0000-0000-0000840E0000}"/>
    <cellStyle name="40% - Accent3 13" xfId="4454" xr:uid="{00000000-0005-0000-0000-0000850E0000}"/>
    <cellStyle name="40% - Accent3 14" xfId="5556" xr:uid="{00000000-0005-0000-0000-0000860E0000}"/>
    <cellStyle name="40% - Accent3 15" xfId="6658" xr:uid="{00000000-0005-0000-0000-0000870E0000}"/>
    <cellStyle name="40% - Accent3 16" xfId="7760" xr:uid="{00000000-0005-0000-0000-0000880E0000}"/>
    <cellStyle name="40% - Accent3 2" xfId="54" xr:uid="{00000000-0005-0000-0000-0000890E0000}"/>
    <cellStyle name="40% - Accent3 2 10" xfId="2155" xr:uid="{00000000-0005-0000-0000-00008A0E0000}"/>
    <cellStyle name="40% - Accent3 2 11" xfId="3371" xr:uid="{00000000-0005-0000-0000-00008B0E0000}"/>
    <cellStyle name="40% - Accent3 2 12" xfId="4473" xr:uid="{00000000-0005-0000-0000-00008C0E0000}"/>
    <cellStyle name="40% - Accent3 2 13" xfId="5575" xr:uid="{00000000-0005-0000-0000-00008D0E0000}"/>
    <cellStyle name="40% - Accent3 2 14" xfId="6677" xr:uid="{00000000-0005-0000-0000-00008E0E0000}"/>
    <cellStyle name="40% - Accent3 2 15" xfId="7779" xr:uid="{00000000-0005-0000-0000-00008F0E0000}"/>
    <cellStyle name="40% - Accent3 2 2" xfId="96" xr:uid="{00000000-0005-0000-0000-0000900E0000}"/>
    <cellStyle name="40% - Accent3 2 2 10" xfId="3409" xr:uid="{00000000-0005-0000-0000-0000910E0000}"/>
    <cellStyle name="40% - Accent3 2 2 11" xfId="4511" xr:uid="{00000000-0005-0000-0000-0000920E0000}"/>
    <cellStyle name="40% - Accent3 2 2 12" xfId="5613" xr:uid="{00000000-0005-0000-0000-0000930E0000}"/>
    <cellStyle name="40% - Accent3 2 2 13" xfId="6715" xr:uid="{00000000-0005-0000-0000-0000940E0000}"/>
    <cellStyle name="40% - Accent3 2 2 14" xfId="7817" xr:uid="{00000000-0005-0000-0000-0000950E0000}"/>
    <cellStyle name="40% - Accent3 2 2 2" xfId="176" xr:uid="{00000000-0005-0000-0000-0000960E0000}"/>
    <cellStyle name="40% - Accent3 2 2 2 2" xfId="672" xr:uid="{00000000-0005-0000-0000-0000970E0000}"/>
    <cellStyle name="40% - Accent3 2 2 2 2 2" xfId="1661" xr:uid="{00000000-0005-0000-0000-0000980E0000}"/>
    <cellStyle name="40% - Accent3 2 2 2 2 3" xfId="2763" xr:uid="{00000000-0005-0000-0000-0000990E0000}"/>
    <cellStyle name="40% - Accent3 2 2 2 2 4" xfId="3979" xr:uid="{00000000-0005-0000-0000-00009A0E0000}"/>
    <cellStyle name="40% - Accent3 2 2 2 2 5" xfId="5081" xr:uid="{00000000-0005-0000-0000-00009B0E0000}"/>
    <cellStyle name="40% - Accent3 2 2 2 2 6" xfId="6183" xr:uid="{00000000-0005-0000-0000-00009C0E0000}"/>
    <cellStyle name="40% - Accent3 2 2 2 2 7" xfId="7285" xr:uid="{00000000-0005-0000-0000-00009D0E0000}"/>
    <cellStyle name="40% - Accent3 2 2 2 2 8" xfId="8387" xr:uid="{00000000-0005-0000-0000-00009E0E0000}"/>
    <cellStyle name="40% - Accent3 2 2 2 3" xfId="1167" xr:uid="{00000000-0005-0000-0000-00009F0E0000}"/>
    <cellStyle name="40% - Accent3 2 2 2 4" xfId="2269" xr:uid="{00000000-0005-0000-0000-0000A00E0000}"/>
    <cellStyle name="40% - Accent3 2 2 2 5" xfId="3485" xr:uid="{00000000-0005-0000-0000-0000A10E0000}"/>
    <cellStyle name="40% - Accent3 2 2 2 6" xfId="4587" xr:uid="{00000000-0005-0000-0000-0000A20E0000}"/>
    <cellStyle name="40% - Accent3 2 2 2 7" xfId="5689" xr:uid="{00000000-0005-0000-0000-0000A30E0000}"/>
    <cellStyle name="40% - Accent3 2 2 2 8" xfId="6791" xr:uid="{00000000-0005-0000-0000-0000A40E0000}"/>
    <cellStyle name="40% - Accent3 2 2 2 9" xfId="7893" xr:uid="{00000000-0005-0000-0000-0000A50E0000}"/>
    <cellStyle name="40% - Accent3 2 2 3" xfId="253" xr:uid="{00000000-0005-0000-0000-0000A60E0000}"/>
    <cellStyle name="40% - Accent3 2 2 3 2" xfId="748" xr:uid="{00000000-0005-0000-0000-0000A70E0000}"/>
    <cellStyle name="40% - Accent3 2 2 3 2 2" xfId="1737" xr:uid="{00000000-0005-0000-0000-0000A80E0000}"/>
    <cellStyle name="40% - Accent3 2 2 3 2 3" xfId="2839" xr:uid="{00000000-0005-0000-0000-0000A90E0000}"/>
    <cellStyle name="40% - Accent3 2 2 3 2 4" xfId="4055" xr:uid="{00000000-0005-0000-0000-0000AA0E0000}"/>
    <cellStyle name="40% - Accent3 2 2 3 2 5" xfId="5157" xr:uid="{00000000-0005-0000-0000-0000AB0E0000}"/>
    <cellStyle name="40% - Accent3 2 2 3 2 6" xfId="6259" xr:uid="{00000000-0005-0000-0000-0000AC0E0000}"/>
    <cellStyle name="40% - Accent3 2 2 3 2 7" xfId="7361" xr:uid="{00000000-0005-0000-0000-0000AD0E0000}"/>
    <cellStyle name="40% - Accent3 2 2 3 2 8" xfId="8463" xr:uid="{00000000-0005-0000-0000-0000AE0E0000}"/>
    <cellStyle name="40% - Accent3 2 2 3 3" xfId="1243" xr:uid="{00000000-0005-0000-0000-0000AF0E0000}"/>
    <cellStyle name="40% - Accent3 2 2 3 4" xfId="2345" xr:uid="{00000000-0005-0000-0000-0000B00E0000}"/>
    <cellStyle name="40% - Accent3 2 2 3 5" xfId="3561" xr:uid="{00000000-0005-0000-0000-0000B10E0000}"/>
    <cellStyle name="40% - Accent3 2 2 3 6" xfId="4663" xr:uid="{00000000-0005-0000-0000-0000B20E0000}"/>
    <cellStyle name="40% - Accent3 2 2 3 7" xfId="5765" xr:uid="{00000000-0005-0000-0000-0000B30E0000}"/>
    <cellStyle name="40% - Accent3 2 2 3 8" xfId="6867" xr:uid="{00000000-0005-0000-0000-0000B40E0000}"/>
    <cellStyle name="40% - Accent3 2 2 3 9" xfId="7969" xr:uid="{00000000-0005-0000-0000-0000B50E0000}"/>
    <cellStyle name="40% - Accent3 2 2 4" xfId="367" xr:uid="{00000000-0005-0000-0000-0000B60E0000}"/>
    <cellStyle name="40% - Accent3 2 2 4 2" xfId="862" xr:uid="{00000000-0005-0000-0000-0000B70E0000}"/>
    <cellStyle name="40% - Accent3 2 2 4 2 2" xfId="1851" xr:uid="{00000000-0005-0000-0000-0000B80E0000}"/>
    <cellStyle name="40% - Accent3 2 2 4 2 3" xfId="2953" xr:uid="{00000000-0005-0000-0000-0000B90E0000}"/>
    <cellStyle name="40% - Accent3 2 2 4 2 4" xfId="4169" xr:uid="{00000000-0005-0000-0000-0000BA0E0000}"/>
    <cellStyle name="40% - Accent3 2 2 4 2 5" xfId="5271" xr:uid="{00000000-0005-0000-0000-0000BB0E0000}"/>
    <cellStyle name="40% - Accent3 2 2 4 2 6" xfId="6373" xr:uid="{00000000-0005-0000-0000-0000BC0E0000}"/>
    <cellStyle name="40% - Accent3 2 2 4 2 7" xfId="7475" xr:uid="{00000000-0005-0000-0000-0000BD0E0000}"/>
    <cellStyle name="40% - Accent3 2 2 4 2 8" xfId="8577" xr:uid="{00000000-0005-0000-0000-0000BE0E0000}"/>
    <cellStyle name="40% - Accent3 2 2 4 3" xfId="1357" xr:uid="{00000000-0005-0000-0000-0000BF0E0000}"/>
    <cellStyle name="40% - Accent3 2 2 4 4" xfId="2459" xr:uid="{00000000-0005-0000-0000-0000C00E0000}"/>
    <cellStyle name="40% - Accent3 2 2 4 5" xfId="3675" xr:uid="{00000000-0005-0000-0000-0000C10E0000}"/>
    <cellStyle name="40% - Accent3 2 2 4 6" xfId="4777" xr:uid="{00000000-0005-0000-0000-0000C20E0000}"/>
    <cellStyle name="40% - Accent3 2 2 4 7" xfId="5879" xr:uid="{00000000-0005-0000-0000-0000C30E0000}"/>
    <cellStyle name="40% - Accent3 2 2 4 8" xfId="6981" xr:uid="{00000000-0005-0000-0000-0000C40E0000}"/>
    <cellStyle name="40% - Accent3 2 2 4 9" xfId="8083" xr:uid="{00000000-0005-0000-0000-0000C50E0000}"/>
    <cellStyle name="40% - Accent3 2 2 5" xfId="484" xr:uid="{00000000-0005-0000-0000-0000C60E0000}"/>
    <cellStyle name="40% - Accent3 2 2 5 2" xfId="979" xr:uid="{00000000-0005-0000-0000-0000C70E0000}"/>
    <cellStyle name="40% - Accent3 2 2 5 2 2" xfId="1967" xr:uid="{00000000-0005-0000-0000-0000C80E0000}"/>
    <cellStyle name="40% - Accent3 2 2 5 2 3" xfId="3069" xr:uid="{00000000-0005-0000-0000-0000C90E0000}"/>
    <cellStyle name="40% - Accent3 2 2 5 2 4" xfId="4285" xr:uid="{00000000-0005-0000-0000-0000CA0E0000}"/>
    <cellStyle name="40% - Accent3 2 2 5 2 5" xfId="5387" xr:uid="{00000000-0005-0000-0000-0000CB0E0000}"/>
    <cellStyle name="40% - Accent3 2 2 5 2 6" xfId="6489" xr:uid="{00000000-0005-0000-0000-0000CC0E0000}"/>
    <cellStyle name="40% - Accent3 2 2 5 2 7" xfId="7591" xr:uid="{00000000-0005-0000-0000-0000CD0E0000}"/>
    <cellStyle name="40% - Accent3 2 2 5 2 8" xfId="8693" xr:uid="{00000000-0005-0000-0000-0000CE0E0000}"/>
    <cellStyle name="40% - Accent3 2 2 5 3" xfId="1473" xr:uid="{00000000-0005-0000-0000-0000CF0E0000}"/>
    <cellStyle name="40% - Accent3 2 2 5 4" xfId="2575" xr:uid="{00000000-0005-0000-0000-0000D00E0000}"/>
    <cellStyle name="40% - Accent3 2 2 5 5" xfId="3791" xr:uid="{00000000-0005-0000-0000-0000D10E0000}"/>
    <cellStyle name="40% - Accent3 2 2 5 6" xfId="4893" xr:uid="{00000000-0005-0000-0000-0000D20E0000}"/>
    <cellStyle name="40% - Accent3 2 2 5 7" xfId="5995" xr:uid="{00000000-0005-0000-0000-0000D30E0000}"/>
    <cellStyle name="40% - Accent3 2 2 5 8" xfId="7097" xr:uid="{00000000-0005-0000-0000-0000D40E0000}"/>
    <cellStyle name="40% - Accent3 2 2 5 9" xfId="8199" xr:uid="{00000000-0005-0000-0000-0000D50E0000}"/>
    <cellStyle name="40% - Accent3 2 2 6" xfId="596" xr:uid="{00000000-0005-0000-0000-0000D60E0000}"/>
    <cellStyle name="40% - Accent3 2 2 6 2" xfId="1585" xr:uid="{00000000-0005-0000-0000-0000D70E0000}"/>
    <cellStyle name="40% - Accent3 2 2 6 3" xfId="2687" xr:uid="{00000000-0005-0000-0000-0000D80E0000}"/>
    <cellStyle name="40% - Accent3 2 2 6 4" xfId="3903" xr:uid="{00000000-0005-0000-0000-0000D90E0000}"/>
    <cellStyle name="40% - Accent3 2 2 6 5" xfId="5005" xr:uid="{00000000-0005-0000-0000-0000DA0E0000}"/>
    <cellStyle name="40% - Accent3 2 2 6 6" xfId="6107" xr:uid="{00000000-0005-0000-0000-0000DB0E0000}"/>
    <cellStyle name="40% - Accent3 2 2 6 7" xfId="7209" xr:uid="{00000000-0005-0000-0000-0000DC0E0000}"/>
    <cellStyle name="40% - Accent3 2 2 6 8" xfId="8311" xr:uid="{00000000-0005-0000-0000-0000DD0E0000}"/>
    <cellStyle name="40% - Accent3 2 2 7" xfId="2081" xr:uid="{00000000-0005-0000-0000-0000DE0E0000}"/>
    <cellStyle name="40% - Accent3 2 2 7 2" xfId="3183" xr:uid="{00000000-0005-0000-0000-0000DF0E0000}"/>
    <cellStyle name="40% - Accent3 2 2 7 3" xfId="4399" xr:uid="{00000000-0005-0000-0000-0000E00E0000}"/>
    <cellStyle name="40% - Accent3 2 2 7 4" xfId="5501" xr:uid="{00000000-0005-0000-0000-0000E10E0000}"/>
    <cellStyle name="40% - Accent3 2 2 7 5" xfId="6603" xr:uid="{00000000-0005-0000-0000-0000E20E0000}"/>
    <cellStyle name="40% - Accent3 2 2 7 6" xfId="7705" xr:uid="{00000000-0005-0000-0000-0000E30E0000}"/>
    <cellStyle name="40% - Accent3 2 2 7 7" xfId="8807" xr:uid="{00000000-0005-0000-0000-0000E40E0000}"/>
    <cellStyle name="40% - Accent3 2 2 8" xfId="1091" xr:uid="{00000000-0005-0000-0000-0000E50E0000}"/>
    <cellStyle name="40% - Accent3 2 2 8 2" xfId="3297" xr:uid="{00000000-0005-0000-0000-0000E60E0000}"/>
    <cellStyle name="40% - Accent3 2 2 9" xfId="2193" xr:uid="{00000000-0005-0000-0000-0000E70E0000}"/>
    <cellStyle name="40% - Accent3 2 3" xfId="136" xr:uid="{00000000-0005-0000-0000-0000E80E0000}"/>
    <cellStyle name="40% - Accent3 2 3 10" xfId="4549" xr:uid="{00000000-0005-0000-0000-0000E90E0000}"/>
    <cellStyle name="40% - Accent3 2 3 11" xfId="5651" xr:uid="{00000000-0005-0000-0000-0000EA0E0000}"/>
    <cellStyle name="40% - Accent3 2 3 12" xfId="6753" xr:uid="{00000000-0005-0000-0000-0000EB0E0000}"/>
    <cellStyle name="40% - Accent3 2 3 13" xfId="7855" xr:uid="{00000000-0005-0000-0000-0000EC0E0000}"/>
    <cellStyle name="40% - Accent3 2 3 2" xfId="291" xr:uid="{00000000-0005-0000-0000-0000ED0E0000}"/>
    <cellStyle name="40% - Accent3 2 3 2 2" xfId="786" xr:uid="{00000000-0005-0000-0000-0000EE0E0000}"/>
    <cellStyle name="40% - Accent3 2 3 2 2 2" xfId="1775" xr:uid="{00000000-0005-0000-0000-0000EF0E0000}"/>
    <cellStyle name="40% - Accent3 2 3 2 2 3" xfId="2877" xr:uid="{00000000-0005-0000-0000-0000F00E0000}"/>
    <cellStyle name="40% - Accent3 2 3 2 2 4" xfId="4093" xr:uid="{00000000-0005-0000-0000-0000F10E0000}"/>
    <cellStyle name="40% - Accent3 2 3 2 2 5" xfId="5195" xr:uid="{00000000-0005-0000-0000-0000F20E0000}"/>
    <cellStyle name="40% - Accent3 2 3 2 2 6" xfId="6297" xr:uid="{00000000-0005-0000-0000-0000F30E0000}"/>
    <cellStyle name="40% - Accent3 2 3 2 2 7" xfId="7399" xr:uid="{00000000-0005-0000-0000-0000F40E0000}"/>
    <cellStyle name="40% - Accent3 2 3 2 2 8" xfId="8501" xr:uid="{00000000-0005-0000-0000-0000F50E0000}"/>
    <cellStyle name="40% - Accent3 2 3 2 3" xfId="1281" xr:uid="{00000000-0005-0000-0000-0000F60E0000}"/>
    <cellStyle name="40% - Accent3 2 3 2 4" xfId="2383" xr:uid="{00000000-0005-0000-0000-0000F70E0000}"/>
    <cellStyle name="40% - Accent3 2 3 2 5" xfId="3599" xr:uid="{00000000-0005-0000-0000-0000F80E0000}"/>
    <cellStyle name="40% - Accent3 2 3 2 6" xfId="4701" xr:uid="{00000000-0005-0000-0000-0000F90E0000}"/>
    <cellStyle name="40% - Accent3 2 3 2 7" xfId="5803" xr:uid="{00000000-0005-0000-0000-0000FA0E0000}"/>
    <cellStyle name="40% - Accent3 2 3 2 8" xfId="6905" xr:uid="{00000000-0005-0000-0000-0000FB0E0000}"/>
    <cellStyle name="40% - Accent3 2 3 2 9" xfId="8007" xr:uid="{00000000-0005-0000-0000-0000FC0E0000}"/>
    <cellStyle name="40% - Accent3 2 3 3" xfId="405" xr:uid="{00000000-0005-0000-0000-0000FD0E0000}"/>
    <cellStyle name="40% - Accent3 2 3 3 2" xfId="900" xr:uid="{00000000-0005-0000-0000-0000FE0E0000}"/>
    <cellStyle name="40% - Accent3 2 3 3 2 2" xfId="1889" xr:uid="{00000000-0005-0000-0000-0000FF0E0000}"/>
    <cellStyle name="40% - Accent3 2 3 3 2 3" xfId="2991" xr:uid="{00000000-0005-0000-0000-0000000F0000}"/>
    <cellStyle name="40% - Accent3 2 3 3 2 4" xfId="4207" xr:uid="{00000000-0005-0000-0000-0000010F0000}"/>
    <cellStyle name="40% - Accent3 2 3 3 2 5" xfId="5309" xr:uid="{00000000-0005-0000-0000-0000020F0000}"/>
    <cellStyle name="40% - Accent3 2 3 3 2 6" xfId="6411" xr:uid="{00000000-0005-0000-0000-0000030F0000}"/>
    <cellStyle name="40% - Accent3 2 3 3 2 7" xfId="7513" xr:uid="{00000000-0005-0000-0000-0000040F0000}"/>
    <cellStyle name="40% - Accent3 2 3 3 2 8" xfId="8615" xr:uid="{00000000-0005-0000-0000-0000050F0000}"/>
    <cellStyle name="40% - Accent3 2 3 3 3" xfId="1395" xr:uid="{00000000-0005-0000-0000-0000060F0000}"/>
    <cellStyle name="40% - Accent3 2 3 3 4" xfId="2497" xr:uid="{00000000-0005-0000-0000-0000070F0000}"/>
    <cellStyle name="40% - Accent3 2 3 3 5" xfId="3713" xr:uid="{00000000-0005-0000-0000-0000080F0000}"/>
    <cellStyle name="40% - Accent3 2 3 3 6" xfId="4815" xr:uid="{00000000-0005-0000-0000-0000090F0000}"/>
    <cellStyle name="40% - Accent3 2 3 3 7" xfId="5917" xr:uid="{00000000-0005-0000-0000-00000A0F0000}"/>
    <cellStyle name="40% - Accent3 2 3 3 8" xfId="7019" xr:uid="{00000000-0005-0000-0000-00000B0F0000}"/>
    <cellStyle name="40% - Accent3 2 3 3 9" xfId="8121" xr:uid="{00000000-0005-0000-0000-00000C0F0000}"/>
    <cellStyle name="40% - Accent3 2 3 4" xfId="522" xr:uid="{00000000-0005-0000-0000-00000D0F0000}"/>
    <cellStyle name="40% - Accent3 2 3 4 2" xfId="1017" xr:uid="{00000000-0005-0000-0000-00000E0F0000}"/>
    <cellStyle name="40% - Accent3 2 3 4 2 2" xfId="2005" xr:uid="{00000000-0005-0000-0000-00000F0F0000}"/>
    <cellStyle name="40% - Accent3 2 3 4 2 3" xfId="3107" xr:uid="{00000000-0005-0000-0000-0000100F0000}"/>
    <cellStyle name="40% - Accent3 2 3 4 2 4" xfId="4323" xr:uid="{00000000-0005-0000-0000-0000110F0000}"/>
    <cellStyle name="40% - Accent3 2 3 4 2 5" xfId="5425" xr:uid="{00000000-0005-0000-0000-0000120F0000}"/>
    <cellStyle name="40% - Accent3 2 3 4 2 6" xfId="6527" xr:uid="{00000000-0005-0000-0000-0000130F0000}"/>
    <cellStyle name="40% - Accent3 2 3 4 2 7" xfId="7629" xr:uid="{00000000-0005-0000-0000-0000140F0000}"/>
    <cellStyle name="40% - Accent3 2 3 4 2 8" xfId="8731" xr:uid="{00000000-0005-0000-0000-0000150F0000}"/>
    <cellStyle name="40% - Accent3 2 3 4 3" xfId="1511" xr:uid="{00000000-0005-0000-0000-0000160F0000}"/>
    <cellStyle name="40% - Accent3 2 3 4 4" xfId="2613" xr:uid="{00000000-0005-0000-0000-0000170F0000}"/>
    <cellStyle name="40% - Accent3 2 3 4 5" xfId="3829" xr:uid="{00000000-0005-0000-0000-0000180F0000}"/>
    <cellStyle name="40% - Accent3 2 3 4 6" xfId="4931" xr:uid="{00000000-0005-0000-0000-0000190F0000}"/>
    <cellStyle name="40% - Accent3 2 3 4 7" xfId="6033" xr:uid="{00000000-0005-0000-0000-00001A0F0000}"/>
    <cellStyle name="40% - Accent3 2 3 4 8" xfId="7135" xr:uid="{00000000-0005-0000-0000-00001B0F0000}"/>
    <cellStyle name="40% - Accent3 2 3 4 9" xfId="8237" xr:uid="{00000000-0005-0000-0000-00001C0F0000}"/>
    <cellStyle name="40% - Accent3 2 3 5" xfId="634" xr:uid="{00000000-0005-0000-0000-00001D0F0000}"/>
    <cellStyle name="40% - Accent3 2 3 5 2" xfId="1623" xr:uid="{00000000-0005-0000-0000-00001E0F0000}"/>
    <cellStyle name="40% - Accent3 2 3 5 3" xfId="2725" xr:uid="{00000000-0005-0000-0000-00001F0F0000}"/>
    <cellStyle name="40% - Accent3 2 3 5 4" xfId="3941" xr:uid="{00000000-0005-0000-0000-0000200F0000}"/>
    <cellStyle name="40% - Accent3 2 3 5 5" xfId="5043" xr:uid="{00000000-0005-0000-0000-0000210F0000}"/>
    <cellStyle name="40% - Accent3 2 3 5 6" xfId="6145" xr:uid="{00000000-0005-0000-0000-0000220F0000}"/>
    <cellStyle name="40% - Accent3 2 3 5 7" xfId="7247" xr:uid="{00000000-0005-0000-0000-0000230F0000}"/>
    <cellStyle name="40% - Accent3 2 3 5 8" xfId="8349" xr:uid="{00000000-0005-0000-0000-0000240F0000}"/>
    <cellStyle name="40% - Accent3 2 3 6" xfId="2119" xr:uid="{00000000-0005-0000-0000-0000250F0000}"/>
    <cellStyle name="40% - Accent3 2 3 6 2" xfId="3221" xr:uid="{00000000-0005-0000-0000-0000260F0000}"/>
    <cellStyle name="40% - Accent3 2 3 6 3" xfId="4437" xr:uid="{00000000-0005-0000-0000-0000270F0000}"/>
    <cellStyle name="40% - Accent3 2 3 6 4" xfId="5539" xr:uid="{00000000-0005-0000-0000-0000280F0000}"/>
    <cellStyle name="40% - Accent3 2 3 6 5" xfId="6641" xr:uid="{00000000-0005-0000-0000-0000290F0000}"/>
    <cellStyle name="40% - Accent3 2 3 6 6" xfId="7743" xr:uid="{00000000-0005-0000-0000-00002A0F0000}"/>
    <cellStyle name="40% - Accent3 2 3 6 7" xfId="8845" xr:uid="{00000000-0005-0000-0000-00002B0F0000}"/>
    <cellStyle name="40% - Accent3 2 3 7" xfId="1129" xr:uid="{00000000-0005-0000-0000-00002C0F0000}"/>
    <cellStyle name="40% - Accent3 2 3 7 2" xfId="3335" xr:uid="{00000000-0005-0000-0000-00002D0F0000}"/>
    <cellStyle name="40% - Accent3 2 3 8" xfId="2231" xr:uid="{00000000-0005-0000-0000-00002E0F0000}"/>
    <cellStyle name="40% - Accent3 2 3 9" xfId="3447" xr:uid="{00000000-0005-0000-0000-00002F0F0000}"/>
    <cellStyle name="40% - Accent3 2 4" xfId="215" xr:uid="{00000000-0005-0000-0000-0000300F0000}"/>
    <cellStyle name="40% - Accent3 2 4 2" xfId="710" xr:uid="{00000000-0005-0000-0000-0000310F0000}"/>
    <cellStyle name="40% - Accent3 2 4 2 2" xfId="1699" xr:uid="{00000000-0005-0000-0000-0000320F0000}"/>
    <cellStyle name="40% - Accent3 2 4 2 3" xfId="2801" xr:uid="{00000000-0005-0000-0000-0000330F0000}"/>
    <cellStyle name="40% - Accent3 2 4 2 4" xfId="4017" xr:uid="{00000000-0005-0000-0000-0000340F0000}"/>
    <cellStyle name="40% - Accent3 2 4 2 5" xfId="5119" xr:uid="{00000000-0005-0000-0000-0000350F0000}"/>
    <cellStyle name="40% - Accent3 2 4 2 6" xfId="6221" xr:uid="{00000000-0005-0000-0000-0000360F0000}"/>
    <cellStyle name="40% - Accent3 2 4 2 7" xfId="7323" xr:uid="{00000000-0005-0000-0000-0000370F0000}"/>
    <cellStyle name="40% - Accent3 2 4 2 8" xfId="8425" xr:uid="{00000000-0005-0000-0000-0000380F0000}"/>
    <cellStyle name="40% - Accent3 2 4 3" xfId="1205" xr:uid="{00000000-0005-0000-0000-0000390F0000}"/>
    <cellStyle name="40% - Accent3 2 4 4" xfId="2307" xr:uid="{00000000-0005-0000-0000-00003A0F0000}"/>
    <cellStyle name="40% - Accent3 2 4 5" xfId="3523" xr:uid="{00000000-0005-0000-0000-00003B0F0000}"/>
    <cellStyle name="40% - Accent3 2 4 6" xfId="4625" xr:uid="{00000000-0005-0000-0000-00003C0F0000}"/>
    <cellStyle name="40% - Accent3 2 4 7" xfId="5727" xr:uid="{00000000-0005-0000-0000-00003D0F0000}"/>
    <cellStyle name="40% - Accent3 2 4 8" xfId="6829" xr:uid="{00000000-0005-0000-0000-00003E0F0000}"/>
    <cellStyle name="40% - Accent3 2 4 9" xfId="7931" xr:uid="{00000000-0005-0000-0000-00003F0F0000}"/>
    <cellStyle name="40% - Accent3 2 5" xfId="329" xr:uid="{00000000-0005-0000-0000-0000400F0000}"/>
    <cellStyle name="40% - Accent3 2 5 2" xfId="824" xr:uid="{00000000-0005-0000-0000-0000410F0000}"/>
    <cellStyle name="40% - Accent3 2 5 2 2" xfId="1813" xr:uid="{00000000-0005-0000-0000-0000420F0000}"/>
    <cellStyle name="40% - Accent3 2 5 2 3" xfId="2915" xr:uid="{00000000-0005-0000-0000-0000430F0000}"/>
    <cellStyle name="40% - Accent3 2 5 2 4" xfId="4131" xr:uid="{00000000-0005-0000-0000-0000440F0000}"/>
    <cellStyle name="40% - Accent3 2 5 2 5" xfId="5233" xr:uid="{00000000-0005-0000-0000-0000450F0000}"/>
    <cellStyle name="40% - Accent3 2 5 2 6" xfId="6335" xr:uid="{00000000-0005-0000-0000-0000460F0000}"/>
    <cellStyle name="40% - Accent3 2 5 2 7" xfId="7437" xr:uid="{00000000-0005-0000-0000-0000470F0000}"/>
    <cellStyle name="40% - Accent3 2 5 2 8" xfId="8539" xr:uid="{00000000-0005-0000-0000-0000480F0000}"/>
    <cellStyle name="40% - Accent3 2 5 3" xfId="1319" xr:uid="{00000000-0005-0000-0000-0000490F0000}"/>
    <cellStyle name="40% - Accent3 2 5 4" xfId="2421" xr:uid="{00000000-0005-0000-0000-00004A0F0000}"/>
    <cellStyle name="40% - Accent3 2 5 5" xfId="3637" xr:uid="{00000000-0005-0000-0000-00004B0F0000}"/>
    <cellStyle name="40% - Accent3 2 5 6" xfId="4739" xr:uid="{00000000-0005-0000-0000-00004C0F0000}"/>
    <cellStyle name="40% - Accent3 2 5 7" xfId="5841" xr:uid="{00000000-0005-0000-0000-00004D0F0000}"/>
    <cellStyle name="40% - Accent3 2 5 8" xfId="6943" xr:uid="{00000000-0005-0000-0000-00004E0F0000}"/>
    <cellStyle name="40% - Accent3 2 5 9" xfId="8045" xr:uid="{00000000-0005-0000-0000-00004F0F0000}"/>
    <cellStyle name="40% - Accent3 2 6" xfId="446" xr:uid="{00000000-0005-0000-0000-0000500F0000}"/>
    <cellStyle name="40% - Accent3 2 6 2" xfId="941" xr:uid="{00000000-0005-0000-0000-0000510F0000}"/>
    <cellStyle name="40% - Accent3 2 6 2 2" xfId="1929" xr:uid="{00000000-0005-0000-0000-0000520F0000}"/>
    <cellStyle name="40% - Accent3 2 6 2 3" xfId="3031" xr:uid="{00000000-0005-0000-0000-0000530F0000}"/>
    <cellStyle name="40% - Accent3 2 6 2 4" xfId="4247" xr:uid="{00000000-0005-0000-0000-0000540F0000}"/>
    <cellStyle name="40% - Accent3 2 6 2 5" xfId="5349" xr:uid="{00000000-0005-0000-0000-0000550F0000}"/>
    <cellStyle name="40% - Accent3 2 6 2 6" xfId="6451" xr:uid="{00000000-0005-0000-0000-0000560F0000}"/>
    <cellStyle name="40% - Accent3 2 6 2 7" xfId="7553" xr:uid="{00000000-0005-0000-0000-0000570F0000}"/>
    <cellStyle name="40% - Accent3 2 6 2 8" xfId="8655" xr:uid="{00000000-0005-0000-0000-0000580F0000}"/>
    <cellStyle name="40% - Accent3 2 6 3" xfId="1435" xr:uid="{00000000-0005-0000-0000-0000590F0000}"/>
    <cellStyle name="40% - Accent3 2 6 4" xfId="2537" xr:uid="{00000000-0005-0000-0000-00005A0F0000}"/>
    <cellStyle name="40% - Accent3 2 6 5" xfId="3753" xr:uid="{00000000-0005-0000-0000-00005B0F0000}"/>
    <cellStyle name="40% - Accent3 2 6 6" xfId="4855" xr:uid="{00000000-0005-0000-0000-00005C0F0000}"/>
    <cellStyle name="40% - Accent3 2 6 7" xfId="5957" xr:uid="{00000000-0005-0000-0000-00005D0F0000}"/>
    <cellStyle name="40% - Accent3 2 6 8" xfId="7059" xr:uid="{00000000-0005-0000-0000-00005E0F0000}"/>
    <cellStyle name="40% - Accent3 2 6 9" xfId="8161" xr:uid="{00000000-0005-0000-0000-00005F0F0000}"/>
    <cellStyle name="40% - Accent3 2 7" xfId="558" xr:uid="{00000000-0005-0000-0000-0000600F0000}"/>
    <cellStyle name="40% - Accent3 2 7 2" xfId="1547" xr:uid="{00000000-0005-0000-0000-0000610F0000}"/>
    <cellStyle name="40% - Accent3 2 7 3" xfId="2649" xr:uid="{00000000-0005-0000-0000-0000620F0000}"/>
    <cellStyle name="40% - Accent3 2 7 4" xfId="3865" xr:uid="{00000000-0005-0000-0000-0000630F0000}"/>
    <cellStyle name="40% - Accent3 2 7 5" xfId="4967" xr:uid="{00000000-0005-0000-0000-0000640F0000}"/>
    <cellStyle name="40% - Accent3 2 7 6" xfId="6069" xr:uid="{00000000-0005-0000-0000-0000650F0000}"/>
    <cellStyle name="40% - Accent3 2 7 7" xfId="7171" xr:uid="{00000000-0005-0000-0000-0000660F0000}"/>
    <cellStyle name="40% - Accent3 2 7 8" xfId="8273" xr:uid="{00000000-0005-0000-0000-0000670F0000}"/>
    <cellStyle name="40% - Accent3 2 8" xfId="2043" xr:uid="{00000000-0005-0000-0000-0000680F0000}"/>
    <cellStyle name="40% - Accent3 2 8 2" xfId="3145" xr:uid="{00000000-0005-0000-0000-0000690F0000}"/>
    <cellStyle name="40% - Accent3 2 8 3" xfId="4361" xr:uid="{00000000-0005-0000-0000-00006A0F0000}"/>
    <cellStyle name="40% - Accent3 2 8 4" xfId="5463" xr:uid="{00000000-0005-0000-0000-00006B0F0000}"/>
    <cellStyle name="40% - Accent3 2 8 5" xfId="6565" xr:uid="{00000000-0005-0000-0000-00006C0F0000}"/>
    <cellStyle name="40% - Accent3 2 8 6" xfId="7667" xr:uid="{00000000-0005-0000-0000-00006D0F0000}"/>
    <cellStyle name="40% - Accent3 2 8 7" xfId="8769" xr:uid="{00000000-0005-0000-0000-00006E0F0000}"/>
    <cellStyle name="40% - Accent3 2 9" xfId="1053" xr:uid="{00000000-0005-0000-0000-00006F0F0000}"/>
    <cellStyle name="40% - Accent3 2 9 2" xfId="3259" xr:uid="{00000000-0005-0000-0000-0000700F0000}"/>
    <cellStyle name="40% - Accent3 3" xfId="76" xr:uid="{00000000-0005-0000-0000-0000710F0000}"/>
    <cellStyle name="40% - Accent3 3 10" xfId="3390" xr:uid="{00000000-0005-0000-0000-0000720F0000}"/>
    <cellStyle name="40% - Accent3 3 11" xfId="4492" xr:uid="{00000000-0005-0000-0000-0000730F0000}"/>
    <cellStyle name="40% - Accent3 3 12" xfId="5594" xr:uid="{00000000-0005-0000-0000-0000740F0000}"/>
    <cellStyle name="40% - Accent3 3 13" xfId="6696" xr:uid="{00000000-0005-0000-0000-0000750F0000}"/>
    <cellStyle name="40% - Accent3 3 14" xfId="7798" xr:uid="{00000000-0005-0000-0000-0000760F0000}"/>
    <cellStyle name="40% - Accent3 3 2" xfId="156" xr:uid="{00000000-0005-0000-0000-0000770F0000}"/>
    <cellStyle name="40% - Accent3 3 2 2" xfId="653" xr:uid="{00000000-0005-0000-0000-0000780F0000}"/>
    <cellStyle name="40% - Accent3 3 2 2 2" xfId="1642" xr:uid="{00000000-0005-0000-0000-0000790F0000}"/>
    <cellStyle name="40% - Accent3 3 2 2 3" xfId="2744" xr:uid="{00000000-0005-0000-0000-00007A0F0000}"/>
    <cellStyle name="40% - Accent3 3 2 2 4" xfId="3960" xr:uid="{00000000-0005-0000-0000-00007B0F0000}"/>
    <cellStyle name="40% - Accent3 3 2 2 5" xfId="5062" xr:uid="{00000000-0005-0000-0000-00007C0F0000}"/>
    <cellStyle name="40% - Accent3 3 2 2 6" xfId="6164" xr:uid="{00000000-0005-0000-0000-00007D0F0000}"/>
    <cellStyle name="40% - Accent3 3 2 2 7" xfId="7266" xr:uid="{00000000-0005-0000-0000-00007E0F0000}"/>
    <cellStyle name="40% - Accent3 3 2 2 8" xfId="8368" xr:uid="{00000000-0005-0000-0000-00007F0F0000}"/>
    <cellStyle name="40% - Accent3 3 2 3" xfId="1148" xr:uid="{00000000-0005-0000-0000-0000800F0000}"/>
    <cellStyle name="40% - Accent3 3 2 4" xfId="2250" xr:uid="{00000000-0005-0000-0000-0000810F0000}"/>
    <cellStyle name="40% - Accent3 3 2 5" xfId="3466" xr:uid="{00000000-0005-0000-0000-0000820F0000}"/>
    <cellStyle name="40% - Accent3 3 2 6" xfId="4568" xr:uid="{00000000-0005-0000-0000-0000830F0000}"/>
    <cellStyle name="40% - Accent3 3 2 7" xfId="5670" xr:uid="{00000000-0005-0000-0000-0000840F0000}"/>
    <cellStyle name="40% - Accent3 3 2 8" xfId="6772" xr:uid="{00000000-0005-0000-0000-0000850F0000}"/>
    <cellStyle name="40% - Accent3 3 2 9" xfId="7874" xr:uid="{00000000-0005-0000-0000-0000860F0000}"/>
    <cellStyle name="40% - Accent3 3 3" xfId="234" xr:uid="{00000000-0005-0000-0000-0000870F0000}"/>
    <cellStyle name="40% - Accent3 3 3 2" xfId="729" xr:uid="{00000000-0005-0000-0000-0000880F0000}"/>
    <cellStyle name="40% - Accent3 3 3 2 2" xfId="1718" xr:uid="{00000000-0005-0000-0000-0000890F0000}"/>
    <cellStyle name="40% - Accent3 3 3 2 3" xfId="2820" xr:uid="{00000000-0005-0000-0000-00008A0F0000}"/>
    <cellStyle name="40% - Accent3 3 3 2 4" xfId="4036" xr:uid="{00000000-0005-0000-0000-00008B0F0000}"/>
    <cellStyle name="40% - Accent3 3 3 2 5" xfId="5138" xr:uid="{00000000-0005-0000-0000-00008C0F0000}"/>
    <cellStyle name="40% - Accent3 3 3 2 6" xfId="6240" xr:uid="{00000000-0005-0000-0000-00008D0F0000}"/>
    <cellStyle name="40% - Accent3 3 3 2 7" xfId="7342" xr:uid="{00000000-0005-0000-0000-00008E0F0000}"/>
    <cellStyle name="40% - Accent3 3 3 2 8" xfId="8444" xr:uid="{00000000-0005-0000-0000-00008F0F0000}"/>
    <cellStyle name="40% - Accent3 3 3 3" xfId="1224" xr:uid="{00000000-0005-0000-0000-0000900F0000}"/>
    <cellStyle name="40% - Accent3 3 3 4" xfId="2326" xr:uid="{00000000-0005-0000-0000-0000910F0000}"/>
    <cellStyle name="40% - Accent3 3 3 5" xfId="3542" xr:uid="{00000000-0005-0000-0000-0000920F0000}"/>
    <cellStyle name="40% - Accent3 3 3 6" xfId="4644" xr:uid="{00000000-0005-0000-0000-0000930F0000}"/>
    <cellStyle name="40% - Accent3 3 3 7" xfId="5746" xr:uid="{00000000-0005-0000-0000-0000940F0000}"/>
    <cellStyle name="40% - Accent3 3 3 8" xfId="6848" xr:uid="{00000000-0005-0000-0000-0000950F0000}"/>
    <cellStyle name="40% - Accent3 3 3 9" xfId="7950" xr:uid="{00000000-0005-0000-0000-0000960F0000}"/>
    <cellStyle name="40% - Accent3 3 4" xfId="348" xr:uid="{00000000-0005-0000-0000-0000970F0000}"/>
    <cellStyle name="40% - Accent3 3 4 2" xfId="843" xr:uid="{00000000-0005-0000-0000-0000980F0000}"/>
    <cellStyle name="40% - Accent3 3 4 2 2" xfId="1832" xr:uid="{00000000-0005-0000-0000-0000990F0000}"/>
    <cellStyle name="40% - Accent3 3 4 2 3" xfId="2934" xr:uid="{00000000-0005-0000-0000-00009A0F0000}"/>
    <cellStyle name="40% - Accent3 3 4 2 4" xfId="4150" xr:uid="{00000000-0005-0000-0000-00009B0F0000}"/>
    <cellStyle name="40% - Accent3 3 4 2 5" xfId="5252" xr:uid="{00000000-0005-0000-0000-00009C0F0000}"/>
    <cellStyle name="40% - Accent3 3 4 2 6" xfId="6354" xr:uid="{00000000-0005-0000-0000-00009D0F0000}"/>
    <cellStyle name="40% - Accent3 3 4 2 7" xfId="7456" xr:uid="{00000000-0005-0000-0000-00009E0F0000}"/>
    <cellStyle name="40% - Accent3 3 4 2 8" xfId="8558" xr:uid="{00000000-0005-0000-0000-00009F0F0000}"/>
    <cellStyle name="40% - Accent3 3 4 3" xfId="1338" xr:uid="{00000000-0005-0000-0000-0000A00F0000}"/>
    <cellStyle name="40% - Accent3 3 4 4" xfId="2440" xr:uid="{00000000-0005-0000-0000-0000A10F0000}"/>
    <cellStyle name="40% - Accent3 3 4 5" xfId="3656" xr:uid="{00000000-0005-0000-0000-0000A20F0000}"/>
    <cellStyle name="40% - Accent3 3 4 6" xfId="4758" xr:uid="{00000000-0005-0000-0000-0000A30F0000}"/>
    <cellStyle name="40% - Accent3 3 4 7" xfId="5860" xr:uid="{00000000-0005-0000-0000-0000A40F0000}"/>
    <cellStyle name="40% - Accent3 3 4 8" xfId="6962" xr:uid="{00000000-0005-0000-0000-0000A50F0000}"/>
    <cellStyle name="40% - Accent3 3 4 9" xfId="8064" xr:uid="{00000000-0005-0000-0000-0000A60F0000}"/>
    <cellStyle name="40% - Accent3 3 5" xfId="465" xr:uid="{00000000-0005-0000-0000-0000A70F0000}"/>
    <cellStyle name="40% - Accent3 3 5 2" xfId="960" xr:uid="{00000000-0005-0000-0000-0000A80F0000}"/>
    <cellStyle name="40% - Accent3 3 5 2 2" xfId="1948" xr:uid="{00000000-0005-0000-0000-0000A90F0000}"/>
    <cellStyle name="40% - Accent3 3 5 2 3" xfId="3050" xr:uid="{00000000-0005-0000-0000-0000AA0F0000}"/>
    <cellStyle name="40% - Accent3 3 5 2 4" xfId="4266" xr:uid="{00000000-0005-0000-0000-0000AB0F0000}"/>
    <cellStyle name="40% - Accent3 3 5 2 5" xfId="5368" xr:uid="{00000000-0005-0000-0000-0000AC0F0000}"/>
    <cellStyle name="40% - Accent3 3 5 2 6" xfId="6470" xr:uid="{00000000-0005-0000-0000-0000AD0F0000}"/>
    <cellStyle name="40% - Accent3 3 5 2 7" xfId="7572" xr:uid="{00000000-0005-0000-0000-0000AE0F0000}"/>
    <cellStyle name="40% - Accent3 3 5 2 8" xfId="8674" xr:uid="{00000000-0005-0000-0000-0000AF0F0000}"/>
    <cellStyle name="40% - Accent3 3 5 3" xfId="1454" xr:uid="{00000000-0005-0000-0000-0000B00F0000}"/>
    <cellStyle name="40% - Accent3 3 5 4" xfId="2556" xr:uid="{00000000-0005-0000-0000-0000B10F0000}"/>
    <cellStyle name="40% - Accent3 3 5 5" xfId="3772" xr:uid="{00000000-0005-0000-0000-0000B20F0000}"/>
    <cellStyle name="40% - Accent3 3 5 6" xfId="4874" xr:uid="{00000000-0005-0000-0000-0000B30F0000}"/>
    <cellStyle name="40% - Accent3 3 5 7" xfId="5976" xr:uid="{00000000-0005-0000-0000-0000B40F0000}"/>
    <cellStyle name="40% - Accent3 3 5 8" xfId="7078" xr:uid="{00000000-0005-0000-0000-0000B50F0000}"/>
    <cellStyle name="40% - Accent3 3 5 9" xfId="8180" xr:uid="{00000000-0005-0000-0000-0000B60F0000}"/>
    <cellStyle name="40% - Accent3 3 6" xfId="577" xr:uid="{00000000-0005-0000-0000-0000B70F0000}"/>
    <cellStyle name="40% - Accent3 3 6 2" xfId="1566" xr:uid="{00000000-0005-0000-0000-0000B80F0000}"/>
    <cellStyle name="40% - Accent3 3 6 3" xfId="2668" xr:uid="{00000000-0005-0000-0000-0000B90F0000}"/>
    <cellStyle name="40% - Accent3 3 6 4" xfId="3884" xr:uid="{00000000-0005-0000-0000-0000BA0F0000}"/>
    <cellStyle name="40% - Accent3 3 6 5" xfId="4986" xr:uid="{00000000-0005-0000-0000-0000BB0F0000}"/>
    <cellStyle name="40% - Accent3 3 6 6" xfId="6088" xr:uid="{00000000-0005-0000-0000-0000BC0F0000}"/>
    <cellStyle name="40% - Accent3 3 6 7" xfId="7190" xr:uid="{00000000-0005-0000-0000-0000BD0F0000}"/>
    <cellStyle name="40% - Accent3 3 6 8" xfId="8292" xr:uid="{00000000-0005-0000-0000-0000BE0F0000}"/>
    <cellStyle name="40% - Accent3 3 7" xfId="2062" xr:uid="{00000000-0005-0000-0000-0000BF0F0000}"/>
    <cellStyle name="40% - Accent3 3 7 2" xfId="3164" xr:uid="{00000000-0005-0000-0000-0000C00F0000}"/>
    <cellStyle name="40% - Accent3 3 7 3" xfId="4380" xr:uid="{00000000-0005-0000-0000-0000C10F0000}"/>
    <cellStyle name="40% - Accent3 3 7 4" xfId="5482" xr:uid="{00000000-0005-0000-0000-0000C20F0000}"/>
    <cellStyle name="40% - Accent3 3 7 5" xfId="6584" xr:uid="{00000000-0005-0000-0000-0000C30F0000}"/>
    <cellStyle name="40% - Accent3 3 7 6" xfId="7686" xr:uid="{00000000-0005-0000-0000-0000C40F0000}"/>
    <cellStyle name="40% - Accent3 3 7 7" xfId="8788" xr:uid="{00000000-0005-0000-0000-0000C50F0000}"/>
    <cellStyle name="40% - Accent3 3 8" xfId="1072" xr:uid="{00000000-0005-0000-0000-0000C60F0000}"/>
    <cellStyle name="40% - Accent3 3 8 2" xfId="3278" xr:uid="{00000000-0005-0000-0000-0000C70F0000}"/>
    <cellStyle name="40% - Accent3 3 9" xfId="2174" xr:uid="{00000000-0005-0000-0000-0000C80F0000}"/>
    <cellStyle name="40% - Accent3 4" xfId="117" xr:uid="{00000000-0005-0000-0000-0000C90F0000}"/>
    <cellStyle name="40% - Accent3 4 10" xfId="4530" xr:uid="{00000000-0005-0000-0000-0000CA0F0000}"/>
    <cellStyle name="40% - Accent3 4 11" xfId="5632" xr:uid="{00000000-0005-0000-0000-0000CB0F0000}"/>
    <cellStyle name="40% - Accent3 4 12" xfId="6734" xr:uid="{00000000-0005-0000-0000-0000CC0F0000}"/>
    <cellStyle name="40% - Accent3 4 13" xfId="7836" xr:uid="{00000000-0005-0000-0000-0000CD0F0000}"/>
    <cellStyle name="40% - Accent3 4 2" xfId="272" xr:uid="{00000000-0005-0000-0000-0000CE0F0000}"/>
    <cellStyle name="40% - Accent3 4 2 2" xfId="767" xr:uid="{00000000-0005-0000-0000-0000CF0F0000}"/>
    <cellStyle name="40% - Accent3 4 2 2 2" xfId="1756" xr:uid="{00000000-0005-0000-0000-0000D00F0000}"/>
    <cellStyle name="40% - Accent3 4 2 2 3" xfId="2858" xr:uid="{00000000-0005-0000-0000-0000D10F0000}"/>
    <cellStyle name="40% - Accent3 4 2 2 4" xfId="4074" xr:uid="{00000000-0005-0000-0000-0000D20F0000}"/>
    <cellStyle name="40% - Accent3 4 2 2 5" xfId="5176" xr:uid="{00000000-0005-0000-0000-0000D30F0000}"/>
    <cellStyle name="40% - Accent3 4 2 2 6" xfId="6278" xr:uid="{00000000-0005-0000-0000-0000D40F0000}"/>
    <cellStyle name="40% - Accent3 4 2 2 7" xfId="7380" xr:uid="{00000000-0005-0000-0000-0000D50F0000}"/>
    <cellStyle name="40% - Accent3 4 2 2 8" xfId="8482" xr:uid="{00000000-0005-0000-0000-0000D60F0000}"/>
    <cellStyle name="40% - Accent3 4 2 3" xfId="1262" xr:uid="{00000000-0005-0000-0000-0000D70F0000}"/>
    <cellStyle name="40% - Accent3 4 2 4" xfId="2364" xr:uid="{00000000-0005-0000-0000-0000D80F0000}"/>
    <cellStyle name="40% - Accent3 4 2 5" xfId="3580" xr:uid="{00000000-0005-0000-0000-0000D90F0000}"/>
    <cellStyle name="40% - Accent3 4 2 6" xfId="4682" xr:uid="{00000000-0005-0000-0000-0000DA0F0000}"/>
    <cellStyle name="40% - Accent3 4 2 7" xfId="5784" xr:uid="{00000000-0005-0000-0000-0000DB0F0000}"/>
    <cellStyle name="40% - Accent3 4 2 8" xfId="6886" xr:uid="{00000000-0005-0000-0000-0000DC0F0000}"/>
    <cellStyle name="40% - Accent3 4 2 9" xfId="7988" xr:uid="{00000000-0005-0000-0000-0000DD0F0000}"/>
    <cellStyle name="40% - Accent3 4 3" xfId="386" xr:uid="{00000000-0005-0000-0000-0000DE0F0000}"/>
    <cellStyle name="40% - Accent3 4 3 2" xfId="881" xr:uid="{00000000-0005-0000-0000-0000DF0F0000}"/>
    <cellStyle name="40% - Accent3 4 3 2 2" xfId="1870" xr:uid="{00000000-0005-0000-0000-0000E00F0000}"/>
    <cellStyle name="40% - Accent3 4 3 2 3" xfId="2972" xr:uid="{00000000-0005-0000-0000-0000E10F0000}"/>
    <cellStyle name="40% - Accent3 4 3 2 4" xfId="4188" xr:uid="{00000000-0005-0000-0000-0000E20F0000}"/>
    <cellStyle name="40% - Accent3 4 3 2 5" xfId="5290" xr:uid="{00000000-0005-0000-0000-0000E30F0000}"/>
    <cellStyle name="40% - Accent3 4 3 2 6" xfId="6392" xr:uid="{00000000-0005-0000-0000-0000E40F0000}"/>
    <cellStyle name="40% - Accent3 4 3 2 7" xfId="7494" xr:uid="{00000000-0005-0000-0000-0000E50F0000}"/>
    <cellStyle name="40% - Accent3 4 3 2 8" xfId="8596" xr:uid="{00000000-0005-0000-0000-0000E60F0000}"/>
    <cellStyle name="40% - Accent3 4 3 3" xfId="1376" xr:uid="{00000000-0005-0000-0000-0000E70F0000}"/>
    <cellStyle name="40% - Accent3 4 3 4" xfId="2478" xr:uid="{00000000-0005-0000-0000-0000E80F0000}"/>
    <cellStyle name="40% - Accent3 4 3 5" xfId="3694" xr:uid="{00000000-0005-0000-0000-0000E90F0000}"/>
    <cellStyle name="40% - Accent3 4 3 6" xfId="4796" xr:uid="{00000000-0005-0000-0000-0000EA0F0000}"/>
    <cellStyle name="40% - Accent3 4 3 7" xfId="5898" xr:uid="{00000000-0005-0000-0000-0000EB0F0000}"/>
    <cellStyle name="40% - Accent3 4 3 8" xfId="7000" xr:uid="{00000000-0005-0000-0000-0000EC0F0000}"/>
    <cellStyle name="40% - Accent3 4 3 9" xfId="8102" xr:uid="{00000000-0005-0000-0000-0000ED0F0000}"/>
    <cellStyle name="40% - Accent3 4 4" xfId="503" xr:uid="{00000000-0005-0000-0000-0000EE0F0000}"/>
    <cellStyle name="40% - Accent3 4 4 2" xfId="998" xr:uid="{00000000-0005-0000-0000-0000EF0F0000}"/>
    <cellStyle name="40% - Accent3 4 4 2 2" xfId="1986" xr:uid="{00000000-0005-0000-0000-0000F00F0000}"/>
    <cellStyle name="40% - Accent3 4 4 2 3" xfId="3088" xr:uid="{00000000-0005-0000-0000-0000F10F0000}"/>
    <cellStyle name="40% - Accent3 4 4 2 4" xfId="4304" xr:uid="{00000000-0005-0000-0000-0000F20F0000}"/>
    <cellStyle name="40% - Accent3 4 4 2 5" xfId="5406" xr:uid="{00000000-0005-0000-0000-0000F30F0000}"/>
    <cellStyle name="40% - Accent3 4 4 2 6" xfId="6508" xr:uid="{00000000-0005-0000-0000-0000F40F0000}"/>
    <cellStyle name="40% - Accent3 4 4 2 7" xfId="7610" xr:uid="{00000000-0005-0000-0000-0000F50F0000}"/>
    <cellStyle name="40% - Accent3 4 4 2 8" xfId="8712" xr:uid="{00000000-0005-0000-0000-0000F60F0000}"/>
    <cellStyle name="40% - Accent3 4 4 3" xfId="1492" xr:uid="{00000000-0005-0000-0000-0000F70F0000}"/>
    <cellStyle name="40% - Accent3 4 4 4" xfId="2594" xr:uid="{00000000-0005-0000-0000-0000F80F0000}"/>
    <cellStyle name="40% - Accent3 4 4 5" xfId="3810" xr:uid="{00000000-0005-0000-0000-0000F90F0000}"/>
    <cellStyle name="40% - Accent3 4 4 6" xfId="4912" xr:uid="{00000000-0005-0000-0000-0000FA0F0000}"/>
    <cellStyle name="40% - Accent3 4 4 7" xfId="6014" xr:uid="{00000000-0005-0000-0000-0000FB0F0000}"/>
    <cellStyle name="40% - Accent3 4 4 8" xfId="7116" xr:uid="{00000000-0005-0000-0000-0000FC0F0000}"/>
    <cellStyle name="40% - Accent3 4 4 9" xfId="8218" xr:uid="{00000000-0005-0000-0000-0000FD0F0000}"/>
    <cellStyle name="40% - Accent3 4 5" xfId="615" xr:uid="{00000000-0005-0000-0000-0000FE0F0000}"/>
    <cellStyle name="40% - Accent3 4 5 2" xfId="1604" xr:uid="{00000000-0005-0000-0000-0000FF0F0000}"/>
    <cellStyle name="40% - Accent3 4 5 3" xfId="2706" xr:uid="{00000000-0005-0000-0000-000000100000}"/>
    <cellStyle name="40% - Accent3 4 5 4" xfId="3922" xr:uid="{00000000-0005-0000-0000-000001100000}"/>
    <cellStyle name="40% - Accent3 4 5 5" xfId="5024" xr:uid="{00000000-0005-0000-0000-000002100000}"/>
    <cellStyle name="40% - Accent3 4 5 6" xfId="6126" xr:uid="{00000000-0005-0000-0000-000003100000}"/>
    <cellStyle name="40% - Accent3 4 5 7" xfId="7228" xr:uid="{00000000-0005-0000-0000-000004100000}"/>
    <cellStyle name="40% - Accent3 4 5 8" xfId="8330" xr:uid="{00000000-0005-0000-0000-000005100000}"/>
    <cellStyle name="40% - Accent3 4 6" xfId="2100" xr:uid="{00000000-0005-0000-0000-000006100000}"/>
    <cellStyle name="40% - Accent3 4 6 2" xfId="3202" xr:uid="{00000000-0005-0000-0000-000007100000}"/>
    <cellStyle name="40% - Accent3 4 6 3" xfId="4418" xr:uid="{00000000-0005-0000-0000-000008100000}"/>
    <cellStyle name="40% - Accent3 4 6 4" xfId="5520" xr:uid="{00000000-0005-0000-0000-000009100000}"/>
    <cellStyle name="40% - Accent3 4 6 5" xfId="6622" xr:uid="{00000000-0005-0000-0000-00000A100000}"/>
    <cellStyle name="40% - Accent3 4 6 6" xfId="7724" xr:uid="{00000000-0005-0000-0000-00000B100000}"/>
    <cellStyle name="40% - Accent3 4 6 7" xfId="8826" xr:uid="{00000000-0005-0000-0000-00000C100000}"/>
    <cellStyle name="40% - Accent3 4 7" xfId="1110" xr:uid="{00000000-0005-0000-0000-00000D100000}"/>
    <cellStyle name="40% - Accent3 4 7 2" xfId="3316" xr:uid="{00000000-0005-0000-0000-00000E100000}"/>
    <cellStyle name="40% - Accent3 4 8" xfId="2212" xr:uid="{00000000-0005-0000-0000-00000F100000}"/>
    <cellStyle name="40% - Accent3 4 9" xfId="3428" xr:uid="{00000000-0005-0000-0000-000010100000}"/>
    <cellStyle name="40% - Accent3 5" xfId="196" xr:uid="{00000000-0005-0000-0000-000011100000}"/>
    <cellStyle name="40% - Accent3 5 2" xfId="691" xr:uid="{00000000-0005-0000-0000-000012100000}"/>
    <cellStyle name="40% - Accent3 5 2 2" xfId="1680" xr:uid="{00000000-0005-0000-0000-000013100000}"/>
    <cellStyle name="40% - Accent3 5 2 3" xfId="2782" xr:uid="{00000000-0005-0000-0000-000014100000}"/>
    <cellStyle name="40% - Accent3 5 2 4" xfId="3998" xr:uid="{00000000-0005-0000-0000-000015100000}"/>
    <cellStyle name="40% - Accent3 5 2 5" xfId="5100" xr:uid="{00000000-0005-0000-0000-000016100000}"/>
    <cellStyle name="40% - Accent3 5 2 6" xfId="6202" xr:uid="{00000000-0005-0000-0000-000017100000}"/>
    <cellStyle name="40% - Accent3 5 2 7" xfId="7304" xr:uid="{00000000-0005-0000-0000-000018100000}"/>
    <cellStyle name="40% - Accent3 5 2 8" xfId="8406" xr:uid="{00000000-0005-0000-0000-000019100000}"/>
    <cellStyle name="40% - Accent3 5 3" xfId="1186" xr:uid="{00000000-0005-0000-0000-00001A100000}"/>
    <cellStyle name="40% - Accent3 5 4" xfId="2288" xr:uid="{00000000-0005-0000-0000-00001B100000}"/>
    <cellStyle name="40% - Accent3 5 5" xfId="3504" xr:uid="{00000000-0005-0000-0000-00001C100000}"/>
    <cellStyle name="40% - Accent3 5 6" xfId="4606" xr:uid="{00000000-0005-0000-0000-00001D100000}"/>
    <cellStyle name="40% - Accent3 5 7" xfId="5708" xr:uid="{00000000-0005-0000-0000-00001E100000}"/>
    <cellStyle name="40% - Accent3 5 8" xfId="6810" xr:uid="{00000000-0005-0000-0000-00001F100000}"/>
    <cellStyle name="40% - Accent3 5 9" xfId="7912" xr:uid="{00000000-0005-0000-0000-000020100000}"/>
    <cellStyle name="40% - Accent3 6" xfId="310" xr:uid="{00000000-0005-0000-0000-000021100000}"/>
    <cellStyle name="40% - Accent3 6 2" xfId="805" xr:uid="{00000000-0005-0000-0000-000022100000}"/>
    <cellStyle name="40% - Accent3 6 2 2" xfId="1794" xr:uid="{00000000-0005-0000-0000-000023100000}"/>
    <cellStyle name="40% - Accent3 6 2 3" xfId="2896" xr:uid="{00000000-0005-0000-0000-000024100000}"/>
    <cellStyle name="40% - Accent3 6 2 4" xfId="4112" xr:uid="{00000000-0005-0000-0000-000025100000}"/>
    <cellStyle name="40% - Accent3 6 2 5" xfId="5214" xr:uid="{00000000-0005-0000-0000-000026100000}"/>
    <cellStyle name="40% - Accent3 6 2 6" xfId="6316" xr:uid="{00000000-0005-0000-0000-000027100000}"/>
    <cellStyle name="40% - Accent3 6 2 7" xfId="7418" xr:uid="{00000000-0005-0000-0000-000028100000}"/>
    <cellStyle name="40% - Accent3 6 2 8" xfId="8520" xr:uid="{00000000-0005-0000-0000-000029100000}"/>
    <cellStyle name="40% - Accent3 6 3" xfId="1300" xr:uid="{00000000-0005-0000-0000-00002A100000}"/>
    <cellStyle name="40% - Accent3 6 4" xfId="2402" xr:uid="{00000000-0005-0000-0000-00002B100000}"/>
    <cellStyle name="40% - Accent3 6 5" xfId="3618" xr:uid="{00000000-0005-0000-0000-00002C100000}"/>
    <cellStyle name="40% - Accent3 6 6" xfId="4720" xr:uid="{00000000-0005-0000-0000-00002D100000}"/>
    <cellStyle name="40% - Accent3 6 7" xfId="5822" xr:uid="{00000000-0005-0000-0000-00002E100000}"/>
    <cellStyle name="40% - Accent3 6 8" xfId="6924" xr:uid="{00000000-0005-0000-0000-00002F100000}"/>
    <cellStyle name="40% - Accent3 6 9" xfId="8026" xr:uid="{00000000-0005-0000-0000-000030100000}"/>
    <cellStyle name="40% - Accent3 7" xfId="427" xr:uid="{00000000-0005-0000-0000-000031100000}"/>
    <cellStyle name="40% - Accent3 7 2" xfId="922" xr:uid="{00000000-0005-0000-0000-000032100000}"/>
    <cellStyle name="40% - Accent3 7 2 2" xfId="1910" xr:uid="{00000000-0005-0000-0000-000033100000}"/>
    <cellStyle name="40% - Accent3 7 2 3" xfId="3012" xr:uid="{00000000-0005-0000-0000-000034100000}"/>
    <cellStyle name="40% - Accent3 7 2 4" xfId="4228" xr:uid="{00000000-0005-0000-0000-000035100000}"/>
    <cellStyle name="40% - Accent3 7 2 5" xfId="5330" xr:uid="{00000000-0005-0000-0000-000036100000}"/>
    <cellStyle name="40% - Accent3 7 2 6" xfId="6432" xr:uid="{00000000-0005-0000-0000-000037100000}"/>
    <cellStyle name="40% - Accent3 7 2 7" xfId="7534" xr:uid="{00000000-0005-0000-0000-000038100000}"/>
    <cellStyle name="40% - Accent3 7 2 8" xfId="8636" xr:uid="{00000000-0005-0000-0000-000039100000}"/>
    <cellStyle name="40% - Accent3 7 3" xfId="1416" xr:uid="{00000000-0005-0000-0000-00003A100000}"/>
    <cellStyle name="40% - Accent3 7 4" xfId="2518" xr:uid="{00000000-0005-0000-0000-00003B100000}"/>
    <cellStyle name="40% - Accent3 7 5" xfId="3734" xr:uid="{00000000-0005-0000-0000-00003C100000}"/>
    <cellStyle name="40% - Accent3 7 6" xfId="4836" xr:uid="{00000000-0005-0000-0000-00003D100000}"/>
    <cellStyle name="40% - Accent3 7 7" xfId="5938" xr:uid="{00000000-0005-0000-0000-00003E100000}"/>
    <cellStyle name="40% - Accent3 7 8" xfId="7040" xr:uid="{00000000-0005-0000-0000-00003F100000}"/>
    <cellStyle name="40% - Accent3 7 9" xfId="8142" xr:uid="{00000000-0005-0000-0000-000040100000}"/>
    <cellStyle name="40% - Accent3 8" xfId="539" xr:uid="{00000000-0005-0000-0000-000041100000}"/>
    <cellStyle name="40% - Accent3 8 2" xfId="1528" xr:uid="{00000000-0005-0000-0000-000042100000}"/>
    <cellStyle name="40% - Accent3 8 3" xfId="2630" xr:uid="{00000000-0005-0000-0000-000043100000}"/>
    <cellStyle name="40% - Accent3 8 4" xfId="3846" xr:uid="{00000000-0005-0000-0000-000044100000}"/>
    <cellStyle name="40% - Accent3 8 5" xfId="4948" xr:uid="{00000000-0005-0000-0000-000045100000}"/>
    <cellStyle name="40% - Accent3 8 6" xfId="6050" xr:uid="{00000000-0005-0000-0000-000046100000}"/>
    <cellStyle name="40% - Accent3 8 7" xfId="7152" xr:uid="{00000000-0005-0000-0000-000047100000}"/>
    <cellStyle name="40% - Accent3 8 8" xfId="8254" xr:uid="{00000000-0005-0000-0000-000048100000}"/>
    <cellStyle name="40% - Accent3 9" xfId="2024" xr:uid="{00000000-0005-0000-0000-000049100000}"/>
    <cellStyle name="40% - Accent3 9 2" xfId="3126" xr:uid="{00000000-0005-0000-0000-00004A100000}"/>
    <cellStyle name="40% - Accent3 9 3" xfId="4342" xr:uid="{00000000-0005-0000-0000-00004B100000}"/>
    <cellStyle name="40% - Accent3 9 4" xfId="5444" xr:uid="{00000000-0005-0000-0000-00004C100000}"/>
    <cellStyle name="40% - Accent3 9 5" xfId="6546" xr:uid="{00000000-0005-0000-0000-00004D100000}"/>
    <cellStyle name="40% - Accent3 9 6" xfId="7648" xr:uid="{00000000-0005-0000-0000-00004E100000}"/>
    <cellStyle name="40% - Accent3 9 7" xfId="8750" xr:uid="{00000000-0005-0000-0000-00004F100000}"/>
    <cellStyle name="40% - Accent4" xfId="31" builtinId="43" customBuiltin="1"/>
    <cellStyle name="40% - Accent4 10" xfId="1036" xr:uid="{00000000-0005-0000-0000-000051100000}"/>
    <cellStyle name="40% - Accent4 10 2" xfId="3242" xr:uid="{00000000-0005-0000-0000-000052100000}"/>
    <cellStyle name="40% - Accent4 11" xfId="2138" xr:uid="{00000000-0005-0000-0000-000053100000}"/>
    <cellStyle name="40% - Accent4 12" xfId="3354" xr:uid="{00000000-0005-0000-0000-000054100000}"/>
    <cellStyle name="40% - Accent4 13" xfId="4456" xr:uid="{00000000-0005-0000-0000-000055100000}"/>
    <cellStyle name="40% - Accent4 14" xfId="5558" xr:uid="{00000000-0005-0000-0000-000056100000}"/>
    <cellStyle name="40% - Accent4 15" xfId="6660" xr:uid="{00000000-0005-0000-0000-000057100000}"/>
    <cellStyle name="40% - Accent4 16" xfId="7762" xr:uid="{00000000-0005-0000-0000-000058100000}"/>
    <cellStyle name="40% - Accent4 2" xfId="56" xr:uid="{00000000-0005-0000-0000-000059100000}"/>
    <cellStyle name="40% - Accent4 2 10" xfId="2157" xr:uid="{00000000-0005-0000-0000-00005A100000}"/>
    <cellStyle name="40% - Accent4 2 11" xfId="3373" xr:uid="{00000000-0005-0000-0000-00005B100000}"/>
    <cellStyle name="40% - Accent4 2 12" xfId="4475" xr:uid="{00000000-0005-0000-0000-00005C100000}"/>
    <cellStyle name="40% - Accent4 2 13" xfId="5577" xr:uid="{00000000-0005-0000-0000-00005D100000}"/>
    <cellStyle name="40% - Accent4 2 14" xfId="6679" xr:uid="{00000000-0005-0000-0000-00005E100000}"/>
    <cellStyle name="40% - Accent4 2 15" xfId="7781" xr:uid="{00000000-0005-0000-0000-00005F100000}"/>
    <cellStyle name="40% - Accent4 2 2" xfId="98" xr:uid="{00000000-0005-0000-0000-000060100000}"/>
    <cellStyle name="40% - Accent4 2 2 10" xfId="3411" xr:uid="{00000000-0005-0000-0000-000061100000}"/>
    <cellStyle name="40% - Accent4 2 2 11" xfId="4513" xr:uid="{00000000-0005-0000-0000-000062100000}"/>
    <cellStyle name="40% - Accent4 2 2 12" xfId="5615" xr:uid="{00000000-0005-0000-0000-000063100000}"/>
    <cellStyle name="40% - Accent4 2 2 13" xfId="6717" xr:uid="{00000000-0005-0000-0000-000064100000}"/>
    <cellStyle name="40% - Accent4 2 2 14" xfId="7819" xr:uid="{00000000-0005-0000-0000-000065100000}"/>
    <cellStyle name="40% - Accent4 2 2 2" xfId="178" xr:uid="{00000000-0005-0000-0000-000066100000}"/>
    <cellStyle name="40% - Accent4 2 2 2 2" xfId="674" xr:uid="{00000000-0005-0000-0000-000067100000}"/>
    <cellStyle name="40% - Accent4 2 2 2 2 2" xfId="1663" xr:uid="{00000000-0005-0000-0000-000068100000}"/>
    <cellStyle name="40% - Accent4 2 2 2 2 3" xfId="2765" xr:uid="{00000000-0005-0000-0000-000069100000}"/>
    <cellStyle name="40% - Accent4 2 2 2 2 4" xfId="3981" xr:uid="{00000000-0005-0000-0000-00006A100000}"/>
    <cellStyle name="40% - Accent4 2 2 2 2 5" xfId="5083" xr:uid="{00000000-0005-0000-0000-00006B100000}"/>
    <cellStyle name="40% - Accent4 2 2 2 2 6" xfId="6185" xr:uid="{00000000-0005-0000-0000-00006C100000}"/>
    <cellStyle name="40% - Accent4 2 2 2 2 7" xfId="7287" xr:uid="{00000000-0005-0000-0000-00006D100000}"/>
    <cellStyle name="40% - Accent4 2 2 2 2 8" xfId="8389" xr:uid="{00000000-0005-0000-0000-00006E100000}"/>
    <cellStyle name="40% - Accent4 2 2 2 3" xfId="1169" xr:uid="{00000000-0005-0000-0000-00006F100000}"/>
    <cellStyle name="40% - Accent4 2 2 2 4" xfId="2271" xr:uid="{00000000-0005-0000-0000-000070100000}"/>
    <cellStyle name="40% - Accent4 2 2 2 5" xfId="3487" xr:uid="{00000000-0005-0000-0000-000071100000}"/>
    <cellStyle name="40% - Accent4 2 2 2 6" xfId="4589" xr:uid="{00000000-0005-0000-0000-000072100000}"/>
    <cellStyle name="40% - Accent4 2 2 2 7" xfId="5691" xr:uid="{00000000-0005-0000-0000-000073100000}"/>
    <cellStyle name="40% - Accent4 2 2 2 8" xfId="6793" xr:uid="{00000000-0005-0000-0000-000074100000}"/>
    <cellStyle name="40% - Accent4 2 2 2 9" xfId="7895" xr:uid="{00000000-0005-0000-0000-000075100000}"/>
    <cellStyle name="40% - Accent4 2 2 3" xfId="255" xr:uid="{00000000-0005-0000-0000-000076100000}"/>
    <cellStyle name="40% - Accent4 2 2 3 2" xfId="750" xr:uid="{00000000-0005-0000-0000-000077100000}"/>
    <cellStyle name="40% - Accent4 2 2 3 2 2" xfId="1739" xr:uid="{00000000-0005-0000-0000-000078100000}"/>
    <cellStyle name="40% - Accent4 2 2 3 2 3" xfId="2841" xr:uid="{00000000-0005-0000-0000-000079100000}"/>
    <cellStyle name="40% - Accent4 2 2 3 2 4" xfId="4057" xr:uid="{00000000-0005-0000-0000-00007A100000}"/>
    <cellStyle name="40% - Accent4 2 2 3 2 5" xfId="5159" xr:uid="{00000000-0005-0000-0000-00007B100000}"/>
    <cellStyle name="40% - Accent4 2 2 3 2 6" xfId="6261" xr:uid="{00000000-0005-0000-0000-00007C100000}"/>
    <cellStyle name="40% - Accent4 2 2 3 2 7" xfId="7363" xr:uid="{00000000-0005-0000-0000-00007D100000}"/>
    <cellStyle name="40% - Accent4 2 2 3 2 8" xfId="8465" xr:uid="{00000000-0005-0000-0000-00007E100000}"/>
    <cellStyle name="40% - Accent4 2 2 3 3" xfId="1245" xr:uid="{00000000-0005-0000-0000-00007F100000}"/>
    <cellStyle name="40% - Accent4 2 2 3 4" xfId="2347" xr:uid="{00000000-0005-0000-0000-000080100000}"/>
    <cellStyle name="40% - Accent4 2 2 3 5" xfId="3563" xr:uid="{00000000-0005-0000-0000-000081100000}"/>
    <cellStyle name="40% - Accent4 2 2 3 6" xfId="4665" xr:uid="{00000000-0005-0000-0000-000082100000}"/>
    <cellStyle name="40% - Accent4 2 2 3 7" xfId="5767" xr:uid="{00000000-0005-0000-0000-000083100000}"/>
    <cellStyle name="40% - Accent4 2 2 3 8" xfId="6869" xr:uid="{00000000-0005-0000-0000-000084100000}"/>
    <cellStyle name="40% - Accent4 2 2 3 9" xfId="7971" xr:uid="{00000000-0005-0000-0000-000085100000}"/>
    <cellStyle name="40% - Accent4 2 2 4" xfId="369" xr:uid="{00000000-0005-0000-0000-000086100000}"/>
    <cellStyle name="40% - Accent4 2 2 4 2" xfId="864" xr:uid="{00000000-0005-0000-0000-000087100000}"/>
    <cellStyle name="40% - Accent4 2 2 4 2 2" xfId="1853" xr:uid="{00000000-0005-0000-0000-000088100000}"/>
    <cellStyle name="40% - Accent4 2 2 4 2 3" xfId="2955" xr:uid="{00000000-0005-0000-0000-000089100000}"/>
    <cellStyle name="40% - Accent4 2 2 4 2 4" xfId="4171" xr:uid="{00000000-0005-0000-0000-00008A100000}"/>
    <cellStyle name="40% - Accent4 2 2 4 2 5" xfId="5273" xr:uid="{00000000-0005-0000-0000-00008B100000}"/>
    <cellStyle name="40% - Accent4 2 2 4 2 6" xfId="6375" xr:uid="{00000000-0005-0000-0000-00008C100000}"/>
    <cellStyle name="40% - Accent4 2 2 4 2 7" xfId="7477" xr:uid="{00000000-0005-0000-0000-00008D100000}"/>
    <cellStyle name="40% - Accent4 2 2 4 2 8" xfId="8579" xr:uid="{00000000-0005-0000-0000-00008E100000}"/>
    <cellStyle name="40% - Accent4 2 2 4 3" xfId="1359" xr:uid="{00000000-0005-0000-0000-00008F100000}"/>
    <cellStyle name="40% - Accent4 2 2 4 4" xfId="2461" xr:uid="{00000000-0005-0000-0000-000090100000}"/>
    <cellStyle name="40% - Accent4 2 2 4 5" xfId="3677" xr:uid="{00000000-0005-0000-0000-000091100000}"/>
    <cellStyle name="40% - Accent4 2 2 4 6" xfId="4779" xr:uid="{00000000-0005-0000-0000-000092100000}"/>
    <cellStyle name="40% - Accent4 2 2 4 7" xfId="5881" xr:uid="{00000000-0005-0000-0000-000093100000}"/>
    <cellStyle name="40% - Accent4 2 2 4 8" xfId="6983" xr:uid="{00000000-0005-0000-0000-000094100000}"/>
    <cellStyle name="40% - Accent4 2 2 4 9" xfId="8085" xr:uid="{00000000-0005-0000-0000-000095100000}"/>
    <cellStyle name="40% - Accent4 2 2 5" xfId="486" xr:uid="{00000000-0005-0000-0000-000096100000}"/>
    <cellStyle name="40% - Accent4 2 2 5 2" xfId="981" xr:uid="{00000000-0005-0000-0000-000097100000}"/>
    <cellStyle name="40% - Accent4 2 2 5 2 2" xfId="1969" xr:uid="{00000000-0005-0000-0000-000098100000}"/>
    <cellStyle name="40% - Accent4 2 2 5 2 3" xfId="3071" xr:uid="{00000000-0005-0000-0000-000099100000}"/>
    <cellStyle name="40% - Accent4 2 2 5 2 4" xfId="4287" xr:uid="{00000000-0005-0000-0000-00009A100000}"/>
    <cellStyle name="40% - Accent4 2 2 5 2 5" xfId="5389" xr:uid="{00000000-0005-0000-0000-00009B100000}"/>
    <cellStyle name="40% - Accent4 2 2 5 2 6" xfId="6491" xr:uid="{00000000-0005-0000-0000-00009C100000}"/>
    <cellStyle name="40% - Accent4 2 2 5 2 7" xfId="7593" xr:uid="{00000000-0005-0000-0000-00009D100000}"/>
    <cellStyle name="40% - Accent4 2 2 5 2 8" xfId="8695" xr:uid="{00000000-0005-0000-0000-00009E100000}"/>
    <cellStyle name="40% - Accent4 2 2 5 3" xfId="1475" xr:uid="{00000000-0005-0000-0000-00009F100000}"/>
    <cellStyle name="40% - Accent4 2 2 5 4" xfId="2577" xr:uid="{00000000-0005-0000-0000-0000A0100000}"/>
    <cellStyle name="40% - Accent4 2 2 5 5" xfId="3793" xr:uid="{00000000-0005-0000-0000-0000A1100000}"/>
    <cellStyle name="40% - Accent4 2 2 5 6" xfId="4895" xr:uid="{00000000-0005-0000-0000-0000A2100000}"/>
    <cellStyle name="40% - Accent4 2 2 5 7" xfId="5997" xr:uid="{00000000-0005-0000-0000-0000A3100000}"/>
    <cellStyle name="40% - Accent4 2 2 5 8" xfId="7099" xr:uid="{00000000-0005-0000-0000-0000A4100000}"/>
    <cellStyle name="40% - Accent4 2 2 5 9" xfId="8201" xr:uid="{00000000-0005-0000-0000-0000A5100000}"/>
    <cellStyle name="40% - Accent4 2 2 6" xfId="598" xr:uid="{00000000-0005-0000-0000-0000A6100000}"/>
    <cellStyle name="40% - Accent4 2 2 6 2" xfId="1587" xr:uid="{00000000-0005-0000-0000-0000A7100000}"/>
    <cellStyle name="40% - Accent4 2 2 6 3" xfId="2689" xr:uid="{00000000-0005-0000-0000-0000A8100000}"/>
    <cellStyle name="40% - Accent4 2 2 6 4" xfId="3905" xr:uid="{00000000-0005-0000-0000-0000A9100000}"/>
    <cellStyle name="40% - Accent4 2 2 6 5" xfId="5007" xr:uid="{00000000-0005-0000-0000-0000AA100000}"/>
    <cellStyle name="40% - Accent4 2 2 6 6" xfId="6109" xr:uid="{00000000-0005-0000-0000-0000AB100000}"/>
    <cellStyle name="40% - Accent4 2 2 6 7" xfId="7211" xr:uid="{00000000-0005-0000-0000-0000AC100000}"/>
    <cellStyle name="40% - Accent4 2 2 6 8" xfId="8313" xr:uid="{00000000-0005-0000-0000-0000AD100000}"/>
    <cellStyle name="40% - Accent4 2 2 7" xfId="2083" xr:uid="{00000000-0005-0000-0000-0000AE100000}"/>
    <cellStyle name="40% - Accent4 2 2 7 2" xfId="3185" xr:uid="{00000000-0005-0000-0000-0000AF100000}"/>
    <cellStyle name="40% - Accent4 2 2 7 3" xfId="4401" xr:uid="{00000000-0005-0000-0000-0000B0100000}"/>
    <cellStyle name="40% - Accent4 2 2 7 4" xfId="5503" xr:uid="{00000000-0005-0000-0000-0000B1100000}"/>
    <cellStyle name="40% - Accent4 2 2 7 5" xfId="6605" xr:uid="{00000000-0005-0000-0000-0000B2100000}"/>
    <cellStyle name="40% - Accent4 2 2 7 6" xfId="7707" xr:uid="{00000000-0005-0000-0000-0000B3100000}"/>
    <cellStyle name="40% - Accent4 2 2 7 7" xfId="8809" xr:uid="{00000000-0005-0000-0000-0000B4100000}"/>
    <cellStyle name="40% - Accent4 2 2 8" xfId="1093" xr:uid="{00000000-0005-0000-0000-0000B5100000}"/>
    <cellStyle name="40% - Accent4 2 2 8 2" xfId="3299" xr:uid="{00000000-0005-0000-0000-0000B6100000}"/>
    <cellStyle name="40% - Accent4 2 2 9" xfId="2195" xr:uid="{00000000-0005-0000-0000-0000B7100000}"/>
    <cellStyle name="40% - Accent4 2 3" xfId="138" xr:uid="{00000000-0005-0000-0000-0000B8100000}"/>
    <cellStyle name="40% - Accent4 2 3 10" xfId="4551" xr:uid="{00000000-0005-0000-0000-0000B9100000}"/>
    <cellStyle name="40% - Accent4 2 3 11" xfId="5653" xr:uid="{00000000-0005-0000-0000-0000BA100000}"/>
    <cellStyle name="40% - Accent4 2 3 12" xfId="6755" xr:uid="{00000000-0005-0000-0000-0000BB100000}"/>
    <cellStyle name="40% - Accent4 2 3 13" xfId="7857" xr:uid="{00000000-0005-0000-0000-0000BC100000}"/>
    <cellStyle name="40% - Accent4 2 3 2" xfId="293" xr:uid="{00000000-0005-0000-0000-0000BD100000}"/>
    <cellStyle name="40% - Accent4 2 3 2 2" xfId="788" xr:uid="{00000000-0005-0000-0000-0000BE100000}"/>
    <cellStyle name="40% - Accent4 2 3 2 2 2" xfId="1777" xr:uid="{00000000-0005-0000-0000-0000BF100000}"/>
    <cellStyle name="40% - Accent4 2 3 2 2 3" xfId="2879" xr:uid="{00000000-0005-0000-0000-0000C0100000}"/>
    <cellStyle name="40% - Accent4 2 3 2 2 4" xfId="4095" xr:uid="{00000000-0005-0000-0000-0000C1100000}"/>
    <cellStyle name="40% - Accent4 2 3 2 2 5" xfId="5197" xr:uid="{00000000-0005-0000-0000-0000C2100000}"/>
    <cellStyle name="40% - Accent4 2 3 2 2 6" xfId="6299" xr:uid="{00000000-0005-0000-0000-0000C3100000}"/>
    <cellStyle name="40% - Accent4 2 3 2 2 7" xfId="7401" xr:uid="{00000000-0005-0000-0000-0000C4100000}"/>
    <cellStyle name="40% - Accent4 2 3 2 2 8" xfId="8503" xr:uid="{00000000-0005-0000-0000-0000C5100000}"/>
    <cellStyle name="40% - Accent4 2 3 2 3" xfId="1283" xr:uid="{00000000-0005-0000-0000-0000C6100000}"/>
    <cellStyle name="40% - Accent4 2 3 2 4" xfId="2385" xr:uid="{00000000-0005-0000-0000-0000C7100000}"/>
    <cellStyle name="40% - Accent4 2 3 2 5" xfId="3601" xr:uid="{00000000-0005-0000-0000-0000C8100000}"/>
    <cellStyle name="40% - Accent4 2 3 2 6" xfId="4703" xr:uid="{00000000-0005-0000-0000-0000C9100000}"/>
    <cellStyle name="40% - Accent4 2 3 2 7" xfId="5805" xr:uid="{00000000-0005-0000-0000-0000CA100000}"/>
    <cellStyle name="40% - Accent4 2 3 2 8" xfId="6907" xr:uid="{00000000-0005-0000-0000-0000CB100000}"/>
    <cellStyle name="40% - Accent4 2 3 2 9" xfId="8009" xr:uid="{00000000-0005-0000-0000-0000CC100000}"/>
    <cellStyle name="40% - Accent4 2 3 3" xfId="407" xr:uid="{00000000-0005-0000-0000-0000CD100000}"/>
    <cellStyle name="40% - Accent4 2 3 3 2" xfId="902" xr:uid="{00000000-0005-0000-0000-0000CE100000}"/>
    <cellStyle name="40% - Accent4 2 3 3 2 2" xfId="1891" xr:uid="{00000000-0005-0000-0000-0000CF100000}"/>
    <cellStyle name="40% - Accent4 2 3 3 2 3" xfId="2993" xr:uid="{00000000-0005-0000-0000-0000D0100000}"/>
    <cellStyle name="40% - Accent4 2 3 3 2 4" xfId="4209" xr:uid="{00000000-0005-0000-0000-0000D1100000}"/>
    <cellStyle name="40% - Accent4 2 3 3 2 5" xfId="5311" xr:uid="{00000000-0005-0000-0000-0000D2100000}"/>
    <cellStyle name="40% - Accent4 2 3 3 2 6" xfId="6413" xr:uid="{00000000-0005-0000-0000-0000D3100000}"/>
    <cellStyle name="40% - Accent4 2 3 3 2 7" xfId="7515" xr:uid="{00000000-0005-0000-0000-0000D4100000}"/>
    <cellStyle name="40% - Accent4 2 3 3 2 8" xfId="8617" xr:uid="{00000000-0005-0000-0000-0000D5100000}"/>
    <cellStyle name="40% - Accent4 2 3 3 3" xfId="1397" xr:uid="{00000000-0005-0000-0000-0000D6100000}"/>
    <cellStyle name="40% - Accent4 2 3 3 4" xfId="2499" xr:uid="{00000000-0005-0000-0000-0000D7100000}"/>
    <cellStyle name="40% - Accent4 2 3 3 5" xfId="3715" xr:uid="{00000000-0005-0000-0000-0000D8100000}"/>
    <cellStyle name="40% - Accent4 2 3 3 6" xfId="4817" xr:uid="{00000000-0005-0000-0000-0000D9100000}"/>
    <cellStyle name="40% - Accent4 2 3 3 7" xfId="5919" xr:uid="{00000000-0005-0000-0000-0000DA100000}"/>
    <cellStyle name="40% - Accent4 2 3 3 8" xfId="7021" xr:uid="{00000000-0005-0000-0000-0000DB100000}"/>
    <cellStyle name="40% - Accent4 2 3 3 9" xfId="8123" xr:uid="{00000000-0005-0000-0000-0000DC100000}"/>
    <cellStyle name="40% - Accent4 2 3 4" xfId="524" xr:uid="{00000000-0005-0000-0000-0000DD100000}"/>
    <cellStyle name="40% - Accent4 2 3 4 2" xfId="1019" xr:uid="{00000000-0005-0000-0000-0000DE100000}"/>
    <cellStyle name="40% - Accent4 2 3 4 2 2" xfId="2007" xr:uid="{00000000-0005-0000-0000-0000DF100000}"/>
    <cellStyle name="40% - Accent4 2 3 4 2 3" xfId="3109" xr:uid="{00000000-0005-0000-0000-0000E0100000}"/>
    <cellStyle name="40% - Accent4 2 3 4 2 4" xfId="4325" xr:uid="{00000000-0005-0000-0000-0000E1100000}"/>
    <cellStyle name="40% - Accent4 2 3 4 2 5" xfId="5427" xr:uid="{00000000-0005-0000-0000-0000E2100000}"/>
    <cellStyle name="40% - Accent4 2 3 4 2 6" xfId="6529" xr:uid="{00000000-0005-0000-0000-0000E3100000}"/>
    <cellStyle name="40% - Accent4 2 3 4 2 7" xfId="7631" xr:uid="{00000000-0005-0000-0000-0000E4100000}"/>
    <cellStyle name="40% - Accent4 2 3 4 2 8" xfId="8733" xr:uid="{00000000-0005-0000-0000-0000E5100000}"/>
    <cellStyle name="40% - Accent4 2 3 4 3" xfId="1513" xr:uid="{00000000-0005-0000-0000-0000E6100000}"/>
    <cellStyle name="40% - Accent4 2 3 4 4" xfId="2615" xr:uid="{00000000-0005-0000-0000-0000E7100000}"/>
    <cellStyle name="40% - Accent4 2 3 4 5" xfId="3831" xr:uid="{00000000-0005-0000-0000-0000E8100000}"/>
    <cellStyle name="40% - Accent4 2 3 4 6" xfId="4933" xr:uid="{00000000-0005-0000-0000-0000E9100000}"/>
    <cellStyle name="40% - Accent4 2 3 4 7" xfId="6035" xr:uid="{00000000-0005-0000-0000-0000EA100000}"/>
    <cellStyle name="40% - Accent4 2 3 4 8" xfId="7137" xr:uid="{00000000-0005-0000-0000-0000EB100000}"/>
    <cellStyle name="40% - Accent4 2 3 4 9" xfId="8239" xr:uid="{00000000-0005-0000-0000-0000EC100000}"/>
    <cellStyle name="40% - Accent4 2 3 5" xfId="636" xr:uid="{00000000-0005-0000-0000-0000ED100000}"/>
    <cellStyle name="40% - Accent4 2 3 5 2" xfId="1625" xr:uid="{00000000-0005-0000-0000-0000EE100000}"/>
    <cellStyle name="40% - Accent4 2 3 5 3" xfId="2727" xr:uid="{00000000-0005-0000-0000-0000EF100000}"/>
    <cellStyle name="40% - Accent4 2 3 5 4" xfId="3943" xr:uid="{00000000-0005-0000-0000-0000F0100000}"/>
    <cellStyle name="40% - Accent4 2 3 5 5" xfId="5045" xr:uid="{00000000-0005-0000-0000-0000F1100000}"/>
    <cellStyle name="40% - Accent4 2 3 5 6" xfId="6147" xr:uid="{00000000-0005-0000-0000-0000F2100000}"/>
    <cellStyle name="40% - Accent4 2 3 5 7" xfId="7249" xr:uid="{00000000-0005-0000-0000-0000F3100000}"/>
    <cellStyle name="40% - Accent4 2 3 5 8" xfId="8351" xr:uid="{00000000-0005-0000-0000-0000F4100000}"/>
    <cellStyle name="40% - Accent4 2 3 6" xfId="2121" xr:uid="{00000000-0005-0000-0000-0000F5100000}"/>
    <cellStyle name="40% - Accent4 2 3 6 2" xfId="3223" xr:uid="{00000000-0005-0000-0000-0000F6100000}"/>
    <cellStyle name="40% - Accent4 2 3 6 3" xfId="4439" xr:uid="{00000000-0005-0000-0000-0000F7100000}"/>
    <cellStyle name="40% - Accent4 2 3 6 4" xfId="5541" xr:uid="{00000000-0005-0000-0000-0000F8100000}"/>
    <cellStyle name="40% - Accent4 2 3 6 5" xfId="6643" xr:uid="{00000000-0005-0000-0000-0000F9100000}"/>
    <cellStyle name="40% - Accent4 2 3 6 6" xfId="7745" xr:uid="{00000000-0005-0000-0000-0000FA100000}"/>
    <cellStyle name="40% - Accent4 2 3 6 7" xfId="8847" xr:uid="{00000000-0005-0000-0000-0000FB100000}"/>
    <cellStyle name="40% - Accent4 2 3 7" xfId="1131" xr:uid="{00000000-0005-0000-0000-0000FC100000}"/>
    <cellStyle name="40% - Accent4 2 3 7 2" xfId="3337" xr:uid="{00000000-0005-0000-0000-0000FD100000}"/>
    <cellStyle name="40% - Accent4 2 3 8" xfId="2233" xr:uid="{00000000-0005-0000-0000-0000FE100000}"/>
    <cellStyle name="40% - Accent4 2 3 9" xfId="3449" xr:uid="{00000000-0005-0000-0000-0000FF100000}"/>
    <cellStyle name="40% - Accent4 2 4" xfId="217" xr:uid="{00000000-0005-0000-0000-000000110000}"/>
    <cellStyle name="40% - Accent4 2 4 2" xfId="712" xr:uid="{00000000-0005-0000-0000-000001110000}"/>
    <cellStyle name="40% - Accent4 2 4 2 2" xfId="1701" xr:uid="{00000000-0005-0000-0000-000002110000}"/>
    <cellStyle name="40% - Accent4 2 4 2 3" xfId="2803" xr:uid="{00000000-0005-0000-0000-000003110000}"/>
    <cellStyle name="40% - Accent4 2 4 2 4" xfId="4019" xr:uid="{00000000-0005-0000-0000-000004110000}"/>
    <cellStyle name="40% - Accent4 2 4 2 5" xfId="5121" xr:uid="{00000000-0005-0000-0000-000005110000}"/>
    <cellStyle name="40% - Accent4 2 4 2 6" xfId="6223" xr:uid="{00000000-0005-0000-0000-000006110000}"/>
    <cellStyle name="40% - Accent4 2 4 2 7" xfId="7325" xr:uid="{00000000-0005-0000-0000-000007110000}"/>
    <cellStyle name="40% - Accent4 2 4 2 8" xfId="8427" xr:uid="{00000000-0005-0000-0000-000008110000}"/>
    <cellStyle name="40% - Accent4 2 4 3" xfId="1207" xr:uid="{00000000-0005-0000-0000-000009110000}"/>
    <cellStyle name="40% - Accent4 2 4 4" xfId="2309" xr:uid="{00000000-0005-0000-0000-00000A110000}"/>
    <cellStyle name="40% - Accent4 2 4 5" xfId="3525" xr:uid="{00000000-0005-0000-0000-00000B110000}"/>
    <cellStyle name="40% - Accent4 2 4 6" xfId="4627" xr:uid="{00000000-0005-0000-0000-00000C110000}"/>
    <cellStyle name="40% - Accent4 2 4 7" xfId="5729" xr:uid="{00000000-0005-0000-0000-00000D110000}"/>
    <cellStyle name="40% - Accent4 2 4 8" xfId="6831" xr:uid="{00000000-0005-0000-0000-00000E110000}"/>
    <cellStyle name="40% - Accent4 2 4 9" xfId="7933" xr:uid="{00000000-0005-0000-0000-00000F110000}"/>
    <cellStyle name="40% - Accent4 2 5" xfId="331" xr:uid="{00000000-0005-0000-0000-000010110000}"/>
    <cellStyle name="40% - Accent4 2 5 2" xfId="826" xr:uid="{00000000-0005-0000-0000-000011110000}"/>
    <cellStyle name="40% - Accent4 2 5 2 2" xfId="1815" xr:uid="{00000000-0005-0000-0000-000012110000}"/>
    <cellStyle name="40% - Accent4 2 5 2 3" xfId="2917" xr:uid="{00000000-0005-0000-0000-000013110000}"/>
    <cellStyle name="40% - Accent4 2 5 2 4" xfId="4133" xr:uid="{00000000-0005-0000-0000-000014110000}"/>
    <cellStyle name="40% - Accent4 2 5 2 5" xfId="5235" xr:uid="{00000000-0005-0000-0000-000015110000}"/>
    <cellStyle name="40% - Accent4 2 5 2 6" xfId="6337" xr:uid="{00000000-0005-0000-0000-000016110000}"/>
    <cellStyle name="40% - Accent4 2 5 2 7" xfId="7439" xr:uid="{00000000-0005-0000-0000-000017110000}"/>
    <cellStyle name="40% - Accent4 2 5 2 8" xfId="8541" xr:uid="{00000000-0005-0000-0000-000018110000}"/>
    <cellStyle name="40% - Accent4 2 5 3" xfId="1321" xr:uid="{00000000-0005-0000-0000-000019110000}"/>
    <cellStyle name="40% - Accent4 2 5 4" xfId="2423" xr:uid="{00000000-0005-0000-0000-00001A110000}"/>
    <cellStyle name="40% - Accent4 2 5 5" xfId="3639" xr:uid="{00000000-0005-0000-0000-00001B110000}"/>
    <cellStyle name="40% - Accent4 2 5 6" xfId="4741" xr:uid="{00000000-0005-0000-0000-00001C110000}"/>
    <cellStyle name="40% - Accent4 2 5 7" xfId="5843" xr:uid="{00000000-0005-0000-0000-00001D110000}"/>
    <cellStyle name="40% - Accent4 2 5 8" xfId="6945" xr:uid="{00000000-0005-0000-0000-00001E110000}"/>
    <cellStyle name="40% - Accent4 2 5 9" xfId="8047" xr:uid="{00000000-0005-0000-0000-00001F110000}"/>
    <cellStyle name="40% - Accent4 2 6" xfId="448" xr:uid="{00000000-0005-0000-0000-000020110000}"/>
    <cellStyle name="40% - Accent4 2 6 2" xfId="943" xr:uid="{00000000-0005-0000-0000-000021110000}"/>
    <cellStyle name="40% - Accent4 2 6 2 2" xfId="1931" xr:uid="{00000000-0005-0000-0000-000022110000}"/>
    <cellStyle name="40% - Accent4 2 6 2 3" xfId="3033" xr:uid="{00000000-0005-0000-0000-000023110000}"/>
    <cellStyle name="40% - Accent4 2 6 2 4" xfId="4249" xr:uid="{00000000-0005-0000-0000-000024110000}"/>
    <cellStyle name="40% - Accent4 2 6 2 5" xfId="5351" xr:uid="{00000000-0005-0000-0000-000025110000}"/>
    <cellStyle name="40% - Accent4 2 6 2 6" xfId="6453" xr:uid="{00000000-0005-0000-0000-000026110000}"/>
    <cellStyle name="40% - Accent4 2 6 2 7" xfId="7555" xr:uid="{00000000-0005-0000-0000-000027110000}"/>
    <cellStyle name="40% - Accent4 2 6 2 8" xfId="8657" xr:uid="{00000000-0005-0000-0000-000028110000}"/>
    <cellStyle name="40% - Accent4 2 6 3" xfId="1437" xr:uid="{00000000-0005-0000-0000-000029110000}"/>
    <cellStyle name="40% - Accent4 2 6 4" xfId="2539" xr:uid="{00000000-0005-0000-0000-00002A110000}"/>
    <cellStyle name="40% - Accent4 2 6 5" xfId="3755" xr:uid="{00000000-0005-0000-0000-00002B110000}"/>
    <cellStyle name="40% - Accent4 2 6 6" xfId="4857" xr:uid="{00000000-0005-0000-0000-00002C110000}"/>
    <cellStyle name="40% - Accent4 2 6 7" xfId="5959" xr:uid="{00000000-0005-0000-0000-00002D110000}"/>
    <cellStyle name="40% - Accent4 2 6 8" xfId="7061" xr:uid="{00000000-0005-0000-0000-00002E110000}"/>
    <cellStyle name="40% - Accent4 2 6 9" xfId="8163" xr:uid="{00000000-0005-0000-0000-00002F110000}"/>
    <cellStyle name="40% - Accent4 2 7" xfId="560" xr:uid="{00000000-0005-0000-0000-000030110000}"/>
    <cellStyle name="40% - Accent4 2 7 2" xfId="1549" xr:uid="{00000000-0005-0000-0000-000031110000}"/>
    <cellStyle name="40% - Accent4 2 7 3" xfId="2651" xr:uid="{00000000-0005-0000-0000-000032110000}"/>
    <cellStyle name="40% - Accent4 2 7 4" xfId="3867" xr:uid="{00000000-0005-0000-0000-000033110000}"/>
    <cellStyle name="40% - Accent4 2 7 5" xfId="4969" xr:uid="{00000000-0005-0000-0000-000034110000}"/>
    <cellStyle name="40% - Accent4 2 7 6" xfId="6071" xr:uid="{00000000-0005-0000-0000-000035110000}"/>
    <cellStyle name="40% - Accent4 2 7 7" xfId="7173" xr:uid="{00000000-0005-0000-0000-000036110000}"/>
    <cellStyle name="40% - Accent4 2 7 8" xfId="8275" xr:uid="{00000000-0005-0000-0000-000037110000}"/>
    <cellStyle name="40% - Accent4 2 8" xfId="2045" xr:uid="{00000000-0005-0000-0000-000038110000}"/>
    <cellStyle name="40% - Accent4 2 8 2" xfId="3147" xr:uid="{00000000-0005-0000-0000-000039110000}"/>
    <cellStyle name="40% - Accent4 2 8 3" xfId="4363" xr:uid="{00000000-0005-0000-0000-00003A110000}"/>
    <cellStyle name="40% - Accent4 2 8 4" xfId="5465" xr:uid="{00000000-0005-0000-0000-00003B110000}"/>
    <cellStyle name="40% - Accent4 2 8 5" xfId="6567" xr:uid="{00000000-0005-0000-0000-00003C110000}"/>
    <cellStyle name="40% - Accent4 2 8 6" xfId="7669" xr:uid="{00000000-0005-0000-0000-00003D110000}"/>
    <cellStyle name="40% - Accent4 2 8 7" xfId="8771" xr:uid="{00000000-0005-0000-0000-00003E110000}"/>
    <cellStyle name="40% - Accent4 2 9" xfId="1055" xr:uid="{00000000-0005-0000-0000-00003F110000}"/>
    <cellStyle name="40% - Accent4 2 9 2" xfId="3261" xr:uid="{00000000-0005-0000-0000-000040110000}"/>
    <cellStyle name="40% - Accent4 3" xfId="78" xr:uid="{00000000-0005-0000-0000-000041110000}"/>
    <cellStyle name="40% - Accent4 3 10" xfId="3392" xr:uid="{00000000-0005-0000-0000-000042110000}"/>
    <cellStyle name="40% - Accent4 3 11" xfId="4494" xr:uid="{00000000-0005-0000-0000-000043110000}"/>
    <cellStyle name="40% - Accent4 3 12" xfId="5596" xr:uid="{00000000-0005-0000-0000-000044110000}"/>
    <cellStyle name="40% - Accent4 3 13" xfId="6698" xr:uid="{00000000-0005-0000-0000-000045110000}"/>
    <cellStyle name="40% - Accent4 3 14" xfId="7800" xr:uid="{00000000-0005-0000-0000-000046110000}"/>
    <cellStyle name="40% - Accent4 3 2" xfId="158" xr:uid="{00000000-0005-0000-0000-000047110000}"/>
    <cellStyle name="40% - Accent4 3 2 2" xfId="655" xr:uid="{00000000-0005-0000-0000-000048110000}"/>
    <cellStyle name="40% - Accent4 3 2 2 2" xfId="1644" xr:uid="{00000000-0005-0000-0000-000049110000}"/>
    <cellStyle name="40% - Accent4 3 2 2 3" xfId="2746" xr:uid="{00000000-0005-0000-0000-00004A110000}"/>
    <cellStyle name="40% - Accent4 3 2 2 4" xfId="3962" xr:uid="{00000000-0005-0000-0000-00004B110000}"/>
    <cellStyle name="40% - Accent4 3 2 2 5" xfId="5064" xr:uid="{00000000-0005-0000-0000-00004C110000}"/>
    <cellStyle name="40% - Accent4 3 2 2 6" xfId="6166" xr:uid="{00000000-0005-0000-0000-00004D110000}"/>
    <cellStyle name="40% - Accent4 3 2 2 7" xfId="7268" xr:uid="{00000000-0005-0000-0000-00004E110000}"/>
    <cellStyle name="40% - Accent4 3 2 2 8" xfId="8370" xr:uid="{00000000-0005-0000-0000-00004F110000}"/>
    <cellStyle name="40% - Accent4 3 2 3" xfId="1150" xr:uid="{00000000-0005-0000-0000-000050110000}"/>
    <cellStyle name="40% - Accent4 3 2 4" xfId="2252" xr:uid="{00000000-0005-0000-0000-000051110000}"/>
    <cellStyle name="40% - Accent4 3 2 5" xfId="3468" xr:uid="{00000000-0005-0000-0000-000052110000}"/>
    <cellStyle name="40% - Accent4 3 2 6" xfId="4570" xr:uid="{00000000-0005-0000-0000-000053110000}"/>
    <cellStyle name="40% - Accent4 3 2 7" xfId="5672" xr:uid="{00000000-0005-0000-0000-000054110000}"/>
    <cellStyle name="40% - Accent4 3 2 8" xfId="6774" xr:uid="{00000000-0005-0000-0000-000055110000}"/>
    <cellStyle name="40% - Accent4 3 2 9" xfId="7876" xr:uid="{00000000-0005-0000-0000-000056110000}"/>
    <cellStyle name="40% - Accent4 3 3" xfId="236" xr:uid="{00000000-0005-0000-0000-000057110000}"/>
    <cellStyle name="40% - Accent4 3 3 2" xfId="731" xr:uid="{00000000-0005-0000-0000-000058110000}"/>
    <cellStyle name="40% - Accent4 3 3 2 2" xfId="1720" xr:uid="{00000000-0005-0000-0000-000059110000}"/>
    <cellStyle name="40% - Accent4 3 3 2 3" xfId="2822" xr:uid="{00000000-0005-0000-0000-00005A110000}"/>
    <cellStyle name="40% - Accent4 3 3 2 4" xfId="4038" xr:uid="{00000000-0005-0000-0000-00005B110000}"/>
    <cellStyle name="40% - Accent4 3 3 2 5" xfId="5140" xr:uid="{00000000-0005-0000-0000-00005C110000}"/>
    <cellStyle name="40% - Accent4 3 3 2 6" xfId="6242" xr:uid="{00000000-0005-0000-0000-00005D110000}"/>
    <cellStyle name="40% - Accent4 3 3 2 7" xfId="7344" xr:uid="{00000000-0005-0000-0000-00005E110000}"/>
    <cellStyle name="40% - Accent4 3 3 2 8" xfId="8446" xr:uid="{00000000-0005-0000-0000-00005F110000}"/>
    <cellStyle name="40% - Accent4 3 3 3" xfId="1226" xr:uid="{00000000-0005-0000-0000-000060110000}"/>
    <cellStyle name="40% - Accent4 3 3 4" xfId="2328" xr:uid="{00000000-0005-0000-0000-000061110000}"/>
    <cellStyle name="40% - Accent4 3 3 5" xfId="3544" xr:uid="{00000000-0005-0000-0000-000062110000}"/>
    <cellStyle name="40% - Accent4 3 3 6" xfId="4646" xr:uid="{00000000-0005-0000-0000-000063110000}"/>
    <cellStyle name="40% - Accent4 3 3 7" xfId="5748" xr:uid="{00000000-0005-0000-0000-000064110000}"/>
    <cellStyle name="40% - Accent4 3 3 8" xfId="6850" xr:uid="{00000000-0005-0000-0000-000065110000}"/>
    <cellStyle name="40% - Accent4 3 3 9" xfId="7952" xr:uid="{00000000-0005-0000-0000-000066110000}"/>
    <cellStyle name="40% - Accent4 3 4" xfId="350" xr:uid="{00000000-0005-0000-0000-000067110000}"/>
    <cellStyle name="40% - Accent4 3 4 2" xfId="845" xr:uid="{00000000-0005-0000-0000-000068110000}"/>
    <cellStyle name="40% - Accent4 3 4 2 2" xfId="1834" xr:uid="{00000000-0005-0000-0000-000069110000}"/>
    <cellStyle name="40% - Accent4 3 4 2 3" xfId="2936" xr:uid="{00000000-0005-0000-0000-00006A110000}"/>
    <cellStyle name="40% - Accent4 3 4 2 4" xfId="4152" xr:uid="{00000000-0005-0000-0000-00006B110000}"/>
    <cellStyle name="40% - Accent4 3 4 2 5" xfId="5254" xr:uid="{00000000-0005-0000-0000-00006C110000}"/>
    <cellStyle name="40% - Accent4 3 4 2 6" xfId="6356" xr:uid="{00000000-0005-0000-0000-00006D110000}"/>
    <cellStyle name="40% - Accent4 3 4 2 7" xfId="7458" xr:uid="{00000000-0005-0000-0000-00006E110000}"/>
    <cellStyle name="40% - Accent4 3 4 2 8" xfId="8560" xr:uid="{00000000-0005-0000-0000-00006F110000}"/>
    <cellStyle name="40% - Accent4 3 4 3" xfId="1340" xr:uid="{00000000-0005-0000-0000-000070110000}"/>
    <cellStyle name="40% - Accent4 3 4 4" xfId="2442" xr:uid="{00000000-0005-0000-0000-000071110000}"/>
    <cellStyle name="40% - Accent4 3 4 5" xfId="3658" xr:uid="{00000000-0005-0000-0000-000072110000}"/>
    <cellStyle name="40% - Accent4 3 4 6" xfId="4760" xr:uid="{00000000-0005-0000-0000-000073110000}"/>
    <cellStyle name="40% - Accent4 3 4 7" xfId="5862" xr:uid="{00000000-0005-0000-0000-000074110000}"/>
    <cellStyle name="40% - Accent4 3 4 8" xfId="6964" xr:uid="{00000000-0005-0000-0000-000075110000}"/>
    <cellStyle name="40% - Accent4 3 4 9" xfId="8066" xr:uid="{00000000-0005-0000-0000-000076110000}"/>
    <cellStyle name="40% - Accent4 3 5" xfId="467" xr:uid="{00000000-0005-0000-0000-000077110000}"/>
    <cellStyle name="40% - Accent4 3 5 2" xfId="962" xr:uid="{00000000-0005-0000-0000-000078110000}"/>
    <cellStyle name="40% - Accent4 3 5 2 2" xfId="1950" xr:uid="{00000000-0005-0000-0000-000079110000}"/>
    <cellStyle name="40% - Accent4 3 5 2 3" xfId="3052" xr:uid="{00000000-0005-0000-0000-00007A110000}"/>
    <cellStyle name="40% - Accent4 3 5 2 4" xfId="4268" xr:uid="{00000000-0005-0000-0000-00007B110000}"/>
    <cellStyle name="40% - Accent4 3 5 2 5" xfId="5370" xr:uid="{00000000-0005-0000-0000-00007C110000}"/>
    <cellStyle name="40% - Accent4 3 5 2 6" xfId="6472" xr:uid="{00000000-0005-0000-0000-00007D110000}"/>
    <cellStyle name="40% - Accent4 3 5 2 7" xfId="7574" xr:uid="{00000000-0005-0000-0000-00007E110000}"/>
    <cellStyle name="40% - Accent4 3 5 2 8" xfId="8676" xr:uid="{00000000-0005-0000-0000-00007F110000}"/>
    <cellStyle name="40% - Accent4 3 5 3" xfId="1456" xr:uid="{00000000-0005-0000-0000-000080110000}"/>
    <cellStyle name="40% - Accent4 3 5 4" xfId="2558" xr:uid="{00000000-0005-0000-0000-000081110000}"/>
    <cellStyle name="40% - Accent4 3 5 5" xfId="3774" xr:uid="{00000000-0005-0000-0000-000082110000}"/>
    <cellStyle name="40% - Accent4 3 5 6" xfId="4876" xr:uid="{00000000-0005-0000-0000-000083110000}"/>
    <cellStyle name="40% - Accent4 3 5 7" xfId="5978" xr:uid="{00000000-0005-0000-0000-000084110000}"/>
    <cellStyle name="40% - Accent4 3 5 8" xfId="7080" xr:uid="{00000000-0005-0000-0000-000085110000}"/>
    <cellStyle name="40% - Accent4 3 5 9" xfId="8182" xr:uid="{00000000-0005-0000-0000-000086110000}"/>
    <cellStyle name="40% - Accent4 3 6" xfId="579" xr:uid="{00000000-0005-0000-0000-000087110000}"/>
    <cellStyle name="40% - Accent4 3 6 2" xfId="1568" xr:uid="{00000000-0005-0000-0000-000088110000}"/>
    <cellStyle name="40% - Accent4 3 6 3" xfId="2670" xr:uid="{00000000-0005-0000-0000-000089110000}"/>
    <cellStyle name="40% - Accent4 3 6 4" xfId="3886" xr:uid="{00000000-0005-0000-0000-00008A110000}"/>
    <cellStyle name="40% - Accent4 3 6 5" xfId="4988" xr:uid="{00000000-0005-0000-0000-00008B110000}"/>
    <cellStyle name="40% - Accent4 3 6 6" xfId="6090" xr:uid="{00000000-0005-0000-0000-00008C110000}"/>
    <cellStyle name="40% - Accent4 3 6 7" xfId="7192" xr:uid="{00000000-0005-0000-0000-00008D110000}"/>
    <cellStyle name="40% - Accent4 3 6 8" xfId="8294" xr:uid="{00000000-0005-0000-0000-00008E110000}"/>
    <cellStyle name="40% - Accent4 3 7" xfId="2064" xr:uid="{00000000-0005-0000-0000-00008F110000}"/>
    <cellStyle name="40% - Accent4 3 7 2" xfId="3166" xr:uid="{00000000-0005-0000-0000-000090110000}"/>
    <cellStyle name="40% - Accent4 3 7 3" xfId="4382" xr:uid="{00000000-0005-0000-0000-000091110000}"/>
    <cellStyle name="40% - Accent4 3 7 4" xfId="5484" xr:uid="{00000000-0005-0000-0000-000092110000}"/>
    <cellStyle name="40% - Accent4 3 7 5" xfId="6586" xr:uid="{00000000-0005-0000-0000-000093110000}"/>
    <cellStyle name="40% - Accent4 3 7 6" xfId="7688" xr:uid="{00000000-0005-0000-0000-000094110000}"/>
    <cellStyle name="40% - Accent4 3 7 7" xfId="8790" xr:uid="{00000000-0005-0000-0000-000095110000}"/>
    <cellStyle name="40% - Accent4 3 8" xfId="1074" xr:uid="{00000000-0005-0000-0000-000096110000}"/>
    <cellStyle name="40% - Accent4 3 8 2" xfId="3280" xr:uid="{00000000-0005-0000-0000-000097110000}"/>
    <cellStyle name="40% - Accent4 3 9" xfId="2176" xr:uid="{00000000-0005-0000-0000-000098110000}"/>
    <cellStyle name="40% - Accent4 4" xfId="119" xr:uid="{00000000-0005-0000-0000-000099110000}"/>
    <cellStyle name="40% - Accent4 4 10" xfId="4532" xr:uid="{00000000-0005-0000-0000-00009A110000}"/>
    <cellStyle name="40% - Accent4 4 11" xfId="5634" xr:uid="{00000000-0005-0000-0000-00009B110000}"/>
    <cellStyle name="40% - Accent4 4 12" xfId="6736" xr:uid="{00000000-0005-0000-0000-00009C110000}"/>
    <cellStyle name="40% - Accent4 4 13" xfId="7838" xr:uid="{00000000-0005-0000-0000-00009D110000}"/>
    <cellStyle name="40% - Accent4 4 2" xfId="274" xr:uid="{00000000-0005-0000-0000-00009E110000}"/>
    <cellStyle name="40% - Accent4 4 2 2" xfId="769" xr:uid="{00000000-0005-0000-0000-00009F110000}"/>
    <cellStyle name="40% - Accent4 4 2 2 2" xfId="1758" xr:uid="{00000000-0005-0000-0000-0000A0110000}"/>
    <cellStyle name="40% - Accent4 4 2 2 3" xfId="2860" xr:uid="{00000000-0005-0000-0000-0000A1110000}"/>
    <cellStyle name="40% - Accent4 4 2 2 4" xfId="4076" xr:uid="{00000000-0005-0000-0000-0000A2110000}"/>
    <cellStyle name="40% - Accent4 4 2 2 5" xfId="5178" xr:uid="{00000000-0005-0000-0000-0000A3110000}"/>
    <cellStyle name="40% - Accent4 4 2 2 6" xfId="6280" xr:uid="{00000000-0005-0000-0000-0000A4110000}"/>
    <cellStyle name="40% - Accent4 4 2 2 7" xfId="7382" xr:uid="{00000000-0005-0000-0000-0000A5110000}"/>
    <cellStyle name="40% - Accent4 4 2 2 8" xfId="8484" xr:uid="{00000000-0005-0000-0000-0000A6110000}"/>
    <cellStyle name="40% - Accent4 4 2 3" xfId="1264" xr:uid="{00000000-0005-0000-0000-0000A7110000}"/>
    <cellStyle name="40% - Accent4 4 2 4" xfId="2366" xr:uid="{00000000-0005-0000-0000-0000A8110000}"/>
    <cellStyle name="40% - Accent4 4 2 5" xfId="3582" xr:uid="{00000000-0005-0000-0000-0000A9110000}"/>
    <cellStyle name="40% - Accent4 4 2 6" xfId="4684" xr:uid="{00000000-0005-0000-0000-0000AA110000}"/>
    <cellStyle name="40% - Accent4 4 2 7" xfId="5786" xr:uid="{00000000-0005-0000-0000-0000AB110000}"/>
    <cellStyle name="40% - Accent4 4 2 8" xfId="6888" xr:uid="{00000000-0005-0000-0000-0000AC110000}"/>
    <cellStyle name="40% - Accent4 4 2 9" xfId="7990" xr:uid="{00000000-0005-0000-0000-0000AD110000}"/>
    <cellStyle name="40% - Accent4 4 3" xfId="388" xr:uid="{00000000-0005-0000-0000-0000AE110000}"/>
    <cellStyle name="40% - Accent4 4 3 2" xfId="883" xr:uid="{00000000-0005-0000-0000-0000AF110000}"/>
    <cellStyle name="40% - Accent4 4 3 2 2" xfId="1872" xr:uid="{00000000-0005-0000-0000-0000B0110000}"/>
    <cellStyle name="40% - Accent4 4 3 2 3" xfId="2974" xr:uid="{00000000-0005-0000-0000-0000B1110000}"/>
    <cellStyle name="40% - Accent4 4 3 2 4" xfId="4190" xr:uid="{00000000-0005-0000-0000-0000B2110000}"/>
    <cellStyle name="40% - Accent4 4 3 2 5" xfId="5292" xr:uid="{00000000-0005-0000-0000-0000B3110000}"/>
    <cellStyle name="40% - Accent4 4 3 2 6" xfId="6394" xr:uid="{00000000-0005-0000-0000-0000B4110000}"/>
    <cellStyle name="40% - Accent4 4 3 2 7" xfId="7496" xr:uid="{00000000-0005-0000-0000-0000B5110000}"/>
    <cellStyle name="40% - Accent4 4 3 2 8" xfId="8598" xr:uid="{00000000-0005-0000-0000-0000B6110000}"/>
    <cellStyle name="40% - Accent4 4 3 3" xfId="1378" xr:uid="{00000000-0005-0000-0000-0000B7110000}"/>
    <cellStyle name="40% - Accent4 4 3 4" xfId="2480" xr:uid="{00000000-0005-0000-0000-0000B8110000}"/>
    <cellStyle name="40% - Accent4 4 3 5" xfId="3696" xr:uid="{00000000-0005-0000-0000-0000B9110000}"/>
    <cellStyle name="40% - Accent4 4 3 6" xfId="4798" xr:uid="{00000000-0005-0000-0000-0000BA110000}"/>
    <cellStyle name="40% - Accent4 4 3 7" xfId="5900" xr:uid="{00000000-0005-0000-0000-0000BB110000}"/>
    <cellStyle name="40% - Accent4 4 3 8" xfId="7002" xr:uid="{00000000-0005-0000-0000-0000BC110000}"/>
    <cellStyle name="40% - Accent4 4 3 9" xfId="8104" xr:uid="{00000000-0005-0000-0000-0000BD110000}"/>
    <cellStyle name="40% - Accent4 4 4" xfId="505" xr:uid="{00000000-0005-0000-0000-0000BE110000}"/>
    <cellStyle name="40% - Accent4 4 4 2" xfId="1000" xr:uid="{00000000-0005-0000-0000-0000BF110000}"/>
    <cellStyle name="40% - Accent4 4 4 2 2" xfId="1988" xr:uid="{00000000-0005-0000-0000-0000C0110000}"/>
    <cellStyle name="40% - Accent4 4 4 2 3" xfId="3090" xr:uid="{00000000-0005-0000-0000-0000C1110000}"/>
    <cellStyle name="40% - Accent4 4 4 2 4" xfId="4306" xr:uid="{00000000-0005-0000-0000-0000C2110000}"/>
    <cellStyle name="40% - Accent4 4 4 2 5" xfId="5408" xr:uid="{00000000-0005-0000-0000-0000C3110000}"/>
    <cellStyle name="40% - Accent4 4 4 2 6" xfId="6510" xr:uid="{00000000-0005-0000-0000-0000C4110000}"/>
    <cellStyle name="40% - Accent4 4 4 2 7" xfId="7612" xr:uid="{00000000-0005-0000-0000-0000C5110000}"/>
    <cellStyle name="40% - Accent4 4 4 2 8" xfId="8714" xr:uid="{00000000-0005-0000-0000-0000C6110000}"/>
    <cellStyle name="40% - Accent4 4 4 3" xfId="1494" xr:uid="{00000000-0005-0000-0000-0000C7110000}"/>
    <cellStyle name="40% - Accent4 4 4 4" xfId="2596" xr:uid="{00000000-0005-0000-0000-0000C8110000}"/>
    <cellStyle name="40% - Accent4 4 4 5" xfId="3812" xr:uid="{00000000-0005-0000-0000-0000C9110000}"/>
    <cellStyle name="40% - Accent4 4 4 6" xfId="4914" xr:uid="{00000000-0005-0000-0000-0000CA110000}"/>
    <cellStyle name="40% - Accent4 4 4 7" xfId="6016" xr:uid="{00000000-0005-0000-0000-0000CB110000}"/>
    <cellStyle name="40% - Accent4 4 4 8" xfId="7118" xr:uid="{00000000-0005-0000-0000-0000CC110000}"/>
    <cellStyle name="40% - Accent4 4 4 9" xfId="8220" xr:uid="{00000000-0005-0000-0000-0000CD110000}"/>
    <cellStyle name="40% - Accent4 4 5" xfId="617" xr:uid="{00000000-0005-0000-0000-0000CE110000}"/>
    <cellStyle name="40% - Accent4 4 5 2" xfId="1606" xr:uid="{00000000-0005-0000-0000-0000CF110000}"/>
    <cellStyle name="40% - Accent4 4 5 3" xfId="2708" xr:uid="{00000000-0005-0000-0000-0000D0110000}"/>
    <cellStyle name="40% - Accent4 4 5 4" xfId="3924" xr:uid="{00000000-0005-0000-0000-0000D1110000}"/>
    <cellStyle name="40% - Accent4 4 5 5" xfId="5026" xr:uid="{00000000-0005-0000-0000-0000D2110000}"/>
    <cellStyle name="40% - Accent4 4 5 6" xfId="6128" xr:uid="{00000000-0005-0000-0000-0000D3110000}"/>
    <cellStyle name="40% - Accent4 4 5 7" xfId="7230" xr:uid="{00000000-0005-0000-0000-0000D4110000}"/>
    <cellStyle name="40% - Accent4 4 5 8" xfId="8332" xr:uid="{00000000-0005-0000-0000-0000D5110000}"/>
    <cellStyle name="40% - Accent4 4 6" xfId="2102" xr:uid="{00000000-0005-0000-0000-0000D6110000}"/>
    <cellStyle name="40% - Accent4 4 6 2" xfId="3204" xr:uid="{00000000-0005-0000-0000-0000D7110000}"/>
    <cellStyle name="40% - Accent4 4 6 3" xfId="4420" xr:uid="{00000000-0005-0000-0000-0000D8110000}"/>
    <cellStyle name="40% - Accent4 4 6 4" xfId="5522" xr:uid="{00000000-0005-0000-0000-0000D9110000}"/>
    <cellStyle name="40% - Accent4 4 6 5" xfId="6624" xr:uid="{00000000-0005-0000-0000-0000DA110000}"/>
    <cellStyle name="40% - Accent4 4 6 6" xfId="7726" xr:uid="{00000000-0005-0000-0000-0000DB110000}"/>
    <cellStyle name="40% - Accent4 4 6 7" xfId="8828" xr:uid="{00000000-0005-0000-0000-0000DC110000}"/>
    <cellStyle name="40% - Accent4 4 7" xfId="1112" xr:uid="{00000000-0005-0000-0000-0000DD110000}"/>
    <cellStyle name="40% - Accent4 4 7 2" xfId="3318" xr:uid="{00000000-0005-0000-0000-0000DE110000}"/>
    <cellStyle name="40% - Accent4 4 8" xfId="2214" xr:uid="{00000000-0005-0000-0000-0000DF110000}"/>
    <cellStyle name="40% - Accent4 4 9" xfId="3430" xr:uid="{00000000-0005-0000-0000-0000E0110000}"/>
    <cellStyle name="40% - Accent4 5" xfId="198" xr:uid="{00000000-0005-0000-0000-0000E1110000}"/>
    <cellStyle name="40% - Accent4 5 2" xfId="693" xr:uid="{00000000-0005-0000-0000-0000E2110000}"/>
    <cellStyle name="40% - Accent4 5 2 2" xfId="1682" xr:uid="{00000000-0005-0000-0000-0000E3110000}"/>
    <cellStyle name="40% - Accent4 5 2 3" xfId="2784" xr:uid="{00000000-0005-0000-0000-0000E4110000}"/>
    <cellStyle name="40% - Accent4 5 2 4" xfId="4000" xr:uid="{00000000-0005-0000-0000-0000E5110000}"/>
    <cellStyle name="40% - Accent4 5 2 5" xfId="5102" xr:uid="{00000000-0005-0000-0000-0000E6110000}"/>
    <cellStyle name="40% - Accent4 5 2 6" xfId="6204" xr:uid="{00000000-0005-0000-0000-0000E7110000}"/>
    <cellStyle name="40% - Accent4 5 2 7" xfId="7306" xr:uid="{00000000-0005-0000-0000-0000E8110000}"/>
    <cellStyle name="40% - Accent4 5 2 8" xfId="8408" xr:uid="{00000000-0005-0000-0000-0000E9110000}"/>
    <cellStyle name="40% - Accent4 5 3" xfId="1188" xr:uid="{00000000-0005-0000-0000-0000EA110000}"/>
    <cellStyle name="40% - Accent4 5 4" xfId="2290" xr:uid="{00000000-0005-0000-0000-0000EB110000}"/>
    <cellStyle name="40% - Accent4 5 5" xfId="3506" xr:uid="{00000000-0005-0000-0000-0000EC110000}"/>
    <cellStyle name="40% - Accent4 5 6" xfId="4608" xr:uid="{00000000-0005-0000-0000-0000ED110000}"/>
    <cellStyle name="40% - Accent4 5 7" xfId="5710" xr:uid="{00000000-0005-0000-0000-0000EE110000}"/>
    <cellStyle name="40% - Accent4 5 8" xfId="6812" xr:uid="{00000000-0005-0000-0000-0000EF110000}"/>
    <cellStyle name="40% - Accent4 5 9" xfId="7914" xr:uid="{00000000-0005-0000-0000-0000F0110000}"/>
    <cellStyle name="40% - Accent4 6" xfId="312" xr:uid="{00000000-0005-0000-0000-0000F1110000}"/>
    <cellStyle name="40% - Accent4 6 2" xfId="807" xr:uid="{00000000-0005-0000-0000-0000F2110000}"/>
    <cellStyle name="40% - Accent4 6 2 2" xfId="1796" xr:uid="{00000000-0005-0000-0000-0000F3110000}"/>
    <cellStyle name="40% - Accent4 6 2 3" xfId="2898" xr:uid="{00000000-0005-0000-0000-0000F4110000}"/>
    <cellStyle name="40% - Accent4 6 2 4" xfId="4114" xr:uid="{00000000-0005-0000-0000-0000F5110000}"/>
    <cellStyle name="40% - Accent4 6 2 5" xfId="5216" xr:uid="{00000000-0005-0000-0000-0000F6110000}"/>
    <cellStyle name="40% - Accent4 6 2 6" xfId="6318" xr:uid="{00000000-0005-0000-0000-0000F7110000}"/>
    <cellStyle name="40% - Accent4 6 2 7" xfId="7420" xr:uid="{00000000-0005-0000-0000-0000F8110000}"/>
    <cellStyle name="40% - Accent4 6 2 8" xfId="8522" xr:uid="{00000000-0005-0000-0000-0000F9110000}"/>
    <cellStyle name="40% - Accent4 6 3" xfId="1302" xr:uid="{00000000-0005-0000-0000-0000FA110000}"/>
    <cellStyle name="40% - Accent4 6 4" xfId="2404" xr:uid="{00000000-0005-0000-0000-0000FB110000}"/>
    <cellStyle name="40% - Accent4 6 5" xfId="3620" xr:uid="{00000000-0005-0000-0000-0000FC110000}"/>
    <cellStyle name="40% - Accent4 6 6" xfId="4722" xr:uid="{00000000-0005-0000-0000-0000FD110000}"/>
    <cellStyle name="40% - Accent4 6 7" xfId="5824" xr:uid="{00000000-0005-0000-0000-0000FE110000}"/>
    <cellStyle name="40% - Accent4 6 8" xfId="6926" xr:uid="{00000000-0005-0000-0000-0000FF110000}"/>
    <cellStyle name="40% - Accent4 6 9" xfId="8028" xr:uid="{00000000-0005-0000-0000-000000120000}"/>
    <cellStyle name="40% - Accent4 7" xfId="429" xr:uid="{00000000-0005-0000-0000-000001120000}"/>
    <cellStyle name="40% - Accent4 7 2" xfId="924" xr:uid="{00000000-0005-0000-0000-000002120000}"/>
    <cellStyle name="40% - Accent4 7 2 2" xfId="1912" xr:uid="{00000000-0005-0000-0000-000003120000}"/>
    <cellStyle name="40% - Accent4 7 2 3" xfId="3014" xr:uid="{00000000-0005-0000-0000-000004120000}"/>
    <cellStyle name="40% - Accent4 7 2 4" xfId="4230" xr:uid="{00000000-0005-0000-0000-000005120000}"/>
    <cellStyle name="40% - Accent4 7 2 5" xfId="5332" xr:uid="{00000000-0005-0000-0000-000006120000}"/>
    <cellStyle name="40% - Accent4 7 2 6" xfId="6434" xr:uid="{00000000-0005-0000-0000-000007120000}"/>
    <cellStyle name="40% - Accent4 7 2 7" xfId="7536" xr:uid="{00000000-0005-0000-0000-000008120000}"/>
    <cellStyle name="40% - Accent4 7 2 8" xfId="8638" xr:uid="{00000000-0005-0000-0000-000009120000}"/>
    <cellStyle name="40% - Accent4 7 3" xfId="1418" xr:uid="{00000000-0005-0000-0000-00000A120000}"/>
    <cellStyle name="40% - Accent4 7 4" xfId="2520" xr:uid="{00000000-0005-0000-0000-00000B120000}"/>
    <cellStyle name="40% - Accent4 7 5" xfId="3736" xr:uid="{00000000-0005-0000-0000-00000C120000}"/>
    <cellStyle name="40% - Accent4 7 6" xfId="4838" xr:uid="{00000000-0005-0000-0000-00000D120000}"/>
    <cellStyle name="40% - Accent4 7 7" xfId="5940" xr:uid="{00000000-0005-0000-0000-00000E120000}"/>
    <cellStyle name="40% - Accent4 7 8" xfId="7042" xr:uid="{00000000-0005-0000-0000-00000F120000}"/>
    <cellStyle name="40% - Accent4 7 9" xfId="8144" xr:uid="{00000000-0005-0000-0000-000010120000}"/>
    <cellStyle name="40% - Accent4 8" xfId="541" xr:uid="{00000000-0005-0000-0000-000011120000}"/>
    <cellStyle name="40% - Accent4 8 2" xfId="1530" xr:uid="{00000000-0005-0000-0000-000012120000}"/>
    <cellStyle name="40% - Accent4 8 3" xfId="2632" xr:uid="{00000000-0005-0000-0000-000013120000}"/>
    <cellStyle name="40% - Accent4 8 4" xfId="3848" xr:uid="{00000000-0005-0000-0000-000014120000}"/>
    <cellStyle name="40% - Accent4 8 5" xfId="4950" xr:uid="{00000000-0005-0000-0000-000015120000}"/>
    <cellStyle name="40% - Accent4 8 6" xfId="6052" xr:uid="{00000000-0005-0000-0000-000016120000}"/>
    <cellStyle name="40% - Accent4 8 7" xfId="7154" xr:uid="{00000000-0005-0000-0000-000017120000}"/>
    <cellStyle name="40% - Accent4 8 8" xfId="8256" xr:uid="{00000000-0005-0000-0000-000018120000}"/>
    <cellStyle name="40% - Accent4 9" xfId="2026" xr:uid="{00000000-0005-0000-0000-000019120000}"/>
    <cellStyle name="40% - Accent4 9 2" xfId="3128" xr:uid="{00000000-0005-0000-0000-00001A120000}"/>
    <cellStyle name="40% - Accent4 9 3" xfId="4344" xr:uid="{00000000-0005-0000-0000-00001B120000}"/>
    <cellStyle name="40% - Accent4 9 4" xfId="5446" xr:uid="{00000000-0005-0000-0000-00001C120000}"/>
    <cellStyle name="40% - Accent4 9 5" xfId="6548" xr:uid="{00000000-0005-0000-0000-00001D120000}"/>
    <cellStyle name="40% - Accent4 9 6" xfId="7650" xr:uid="{00000000-0005-0000-0000-00001E120000}"/>
    <cellStyle name="40% - Accent4 9 7" xfId="8752" xr:uid="{00000000-0005-0000-0000-00001F120000}"/>
    <cellStyle name="40% - Accent5" xfId="35" builtinId="47" customBuiltin="1"/>
    <cellStyle name="40% - Accent5 10" xfId="1038" xr:uid="{00000000-0005-0000-0000-000021120000}"/>
    <cellStyle name="40% - Accent5 10 2" xfId="3244" xr:uid="{00000000-0005-0000-0000-000022120000}"/>
    <cellStyle name="40% - Accent5 11" xfId="2140" xr:uid="{00000000-0005-0000-0000-000023120000}"/>
    <cellStyle name="40% - Accent5 12" xfId="3356" xr:uid="{00000000-0005-0000-0000-000024120000}"/>
    <cellStyle name="40% - Accent5 13" xfId="4458" xr:uid="{00000000-0005-0000-0000-000025120000}"/>
    <cellStyle name="40% - Accent5 14" xfId="5560" xr:uid="{00000000-0005-0000-0000-000026120000}"/>
    <cellStyle name="40% - Accent5 15" xfId="6662" xr:uid="{00000000-0005-0000-0000-000027120000}"/>
    <cellStyle name="40% - Accent5 16" xfId="7764" xr:uid="{00000000-0005-0000-0000-000028120000}"/>
    <cellStyle name="40% - Accent5 2" xfId="58" xr:uid="{00000000-0005-0000-0000-000029120000}"/>
    <cellStyle name="40% - Accent5 2 10" xfId="2159" xr:uid="{00000000-0005-0000-0000-00002A120000}"/>
    <cellStyle name="40% - Accent5 2 11" xfId="3375" xr:uid="{00000000-0005-0000-0000-00002B120000}"/>
    <cellStyle name="40% - Accent5 2 12" xfId="4477" xr:uid="{00000000-0005-0000-0000-00002C120000}"/>
    <cellStyle name="40% - Accent5 2 13" xfId="5579" xr:uid="{00000000-0005-0000-0000-00002D120000}"/>
    <cellStyle name="40% - Accent5 2 14" xfId="6681" xr:uid="{00000000-0005-0000-0000-00002E120000}"/>
    <cellStyle name="40% - Accent5 2 15" xfId="7783" xr:uid="{00000000-0005-0000-0000-00002F120000}"/>
    <cellStyle name="40% - Accent5 2 2" xfId="100" xr:uid="{00000000-0005-0000-0000-000030120000}"/>
    <cellStyle name="40% - Accent5 2 2 10" xfId="3413" xr:uid="{00000000-0005-0000-0000-000031120000}"/>
    <cellStyle name="40% - Accent5 2 2 11" xfId="4515" xr:uid="{00000000-0005-0000-0000-000032120000}"/>
    <cellStyle name="40% - Accent5 2 2 12" xfId="5617" xr:uid="{00000000-0005-0000-0000-000033120000}"/>
    <cellStyle name="40% - Accent5 2 2 13" xfId="6719" xr:uid="{00000000-0005-0000-0000-000034120000}"/>
    <cellStyle name="40% - Accent5 2 2 14" xfId="7821" xr:uid="{00000000-0005-0000-0000-000035120000}"/>
    <cellStyle name="40% - Accent5 2 2 2" xfId="180" xr:uid="{00000000-0005-0000-0000-000036120000}"/>
    <cellStyle name="40% - Accent5 2 2 2 2" xfId="676" xr:uid="{00000000-0005-0000-0000-000037120000}"/>
    <cellStyle name="40% - Accent5 2 2 2 2 2" xfId="1665" xr:uid="{00000000-0005-0000-0000-000038120000}"/>
    <cellStyle name="40% - Accent5 2 2 2 2 3" xfId="2767" xr:uid="{00000000-0005-0000-0000-000039120000}"/>
    <cellStyle name="40% - Accent5 2 2 2 2 4" xfId="3983" xr:uid="{00000000-0005-0000-0000-00003A120000}"/>
    <cellStyle name="40% - Accent5 2 2 2 2 5" xfId="5085" xr:uid="{00000000-0005-0000-0000-00003B120000}"/>
    <cellStyle name="40% - Accent5 2 2 2 2 6" xfId="6187" xr:uid="{00000000-0005-0000-0000-00003C120000}"/>
    <cellStyle name="40% - Accent5 2 2 2 2 7" xfId="7289" xr:uid="{00000000-0005-0000-0000-00003D120000}"/>
    <cellStyle name="40% - Accent5 2 2 2 2 8" xfId="8391" xr:uid="{00000000-0005-0000-0000-00003E120000}"/>
    <cellStyle name="40% - Accent5 2 2 2 3" xfId="1171" xr:uid="{00000000-0005-0000-0000-00003F120000}"/>
    <cellStyle name="40% - Accent5 2 2 2 4" xfId="2273" xr:uid="{00000000-0005-0000-0000-000040120000}"/>
    <cellStyle name="40% - Accent5 2 2 2 5" xfId="3489" xr:uid="{00000000-0005-0000-0000-000041120000}"/>
    <cellStyle name="40% - Accent5 2 2 2 6" xfId="4591" xr:uid="{00000000-0005-0000-0000-000042120000}"/>
    <cellStyle name="40% - Accent5 2 2 2 7" xfId="5693" xr:uid="{00000000-0005-0000-0000-000043120000}"/>
    <cellStyle name="40% - Accent5 2 2 2 8" xfId="6795" xr:uid="{00000000-0005-0000-0000-000044120000}"/>
    <cellStyle name="40% - Accent5 2 2 2 9" xfId="7897" xr:uid="{00000000-0005-0000-0000-000045120000}"/>
    <cellStyle name="40% - Accent5 2 2 3" xfId="257" xr:uid="{00000000-0005-0000-0000-000046120000}"/>
    <cellStyle name="40% - Accent5 2 2 3 2" xfId="752" xr:uid="{00000000-0005-0000-0000-000047120000}"/>
    <cellStyle name="40% - Accent5 2 2 3 2 2" xfId="1741" xr:uid="{00000000-0005-0000-0000-000048120000}"/>
    <cellStyle name="40% - Accent5 2 2 3 2 3" xfId="2843" xr:uid="{00000000-0005-0000-0000-000049120000}"/>
    <cellStyle name="40% - Accent5 2 2 3 2 4" xfId="4059" xr:uid="{00000000-0005-0000-0000-00004A120000}"/>
    <cellStyle name="40% - Accent5 2 2 3 2 5" xfId="5161" xr:uid="{00000000-0005-0000-0000-00004B120000}"/>
    <cellStyle name="40% - Accent5 2 2 3 2 6" xfId="6263" xr:uid="{00000000-0005-0000-0000-00004C120000}"/>
    <cellStyle name="40% - Accent5 2 2 3 2 7" xfId="7365" xr:uid="{00000000-0005-0000-0000-00004D120000}"/>
    <cellStyle name="40% - Accent5 2 2 3 2 8" xfId="8467" xr:uid="{00000000-0005-0000-0000-00004E120000}"/>
    <cellStyle name="40% - Accent5 2 2 3 3" xfId="1247" xr:uid="{00000000-0005-0000-0000-00004F120000}"/>
    <cellStyle name="40% - Accent5 2 2 3 4" xfId="2349" xr:uid="{00000000-0005-0000-0000-000050120000}"/>
    <cellStyle name="40% - Accent5 2 2 3 5" xfId="3565" xr:uid="{00000000-0005-0000-0000-000051120000}"/>
    <cellStyle name="40% - Accent5 2 2 3 6" xfId="4667" xr:uid="{00000000-0005-0000-0000-000052120000}"/>
    <cellStyle name="40% - Accent5 2 2 3 7" xfId="5769" xr:uid="{00000000-0005-0000-0000-000053120000}"/>
    <cellStyle name="40% - Accent5 2 2 3 8" xfId="6871" xr:uid="{00000000-0005-0000-0000-000054120000}"/>
    <cellStyle name="40% - Accent5 2 2 3 9" xfId="7973" xr:uid="{00000000-0005-0000-0000-000055120000}"/>
    <cellStyle name="40% - Accent5 2 2 4" xfId="371" xr:uid="{00000000-0005-0000-0000-000056120000}"/>
    <cellStyle name="40% - Accent5 2 2 4 2" xfId="866" xr:uid="{00000000-0005-0000-0000-000057120000}"/>
    <cellStyle name="40% - Accent5 2 2 4 2 2" xfId="1855" xr:uid="{00000000-0005-0000-0000-000058120000}"/>
    <cellStyle name="40% - Accent5 2 2 4 2 3" xfId="2957" xr:uid="{00000000-0005-0000-0000-000059120000}"/>
    <cellStyle name="40% - Accent5 2 2 4 2 4" xfId="4173" xr:uid="{00000000-0005-0000-0000-00005A120000}"/>
    <cellStyle name="40% - Accent5 2 2 4 2 5" xfId="5275" xr:uid="{00000000-0005-0000-0000-00005B120000}"/>
    <cellStyle name="40% - Accent5 2 2 4 2 6" xfId="6377" xr:uid="{00000000-0005-0000-0000-00005C120000}"/>
    <cellStyle name="40% - Accent5 2 2 4 2 7" xfId="7479" xr:uid="{00000000-0005-0000-0000-00005D120000}"/>
    <cellStyle name="40% - Accent5 2 2 4 2 8" xfId="8581" xr:uid="{00000000-0005-0000-0000-00005E120000}"/>
    <cellStyle name="40% - Accent5 2 2 4 3" xfId="1361" xr:uid="{00000000-0005-0000-0000-00005F120000}"/>
    <cellStyle name="40% - Accent5 2 2 4 4" xfId="2463" xr:uid="{00000000-0005-0000-0000-000060120000}"/>
    <cellStyle name="40% - Accent5 2 2 4 5" xfId="3679" xr:uid="{00000000-0005-0000-0000-000061120000}"/>
    <cellStyle name="40% - Accent5 2 2 4 6" xfId="4781" xr:uid="{00000000-0005-0000-0000-000062120000}"/>
    <cellStyle name="40% - Accent5 2 2 4 7" xfId="5883" xr:uid="{00000000-0005-0000-0000-000063120000}"/>
    <cellStyle name="40% - Accent5 2 2 4 8" xfId="6985" xr:uid="{00000000-0005-0000-0000-000064120000}"/>
    <cellStyle name="40% - Accent5 2 2 4 9" xfId="8087" xr:uid="{00000000-0005-0000-0000-000065120000}"/>
    <cellStyle name="40% - Accent5 2 2 5" xfId="488" xr:uid="{00000000-0005-0000-0000-000066120000}"/>
    <cellStyle name="40% - Accent5 2 2 5 2" xfId="983" xr:uid="{00000000-0005-0000-0000-000067120000}"/>
    <cellStyle name="40% - Accent5 2 2 5 2 2" xfId="1971" xr:uid="{00000000-0005-0000-0000-000068120000}"/>
    <cellStyle name="40% - Accent5 2 2 5 2 3" xfId="3073" xr:uid="{00000000-0005-0000-0000-000069120000}"/>
    <cellStyle name="40% - Accent5 2 2 5 2 4" xfId="4289" xr:uid="{00000000-0005-0000-0000-00006A120000}"/>
    <cellStyle name="40% - Accent5 2 2 5 2 5" xfId="5391" xr:uid="{00000000-0005-0000-0000-00006B120000}"/>
    <cellStyle name="40% - Accent5 2 2 5 2 6" xfId="6493" xr:uid="{00000000-0005-0000-0000-00006C120000}"/>
    <cellStyle name="40% - Accent5 2 2 5 2 7" xfId="7595" xr:uid="{00000000-0005-0000-0000-00006D120000}"/>
    <cellStyle name="40% - Accent5 2 2 5 2 8" xfId="8697" xr:uid="{00000000-0005-0000-0000-00006E120000}"/>
    <cellStyle name="40% - Accent5 2 2 5 3" xfId="1477" xr:uid="{00000000-0005-0000-0000-00006F120000}"/>
    <cellStyle name="40% - Accent5 2 2 5 4" xfId="2579" xr:uid="{00000000-0005-0000-0000-000070120000}"/>
    <cellStyle name="40% - Accent5 2 2 5 5" xfId="3795" xr:uid="{00000000-0005-0000-0000-000071120000}"/>
    <cellStyle name="40% - Accent5 2 2 5 6" xfId="4897" xr:uid="{00000000-0005-0000-0000-000072120000}"/>
    <cellStyle name="40% - Accent5 2 2 5 7" xfId="5999" xr:uid="{00000000-0005-0000-0000-000073120000}"/>
    <cellStyle name="40% - Accent5 2 2 5 8" xfId="7101" xr:uid="{00000000-0005-0000-0000-000074120000}"/>
    <cellStyle name="40% - Accent5 2 2 5 9" xfId="8203" xr:uid="{00000000-0005-0000-0000-000075120000}"/>
    <cellStyle name="40% - Accent5 2 2 6" xfId="600" xr:uid="{00000000-0005-0000-0000-000076120000}"/>
    <cellStyle name="40% - Accent5 2 2 6 2" xfId="1589" xr:uid="{00000000-0005-0000-0000-000077120000}"/>
    <cellStyle name="40% - Accent5 2 2 6 3" xfId="2691" xr:uid="{00000000-0005-0000-0000-000078120000}"/>
    <cellStyle name="40% - Accent5 2 2 6 4" xfId="3907" xr:uid="{00000000-0005-0000-0000-000079120000}"/>
    <cellStyle name="40% - Accent5 2 2 6 5" xfId="5009" xr:uid="{00000000-0005-0000-0000-00007A120000}"/>
    <cellStyle name="40% - Accent5 2 2 6 6" xfId="6111" xr:uid="{00000000-0005-0000-0000-00007B120000}"/>
    <cellStyle name="40% - Accent5 2 2 6 7" xfId="7213" xr:uid="{00000000-0005-0000-0000-00007C120000}"/>
    <cellStyle name="40% - Accent5 2 2 6 8" xfId="8315" xr:uid="{00000000-0005-0000-0000-00007D120000}"/>
    <cellStyle name="40% - Accent5 2 2 7" xfId="2085" xr:uid="{00000000-0005-0000-0000-00007E120000}"/>
    <cellStyle name="40% - Accent5 2 2 7 2" xfId="3187" xr:uid="{00000000-0005-0000-0000-00007F120000}"/>
    <cellStyle name="40% - Accent5 2 2 7 3" xfId="4403" xr:uid="{00000000-0005-0000-0000-000080120000}"/>
    <cellStyle name="40% - Accent5 2 2 7 4" xfId="5505" xr:uid="{00000000-0005-0000-0000-000081120000}"/>
    <cellStyle name="40% - Accent5 2 2 7 5" xfId="6607" xr:uid="{00000000-0005-0000-0000-000082120000}"/>
    <cellStyle name="40% - Accent5 2 2 7 6" xfId="7709" xr:uid="{00000000-0005-0000-0000-000083120000}"/>
    <cellStyle name="40% - Accent5 2 2 7 7" xfId="8811" xr:uid="{00000000-0005-0000-0000-000084120000}"/>
    <cellStyle name="40% - Accent5 2 2 8" xfId="1095" xr:uid="{00000000-0005-0000-0000-000085120000}"/>
    <cellStyle name="40% - Accent5 2 2 8 2" xfId="3301" xr:uid="{00000000-0005-0000-0000-000086120000}"/>
    <cellStyle name="40% - Accent5 2 2 9" xfId="2197" xr:uid="{00000000-0005-0000-0000-000087120000}"/>
    <cellStyle name="40% - Accent5 2 3" xfId="140" xr:uid="{00000000-0005-0000-0000-000088120000}"/>
    <cellStyle name="40% - Accent5 2 3 10" xfId="4553" xr:uid="{00000000-0005-0000-0000-000089120000}"/>
    <cellStyle name="40% - Accent5 2 3 11" xfId="5655" xr:uid="{00000000-0005-0000-0000-00008A120000}"/>
    <cellStyle name="40% - Accent5 2 3 12" xfId="6757" xr:uid="{00000000-0005-0000-0000-00008B120000}"/>
    <cellStyle name="40% - Accent5 2 3 13" xfId="7859" xr:uid="{00000000-0005-0000-0000-00008C120000}"/>
    <cellStyle name="40% - Accent5 2 3 2" xfId="295" xr:uid="{00000000-0005-0000-0000-00008D120000}"/>
    <cellStyle name="40% - Accent5 2 3 2 2" xfId="790" xr:uid="{00000000-0005-0000-0000-00008E120000}"/>
    <cellStyle name="40% - Accent5 2 3 2 2 2" xfId="1779" xr:uid="{00000000-0005-0000-0000-00008F120000}"/>
    <cellStyle name="40% - Accent5 2 3 2 2 3" xfId="2881" xr:uid="{00000000-0005-0000-0000-000090120000}"/>
    <cellStyle name="40% - Accent5 2 3 2 2 4" xfId="4097" xr:uid="{00000000-0005-0000-0000-000091120000}"/>
    <cellStyle name="40% - Accent5 2 3 2 2 5" xfId="5199" xr:uid="{00000000-0005-0000-0000-000092120000}"/>
    <cellStyle name="40% - Accent5 2 3 2 2 6" xfId="6301" xr:uid="{00000000-0005-0000-0000-000093120000}"/>
    <cellStyle name="40% - Accent5 2 3 2 2 7" xfId="7403" xr:uid="{00000000-0005-0000-0000-000094120000}"/>
    <cellStyle name="40% - Accent5 2 3 2 2 8" xfId="8505" xr:uid="{00000000-0005-0000-0000-000095120000}"/>
    <cellStyle name="40% - Accent5 2 3 2 3" xfId="1285" xr:uid="{00000000-0005-0000-0000-000096120000}"/>
    <cellStyle name="40% - Accent5 2 3 2 4" xfId="2387" xr:uid="{00000000-0005-0000-0000-000097120000}"/>
    <cellStyle name="40% - Accent5 2 3 2 5" xfId="3603" xr:uid="{00000000-0005-0000-0000-000098120000}"/>
    <cellStyle name="40% - Accent5 2 3 2 6" xfId="4705" xr:uid="{00000000-0005-0000-0000-000099120000}"/>
    <cellStyle name="40% - Accent5 2 3 2 7" xfId="5807" xr:uid="{00000000-0005-0000-0000-00009A120000}"/>
    <cellStyle name="40% - Accent5 2 3 2 8" xfId="6909" xr:uid="{00000000-0005-0000-0000-00009B120000}"/>
    <cellStyle name="40% - Accent5 2 3 2 9" xfId="8011" xr:uid="{00000000-0005-0000-0000-00009C120000}"/>
    <cellStyle name="40% - Accent5 2 3 3" xfId="409" xr:uid="{00000000-0005-0000-0000-00009D120000}"/>
    <cellStyle name="40% - Accent5 2 3 3 2" xfId="904" xr:uid="{00000000-0005-0000-0000-00009E120000}"/>
    <cellStyle name="40% - Accent5 2 3 3 2 2" xfId="1893" xr:uid="{00000000-0005-0000-0000-00009F120000}"/>
    <cellStyle name="40% - Accent5 2 3 3 2 3" xfId="2995" xr:uid="{00000000-0005-0000-0000-0000A0120000}"/>
    <cellStyle name="40% - Accent5 2 3 3 2 4" xfId="4211" xr:uid="{00000000-0005-0000-0000-0000A1120000}"/>
    <cellStyle name="40% - Accent5 2 3 3 2 5" xfId="5313" xr:uid="{00000000-0005-0000-0000-0000A2120000}"/>
    <cellStyle name="40% - Accent5 2 3 3 2 6" xfId="6415" xr:uid="{00000000-0005-0000-0000-0000A3120000}"/>
    <cellStyle name="40% - Accent5 2 3 3 2 7" xfId="7517" xr:uid="{00000000-0005-0000-0000-0000A4120000}"/>
    <cellStyle name="40% - Accent5 2 3 3 2 8" xfId="8619" xr:uid="{00000000-0005-0000-0000-0000A5120000}"/>
    <cellStyle name="40% - Accent5 2 3 3 3" xfId="1399" xr:uid="{00000000-0005-0000-0000-0000A6120000}"/>
    <cellStyle name="40% - Accent5 2 3 3 4" xfId="2501" xr:uid="{00000000-0005-0000-0000-0000A7120000}"/>
    <cellStyle name="40% - Accent5 2 3 3 5" xfId="3717" xr:uid="{00000000-0005-0000-0000-0000A8120000}"/>
    <cellStyle name="40% - Accent5 2 3 3 6" xfId="4819" xr:uid="{00000000-0005-0000-0000-0000A9120000}"/>
    <cellStyle name="40% - Accent5 2 3 3 7" xfId="5921" xr:uid="{00000000-0005-0000-0000-0000AA120000}"/>
    <cellStyle name="40% - Accent5 2 3 3 8" xfId="7023" xr:uid="{00000000-0005-0000-0000-0000AB120000}"/>
    <cellStyle name="40% - Accent5 2 3 3 9" xfId="8125" xr:uid="{00000000-0005-0000-0000-0000AC120000}"/>
    <cellStyle name="40% - Accent5 2 3 4" xfId="526" xr:uid="{00000000-0005-0000-0000-0000AD120000}"/>
    <cellStyle name="40% - Accent5 2 3 4 2" xfId="1021" xr:uid="{00000000-0005-0000-0000-0000AE120000}"/>
    <cellStyle name="40% - Accent5 2 3 4 2 2" xfId="2009" xr:uid="{00000000-0005-0000-0000-0000AF120000}"/>
    <cellStyle name="40% - Accent5 2 3 4 2 3" xfId="3111" xr:uid="{00000000-0005-0000-0000-0000B0120000}"/>
    <cellStyle name="40% - Accent5 2 3 4 2 4" xfId="4327" xr:uid="{00000000-0005-0000-0000-0000B1120000}"/>
    <cellStyle name="40% - Accent5 2 3 4 2 5" xfId="5429" xr:uid="{00000000-0005-0000-0000-0000B2120000}"/>
    <cellStyle name="40% - Accent5 2 3 4 2 6" xfId="6531" xr:uid="{00000000-0005-0000-0000-0000B3120000}"/>
    <cellStyle name="40% - Accent5 2 3 4 2 7" xfId="7633" xr:uid="{00000000-0005-0000-0000-0000B4120000}"/>
    <cellStyle name="40% - Accent5 2 3 4 2 8" xfId="8735" xr:uid="{00000000-0005-0000-0000-0000B5120000}"/>
    <cellStyle name="40% - Accent5 2 3 4 3" xfId="1515" xr:uid="{00000000-0005-0000-0000-0000B6120000}"/>
    <cellStyle name="40% - Accent5 2 3 4 4" xfId="2617" xr:uid="{00000000-0005-0000-0000-0000B7120000}"/>
    <cellStyle name="40% - Accent5 2 3 4 5" xfId="3833" xr:uid="{00000000-0005-0000-0000-0000B8120000}"/>
    <cellStyle name="40% - Accent5 2 3 4 6" xfId="4935" xr:uid="{00000000-0005-0000-0000-0000B9120000}"/>
    <cellStyle name="40% - Accent5 2 3 4 7" xfId="6037" xr:uid="{00000000-0005-0000-0000-0000BA120000}"/>
    <cellStyle name="40% - Accent5 2 3 4 8" xfId="7139" xr:uid="{00000000-0005-0000-0000-0000BB120000}"/>
    <cellStyle name="40% - Accent5 2 3 4 9" xfId="8241" xr:uid="{00000000-0005-0000-0000-0000BC120000}"/>
    <cellStyle name="40% - Accent5 2 3 5" xfId="638" xr:uid="{00000000-0005-0000-0000-0000BD120000}"/>
    <cellStyle name="40% - Accent5 2 3 5 2" xfId="1627" xr:uid="{00000000-0005-0000-0000-0000BE120000}"/>
    <cellStyle name="40% - Accent5 2 3 5 3" xfId="2729" xr:uid="{00000000-0005-0000-0000-0000BF120000}"/>
    <cellStyle name="40% - Accent5 2 3 5 4" xfId="3945" xr:uid="{00000000-0005-0000-0000-0000C0120000}"/>
    <cellStyle name="40% - Accent5 2 3 5 5" xfId="5047" xr:uid="{00000000-0005-0000-0000-0000C1120000}"/>
    <cellStyle name="40% - Accent5 2 3 5 6" xfId="6149" xr:uid="{00000000-0005-0000-0000-0000C2120000}"/>
    <cellStyle name="40% - Accent5 2 3 5 7" xfId="7251" xr:uid="{00000000-0005-0000-0000-0000C3120000}"/>
    <cellStyle name="40% - Accent5 2 3 5 8" xfId="8353" xr:uid="{00000000-0005-0000-0000-0000C4120000}"/>
    <cellStyle name="40% - Accent5 2 3 6" xfId="2123" xr:uid="{00000000-0005-0000-0000-0000C5120000}"/>
    <cellStyle name="40% - Accent5 2 3 6 2" xfId="3225" xr:uid="{00000000-0005-0000-0000-0000C6120000}"/>
    <cellStyle name="40% - Accent5 2 3 6 3" xfId="4441" xr:uid="{00000000-0005-0000-0000-0000C7120000}"/>
    <cellStyle name="40% - Accent5 2 3 6 4" xfId="5543" xr:uid="{00000000-0005-0000-0000-0000C8120000}"/>
    <cellStyle name="40% - Accent5 2 3 6 5" xfId="6645" xr:uid="{00000000-0005-0000-0000-0000C9120000}"/>
    <cellStyle name="40% - Accent5 2 3 6 6" xfId="7747" xr:uid="{00000000-0005-0000-0000-0000CA120000}"/>
    <cellStyle name="40% - Accent5 2 3 6 7" xfId="8849" xr:uid="{00000000-0005-0000-0000-0000CB120000}"/>
    <cellStyle name="40% - Accent5 2 3 7" xfId="1133" xr:uid="{00000000-0005-0000-0000-0000CC120000}"/>
    <cellStyle name="40% - Accent5 2 3 7 2" xfId="3339" xr:uid="{00000000-0005-0000-0000-0000CD120000}"/>
    <cellStyle name="40% - Accent5 2 3 8" xfId="2235" xr:uid="{00000000-0005-0000-0000-0000CE120000}"/>
    <cellStyle name="40% - Accent5 2 3 9" xfId="3451" xr:uid="{00000000-0005-0000-0000-0000CF120000}"/>
    <cellStyle name="40% - Accent5 2 4" xfId="219" xr:uid="{00000000-0005-0000-0000-0000D0120000}"/>
    <cellStyle name="40% - Accent5 2 4 2" xfId="714" xr:uid="{00000000-0005-0000-0000-0000D1120000}"/>
    <cellStyle name="40% - Accent5 2 4 2 2" xfId="1703" xr:uid="{00000000-0005-0000-0000-0000D2120000}"/>
    <cellStyle name="40% - Accent5 2 4 2 3" xfId="2805" xr:uid="{00000000-0005-0000-0000-0000D3120000}"/>
    <cellStyle name="40% - Accent5 2 4 2 4" xfId="4021" xr:uid="{00000000-0005-0000-0000-0000D4120000}"/>
    <cellStyle name="40% - Accent5 2 4 2 5" xfId="5123" xr:uid="{00000000-0005-0000-0000-0000D5120000}"/>
    <cellStyle name="40% - Accent5 2 4 2 6" xfId="6225" xr:uid="{00000000-0005-0000-0000-0000D6120000}"/>
    <cellStyle name="40% - Accent5 2 4 2 7" xfId="7327" xr:uid="{00000000-0005-0000-0000-0000D7120000}"/>
    <cellStyle name="40% - Accent5 2 4 2 8" xfId="8429" xr:uid="{00000000-0005-0000-0000-0000D8120000}"/>
    <cellStyle name="40% - Accent5 2 4 3" xfId="1209" xr:uid="{00000000-0005-0000-0000-0000D9120000}"/>
    <cellStyle name="40% - Accent5 2 4 4" xfId="2311" xr:uid="{00000000-0005-0000-0000-0000DA120000}"/>
    <cellStyle name="40% - Accent5 2 4 5" xfId="3527" xr:uid="{00000000-0005-0000-0000-0000DB120000}"/>
    <cellStyle name="40% - Accent5 2 4 6" xfId="4629" xr:uid="{00000000-0005-0000-0000-0000DC120000}"/>
    <cellStyle name="40% - Accent5 2 4 7" xfId="5731" xr:uid="{00000000-0005-0000-0000-0000DD120000}"/>
    <cellStyle name="40% - Accent5 2 4 8" xfId="6833" xr:uid="{00000000-0005-0000-0000-0000DE120000}"/>
    <cellStyle name="40% - Accent5 2 4 9" xfId="7935" xr:uid="{00000000-0005-0000-0000-0000DF120000}"/>
    <cellStyle name="40% - Accent5 2 5" xfId="333" xr:uid="{00000000-0005-0000-0000-0000E0120000}"/>
    <cellStyle name="40% - Accent5 2 5 2" xfId="828" xr:uid="{00000000-0005-0000-0000-0000E1120000}"/>
    <cellStyle name="40% - Accent5 2 5 2 2" xfId="1817" xr:uid="{00000000-0005-0000-0000-0000E2120000}"/>
    <cellStyle name="40% - Accent5 2 5 2 3" xfId="2919" xr:uid="{00000000-0005-0000-0000-0000E3120000}"/>
    <cellStyle name="40% - Accent5 2 5 2 4" xfId="4135" xr:uid="{00000000-0005-0000-0000-0000E4120000}"/>
    <cellStyle name="40% - Accent5 2 5 2 5" xfId="5237" xr:uid="{00000000-0005-0000-0000-0000E5120000}"/>
    <cellStyle name="40% - Accent5 2 5 2 6" xfId="6339" xr:uid="{00000000-0005-0000-0000-0000E6120000}"/>
    <cellStyle name="40% - Accent5 2 5 2 7" xfId="7441" xr:uid="{00000000-0005-0000-0000-0000E7120000}"/>
    <cellStyle name="40% - Accent5 2 5 2 8" xfId="8543" xr:uid="{00000000-0005-0000-0000-0000E8120000}"/>
    <cellStyle name="40% - Accent5 2 5 3" xfId="1323" xr:uid="{00000000-0005-0000-0000-0000E9120000}"/>
    <cellStyle name="40% - Accent5 2 5 4" xfId="2425" xr:uid="{00000000-0005-0000-0000-0000EA120000}"/>
    <cellStyle name="40% - Accent5 2 5 5" xfId="3641" xr:uid="{00000000-0005-0000-0000-0000EB120000}"/>
    <cellStyle name="40% - Accent5 2 5 6" xfId="4743" xr:uid="{00000000-0005-0000-0000-0000EC120000}"/>
    <cellStyle name="40% - Accent5 2 5 7" xfId="5845" xr:uid="{00000000-0005-0000-0000-0000ED120000}"/>
    <cellStyle name="40% - Accent5 2 5 8" xfId="6947" xr:uid="{00000000-0005-0000-0000-0000EE120000}"/>
    <cellStyle name="40% - Accent5 2 5 9" xfId="8049" xr:uid="{00000000-0005-0000-0000-0000EF120000}"/>
    <cellStyle name="40% - Accent5 2 6" xfId="450" xr:uid="{00000000-0005-0000-0000-0000F0120000}"/>
    <cellStyle name="40% - Accent5 2 6 2" xfId="945" xr:uid="{00000000-0005-0000-0000-0000F1120000}"/>
    <cellStyle name="40% - Accent5 2 6 2 2" xfId="1933" xr:uid="{00000000-0005-0000-0000-0000F2120000}"/>
    <cellStyle name="40% - Accent5 2 6 2 3" xfId="3035" xr:uid="{00000000-0005-0000-0000-0000F3120000}"/>
    <cellStyle name="40% - Accent5 2 6 2 4" xfId="4251" xr:uid="{00000000-0005-0000-0000-0000F4120000}"/>
    <cellStyle name="40% - Accent5 2 6 2 5" xfId="5353" xr:uid="{00000000-0005-0000-0000-0000F5120000}"/>
    <cellStyle name="40% - Accent5 2 6 2 6" xfId="6455" xr:uid="{00000000-0005-0000-0000-0000F6120000}"/>
    <cellStyle name="40% - Accent5 2 6 2 7" xfId="7557" xr:uid="{00000000-0005-0000-0000-0000F7120000}"/>
    <cellStyle name="40% - Accent5 2 6 2 8" xfId="8659" xr:uid="{00000000-0005-0000-0000-0000F8120000}"/>
    <cellStyle name="40% - Accent5 2 6 3" xfId="1439" xr:uid="{00000000-0005-0000-0000-0000F9120000}"/>
    <cellStyle name="40% - Accent5 2 6 4" xfId="2541" xr:uid="{00000000-0005-0000-0000-0000FA120000}"/>
    <cellStyle name="40% - Accent5 2 6 5" xfId="3757" xr:uid="{00000000-0005-0000-0000-0000FB120000}"/>
    <cellStyle name="40% - Accent5 2 6 6" xfId="4859" xr:uid="{00000000-0005-0000-0000-0000FC120000}"/>
    <cellStyle name="40% - Accent5 2 6 7" xfId="5961" xr:uid="{00000000-0005-0000-0000-0000FD120000}"/>
    <cellStyle name="40% - Accent5 2 6 8" xfId="7063" xr:uid="{00000000-0005-0000-0000-0000FE120000}"/>
    <cellStyle name="40% - Accent5 2 6 9" xfId="8165" xr:uid="{00000000-0005-0000-0000-0000FF120000}"/>
    <cellStyle name="40% - Accent5 2 7" xfId="562" xr:uid="{00000000-0005-0000-0000-000000130000}"/>
    <cellStyle name="40% - Accent5 2 7 2" xfId="1551" xr:uid="{00000000-0005-0000-0000-000001130000}"/>
    <cellStyle name="40% - Accent5 2 7 3" xfId="2653" xr:uid="{00000000-0005-0000-0000-000002130000}"/>
    <cellStyle name="40% - Accent5 2 7 4" xfId="3869" xr:uid="{00000000-0005-0000-0000-000003130000}"/>
    <cellStyle name="40% - Accent5 2 7 5" xfId="4971" xr:uid="{00000000-0005-0000-0000-000004130000}"/>
    <cellStyle name="40% - Accent5 2 7 6" xfId="6073" xr:uid="{00000000-0005-0000-0000-000005130000}"/>
    <cellStyle name="40% - Accent5 2 7 7" xfId="7175" xr:uid="{00000000-0005-0000-0000-000006130000}"/>
    <cellStyle name="40% - Accent5 2 7 8" xfId="8277" xr:uid="{00000000-0005-0000-0000-000007130000}"/>
    <cellStyle name="40% - Accent5 2 8" xfId="2047" xr:uid="{00000000-0005-0000-0000-000008130000}"/>
    <cellStyle name="40% - Accent5 2 8 2" xfId="3149" xr:uid="{00000000-0005-0000-0000-000009130000}"/>
    <cellStyle name="40% - Accent5 2 8 3" xfId="4365" xr:uid="{00000000-0005-0000-0000-00000A130000}"/>
    <cellStyle name="40% - Accent5 2 8 4" xfId="5467" xr:uid="{00000000-0005-0000-0000-00000B130000}"/>
    <cellStyle name="40% - Accent5 2 8 5" xfId="6569" xr:uid="{00000000-0005-0000-0000-00000C130000}"/>
    <cellStyle name="40% - Accent5 2 8 6" xfId="7671" xr:uid="{00000000-0005-0000-0000-00000D130000}"/>
    <cellStyle name="40% - Accent5 2 8 7" xfId="8773" xr:uid="{00000000-0005-0000-0000-00000E130000}"/>
    <cellStyle name="40% - Accent5 2 9" xfId="1057" xr:uid="{00000000-0005-0000-0000-00000F130000}"/>
    <cellStyle name="40% - Accent5 2 9 2" xfId="3263" xr:uid="{00000000-0005-0000-0000-000010130000}"/>
    <cellStyle name="40% - Accent5 3" xfId="80" xr:uid="{00000000-0005-0000-0000-000011130000}"/>
    <cellStyle name="40% - Accent5 3 10" xfId="3394" xr:uid="{00000000-0005-0000-0000-000012130000}"/>
    <cellStyle name="40% - Accent5 3 11" xfId="4496" xr:uid="{00000000-0005-0000-0000-000013130000}"/>
    <cellStyle name="40% - Accent5 3 12" xfId="5598" xr:uid="{00000000-0005-0000-0000-000014130000}"/>
    <cellStyle name="40% - Accent5 3 13" xfId="6700" xr:uid="{00000000-0005-0000-0000-000015130000}"/>
    <cellStyle name="40% - Accent5 3 14" xfId="7802" xr:uid="{00000000-0005-0000-0000-000016130000}"/>
    <cellStyle name="40% - Accent5 3 2" xfId="160" xr:uid="{00000000-0005-0000-0000-000017130000}"/>
    <cellStyle name="40% - Accent5 3 2 2" xfId="657" xr:uid="{00000000-0005-0000-0000-000018130000}"/>
    <cellStyle name="40% - Accent5 3 2 2 2" xfId="1646" xr:uid="{00000000-0005-0000-0000-000019130000}"/>
    <cellStyle name="40% - Accent5 3 2 2 3" xfId="2748" xr:uid="{00000000-0005-0000-0000-00001A130000}"/>
    <cellStyle name="40% - Accent5 3 2 2 4" xfId="3964" xr:uid="{00000000-0005-0000-0000-00001B130000}"/>
    <cellStyle name="40% - Accent5 3 2 2 5" xfId="5066" xr:uid="{00000000-0005-0000-0000-00001C130000}"/>
    <cellStyle name="40% - Accent5 3 2 2 6" xfId="6168" xr:uid="{00000000-0005-0000-0000-00001D130000}"/>
    <cellStyle name="40% - Accent5 3 2 2 7" xfId="7270" xr:uid="{00000000-0005-0000-0000-00001E130000}"/>
    <cellStyle name="40% - Accent5 3 2 2 8" xfId="8372" xr:uid="{00000000-0005-0000-0000-00001F130000}"/>
    <cellStyle name="40% - Accent5 3 2 3" xfId="1152" xr:uid="{00000000-0005-0000-0000-000020130000}"/>
    <cellStyle name="40% - Accent5 3 2 4" xfId="2254" xr:uid="{00000000-0005-0000-0000-000021130000}"/>
    <cellStyle name="40% - Accent5 3 2 5" xfId="3470" xr:uid="{00000000-0005-0000-0000-000022130000}"/>
    <cellStyle name="40% - Accent5 3 2 6" xfId="4572" xr:uid="{00000000-0005-0000-0000-000023130000}"/>
    <cellStyle name="40% - Accent5 3 2 7" xfId="5674" xr:uid="{00000000-0005-0000-0000-000024130000}"/>
    <cellStyle name="40% - Accent5 3 2 8" xfId="6776" xr:uid="{00000000-0005-0000-0000-000025130000}"/>
    <cellStyle name="40% - Accent5 3 2 9" xfId="7878" xr:uid="{00000000-0005-0000-0000-000026130000}"/>
    <cellStyle name="40% - Accent5 3 3" xfId="238" xr:uid="{00000000-0005-0000-0000-000027130000}"/>
    <cellStyle name="40% - Accent5 3 3 2" xfId="733" xr:uid="{00000000-0005-0000-0000-000028130000}"/>
    <cellStyle name="40% - Accent5 3 3 2 2" xfId="1722" xr:uid="{00000000-0005-0000-0000-000029130000}"/>
    <cellStyle name="40% - Accent5 3 3 2 3" xfId="2824" xr:uid="{00000000-0005-0000-0000-00002A130000}"/>
    <cellStyle name="40% - Accent5 3 3 2 4" xfId="4040" xr:uid="{00000000-0005-0000-0000-00002B130000}"/>
    <cellStyle name="40% - Accent5 3 3 2 5" xfId="5142" xr:uid="{00000000-0005-0000-0000-00002C130000}"/>
    <cellStyle name="40% - Accent5 3 3 2 6" xfId="6244" xr:uid="{00000000-0005-0000-0000-00002D130000}"/>
    <cellStyle name="40% - Accent5 3 3 2 7" xfId="7346" xr:uid="{00000000-0005-0000-0000-00002E130000}"/>
    <cellStyle name="40% - Accent5 3 3 2 8" xfId="8448" xr:uid="{00000000-0005-0000-0000-00002F130000}"/>
    <cellStyle name="40% - Accent5 3 3 3" xfId="1228" xr:uid="{00000000-0005-0000-0000-000030130000}"/>
    <cellStyle name="40% - Accent5 3 3 4" xfId="2330" xr:uid="{00000000-0005-0000-0000-000031130000}"/>
    <cellStyle name="40% - Accent5 3 3 5" xfId="3546" xr:uid="{00000000-0005-0000-0000-000032130000}"/>
    <cellStyle name="40% - Accent5 3 3 6" xfId="4648" xr:uid="{00000000-0005-0000-0000-000033130000}"/>
    <cellStyle name="40% - Accent5 3 3 7" xfId="5750" xr:uid="{00000000-0005-0000-0000-000034130000}"/>
    <cellStyle name="40% - Accent5 3 3 8" xfId="6852" xr:uid="{00000000-0005-0000-0000-000035130000}"/>
    <cellStyle name="40% - Accent5 3 3 9" xfId="7954" xr:uid="{00000000-0005-0000-0000-000036130000}"/>
    <cellStyle name="40% - Accent5 3 4" xfId="352" xr:uid="{00000000-0005-0000-0000-000037130000}"/>
    <cellStyle name="40% - Accent5 3 4 2" xfId="847" xr:uid="{00000000-0005-0000-0000-000038130000}"/>
    <cellStyle name="40% - Accent5 3 4 2 2" xfId="1836" xr:uid="{00000000-0005-0000-0000-000039130000}"/>
    <cellStyle name="40% - Accent5 3 4 2 3" xfId="2938" xr:uid="{00000000-0005-0000-0000-00003A130000}"/>
    <cellStyle name="40% - Accent5 3 4 2 4" xfId="4154" xr:uid="{00000000-0005-0000-0000-00003B130000}"/>
    <cellStyle name="40% - Accent5 3 4 2 5" xfId="5256" xr:uid="{00000000-0005-0000-0000-00003C130000}"/>
    <cellStyle name="40% - Accent5 3 4 2 6" xfId="6358" xr:uid="{00000000-0005-0000-0000-00003D130000}"/>
    <cellStyle name="40% - Accent5 3 4 2 7" xfId="7460" xr:uid="{00000000-0005-0000-0000-00003E130000}"/>
    <cellStyle name="40% - Accent5 3 4 2 8" xfId="8562" xr:uid="{00000000-0005-0000-0000-00003F130000}"/>
    <cellStyle name="40% - Accent5 3 4 3" xfId="1342" xr:uid="{00000000-0005-0000-0000-000040130000}"/>
    <cellStyle name="40% - Accent5 3 4 4" xfId="2444" xr:uid="{00000000-0005-0000-0000-000041130000}"/>
    <cellStyle name="40% - Accent5 3 4 5" xfId="3660" xr:uid="{00000000-0005-0000-0000-000042130000}"/>
    <cellStyle name="40% - Accent5 3 4 6" xfId="4762" xr:uid="{00000000-0005-0000-0000-000043130000}"/>
    <cellStyle name="40% - Accent5 3 4 7" xfId="5864" xr:uid="{00000000-0005-0000-0000-000044130000}"/>
    <cellStyle name="40% - Accent5 3 4 8" xfId="6966" xr:uid="{00000000-0005-0000-0000-000045130000}"/>
    <cellStyle name="40% - Accent5 3 4 9" xfId="8068" xr:uid="{00000000-0005-0000-0000-000046130000}"/>
    <cellStyle name="40% - Accent5 3 5" xfId="469" xr:uid="{00000000-0005-0000-0000-000047130000}"/>
    <cellStyle name="40% - Accent5 3 5 2" xfId="964" xr:uid="{00000000-0005-0000-0000-000048130000}"/>
    <cellStyle name="40% - Accent5 3 5 2 2" xfId="1952" xr:uid="{00000000-0005-0000-0000-000049130000}"/>
    <cellStyle name="40% - Accent5 3 5 2 3" xfId="3054" xr:uid="{00000000-0005-0000-0000-00004A130000}"/>
    <cellStyle name="40% - Accent5 3 5 2 4" xfId="4270" xr:uid="{00000000-0005-0000-0000-00004B130000}"/>
    <cellStyle name="40% - Accent5 3 5 2 5" xfId="5372" xr:uid="{00000000-0005-0000-0000-00004C130000}"/>
    <cellStyle name="40% - Accent5 3 5 2 6" xfId="6474" xr:uid="{00000000-0005-0000-0000-00004D130000}"/>
    <cellStyle name="40% - Accent5 3 5 2 7" xfId="7576" xr:uid="{00000000-0005-0000-0000-00004E130000}"/>
    <cellStyle name="40% - Accent5 3 5 2 8" xfId="8678" xr:uid="{00000000-0005-0000-0000-00004F130000}"/>
    <cellStyle name="40% - Accent5 3 5 3" xfId="1458" xr:uid="{00000000-0005-0000-0000-000050130000}"/>
    <cellStyle name="40% - Accent5 3 5 4" xfId="2560" xr:uid="{00000000-0005-0000-0000-000051130000}"/>
    <cellStyle name="40% - Accent5 3 5 5" xfId="3776" xr:uid="{00000000-0005-0000-0000-000052130000}"/>
    <cellStyle name="40% - Accent5 3 5 6" xfId="4878" xr:uid="{00000000-0005-0000-0000-000053130000}"/>
    <cellStyle name="40% - Accent5 3 5 7" xfId="5980" xr:uid="{00000000-0005-0000-0000-000054130000}"/>
    <cellStyle name="40% - Accent5 3 5 8" xfId="7082" xr:uid="{00000000-0005-0000-0000-000055130000}"/>
    <cellStyle name="40% - Accent5 3 5 9" xfId="8184" xr:uid="{00000000-0005-0000-0000-000056130000}"/>
    <cellStyle name="40% - Accent5 3 6" xfId="581" xr:uid="{00000000-0005-0000-0000-000057130000}"/>
    <cellStyle name="40% - Accent5 3 6 2" xfId="1570" xr:uid="{00000000-0005-0000-0000-000058130000}"/>
    <cellStyle name="40% - Accent5 3 6 3" xfId="2672" xr:uid="{00000000-0005-0000-0000-000059130000}"/>
    <cellStyle name="40% - Accent5 3 6 4" xfId="3888" xr:uid="{00000000-0005-0000-0000-00005A130000}"/>
    <cellStyle name="40% - Accent5 3 6 5" xfId="4990" xr:uid="{00000000-0005-0000-0000-00005B130000}"/>
    <cellStyle name="40% - Accent5 3 6 6" xfId="6092" xr:uid="{00000000-0005-0000-0000-00005C130000}"/>
    <cellStyle name="40% - Accent5 3 6 7" xfId="7194" xr:uid="{00000000-0005-0000-0000-00005D130000}"/>
    <cellStyle name="40% - Accent5 3 6 8" xfId="8296" xr:uid="{00000000-0005-0000-0000-00005E130000}"/>
    <cellStyle name="40% - Accent5 3 7" xfId="2066" xr:uid="{00000000-0005-0000-0000-00005F130000}"/>
    <cellStyle name="40% - Accent5 3 7 2" xfId="3168" xr:uid="{00000000-0005-0000-0000-000060130000}"/>
    <cellStyle name="40% - Accent5 3 7 3" xfId="4384" xr:uid="{00000000-0005-0000-0000-000061130000}"/>
    <cellStyle name="40% - Accent5 3 7 4" xfId="5486" xr:uid="{00000000-0005-0000-0000-000062130000}"/>
    <cellStyle name="40% - Accent5 3 7 5" xfId="6588" xr:uid="{00000000-0005-0000-0000-000063130000}"/>
    <cellStyle name="40% - Accent5 3 7 6" xfId="7690" xr:uid="{00000000-0005-0000-0000-000064130000}"/>
    <cellStyle name="40% - Accent5 3 7 7" xfId="8792" xr:uid="{00000000-0005-0000-0000-000065130000}"/>
    <cellStyle name="40% - Accent5 3 8" xfId="1076" xr:uid="{00000000-0005-0000-0000-000066130000}"/>
    <cellStyle name="40% - Accent5 3 8 2" xfId="3282" xr:uid="{00000000-0005-0000-0000-000067130000}"/>
    <cellStyle name="40% - Accent5 3 9" xfId="2178" xr:uid="{00000000-0005-0000-0000-000068130000}"/>
    <cellStyle name="40% - Accent5 4" xfId="121" xr:uid="{00000000-0005-0000-0000-000069130000}"/>
    <cellStyle name="40% - Accent5 4 10" xfId="4534" xr:uid="{00000000-0005-0000-0000-00006A130000}"/>
    <cellStyle name="40% - Accent5 4 11" xfId="5636" xr:uid="{00000000-0005-0000-0000-00006B130000}"/>
    <cellStyle name="40% - Accent5 4 12" xfId="6738" xr:uid="{00000000-0005-0000-0000-00006C130000}"/>
    <cellStyle name="40% - Accent5 4 13" xfId="7840" xr:uid="{00000000-0005-0000-0000-00006D130000}"/>
    <cellStyle name="40% - Accent5 4 2" xfId="276" xr:uid="{00000000-0005-0000-0000-00006E130000}"/>
    <cellStyle name="40% - Accent5 4 2 2" xfId="771" xr:uid="{00000000-0005-0000-0000-00006F130000}"/>
    <cellStyle name="40% - Accent5 4 2 2 2" xfId="1760" xr:uid="{00000000-0005-0000-0000-000070130000}"/>
    <cellStyle name="40% - Accent5 4 2 2 3" xfId="2862" xr:uid="{00000000-0005-0000-0000-000071130000}"/>
    <cellStyle name="40% - Accent5 4 2 2 4" xfId="4078" xr:uid="{00000000-0005-0000-0000-000072130000}"/>
    <cellStyle name="40% - Accent5 4 2 2 5" xfId="5180" xr:uid="{00000000-0005-0000-0000-000073130000}"/>
    <cellStyle name="40% - Accent5 4 2 2 6" xfId="6282" xr:uid="{00000000-0005-0000-0000-000074130000}"/>
    <cellStyle name="40% - Accent5 4 2 2 7" xfId="7384" xr:uid="{00000000-0005-0000-0000-000075130000}"/>
    <cellStyle name="40% - Accent5 4 2 2 8" xfId="8486" xr:uid="{00000000-0005-0000-0000-000076130000}"/>
    <cellStyle name="40% - Accent5 4 2 3" xfId="1266" xr:uid="{00000000-0005-0000-0000-000077130000}"/>
    <cellStyle name="40% - Accent5 4 2 4" xfId="2368" xr:uid="{00000000-0005-0000-0000-000078130000}"/>
    <cellStyle name="40% - Accent5 4 2 5" xfId="3584" xr:uid="{00000000-0005-0000-0000-000079130000}"/>
    <cellStyle name="40% - Accent5 4 2 6" xfId="4686" xr:uid="{00000000-0005-0000-0000-00007A130000}"/>
    <cellStyle name="40% - Accent5 4 2 7" xfId="5788" xr:uid="{00000000-0005-0000-0000-00007B130000}"/>
    <cellStyle name="40% - Accent5 4 2 8" xfId="6890" xr:uid="{00000000-0005-0000-0000-00007C130000}"/>
    <cellStyle name="40% - Accent5 4 2 9" xfId="7992" xr:uid="{00000000-0005-0000-0000-00007D130000}"/>
    <cellStyle name="40% - Accent5 4 3" xfId="390" xr:uid="{00000000-0005-0000-0000-00007E130000}"/>
    <cellStyle name="40% - Accent5 4 3 2" xfId="885" xr:uid="{00000000-0005-0000-0000-00007F130000}"/>
    <cellStyle name="40% - Accent5 4 3 2 2" xfId="1874" xr:uid="{00000000-0005-0000-0000-000080130000}"/>
    <cellStyle name="40% - Accent5 4 3 2 3" xfId="2976" xr:uid="{00000000-0005-0000-0000-000081130000}"/>
    <cellStyle name="40% - Accent5 4 3 2 4" xfId="4192" xr:uid="{00000000-0005-0000-0000-000082130000}"/>
    <cellStyle name="40% - Accent5 4 3 2 5" xfId="5294" xr:uid="{00000000-0005-0000-0000-000083130000}"/>
    <cellStyle name="40% - Accent5 4 3 2 6" xfId="6396" xr:uid="{00000000-0005-0000-0000-000084130000}"/>
    <cellStyle name="40% - Accent5 4 3 2 7" xfId="7498" xr:uid="{00000000-0005-0000-0000-000085130000}"/>
    <cellStyle name="40% - Accent5 4 3 2 8" xfId="8600" xr:uid="{00000000-0005-0000-0000-000086130000}"/>
    <cellStyle name="40% - Accent5 4 3 3" xfId="1380" xr:uid="{00000000-0005-0000-0000-000087130000}"/>
    <cellStyle name="40% - Accent5 4 3 4" xfId="2482" xr:uid="{00000000-0005-0000-0000-000088130000}"/>
    <cellStyle name="40% - Accent5 4 3 5" xfId="3698" xr:uid="{00000000-0005-0000-0000-000089130000}"/>
    <cellStyle name="40% - Accent5 4 3 6" xfId="4800" xr:uid="{00000000-0005-0000-0000-00008A130000}"/>
    <cellStyle name="40% - Accent5 4 3 7" xfId="5902" xr:uid="{00000000-0005-0000-0000-00008B130000}"/>
    <cellStyle name="40% - Accent5 4 3 8" xfId="7004" xr:uid="{00000000-0005-0000-0000-00008C130000}"/>
    <cellStyle name="40% - Accent5 4 3 9" xfId="8106" xr:uid="{00000000-0005-0000-0000-00008D130000}"/>
    <cellStyle name="40% - Accent5 4 4" xfId="507" xr:uid="{00000000-0005-0000-0000-00008E130000}"/>
    <cellStyle name="40% - Accent5 4 4 2" xfId="1002" xr:uid="{00000000-0005-0000-0000-00008F130000}"/>
    <cellStyle name="40% - Accent5 4 4 2 2" xfId="1990" xr:uid="{00000000-0005-0000-0000-000090130000}"/>
    <cellStyle name="40% - Accent5 4 4 2 3" xfId="3092" xr:uid="{00000000-0005-0000-0000-000091130000}"/>
    <cellStyle name="40% - Accent5 4 4 2 4" xfId="4308" xr:uid="{00000000-0005-0000-0000-000092130000}"/>
    <cellStyle name="40% - Accent5 4 4 2 5" xfId="5410" xr:uid="{00000000-0005-0000-0000-000093130000}"/>
    <cellStyle name="40% - Accent5 4 4 2 6" xfId="6512" xr:uid="{00000000-0005-0000-0000-000094130000}"/>
    <cellStyle name="40% - Accent5 4 4 2 7" xfId="7614" xr:uid="{00000000-0005-0000-0000-000095130000}"/>
    <cellStyle name="40% - Accent5 4 4 2 8" xfId="8716" xr:uid="{00000000-0005-0000-0000-000096130000}"/>
    <cellStyle name="40% - Accent5 4 4 3" xfId="1496" xr:uid="{00000000-0005-0000-0000-000097130000}"/>
    <cellStyle name="40% - Accent5 4 4 4" xfId="2598" xr:uid="{00000000-0005-0000-0000-000098130000}"/>
    <cellStyle name="40% - Accent5 4 4 5" xfId="3814" xr:uid="{00000000-0005-0000-0000-000099130000}"/>
    <cellStyle name="40% - Accent5 4 4 6" xfId="4916" xr:uid="{00000000-0005-0000-0000-00009A130000}"/>
    <cellStyle name="40% - Accent5 4 4 7" xfId="6018" xr:uid="{00000000-0005-0000-0000-00009B130000}"/>
    <cellStyle name="40% - Accent5 4 4 8" xfId="7120" xr:uid="{00000000-0005-0000-0000-00009C130000}"/>
    <cellStyle name="40% - Accent5 4 4 9" xfId="8222" xr:uid="{00000000-0005-0000-0000-00009D130000}"/>
    <cellStyle name="40% - Accent5 4 5" xfId="619" xr:uid="{00000000-0005-0000-0000-00009E130000}"/>
    <cellStyle name="40% - Accent5 4 5 2" xfId="1608" xr:uid="{00000000-0005-0000-0000-00009F130000}"/>
    <cellStyle name="40% - Accent5 4 5 3" xfId="2710" xr:uid="{00000000-0005-0000-0000-0000A0130000}"/>
    <cellStyle name="40% - Accent5 4 5 4" xfId="3926" xr:uid="{00000000-0005-0000-0000-0000A1130000}"/>
    <cellStyle name="40% - Accent5 4 5 5" xfId="5028" xr:uid="{00000000-0005-0000-0000-0000A2130000}"/>
    <cellStyle name="40% - Accent5 4 5 6" xfId="6130" xr:uid="{00000000-0005-0000-0000-0000A3130000}"/>
    <cellStyle name="40% - Accent5 4 5 7" xfId="7232" xr:uid="{00000000-0005-0000-0000-0000A4130000}"/>
    <cellStyle name="40% - Accent5 4 5 8" xfId="8334" xr:uid="{00000000-0005-0000-0000-0000A5130000}"/>
    <cellStyle name="40% - Accent5 4 6" xfId="2104" xr:uid="{00000000-0005-0000-0000-0000A6130000}"/>
    <cellStyle name="40% - Accent5 4 6 2" xfId="3206" xr:uid="{00000000-0005-0000-0000-0000A7130000}"/>
    <cellStyle name="40% - Accent5 4 6 3" xfId="4422" xr:uid="{00000000-0005-0000-0000-0000A8130000}"/>
    <cellStyle name="40% - Accent5 4 6 4" xfId="5524" xr:uid="{00000000-0005-0000-0000-0000A9130000}"/>
    <cellStyle name="40% - Accent5 4 6 5" xfId="6626" xr:uid="{00000000-0005-0000-0000-0000AA130000}"/>
    <cellStyle name="40% - Accent5 4 6 6" xfId="7728" xr:uid="{00000000-0005-0000-0000-0000AB130000}"/>
    <cellStyle name="40% - Accent5 4 6 7" xfId="8830" xr:uid="{00000000-0005-0000-0000-0000AC130000}"/>
    <cellStyle name="40% - Accent5 4 7" xfId="1114" xr:uid="{00000000-0005-0000-0000-0000AD130000}"/>
    <cellStyle name="40% - Accent5 4 7 2" xfId="3320" xr:uid="{00000000-0005-0000-0000-0000AE130000}"/>
    <cellStyle name="40% - Accent5 4 8" xfId="2216" xr:uid="{00000000-0005-0000-0000-0000AF130000}"/>
    <cellStyle name="40% - Accent5 4 9" xfId="3432" xr:uid="{00000000-0005-0000-0000-0000B0130000}"/>
    <cellStyle name="40% - Accent5 5" xfId="200" xr:uid="{00000000-0005-0000-0000-0000B1130000}"/>
    <cellStyle name="40% - Accent5 5 2" xfId="695" xr:uid="{00000000-0005-0000-0000-0000B2130000}"/>
    <cellStyle name="40% - Accent5 5 2 2" xfId="1684" xr:uid="{00000000-0005-0000-0000-0000B3130000}"/>
    <cellStyle name="40% - Accent5 5 2 3" xfId="2786" xr:uid="{00000000-0005-0000-0000-0000B4130000}"/>
    <cellStyle name="40% - Accent5 5 2 4" xfId="4002" xr:uid="{00000000-0005-0000-0000-0000B5130000}"/>
    <cellStyle name="40% - Accent5 5 2 5" xfId="5104" xr:uid="{00000000-0005-0000-0000-0000B6130000}"/>
    <cellStyle name="40% - Accent5 5 2 6" xfId="6206" xr:uid="{00000000-0005-0000-0000-0000B7130000}"/>
    <cellStyle name="40% - Accent5 5 2 7" xfId="7308" xr:uid="{00000000-0005-0000-0000-0000B8130000}"/>
    <cellStyle name="40% - Accent5 5 2 8" xfId="8410" xr:uid="{00000000-0005-0000-0000-0000B9130000}"/>
    <cellStyle name="40% - Accent5 5 3" xfId="1190" xr:uid="{00000000-0005-0000-0000-0000BA130000}"/>
    <cellStyle name="40% - Accent5 5 4" xfId="2292" xr:uid="{00000000-0005-0000-0000-0000BB130000}"/>
    <cellStyle name="40% - Accent5 5 5" xfId="3508" xr:uid="{00000000-0005-0000-0000-0000BC130000}"/>
    <cellStyle name="40% - Accent5 5 6" xfId="4610" xr:uid="{00000000-0005-0000-0000-0000BD130000}"/>
    <cellStyle name="40% - Accent5 5 7" xfId="5712" xr:uid="{00000000-0005-0000-0000-0000BE130000}"/>
    <cellStyle name="40% - Accent5 5 8" xfId="6814" xr:uid="{00000000-0005-0000-0000-0000BF130000}"/>
    <cellStyle name="40% - Accent5 5 9" xfId="7916" xr:uid="{00000000-0005-0000-0000-0000C0130000}"/>
    <cellStyle name="40% - Accent5 6" xfId="314" xr:uid="{00000000-0005-0000-0000-0000C1130000}"/>
    <cellStyle name="40% - Accent5 6 2" xfId="809" xr:uid="{00000000-0005-0000-0000-0000C2130000}"/>
    <cellStyle name="40% - Accent5 6 2 2" xfId="1798" xr:uid="{00000000-0005-0000-0000-0000C3130000}"/>
    <cellStyle name="40% - Accent5 6 2 3" xfId="2900" xr:uid="{00000000-0005-0000-0000-0000C4130000}"/>
    <cellStyle name="40% - Accent5 6 2 4" xfId="4116" xr:uid="{00000000-0005-0000-0000-0000C5130000}"/>
    <cellStyle name="40% - Accent5 6 2 5" xfId="5218" xr:uid="{00000000-0005-0000-0000-0000C6130000}"/>
    <cellStyle name="40% - Accent5 6 2 6" xfId="6320" xr:uid="{00000000-0005-0000-0000-0000C7130000}"/>
    <cellStyle name="40% - Accent5 6 2 7" xfId="7422" xr:uid="{00000000-0005-0000-0000-0000C8130000}"/>
    <cellStyle name="40% - Accent5 6 2 8" xfId="8524" xr:uid="{00000000-0005-0000-0000-0000C9130000}"/>
    <cellStyle name="40% - Accent5 6 3" xfId="1304" xr:uid="{00000000-0005-0000-0000-0000CA130000}"/>
    <cellStyle name="40% - Accent5 6 4" xfId="2406" xr:uid="{00000000-0005-0000-0000-0000CB130000}"/>
    <cellStyle name="40% - Accent5 6 5" xfId="3622" xr:uid="{00000000-0005-0000-0000-0000CC130000}"/>
    <cellStyle name="40% - Accent5 6 6" xfId="4724" xr:uid="{00000000-0005-0000-0000-0000CD130000}"/>
    <cellStyle name="40% - Accent5 6 7" xfId="5826" xr:uid="{00000000-0005-0000-0000-0000CE130000}"/>
    <cellStyle name="40% - Accent5 6 8" xfId="6928" xr:uid="{00000000-0005-0000-0000-0000CF130000}"/>
    <cellStyle name="40% - Accent5 6 9" xfId="8030" xr:uid="{00000000-0005-0000-0000-0000D0130000}"/>
    <cellStyle name="40% - Accent5 7" xfId="431" xr:uid="{00000000-0005-0000-0000-0000D1130000}"/>
    <cellStyle name="40% - Accent5 7 2" xfId="926" xr:uid="{00000000-0005-0000-0000-0000D2130000}"/>
    <cellStyle name="40% - Accent5 7 2 2" xfId="1914" xr:uid="{00000000-0005-0000-0000-0000D3130000}"/>
    <cellStyle name="40% - Accent5 7 2 3" xfId="3016" xr:uid="{00000000-0005-0000-0000-0000D4130000}"/>
    <cellStyle name="40% - Accent5 7 2 4" xfId="4232" xr:uid="{00000000-0005-0000-0000-0000D5130000}"/>
    <cellStyle name="40% - Accent5 7 2 5" xfId="5334" xr:uid="{00000000-0005-0000-0000-0000D6130000}"/>
    <cellStyle name="40% - Accent5 7 2 6" xfId="6436" xr:uid="{00000000-0005-0000-0000-0000D7130000}"/>
    <cellStyle name="40% - Accent5 7 2 7" xfId="7538" xr:uid="{00000000-0005-0000-0000-0000D8130000}"/>
    <cellStyle name="40% - Accent5 7 2 8" xfId="8640" xr:uid="{00000000-0005-0000-0000-0000D9130000}"/>
    <cellStyle name="40% - Accent5 7 3" xfId="1420" xr:uid="{00000000-0005-0000-0000-0000DA130000}"/>
    <cellStyle name="40% - Accent5 7 4" xfId="2522" xr:uid="{00000000-0005-0000-0000-0000DB130000}"/>
    <cellStyle name="40% - Accent5 7 5" xfId="3738" xr:uid="{00000000-0005-0000-0000-0000DC130000}"/>
    <cellStyle name="40% - Accent5 7 6" xfId="4840" xr:uid="{00000000-0005-0000-0000-0000DD130000}"/>
    <cellStyle name="40% - Accent5 7 7" xfId="5942" xr:uid="{00000000-0005-0000-0000-0000DE130000}"/>
    <cellStyle name="40% - Accent5 7 8" xfId="7044" xr:uid="{00000000-0005-0000-0000-0000DF130000}"/>
    <cellStyle name="40% - Accent5 7 9" xfId="8146" xr:uid="{00000000-0005-0000-0000-0000E0130000}"/>
    <cellStyle name="40% - Accent5 8" xfId="543" xr:uid="{00000000-0005-0000-0000-0000E1130000}"/>
    <cellStyle name="40% - Accent5 8 2" xfId="1532" xr:uid="{00000000-0005-0000-0000-0000E2130000}"/>
    <cellStyle name="40% - Accent5 8 3" xfId="2634" xr:uid="{00000000-0005-0000-0000-0000E3130000}"/>
    <cellStyle name="40% - Accent5 8 4" xfId="3850" xr:uid="{00000000-0005-0000-0000-0000E4130000}"/>
    <cellStyle name="40% - Accent5 8 5" xfId="4952" xr:uid="{00000000-0005-0000-0000-0000E5130000}"/>
    <cellStyle name="40% - Accent5 8 6" xfId="6054" xr:uid="{00000000-0005-0000-0000-0000E6130000}"/>
    <cellStyle name="40% - Accent5 8 7" xfId="7156" xr:uid="{00000000-0005-0000-0000-0000E7130000}"/>
    <cellStyle name="40% - Accent5 8 8" xfId="8258" xr:uid="{00000000-0005-0000-0000-0000E8130000}"/>
    <cellStyle name="40% - Accent5 9" xfId="2028" xr:uid="{00000000-0005-0000-0000-0000E9130000}"/>
    <cellStyle name="40% - Accent5 9 2" xfId="3130" xr:uid="{00000000-0005-0000-0000-0000EA130000}"/>
    <cellStyle name="40% - Accent5 9 3" xfId="4346" xr:uid="{00000000-0005-0000-0000-0000EB130000}"/>
    <cellStyle name="40% - Accent5 9 4" xfId="5448" xr:uid="{00000000-0005-0000-0000-0000EC130000}"/>
    <cellStyle name="40% - Accent5 9 5" xfId="6550" xr:uid="{00000000-0005-0000-0000-0000ED130000}"/>
    <cellStyle name="40% - Accent5 9 6" xfId="7652" xr:uid="{00000000-0005-0000-0000-0000EE130000}"/>
    <cellStyle name="40% - Accent5 9 7" xfId="8754" xr:uid="{00000000-0005-0000-0000-0000EF130000}"/>
    <cellStyle name="40% - Accent6" xfId="39" builtinId="51" customBuiltin="1"/>
    <cellStyle name="40% - Accent6 10" xfId="1040" xr:uid="{00000000-0005-0000-0000-0000F1130000}"/>
    <cellStyle name="40% - Accent6 10 2" xfId="3246" xr:uid="{00000000-0005-0000-0000-0000F2130000}"/>
    <cellStyle name="40% - Accent6 11" xfId="2142" xr:uid="{00000000-0005-0000-0000-0000F3130000}"/>
    <cellStyle name="40% - Accent6 12" xfId="3358" xr:uid="{00000000-0005-0000-0000-0000F4130000}"/>
    <cellStyle name="40% - Accent6 13" xfId="4460" xr:uid="{00000000-0005-0000-0000-0000F5130000}"/>
    <cellStyle name="40% - Accent6 14" xfId="5562" xr:uid="{00000000-0005-0000-0000-0000F6130000}"/>
    <cellStyle name="40% - Accent6 15" xfId="6664" xr:uid="{00000000-0005-0000-0000-0000F7130000}"/>
    <cellStyle name="40% - Accent6 16" xfId="7766" xr:uid="{00000000-0005-0000-0000-0000F8130000}"/>
    <cellStyle name="40% - Accent6 2" xfId="60" xr:uid="{00000000-0005-0000-0000-0000F9130000}"/>
    <cellStyle name="40% - Accent6 2 10" xfId="2161" xr:uid="{00000000-0005-0000-0000-0000FA130000}"/>
    <cellStyle name="40% - Accent6 2 11" xfId="3377" xr:uid="{00000000-0005-0000-0000-0000FB130000}"/>
    <cellStyle name="40% - Accent6 2 12" xfId="4479" xr:uid="{00000000-0005-0000-0000-0000FC130000}"/>
    <cellStyle name="40% - Accent6 2 13" xfId="5581" xr:uid="{00000000-0005-0000-0000-0000FD130000}"/>
    <cellStyle name="40% - Accent6 2 14" xfId="6683" xr:uid="{00000000-0005-0000-0000-0000FE130000}"/>
    <cellStyle name="40% - Accent6 2 15" xfId="7785" xr:uid="{00000000-0005-0000-0000-0000FF130000}"/>
    <cellStyle name="40% - Accent6 2 2" xfId="102" xr:uid="{00000000-0005-0000-0000-000000140000}"/>
    <cellStyle name="40% - Accent6 2 2 10" xfId="3415" xr:uid="{00000000-0005-0000-0000-000001140000}"/>
    <cellStyle name="40% - Accent6 2 2 11" xfId="4517" xr:uid="{00000000-0005-0000-0000-000002140000}"/>
    <cellStyle name="40% - Accent6 2 2 12" xfId="5619" xr:uid="{00000000-0005-0000-0000-000003140000}"/>
    <cellStyle name="40% - Accent6 2 2 13" xfId="6721" xr:uid="{00000000-0005-0000-0000-000004140000}"/>
    <cellStyle name="40% - Accent6 2 2 14" xfId="7823" xr:uid="{00000000-0005-0000-0000-000005140000}"/>
    <cellStyle name="40% - Accent6 2 2 2" xfId="182" xr:uid="{00000000-0005-0000-0000-000006140000}"/>
    <cellStyle name="40% - Accent6 2 2 2 2" xfId="678" xr:uid="{00000000-0005-0000-0000-000007140000}"/>
    <cellStyle name="40% - Accent6 2 2 2 2 2" xfId="1667" xr:uid="{00000000-0005-0000-0000-000008140000}"/>
    <cellStyle name="40% - Accent6 2 2 2 2 3" xfId="2769" xr:uid="{00000000-0005-0000-0000-000009140000}"/>
    <cellStyle name="40% - Accent6 2 2 2 2 4" xfId="3985" xr:uid="{00000000-0005-0000-0000-00000A140000}"/>
    <cellStyle name="40% - Accent6 2 2 2 2 5" xfId="5087" xr:uid="{00000000-0005-0000-0000-00000B140000}"/>
    <cellStyle name="40% - Accent6 2 2 2 2 6" xfId="6189" xr:uid="{00000000-0005-0000-0000-00000C140000}"/>
    <cellStyle name="40% - Accent6 2 2 2 2 7" xfId="7291" xr:uid="{00000000-0005-0000-0000-00000D140000}"/>
    <cellStyle name="40% - Accent6 2 2 2 2 8" xfId="8393" xr:uid="{00000000-0005-0000-0000-00000E140000}"/>
    <cellStyle name="40% - Accent6 2 2 2 3" xfId="1173" xr:uid="{00000000-0005-0000-0000-00000F140000}"/>
    <cellStyle name="40% - Accent6 2 2 2 4" xfId="2275" xr:uid="{00000000-0005-0000-0000-000010140000}"/>
    <cellStyle name="40% - Accent6 2 2 2 5" xfId="3491" xr:uid="{00000000-0005-0000-0000-000011140000}"/>
    <cellStyle name="40% - Accent6 2 2 2 6" xfId="4593" xr:uid="{00000000-0005-0000-0000-000012140000}"/>
    <cellStyle name="40% - Accent6 2 2 2 7" xfId="5695" xr:uid="{00000000-0005-0000-0000-000013140000}"/>
    <cellStyle name="40% - Accent6 2 2 2 8" xfId="6797" xr:uid="{00000000-0005-0000-0000-000014140000}"/>
    <cellStyle name="40% - Accent6 2 2 2 9" xfId="7899" xr:uid="{00000000-0005-0000-0000-000015140000}"/>
    <cellStyle name="40% - Accent6 2 2 3" xfId="259" xr:uid="{00000000-0005-0000-0000-000016140000}"/>
    <cellStyle name="40% - Accent6 2 2 3 2" xfId="754" xr:uid="{00000000-0005-0000-0000-000017140000}"/>
    <cellStyle name="40% - Accent6 2 2 3 2 2" xfId="1743" xr:uid="{00000000-0005-0000-0000-000018140000}"/>
    <cellStyle name="40% - Accent6 2 2 3 2 3" xfId="2845" xr:uid="{00000000-0005-0000-0000-000019140000}"/>
    <cellStyle name="40% - Accent6 2 2 3 2 4" xfId="4061" xr:uid="{00000000-0005-0000-0000-00001A140000}"/>
    <cellStyle name="40% - Accent6 2 2 3 2 5" xfId="5163" xr:uid="{00000000-0005-0000-0000-00001B140000}"/>
    <cellStyle name="40% - Accent6 2 2 3 2 6" xfId="6265" xr:uid="{00000000-0005-0000-0000-00001C140000}"/>
    <cellStyle name="40% - Accent6 2 2 3 2 7" xfId="7367" xr:uid="{00000000-0005-0000-0000-00001D140000}"/>
    <cellStyle name="40% - Accent6 2 2 3 2 8" xfId="8469" xr:uid="{00000000-0005-0000-0000-00001E140000}"/>
    <cellStyle name="40% - Accent6 2 2 3 3" xfId="1249" xr:uid="{00000000-0005-0000-0000-00001F140000}"/>
    <cellStyle name="40% - Accent6 2 2 3 4" xfId="2351" xr:uid="{00000000-0005-0000-0000-000020140000}"/>
    <cellStyle name="40% - Accent6 2 2 3 5" xfId="3567" xr:uid="{00000000-0005-0000-0000-000021140000}"/>
    <cellStyle name="40% - Accent6 2 2 3 6" xfId="4669" xr:uid="{00000000-0005-0000-0000-000022140000}"/>
    <cellStyle name="40% - Accent6 2 2 3 7" xfId="5771" xr:uid="{00000000-0005-0000-0000-000023140000}"/>
    <cellStyle name="40% - Accent6 2 2 3 8" xfId="6873" xr:uid="{00000000-0005-0000-0000-000024140000}"/>
    <cellStyle name="40% - Accent6 2 2 3 9" xfId="7975" xr:uid="{00000000-0005-0000-0000-000025140000}"/>
    <cellStyle name="40% - Accent6 2 2 4" xfId="373" xr:uid="{00000000-0005-0000-0000-000026140000}"/>
    <cellStyle name="40% - Accent6 2 2 4 2" xfId="868" xr:uid="{00000000-0005-0000-0000-000027140000}"/>
    <cellStyle name="40% - Accent6 2 2 4 2 2" xfId="1857" xr:uid="{00000000-0005-0000-0000-000028140000}"/>
    <cellStyle name="40% - Accent6 2 2 4 2 3" xfId="2959" xr:uid="{00000000-0005-0000-0000-000029140000}"/>
    <cellStyle name="40% - Accent6 2 2 4 2 4" xfId="4175" xr:uid="{00000000-0005-0000-0000-00002A140000}"/>
    <cellStyle name="40% - Accent6 2 2 4 2 5" xfId="5277" xr:uid="{00000000-0005-0000-0000-00002B140000}"/>
    <cellStyle name="40% - Accent6 2 2 4 2 6" xfId="6379" xr:uid="{00000000-0005-0000-0000-00002C140000}"/>
    <cellStyle name="40% - Accent6 2 2 4 2 7" xfId="7481" xr:uid="{00000000-0005-0000-0000-00002D140000}"/>
    <cellStyle name="40% - Accent6 2 2 4 2 8" xfId="8583" xr:uid="{00000000-0005-0000-0000-00002E140000}"/>
    <cellStyle name="40% - Accent6 2 2 4 3" xfId="1363" xr:uid="{00000000-0005-0000-0000-00002F140000}"/>
    <cellStyle name="40% - Accent6 2 2 4 4" xfId="2465" xr:uid="{00000000-0005-0000-0000-000030140000}"/>
    <cellStyle name="40% - Accent6 2 2 4 5" xfId="3681" xr:uid="{00000000-0005-0000-0000-000031140000}"/>
    <cellStyle name="40% - Accent6 2 2 4 6" xfId="4783" xr:uid="{00000000-0005-0000-0000-000032140000}"/>
    <cellStyle name="40% - Accent6 2 2 4 7" xfId="5885" xr:uid="{00000000-0005-0000-0000-000033140000}"/>
    <cellStyle name="40% - Accent6 2 2 4 8" xfId="6987" xr:uid="{00000000-0005-0000-0000-000034140000}"/>
    <cellStyle name="40% - Accent6 2 2 4 9" xfId="8089" xr:uid="{00000000-0005-0000-0000-000035140000}"/>
    <cellStyle name="40% - Accent6 2 2 5" xfId="490" xr:uid="{00000000-0005-0000-0000-000036140000}"/>
    <cellStyle name="40% - Accent6 2 2 5 2" xfId="985" xr:uid="{00000000-0005-0000-0000-000037140000}"/>
    <cellStyle name="40% - Accent6 2 2 5 2 2" xfId="1973" xr:uid="{00000000-0005-0000-0000-000038140000}"/>
    <cellStyle name="40% - Accent6 2 2 5 2 3" xfId="3075" xr:uid="{00000000-0005-0000-0000-000039140000}"/>
    <cellStyle name="40% - Accent6 2 2 5 2 4" xfId="4291" xr:uid="{00000000-0005-0000-0000-00003A140000}"/>
    <cellStyle name="40% - Accent6 2 2 5 2 5" xfId="5393" xr:uid="{00000000-0005-0000-0000-00003B140000}"/>
    <cellStyle name="40% - Accent6 2 2 5 2 6" xfId="6495" xr:uid="{00000000-0005-0000-0000-00003C140000}"/>
    <cellStyle name="40% - Accent6 2 2 5 2 7" xfId="7597" xr:uid="{00000000-0005-0000-0000-00003D140000}"/>
    <cellStyle name="40% - Accent6 2 2 5 2 8" xfId="8699" xr:uid="{00000000-0005-0000-0000-00003E140000}"/>
    <cellStyle name="40% - Accent6 2 2 5 3" xfId="1479" xr:uid="{00000000-0005-0000-0000-00003F140000}"/>
    <cellStyle name="40% - Accent6 2 2 5 4" xfId="2581" xr:uid="{00000000-0005-0000-0000-000040140000}"/>
    <cellStyle name="40% - Accent6 2 2 5 5" xfId="3797" xr:uid="{00000000-0005-0000-0000-000041140000}"/>
    <cellStyle name="40% - Accent6 2 2 5 6" xfId="4899" xr:uid="{00000000-0005-0000-0000-000042140000}"/>
    <cellStyle name="40% - Accent6 2 2 5 7" xfId="6001" xr:uid="{00000000-0005-0000-0000-000043140000}"/>
    <cellStyle name="40% - Accent6 2 2 5 8" xfId="7103" xr:uid="{00000000-0005-0000-0000-000044140000}"/>
    <cellStyle name="40% - Accent6 2 2 5 9" xfId="8205" xr:uid="{00000000-0005-0000-0000-000045140000}"/>
    <cellStyle name="40% - Accent6 2 2 6" xfId="602" xr:uid="{00000000-0005-0000-0000-000046140000}"/>
    <cellStyle name="40% - Accent6 2 2 6 2" xfId="1591" xr:uid="{00000000-0005-0000-0000-000047140000}"/>
    <cellStyle name="40% - Accent6 2 2 6 3" xfId="2693" xr:uid="{00000000-0005-0000-0000-000048140000}"/>
    <cellStyle name="40% - Accent6 2 2 6 4" xfId="3909" xr:uid="{00000000-0005-0000-0000-000049140000}"/>
    <cellStyle name="40% - Accent6 2 2 6 5" xfId="5011" xr:uid="{00000000-0005-0000-0000-00004A140000}"/>
    <cellStyle name="40% - Accent6 2 2 6 6" xfId="6113" xr:uid="{00000000-0005-0000-0000-00004B140000}"/>
    <cellStyle name="40% - Accent6 2 2 6 7" xfId="7215" xr:uid="{00000000-0005-0000-0000-00004C140000}"/>
    <cellStyle name="40% - Accent6 2 2 6 8" xfId="8317" xr:uid="{00000000-0005-0000-0000-00004D140000}"/>
    <cellStyle name="40% - Accent6 2 2 7" xfId="2087" xr:uid="{00000000-0005-0000-0000-00004E140000}"/>
    <cellStyle name="40% - Accent6 2 2 7 2" xfId="3189" xr:uid="{00000000-0005-0000-0000-00004F140000}"/>
    <cellStyle name="40% - Accent6 2 2 7 3" xfId="4405" xr:uid="{00000000-0005-0000-0000-000050140000}"/>
    <cellStyle name="40% - Accent6 2 2 7 4" xfId="5507" xr:uid="{00000000-0005-0000-0000-000051140000}"/>
    <cellStyle name="40% - Accent6 2 2 7 5" xfId="6609" xr:uid="{00000000-0005-0000-0000-000052140000}"/>
    <cellStyle name="40% - Accent6 2 2 7 6" xfId="7711" xr:uid="{00000000-0005-0000-0000-000053140000}"/>
    <cellStyle name="40% - Accent6 2 2 7 7" xfId="8813" xr:uid="{00000000-0005-0000-0000-000054140000}"/>
    <cellStyle name="40% - Accent6 2 2 8" xfId="1097" xr:uid="{00000000-0005-0000-0000-000055140000}"/>
    <cellStyle name="40% - Accent6 2 2 8 2" xfId="3303" xr:uid="{00000000-0005-0000-0000-000056140000}"/>
    <cellStyle name="40% - Accent6 2 2 9" xfId="2199" xr:uid="{00000000-0005-0000-0000-000057140000}"/>
    <cellStyle name="40% - Accent6 2 3" xfId="142" xr:uid="{00000000-0005-0000-0000-000058140000}"/>
    <cellStyle name="40% - Accent6 2 3 10" xfId="4555" xr:uid="{00000000-0005-0000-0000-000059140000}"/>
    <cellStyle name="40% - Accent6 2 3 11" xfId="5657" xr:uid="{00000000-0005-0000-0000-00005A140000}"/>
    <cellStyle name="40% - Accent6 2 3 12" xfId="6759" xr:uid="{00000000-0005-0000-0000-00005B140000}"/>
    <cellStyle name="40% - Accent6 2 3 13" xfId="7861" xr:uid="{00000000-0005-0000-0000-00005C140000}"/>
    <cellStyle name="40% - Accent6 2 3 2" xfId="297" xr:uid="{00000000-0005-0000-0000-00005D140000}"/>
    <cellStyle name="40% - Accent6 2 3 2 2" xfId="792" xr:uid="{00000000-0005-0000-0000-00005E140000}"/>
    <cellStyle name="40% - Accent6 2 3 2 2 2" xfId="1781" xr:uid="{00000000-0005-0000-0000-00005F140000}"/>
    <cellStyle name="40% - Accent6 2 3 2 2 3" xfId="2883" xr:uid="{00000000-0005-0000-0000-000060140000}"/>
    <cellStyle name="40% - Accent6 2 3 2 2 4" xfId="4099" xr:uid="{00000000-0005-0000-0000-000061140000}"/>
    <cellStyle name="40% - Accent6 2 3 2 2 5" xfId="5201" xr:uid="{00000000-0005-0000-0000-000062140000}"/>
    <cellStyle name="40% - Accent6 2 3 2 2 6" xfId="6303" xr:uid="{00000000-0005-0000-0000-000063140000}"/>
    <cellStyle name="40% - Accent6 2 3 2 2 7" xfId="7405" xr:uid="{00000000-0005-0000-0000-000064140000}"/>
    <cellStyle name="40% - Accent6 2 3 2 2 8" xfId="8507" xr:uid="{00000000-0005-0000-0000-000065140000}"/>
    <cellStyle name="40% - Accent6 2 3 2 3" xfId="1287" xr:uid="{00000000-0005-0000-0000-000066140000}"/>
    <cellStyle name="40% - Accent6 2 3 2 4" xfId="2389" xr:uid="{00000000-0005-0000-0000-000067140000}"/>
    <cellStyle name="40% - Accent6 2 3 2 5" xfId="3605" xr:uid="{00000000-0005-0000-0000-000068140000}"/>
    <cellStyle name="40% - Accent6 2 3 2 6" xfId="4707" xr:uid="{00000000-0005-0000-0000-000069140000}"/>
    <cellStyle name="40% - Accent6 2 3 2 7" xfId="5809" xr:uid="{00000000-0005-0000-0000-00006A140000}"/>
    <cellStyle name="40% - Accent6 2 3 2 8" xfId="6911" xr:uid="{00000000-0005-0000-0000-00006B140000}"/>
    <cellStyle name="40% - Accent6 2 3 2 9" xfId="8013" xr:uid="{00000000-0005-0000-0000-00006C140000}"/>
    <cellStyle name="40% - Accent6 2 3 3" xfId="411" xr:uid="{00000000-0005-0000-0000-00006D140000}"/>
    <cellStyle name="40% - Accent6 2 3 3 2" xfId="906" xr:uid="{00000000-0005-0000-0000-00006E140000}"/>
    <cellStyle name="40% - Accent6 2 3 3 2 2" xfId="1895" xr:uid="{00000000-0005-0000-0000-00006F140000}"/>
    <cellStyle name="40% - Accent6 2 3 3 2 3" xfId="2997" xr:uid="{00000000-0005-0000-0000-000070140000}"/>
    <cellStyle name="40% - Accent6 2 3 3 2 4" xfId="4213" xr:uid="{00000000-0005-0000-0000-000071140000}"/>
    <cellStyle name="40% - Accent6 2 3 3 2 5" xfId="5315" xr:uid="{00000000-0005-0000-0000-000072140000}"/>
    <cellStyle name="40% - Accent6 2 3 3 2 6" xfId="6417" xr:uid="{00000000-0005-0000-0000-000073140000}"/>
    <cellStyle name="40% - Accent6 2 3 3 2 7" xfId="7519" xr:uid="{00000000-0005-0000-0000-000074140000}"/>
    <cellStyle name="40% - Accent6 2 3 3 2 8" xfId="8621" xr:uid="{00000000-0005-0000-0000-000075140000}"/>
    <cellStyle name="40% - Accent6 2 3 3 3" xfId="1401" xr:uid="{00000000-0005-0000-0000-000076140000}"/>
    <cellStyle name="40% - Accent6 2 3 3 4" xfId="2503" xr:uid="{00000000-0005-0000-0000-000077140000}"/>
    <cellStyle name="40% - Accent6 2 3 3 5" xfId="3719" xr:uid="{00000000-0005-0000-0000-000078140000}"/>
    <cellStyle name="40% - Accent6 2 3 3 6" xfId="4821" xr:uid="{00000000-0005-0000-0000-000079140000}"/>
    <cellStyle name="40% - Accent6 2 3 3 7" xfId="5923" xr:uid="{00000000-0005-0000-0000-00007A140000}"/>
    <cellStyle name="40% - Accent6 2 3 3 8" xfId="7025" xr:uid="{00000000-0005-0000-0000-00007B140000}"/>
    <cellStyle name="40% - Accent6 2 3 3 9" xfId="8127" xr:uid="{00000000-0005-0000-0000-00007C140000}"/>
    <cellStyle name="40% - Accent6 2 3 4" xfId="528" xr:uid="{00000000-0005-0000-0000-00007D140000}"/>
    <cellStyle name="40% - Accent6 2 3 4 2" xfId="1023" xr:uid="{00000000-0005-0000-0000-00007E140000}"/>
    <cellStyle name="40% - Accent6 2 3 4 2 2" xfId="2011" xr:uid="{00000000-0005-0000-0000-00007F140000}"/>
    <cellStyle name="40% - Accent6 2 3 4 2 3" xfId="3113" xr:uid="{00000000-0005-0000-0000-000080140000}"/>
    <cellStyle name="40% - Accent6 2 3 4 2 4" xfId="4329" xr:uid="{00000000-0005-0000-0000-000081140000}"/>
    <cellStyle name="40% - Accent6 2 3 4 2 5" xfId="5431" xr:uid="{00000000-0005-0000-0000-000082140000}"/>
    <cellStyle name="40% - Accent6 2 3 4 2 6" xfId="6533" xr:uid="{00000000-0005-0000-0000-000083140000}"/>
    <cellStyle name="40% - Accent6 2 3 4 2 7" xfId="7635" xr:uid="{00000000-0005-0000-0000-000084140000}"/>
    <cellStyle name="40% - Accent6 2 3 4 2 8" xfId="8737" xr:uid="{00000000-0005-0000-0000-000085140000}"/>
    <cellStyle name="40% - Accent6 2 3 4 3" xfId="1517" xr:uid="{00000000-0005-0000-0000-000086140000}"/>
    <cellStyle name="40% - Accent6 2 3 4 4" xfId="2619" xr:uid="{00000000-0005-0000-0000-000087140000}"/>
    <cellStyle name="40% - Accent6 2 3 4 5" xfId="3835" xr:uid="{00000000-0005-0000-0000-000088140000}"/>
    <cellStyle name="40% - Accent6 2 3 4 6" xfId="4937" xr:uid="{00000000-0005-0000-0000-000089140000}"/>
    <cellStyle name="40% - Accent6 2 3 4 7" xfId="6039" xr:uid="{00000000-0005-0000-0000-00008A140000}"/>
    <cellStyle name="40% - Accent6 2 3 4 8" xfId="7141" xr:uid="{00000000-0005-0000-0000-00008B140000}"/>
    <cellStyle name="40% - Accent6 2 3 4 9" xfId="8243" xr:uid="{00000000-0005-0000-0000-00008C140000}"/>
    <cellStyle name="40% - Accent6 2 3 5" xfId="640" xr:uid="{00000000-0005-0000-0000-00008D140000}"/>
    <cellStyle name="40% - Accent6 2 3 5 2" xfId="1629" xr:uid="{00000000-0005-0000-0000-00008E140000}"/>
    <cellStyle name="40% - Accent6 2 3 5 3" xfId="2731" xr:uid="{00000000-0005-0000-0000-00008F140000}"/>
    <cellStyle name="40% - Accent6 2 3 5 4" xfId="3947" xr:uid="{00000000-0005-0000-0000-000090140000}"/>
    <cellStyle name="40% - Accent6 2 3 5 5" xfId="5049" xr:uid="{00000000-0005-0000-0000-000091140000}"/>
    <cellStyle name="40% - Accent6 2 3 5 6" xfId="6151" xr:uid="{00000000-0005-0000-0000-000092140000}"/>
    <cellStyle name="40% - Accent6 2 3 5 7" xfId="7253" xr:uid="{00000000-0005-0000-0000-000093140000}"/>
    <cellStyle name="40% - Accent6 2 3 5 8" xfId="8355" xr:uid="{00000000-0005-0000-0000-000094140000}"/>
    <cellStyle name="40% - Accent6 2 3 6" xfId="2125" xr:uid="{00000000-0005-0000-0000-000095140000}"/>
    <cellStyle name="40% - Accent6 2 3 6 2" xfId="3227" xr:uid="{00000000-0005-0000-0000-000096140000}"/>
    <cellStyle name="40% - Accent6 2 3 6 3" xfId="4443" xr:uid="{00000000-0005-0000-0000-000097140000}"/>
    <cellStyle name="40% - Accent6 2 3 6 4" xfId="5545" xr:uid="{00000000-0005-0000-0000-000098140000}"/>
    <cellStyle name="40% - Accent6 2 3 6 5" xfId="6647" xr:uid="{00000000-0005-0000-0000-000099140000}"/>
    <cellStyle name="40% - Accent6 2 3 6 6" xfId="7749" xr:uid="{00000000-0005-0000-0000-00009A140000}"/>
    <cellStyle name="40% - Accent6 2 3 6 7" xfId="8851" xr:uid="{00000000-0005-0000-0000-00009B140000}"/>
    <cellStyle name="40% - Accent6 2 3 7" xfId="1135" xr:uid="{00000000-0005-0000-0000-00009C140000}"/>
    <cellStyle name="40% - Accent6 2 3 7 2" xfId="3341" xr:uid="{00000000-0005-0000-0000-00009D140000}"/>
    <cellStyle name="40% - Accent6 2 3 8" xfId="2237" xr:uid="{00000000-0005-0000-0000-00009E140000}"/>
    <cellStyle name="40% - Accent6 2 3 9" xfId="3453" xr:uid="{00000000-0005-0000-0000-00009F140000}"/>
    <cellStyle name="40% - Accent6 2 4" xfId="221" xr:uid="{00000000-0005-0000-0000-0000A0140000}"/>
    <cellStyle name="40% - Accent6 2 4 2" xfId="716" xr:uid="{00000000-0005-0000-0000-0000A1140000}"/>
    <cellStyle name="40% - Accent6 2 4 2 2" xfId="1705" xr:uid="{00000000-0005-0000-0000-0000A2140000}"/>
    <cellStyle name="40% - Accent6 2 4 2 3" xfId="2807" xr:uid="{00000000-0005-0000-0000-0000A3140000}"/>
    <cellStyle name="40% - Accent6 2 4 2 4" xfId="4023" xr:uid="{00000000-0005-0000-0000-0000A4140000}"/>
    <cellStyle name="40% - Accent6 2 4 2 5" xfId="5125" xr:uid="{00000000-0005-0000-0000-0000A5140000}"/>
    <cellStyle name="40% - Accent6 2 4 2 6" xfId="6227" xr:uid="{00000000-0005-0000-0000-0000A6140000}"/>
    <cellStyle name="40% - Accent6 2 4 2 7" xfId="7329" xr:uid="{00000000-0005-0000-0000-0000A7140000}"/>
    <cellStyle name="40% - Accent6 2 4 2 8" xfId="8431" xr:uid="{00000000-0005-0000-0000-0000A8140000}"/>
    <cellStyle name="40% - Accent6 2 4 3" xfId="1211" xr:uid="{00000000-0005-0000-0000-0000A9140000}"/>
    <cellStyle name="40% - Accent6 2 4 4" xfId="2313" xr:uid="{00000000-0005-0000-0000-0000AA140000}"/>
    <cellStyle name="40% - Accent6 2 4 5" xfId="3529" xr:uid="{00000000-0005-0000-0000-0000AB140000}"/>
    <cellStyle name="40% - Accent6 2 4 6" xfId="4631" xr:uid="{00000000-0005-0000-0000-0000AC140000}"/>
    <cellStyle name="40% - Accent6 2 4 7" xfId="5733" xr:uid="{00000000-0005-0000-0000-0000AD140000}"/>
    <cellStyle name="40% - Accent6 2 4 8" xfId="6835" xr:uid="{00000000-0005-0000-0000-0000AE140000}"/>
    <cellStyle name="40% - Accent6 2 4 9" xfId="7937" xr:uid="{00000000-0005-0000-0000-0000AF140000}"/>
    <cellStyle name="40% - Accent6 2 5" xfId="335" xr:uid="{00000000-0005-0000-0000-0000B0140000}"/>
    <cellStyle name="40% - Accent6 2 5 2" xfId="830" xr:uid="{00000000-0005-0000-0000-0000B1140000}"/>
    <cellStyle name="40% - Accent6 2 5 2 2" xfId="1819" xr:uid="{00000000-0005-0000-0000-0000B2140000}"/>
    <cellStyle name="40% - Accent6 2 5 2 3" xfId="2921" xr:uid="{00000000-0005-0000-0000-0000B3140000}"/>
    <cellStyle name="40% - Accent6 2 5 2 4" xfId="4137" xr:uid="{00000000-0005-0000-0000-0000B4140000}"/>
    <cellStyle name="40% - Accent6 2 5 2 5" xfId="5239" xr:uid="{00000000-0005-0000-0000-0000B5140000}"/>
    <cellStyle name="40% - Accent6 2 5 2 6" xfId="6341" xr:uid="{00000000-0005-0000-0000-0000B6140000}"/>
    <cellStyle name="40% - Accent6 2 5 2 7" xfId="7443" xr:uid="{00000000-0005-0000-0000-0000B7140000}"/>
    <cellStyle name="40% - Accent6 2 5 2 8" xfId="8545" xr:uid="{00000000-0005-0000-0000-0000B8140000}"/>
    <cellStyle name="40% - Accent6 2 5 3" xfId="1325" xr:uid="{00000000-0005-0000-0000-0000B9140000}"/>
    <cellStyle name="40% - Accent6 2 5 4" xfId="2427" xr:uid="{00000000-0005-0000-0000-0000BA140000}"/>
    <cellStyle name="40% - Accent6 2 5 5" xfId="3643" xr:uid="{00000000-0005-0000-0000-0000BB140000}"/>
    <cellStyle name="40% - Accent6 2 5 6" xfId="4745" xr:uid="{00000000-0005-0000-0000-0000BC140000}"/>
    <cellStyle name="40% - Accent6 2 5 7" xfId="5847" xr:uid="{00000000-0005-0000-0000-0000BD140000}"/>
    <cellStyle name="40% - Accent6 2 5 8" xfId="6949" xr:uid="{00000000-0005-0000-0000-0000BE140000}"/>
    <cellStyle name="40% - Accent6 2 5 9" xfId="8051" xr:uid="{00000000-0005-0000-0000-0000BF140000}"/>
    <cellStyle name="40% - Accent6 2 6" xfId="452" xr:uid="{00000000-0005-0000-0000-0000C0140000}"/>
    <cellStyle name="40% - Accent6 2 6 2" xfId="947" xr:uid="{00000000-0005-0000-0000-0000C1140000}"/>
    <cellStyle name="40% - Accent6 2 6 2 2" xfId="1935" xr:uid="{00000000-0005-0000-0000-0000C2140000}"/>
    <cellStyle name="40% - Accent6 2 6 2 3" xfId="3037" xr:uid="{00000000-0005-0000-0000-0000C3140000}"/>
    <cellStyle name="40% - Accent6 2 6 2 4" xfId="4253" xr:uid="{00000000-0005-0000-0000-0000C4140000}"/>
    <cellStyle name="40% - Accent6 2 6 2 5" xfId="5355" xr:uid="{00000000-0005-0000-0000-0000C5140000}"/>
    <cellStyle name="40% - Accent6 2 6 2 6" xfId="6457" xr:uid="{00000000-0005-0000-0000-0000C6140000}"/>
    <cellStyle name="40% - Accent6 2 6 2 7" xfId="7559" xr:uid="{00000000-0005-0000-0000-0000C7140000}"/>
    <cellStyle name="40% - Accent6 2 6 2 8" xfId="8661" xr:uid="{00000000-0005-0000-0000-0000C8140000}"/>
    <cellStyle name="40% - Accent6 2 6 3" xfId="1441" xr:uid="{00000000-0005-0000-0000-0000C9140000}"/>
    <cellStyle name="40% - Accent6 2 6 4" xfId="2543" xr:uid="{00000000-0005-0000-0000-0000CA140000}"/>
    <cellStyle name="40% - Accent6 2 6 5" xfId="3759" xr:uid="{00000000-0005-0000-0000-0000CB140000}"/>
    <cellStyle name="40% - Accent6 2 6 6" xfId="4861" xr:uid="{00000000-0005-0000-0000-0000CC140000}"/>
    <cellStyle name="40% - Accent6 2 6 7" xfId="5963" xr:uid="{00000000-0005-0000-0000-0000CD140000}"/>
    <cellStyle name="40% - Accent6 2 6 8" xfId="7065" xr:uid="{00000000-0005-0000-0000-0000CE140000}"/>
    <cellStyle name="40% - Accent6 2 6 9" xfId="8167" xr:uid="{00000000-0005-0000-0000-0000CF140000}"/>
    <cellStyle name="40% - Accent6 2 7" xfId="564" xr:uid="{00000000-0005-0000-0000-0000D0140000}"/>
    <cellStyle name="40% - Accent6 2 7 2" xfId="1553" xr:uid="{00000000-0005-0000-0000-0000D1140000}"/>
    <cellStyle name="40% - Accent6 2 7 3" xfId="2655" xr:uid="{00000000-0005-0000-0000-0000D2140000}"/>
    <cellStyle name="40% - Accent6 2 7 4" xfId="3871" xr:uid="{00000000-0005-0000-0000-0000D3140000}"/>
    <cellStyle name="40% - Accent6 2 7 5" xfId="4973" xr:uid="{00000000-0005-0000-0000-0000D4140000}"/>
    <cellStyle name="40% - Accent6 2 7 6" xfId="6075" xr:uid="{00000000-0005-0000-0000-0000D5140000}"/>
    <cellStyle name="40% - Accent6 2 7 7" xfId="7177" xr:uid="{00000000-0005-0000-0000-0000D6140000}"/>
    <cellStyle name="40% - Accent6 2 7 8" xfId="8279" xr:uid="{00000000-0005-0000-0000-0000D7140000}"/>
    <cellStyle name="40% - Accent6 2 8" xfId="2049" xr:uid="{00000000-0005-0000-0000-0000D8140000}"/>
    <cellStyle name="40% - Accent6 2 8 2" xfId="3151" xr:uid="{00000000-0005-0000-0000-0000D9140000}"/>
    <cellStyle name="40% - Accent6 2 8 3" xfId="4367" xr:uid="{00000000-0005-0000-0000-0000DA140000}"/>
    <cellStyle name="40% - Accent6 2 8 4" xfId="5469" xr:uid="{00000000-0005-0000-0000-0000DB140000}"/>
    <cellStyle name="40% - Accent6 2 8 5" xfId="6571" xr:uid="{00000000-0005-0000-0000-0000DC140000}"/>
    <cellStyle name="40% - Accent6 2 8 6" xfId="7673" xr:uid="{00000000-0005-0000-0000-0000DD140000}"/>
    <cellStyle name="40% - Accent6 2 8 7" xfId="8775" xr:uid="{00000000-0005-0000-0000-0000DE140000}"/>
    <cellStyle name="40% - Accent6 2 9" xfId="1059" xr:uid="{00000000-0005-0000-0000-0000DF140000}"/>
    <cellStyle name="40% - Accent6 2 9 2" xfId="3265" xr:uid="{00000000-0005-0000-0000-0000E0140000}"/>
    <cellStyle name="40% - Accent6 3" xfId="82" xr:uid="{00000000-0005-0000-0000-0000E1140000}"/>
    <cellStyle name="40% - Accent6 3 10" xfId="3396" xr:uid="{00000000-0005-0000-0000-0000E2140000}"/>
    <cellStyle name="40% - Accent6 3 11" xfId="4498" xr:uid="{00000000-0005-0000-0000-0000E3140000}"/>
    <cellStyle name="40% - Accent6 3 12" xfId="5600" xr:uid="{00000000-0005-0000-0000-0000E4140000}"/>
    <cellStyle name="40% - Accent6 3 13" xfId="6702" xr:uid="{00000000-0005-0000-0000-0000E5140000}"/>
    <cellStyle name="40% - Accent6 3 14" xfId="7804" xr:uid="{00000000-0005-0000-0000-0000E6140000}"/>
    <cellStyle name="40% - Accent6 3 2" xfId="162" xr:uid="{00000000-0005-0000-0000-0000E7140000}"/>
    <cellStyle name="40% - Accent6 3 2 2" xfId="659" xr:uid="{00000000-0005-0000-0000-0000E8140000}"/>
    <cellStyle name="40% - Accent6 3 2 2 2" xfId="1648" xr:uid="{00000000-0005-0000-0000-0000E9140000}"/>
    <cellStyle name="40% - Accent6 3 2 2 3" xfId="2750" xr:uid="{00000000-0005-0000-0000-0000EA140000}"/>
    <cellStyle name="40% - Accent6 3 2 2 4" xfId="3966" xr:uid="{00000000-0005-0000-0000-0000EB140000}"/>
    <cellStyle name="40% - Accent6 3 2 2 5" xfId="5068" xr:uid="{00000000-0005-0000-0000-0000EC140000}"/>
    <cellStyle name="40% - Accent6 3 2 2 6" xfId="6170" xr:uid="{00000000-0005-0000-0000-0000ED140000}"/>
    <cellStyle name="40% - Accent6 3 2 2 7" xfId="7272" xr:uid="{00000000-0005-0000-0000-0000EE140000}"/>
    <cellStyle name="40% - Accent6 3 2 2 8" xfId="8374" xr:uid="{00000000-0005-0000-0000-0000EF140000}"/>
    <cellStyle name="40% - Accent6 3 2 3" xfId="1154" xr:uid="{00000000-0005-0000-0000-0000F0140000}"/>
    <cellStyle name="40% - Accent6 3 2 4" xfId="2256" xr:uid="{00000000-0005-0000-0000-0000F1140000}"/>
    <cellStyle name="40% - Accent6 3 2 5" xfId="3472" xr:uid="{00000000-0005-0000-0000-0000F2140000}"/>
    <cellStyle name="40% - Accent6 3 2 6" xfId="4574" xr:uid="{00000000-0005-0000-0000-0000F3140000}"/>
    <cellStyle name="40% - Accent6 3 2 7" xfId="5676" xr:uid="{00000000-0005-0000-0000-0000F4140000}"/>
    <cellStyle name="40% - Accent6 3 2 8" xfId="6778" xr:uid="{00000000-0005-0000-0000-0000F5140000}"/>
    <cellStyle name="40% - Accent6 3 2 9" xfId="7880" xr:uid="{00000000-0005-0000-0000-0000F6140000}"/>
    <cellStyle name="40% - Accent6 3 3" xfId="240" xr:uid="{00000000-0005-0000-0000-0000F7140000}"/>
    <cellStyle name="40% - Accent6 3 3 2" xfId="735" xr:uid="{00000000-0005-0000-0000-0000F8140000}"/>
    <cellStyle name="40% - Accent6 3 3 2 2" xfId="1724" xr:uid="{00000000-0005-0000-0000-0000F9140000}"/>
    <cellStyle name="40% - Accent6 3 3 2 3" xfId="2826" xr:uid="{00000000-0005-0000-0000-0000FA140000}"/>
    <cellStyle name="40% - Accent6 3 3 2 4" xfId="4042" xr:uid="{00000000-0005-0000-0000-0000FB140000}"/>
    <cellStyle name="40% - Accent6 3 3 2 5" xfId="5144" xr:uid="{00000000-0005-0000-0000-0000FC140000}"/>
    <cellStyle name="40% - Accent6 3 3 2 6" xfId="6246" xr:uid="{00000000-0005-0000-0000-0000FD140000}"/>
    <cellStyle name="40% - Accent6 3 3 2 7" xfId="7348" xr:uid="{00000000-0005-0000-0000-0000FE140000}"/>
    <cellStyle name="40% - Accent6 3 3 2 8" xfId="8450" xr:uid="{00000000-0005-0000-0000-0000FF140000}"/>
    <cellStyle name="40% - Accent6 3 3 3" xfId="1230" xr:uid="{00000000-0005-0000-0000-000000150000}"/>
    <cellStyle name="40% - Accent6 3 3 4" xfId="2332" xr:uid="{00000000-0005-0000-0000-000001150000}"/>
    <cellStyle name="40% - Accent6 3 3 5" xfId="3548" xr:uid="{00000000-0005-0000-0000-000002150000}"/>
    <cellStyle name="40% - Accent6 3 3 6" xfId="4650" xr:uid="{00000000-0005-0000-0000-000003150000}"/>
    <cellStyle name="40% - Accent6 3 3 7" xfId="5752" xr:uid="{00000000-0005-0000-0000-000004150000}"/>
    <cellStyle name="40% - Accent6 3 3 8" xfId="6854" xr:uid="{00000000-0005-0000-0000-000005150000}"/>
    <cellStyle name="40% - Accent6 3 3 9" xfId="7956" xr:uid="{00000000-0005-0000-0000-000006150000}"/>
    <cellStyle name="40% - Accent6 3 4" xfId="354" xr:uid="{00000000-0005-0000-0000-000007150000}"/>
    <cellStyle name="40% - Accent6 3 4 2" xfId="849" xr:uid="{00000000-0005-0000-0000-000008150000}"/>
    <cellStyle name="40% - Accent6 3 4 2 2" xfId="1838" xr:uid="{00000000-0005-0000-0000-000009150000}"/>
    <cellStyle name="40% - Accent6 3 4 2 3" xfId="2940" xr:uid="{00000000-0005-0000-0000-00000A150000}"/>
    <cellStyle name="40% - Accent6 3 4 2 4" xfId="4156" xr:uid="{00000000-0005-0000-0000-00000B150000}"/>
    <cellStyle name="40% - Accent6 3 4 2 5" xfId="5258" xr:uid="{00000000-0005-0000-0000-00000C150000}"/>
    <cellStyle name="40% - Accent6 3 4 2 6" xfId="6360" xr:uid="{00000000-0005-0000-0000-00000D150000}"/>
    <cellStyle name="40% - Accent6 3 4 2 7" xfId="7462" xr:uid="{00000000-0005-0000-0000-00000E150000}"/>
    <cellStyle name="40% - Accent6 3 4 2 8" xfId="8564" xr:uid="{00000000-0005-0000-0000-00000F150000}"/>
    <cellStyle name="40% - Accent6 3 4 3" xfId="1344" xr:uid="{00000000-0005-0000-0000-000010150000}"/>
    <cellStyle name="40% - Accent6 3 4 4" xfId="2446" xr:uid="{00000000-0005-0000-0000-000011150000}"/>
    <cellStyle name="40% - Accent6 3 4 5" xfId="3662" xr:uid="{00000000-0005-0000-0000-000012150000}"/>
    <cellStyle name="40% - Accent6 3 4 6" xfId="4764" xr:uid="{00000000-0005-0000-0000-000013150000}"/>
    <cellStyle name="40% - Accent6 3 4 7" xfId="5866" xr:uid="{00000000-0005-0000-0000-000014150000}"/>
    <cellStyle name="40% - Accent6 3 4 8" xfId="6968" xr:uid="{00000000-0005-0000-0000-000015150000}"/>
    <cellStyle name="40% - Accent6 3 4 9" xfId="8070" xr:uid="{00000000-0005-0000-0000-000016150000}"/>
    <cellStyle name="40% - Accent6 3 5" xfId="471" xr:uid="{00000000-0005-0000-0000-000017150000}"/>
    <cellStyle name="40% - Accent6 3 5 2" xfId="966" xr:uid="{00000000-0005-0000-0000-000018150000}"/>
    <cellStyle name="40% - Accent6 3 5 2 2" xfId="1954" xr:uid="{00000000-0005-0000-0000-000019150000}"/>
    <cellStyle name="40% - Accent6 3 5 2 3" xfId="3056" xr:uid="{00000000-0005-0000-0000-00001A150000}"/>
    <cellStyle name="40% - Accent6 3 5 2 4" xfId="4272" xr:uid="{00000000-0005-0000-0000-00001B150000}"/>
    <cellStyle name="40% - Accent6 3 5 2 5" xfId="5374" xr:uid="{00000000-0005-0000-0000-00001C150000}"/>
    <cellStyle name="40% - Accent6 3 5 2 6" xfId="6476" xr:uid="{00000000-0005-0000-0000-00001D150000}"/>
    <cellStyle name="40% - Accent6 3 5 2 7" xfId="7578" xr:uid="{00000000-0005-0000-0000-00001E150000}"/>
    <cellStyle name="40% - Accent6 3 5 2 8" xfId="8680" xr:uid="{00000000-0005-0000-0000-00001F150000}"/>
    <cellStyle name="40% - Accent6 3 5 3" xfId="1460" xr:uid="{00000000-0005-0000-0000-000020150000}"/>
    <cellStyle name="40% - Accent6 3 5 4" xfId="2562" xr:uid="{00000000-0005-0000-0000-000021150000}"/>
    <cellStyle name="40% - Accent6 3 5 5" xfId="3778" xr:uid="{00000000-0005-0000-0000-000022150000}"/>
    <cellStyle name="40% - Accent6 3 5 6" xfId="4880" xr:uid="{00000000-0005-0000-0000-000023150000}"/>
    <cellStyle name="40% - Accent6 3 5 7" xfId="5982" xr:uid="{00000000-0005-0000-0000-000024150000}"/>
    <cellStyle name="40% - Accent6 3 5 8" xfId="7084" xr:uid="{00000000-0005-0000-0000-000025150000}"/>
    <cellStyle name="40% - Accent6 3 5 9" xfId="8186" xr:uid="{00000000-0005-0000-0000-000026150000}"/>
    <cellStyle name="40% - Accent6 3 6" xfId="583" xr:uid="{00000000-0005-0000-0000-000027150000}"/>
    <cellStyle name="40% - Accent6 3 6 2" xfId="1572" xr:uid="{00000000-0005-0000-0000-000028150000}"/>
    <cellStyle name="40% - Accent6 3 6 3" xfId="2674" xr:uid="{00000000-0005-0000-0000-000029150000}"/>
    <cellStyle name="40% - Accent6 3 6 4" xfId="3890" xr:uid="{00000000-0005-0000-0000-00002A150000}"/>
    <cellStyle name="40% - Accent6 3 6 5" xfId="4992" xr:uid="{00000000-0005-0000-0000-00002B150000}"/>
    <cellStyle name="40% - Accent6 3 6 6" xfId="6094" xr:uid="{00000000-0005-0000-0000-00002C150000}"/>
    <cellStyle name="40% - Accent6 3 6 7" xfId="7196" xr:uid="{00000000-0005-0000-0000-00002D150000}"/>
    <cellStyle name="40% - Accent6 3 6 8" xfId="8298" xr:uid="{00000000-0005-0000-0000-00002E150000}"/>
    <cellStyle name="40% - Accent6 3 7" xfId="2068" xr:uid="{00000000-0005-0000-0000-00002F150000}"/>
    <cellStyle name="40% - Accent6 3 7 2" xfId="3170" xr:uid="{00000000-0005-0000-0000-000030150000}"/>
    <cellStyle name="40% - Accent6 3 7 3" xfId="4386" xr:uid="{00000000-0005-0000-0000-000031150000}"/>
    <cellStyle name="40% - Accent6 3 7 4" xfId="5488" xr:uid="{00000000-0005-0000-0000-000032150000}"/>
    <cellStyle name="40% - Accent6 3 7 5" xfId="6590" xr:uid="{00000000-0005-0000-0000-000033150000}"/>
    <cellStyle name="40% - Accent6 3 7 6" xfId="7692" xr:uid="{00000000-0005-0000-0000-000034150000}"/>
    <cellStyle name="40% - Accent6 3 7 7" xfId="8794" xr:uid="{00000000-0005-0000-0000-000035150000}"/>
    <cellStyle name="40% - Accent6 3 8" xfId="1078" xr:uid="{00000000-0005-0000-0000-000036150000}"/>
    <cellStyle name="40% - Accent6 3 8 2" xfId="3284" xr:uid="{00000000-0005-0000-0000-000037150000}"/>
    <cellStyle name="40% - Accent6 3 9" xfId="2180" xr:uid="{00000000-0005-0000-0000-000038150000}"/>
    <cellStyle name="40% - Accent6 4" xfId="123" xr:uid="{00000000-0005-0000-0000-000039150000}"/>
    <cellStyle name="40% - Accent6 4 10" xfId="4536" xr:uid="{00000000-0005-0000-0000-00003A150000}"/>
    <cellStyle name="40% - Accent6 4 11" xfId="5638" xr:uid="{00000000-0005-0000-0000-00003B150000}"/>
    <cellStyle name="40% - Accent6 4 12" xfId="6740" xr:uid="{00000000-0005-0000-0000-00003C150000}"/>
    <cellStyle name="40% - Accent6 4 13" xfId="7842" xr:uid="{00000000-0005-0000-0000-00003D150000}"/>
    <cellStyle name="40% - Accent6 4 2" xfId="278" xr:uid="{00000000-0005-0000-0000-00003E150000}"/>
    <cellStyle name="40% - Accent6 4 2 2" xfId="773" xr:uid="{00000000-0005-0000-0000-00003F150000}"/>
    <cellStyle name="40% - Accent6 4 2 2 2" xfId="1762" xr:uid="{00000000-0005-0000-0000-000040150000}"/>
    <cellStyle name="40% - Accent6 4 2 2 3" xfId="2864" xr:uid="{00000000-0005-0000-0000-000041150000}"/>
    <cellStyle name="40% - Accent6 4 2 2 4" xfId="4080" xr:uid="{00000000-0005-0000-0000-000042150000}"/>
    <cellStyle name="40% - Accent6 4 2 2 5" xfId="5182" xr:uid="{00000000-0005-0000-0000-000043150000}"/>
    <cellStyle name="40% - Accent6 4 2 2 6" xfId="6284" xr:uid="{00000000-0005-0000-0000-000044150000}"/>
    <cellStyle name="40% - Accent6 4 2 2 7" xfId="7386" xr:uid="{00000000-0005-0000-0000-000045150000}"/>
    <cellStyle name="40% - Accent6 4 2 2 8" xfId="8488" xr:uid="{00000000-0005-0000-0000-000046150000}"/>
    <cellStyle name="40% - Accent6 4 2 3" xfId="1268" xr:uid="{00000000-0005-0000-0000-000047150000}"/>
    <cellStyle name="40% - Accent6 4 2 4" xfId="2370" xr:uid="{00000000-0005-0000-0000-000048150000}"/>
    <cellStyle name="40% - Accent6 4 2 5" xfId="3586" xr:uid="{00000000-0005-0000-0000-000049150000}"/>
    <cellStyle name="40% - Accent6 4 2 6" xfId="4688" xr:uid="{00000000-0005-0000-0000-00004A150000}"/>
    <cellStyle name="40% - Accent6 4 2 7" xfId="5790" xr:uid="{00000000-0005-0000-0000-00004B150000}"/>
    <cellStyle name="40% - Accent6 4 2 8" xfId="6892" xr:uid="{00000000-0005-0000-0000-00004C150000}"/>
    <cellStyle name="40% - Accent6 4 2 9" xfId="7994" xr:uid="{00000000-0005-0000-0000-00004D150000}"/>
    <cellStyle name="40% - Accent6 4 3" xfId="392" xr:uid="{00000000-0005-0000-0000-00004E150000}"/>
    <cellStyle name="40% - Accent6 4 3 2" xfId="887" xr:uid="{00000000-0005-0000-0000-00004F150000}"/>
    <cellStyle name="40% - Accent6 4 3 2 2" xfId="1876" xr:uid="{00000000-0005-0000-0000-000050150000}"/>
    <cellStyle name="40% - Accent6 4 3 2 3" xfId="2978" xr:uid="{00000000-0005-0000-0000-000051150000}"/>
    <cellStyle name="40% - Accent6 4 3 2 4" xfId="4194" xr:uid="{00000000-0005-0000-0000-000052150000}"/>
    <cellStyle name="40% - Accent6 4 3 2 5" xfId="5296" xr:uid="{00000000-0005-0000-0000-000053150000}"/>
    <cellStyle name="40% - Accent6 4 3 2 6" xfId="6398" xr:uid="{00000000-0005-0000-0000-000054150000}"/>
    <cellStyle name="40% - Accent6 4 3 2 7" xfId="7500" xr:uid="{00000000-0005-0000-0000-000055150000}"/>
    <cellStyle name="40% - Accent6 4 3 2 8" xfId="8602" xr:uid="{00000000-0005-0000-0000-000056150000}"/>
    <cellStyle name="40% - Accent6 4 3 3" xfId="1382" xr:uid="{00000000-0005-0000-0000-000057150000}"/>
    <cellStyle name="40% - Accent6 4 3 4" xfId="2484" xr:uid="{00000000-0005-0000-0000-000058150000}"/>
    <cellStyle name="40% - Accent6 4 3 5" xfId="3700" xr:uid="{00000000-0005-0000-0000-000059150000}"/>
    <cellStyle name="40% - Accent6 4 3 6" xfId="4802" xr:uid="{00000000-0005-0000-0000-00005A150000}"/>
    <cellStyle name="40% - Accent6 4 3 7" xfId="5904" xr:uid="{00000000-0005-0000-0000-00005B150000}"/>
    <cellStyle name="40% - Accent6 4 3 8" xfId="7006" xr:uid="{00000000-0005-0000-0000-00005C150000}"/>
    <cellStyle name="40% - Accent6 4 3 9" xfId="8108" xr:uid="{00000000-0005-0000-0000-00005D150000}"/>
    <cellStyle name="40% - Accent6 4 4" xfId="509" xr:uid="{00000000-0005-0000-0000-00005E150000}"/>
    <cellStyle name="40% - Accent6 4 4 2" xfId="1004" xr:uid="{00000000-0005-0000-0000-00005F150000}"/>
    <cellStyle name="40% - Accent6 4 4 2 2" xfId="1992" xr:uid="{00000000-0005-0000-0000-000060150000}"/>
    <cellStyle name="40% - Accent6 4 4 2 3" xfId="3094" xr:uid="{00000000-0005-0000-0000-000061150000}"/>
    <cellStyle name="40% - Accent6 4 4 2 4" xfId="4310" xr:uid="{00000000-0005-0000-0000-000062150000}"/>
    <cellStyle name="40% - Accent6 4 4 2 5" xfId="5412" xr:uid="{00000000-0005-0000-0000-000063150000}"/>
    <cellStyle name="40% - Accent6 4 4 2 6" xfId="6514" xr:uid="{00000000-0005-0000-0000-000064150000}"/>
    <cellStyle name="40% - Accent6 4 4 2 7" xfId="7616" xr:uid="{00000000-0005-0000-0000-000065150000}"/>
    <cellStyle name="40% - Accent6 4 4 2 8" xfId="8718" xr:uid="{00000000-0005-0000-0000-000066150000}"/>
    <cellStyle name="40% - Accent6 4 4 3" xfId="1498" xr:uid="{00000000-0005-0000-0000-000067150000}"/>
    <cellStyle name="40% - Accent6 4 4 4" xfId="2600" xr:uid="{00000000-0005-0000-0000-000068150000}"/>
    <cellStyle name="40% - Accent6 4 4 5" xfId="3816" xr:uid="{00000000-0005-0000-0000-000069150000}"/>
    <cellStyle name="40% - Accent6 4 4 6" xfId="4918" xr:uid="{00000000-0005-0000-0000-00006A150000}"/>
    <cellStyle name="40% - Accent6 4 4 7" xfId="6020" xr:uid="{00000000-0005-0000-0000-00006B150000}"/>
    <cellStyle name="40% - Accent6 4 4 8" xfId="7122" xr:uid="{00000000-0005-0000-0000-00006C150000}"/>
    <cellStyle name="40% - Accent6 4 4 9" xfId="8224" xr:uid="{00000000-0005-0000-0000-00006D150000}"/>
    <cellStyle name="40% - Accent6 4 5" xfId="621" xr:uid="{00000000-0005-0000-0000-00006E150000}"/>
    <cellStyle name="40% - Accent6 4 5 2" xfId="1610" xr:uid="{00000000-0005-0000-0000-00006F150000}"/>
    <cellStyle name="40% - Accent6 4 5 3" xfId="2712" xr:uid="{00000000-0005-0000-0000-000070150000}"/>
    <cellStyle name="40% - Accent6 4 5 4" xfId="3928" xr:uid="{00000000-0005-0000-0000-000071150000}"/>
    <cellStyle name="40% - Accent6 4 5 5" xfId="5030" xr:uid="{00000000-0005-0000-0000-000072150000}"/>
    <cellStyle name="40% - Accent6 4 5 6" xfId="6132" xr:uid="{00000000-0005-0000-0000-000073150000}"/>
    <cellStyle name="40% - Accent6 4 5 7" xfId="7234" xr:uid="{00000000-0005-0000-0000-000074150000}"/>
    <cellStyle name="40% - Accent6 4 5 8" xfId="8336" xr:uid="{00000000-0005-0000-0000-000075150000}"/>
    <cellStyle name="40% - Accent6 4 6" xfId="2106" xr:uid="{00000000-0005-0000-0000-000076150000}"/>
    <cellStyle name="40% - Accent6 4 6 2" xfId="3208" xr:uid="{00000000-0005-0000-0000-000077150000}"/>
    <cellStyle name="40% - Accent6 4 6 3" xfId="4424" xr:uid="{00000000-0005-0000-0000-000078150000}"/>
    <cellStyle name="40% - Accent6 4 6 4" xfId="5526" xr:uid="{00000000-0005-0000-0000-000079150000}"/>
    <cellStyle name="40% - Accent6 4 6 5" xfId="6628" xr:uid="{00000000-0005-0000-0000-00007A150000}"/>
    <cellStyle name="40% - Accent6 4 6 6" xfId="7730" xr:uid="{00000000-0005-0000-0000-00007B150000}"/>
    <cellStyle name="40% - Accent6 4 6 7" xfId="8832" xr:uid="{00000000-0005-0000-0000-00007C150000}"/>
    <cellStyle name="40% - Accent6 4 7" xfId="1116" xr:uid="{00000000-0005-0000-0000-00007D150000}"/>
    <cellStyle name="40% - Accent6 4 7 2" xfId="3322" xr:uid="{00000000-0005-0000-0000-00007E150000}"/>
    <cellStyle name="40% - Accent6 4 8" xfId="2218" xr:uid="{00000000-0005-0000-0000-00007F150000}"/>
    <cellStyle name="40% - Accent6 4 9" xfId="3434" xr:uid="{00000000-0005-0000-0000-000080150000}"/>
    <cellStyle name="40% - Accent6 5" xfId="202" xr:uid="{00000000-0005-0000-0000-000081150000}"/>
    <cellStyle name="40% - Accent6 5 2" xfId="697" xr:uid="{00000000-0005-0000-0000-000082150000}"/>
    <cellStyle name="40% - Accent6 5 2 2" xfId="1686" xr:uid="{00000000-0005-0000-0000-000083150000}"/>
    <cellStyle name="40% - Accent6 5 2 3" xfId="2788" xr:uid="{00000000-0005-0000-0000-000084150000}"/>
    <cellStyle name="40% - Accent6 5 2 4" xfId="4004" xr:uid="{00000000-0005-0000-0000-000085150000}"/>
    <cellStyle name="40% - Accent6 5 2 5" xfId="5106" xr:uid="{00000000-0005-0000-0000-000086150000}"/>
    <cellStyle name="40% - Accent6 5 2 6" xfId="6208" xr:uid="{00000000-0005-0000-0000-000087150000}"/>
    <cellStyle name="40% - Accent6 5 2 7" xfId="7310" xr:uid="{00000000-0005-0000-0000-000088150000}"/>
    <cellStyle name="40% - Accent6 5 2 8" xfId="8412" xr:uid="{00000000-0005-0000-0000-000089150000}"/>
    <cellStyle name="40% - Accent6 5 3" xfId="1192" xr:uid="{00000000-0005-0000-0000-00008A150000}"/>
    <cellStyle name="40% - Accent6 5 4" xfId="2294" xr:uid="{00000000-0005-0000-0000-00008B150000}"/>
    <cellStyle name="40% - Accent6 5 5" xfId="3510" xr:uid="{00000000-0005-0000-0000-00008C150000}"/>
    <cellStyle name="40% - Accent6 5 6" xfId="4612" xr:uid="{00000000-0005-0000-0000-00008D150000}"/>
    <cellStyle name="40% - Accent6 5 7" xfId="5714" xr:uid="{00000000-0005-0000-0000-00008E150000}"/>
    <cellStyle name="40% - Accent6 5 8" xfId="6816" xr:uid="{00000000-0005-0000-0000-00008F150000}"/>
    <cellStyle name="40% - Accent6 5 9" xfId="7918" xr:uid="{00000000-0005-0000-0000-000090150000}"/>
    <cellStyle name="40% - Accent6 6" xfId="316" xr:uid="{00000000-0005-0000-0000-000091150000}"/>
    <cellStyle name="40% - Accent6 6 2" xfId="811" xr:uid="{00000000-0005-0000-0000-000092150000}"/>
    <cellStyle name="40% - Accent6 6 2 2" xfId="1800" xr:uid="{00000000-0005-0000-0000-000093150000}"/>
    <cellStyle name="40% - Accent6 6 2 3" xfId="2902" xr:uid="{00000000-0005-0000-0000-000094150000}"/>
    <cellStyle name="40% - Accent6 6 2 4" xfId="4118" xr:uid="{00000000-0005-0000-0000-000095150000}"/>
    <cellStyle name="40% - Accent6 6 2 5" xfId="5220" xr:uid="{00000000-0005-0000-0000-000096150000}"/>
    <cellStyle name="40% - Accent6 6 2 6" xfId="6322" xr:uid="{00000000-0005-0000-0000-000097150000}"/>
    <cellStyle name="40% - Accent6 6 2 7" xfId="7424" xr:uid="{00000000-0005-0000-0000-000098150000}"/>
    <cellStyle name="40% - Accent6 6 2 8" xfId="8526" xr:uid="{00000000-0005-0000-0000-000099150000}"/>
    <cellStyle name="40% - Accent6 6 3" xfId="1306" xr:uid="{00000000-0005-0000-0000-00009A150000}"/>
    <cellStyle name="40% - Accent6 6 4" xfId="2408" xr:uid="{00000000-0005-0000-0000-00009B150000}"/>
    <cellStyle name="40% - Accent6 6 5" xfId="3624" xr:uid="{00000000-0005-0000-0000-00009C150000}"/>
    <cellStyle name="40% - Accent6 6 6" xfId="4726" xr:uid="{00000000-0005-0000-0000-00009D150000}"/>
    <cellStyle name="40% - Accent6 6 7" xfId="5828" xr:uid="{00000000-0005-0000-0000-00009E150000}"/>
    <cellStyle name="40% - Accent6 6 8" xfId="6930" xr:uid="{00000000-0005-0000-0000-00009F150000}"/>
    <cellStyle name="40% - Accent6 6 9" xfId="8032" xr:uid="{00000000-0005-0000-0000-0000A0150000}"/>
    <cellStyle name="40% - Accent6 7" xfId="433" xr:uid="{00000000-0005-0000-0000-0000A1150000}"/>
    <cellStyle name="40% - Accent6 7 2" xfId="928" xr:uid="{00000000-0005-0000-0000-0000A2150000}"/>
    <cellStyle name="40% - Accent6 7 2 2" xfId="1916" xr:uid="{00000000-0005-0000-0000-0000A3150000}"/>
    <cellStyle name="40% - Accent6 7 2 3" xfId="3018" xr:uid="{00000000-0005-0000-0000-0000A4150000}"/>
    <cellStyle name="40% - Accent6 7 2 4" xfId="4234" xr:uid="{00000000-0005-0000-0000-0000A5150000}"/>
    <cellStyle name="40% - Accent6 7 2 5" xfId="5336" xr:uid="{00000000-0005-0000-0000-0000A6150000}"/>
    <cellStyle name="40% - Accent6 7 2 6" xfId="6438" xr:uid="{00000000-0005-0000-0000-0000A7150000}"/>
    <cellStyle name="40% - Accent6 7 2 7" xfId="7540" xr:uid="{00000000-0005-0000-0000-0000A8150000}"/>
    <cellStyle name="40% - Accent6 7 2 8" xfId="8642" xr:uid="{00000000-0005-0000-0000-0000A9150000}"/>
    <cellStyle name="40% - Accent6 7 3" xfId="1422" xr:uid="{00000000-0005-0000-0000-0000AA150000}"/>
    <cellStyle name="40% - Accent6 7 4" xfId="2524" xr:uid="{00000000-0005-0000-0000-0000AB150000}"/>
    <cellStyle name="40% - Accent6 7 5" xfId="3740" xr:uid="{00000000-0005-0000-0000-0000AC150000}"/>
    <cellStyle name="40% - Accent6 7 6" xfId="4842" xr:uid="{00000000-0005-0000-0000-0000AD150000}"/>
    <cellStyle name="40% - Accent6 7 7" xfId="5944" xr:uid="{00000000-0005-0000-0000-0000AE150000}"/>
    <cellStyle name="40% - Accent6 7 8" xfId="7046" xr:uid="{00000000-0005-0000-0000-0000AF150000}"/>
    <cellStyle name="40% - Accent6 7 9" xfId="8148" xr:uid="{00000000-0005-0000-0000-0000B0150000}"/>
    <cellStyle name="40% - Accent6 8" xfId="545" xr:uid="{00000000-0005-0000-0000-0000B1150000}"/>
    <cellStyle name="40% - Accent6 8 2" xfId="1534" xr:uid="{00000000-0005-0000-0000-0000B2150000}"/>
    <cellStyle name="40% - Accent6 8 3" xfId="2636" xr:uid="{00000000-0005-0000-0000-0000B3150000}"/>
    <cellStyle name="40% - Accent6 8 4" xfId="3852" xr:uid="{00000000-0005-0000-0000-0000B4150000}"/>
    <cellStyle name="40% - Accent6 8 5" xfId="4954" xr:uid="{00000000-0005-0000-0000-0000B5150000}"/>
    <cellStyle name="40% - Accent6 8 6" xfId="6056" xr:uid="{00000000-0005-0000-0000-0000B6150000}"/>
    <cellStyle name="40% - Accent6 8 7" xfId="7158" xr:uid="{00000000-0005-0000-0000-0000B7150000}"/>
    <cellStyle name="40% - Accent6 8 8" xfId="8260" xr:uid="{00000000-0005-0000-0000-0000B8150000}"/>
    <cellStyle name="40% - Accent6 9" xfId="2030" xr:uid="{00000000-0005-0000-0000-0000B9150000}"/>
    <cellStyle name="40% - Accent6 9 2" xfId="3132" xr:uid="{00000000-0005-0000-0000-0000BA150000}"/>
    <cellStyle name="40% - Accent6 9 3" xfId="4348" xr:uid="{00000000-0005-0000-0000-0000BB150000}"/>
    <cellStyle name="40% - Accent6 9 4" xfId="5450" xr:uid="{00000000-0005-0000-0000-0000BC150000}"/>
    <cellStyle name="40% - Accent6 9 5" xfId="6552" xr:uid="{00000000-0005-0000-0000-0000BD150000}"/>
    <cellStyle name="40% - Accent6 9 6" xfId="7654" xr:uid="{00000000-0005-0000-0000-0000BE150000}"/>
    <cellStyle name="40% - Accent6 9 7" xfId="8756" xr:uid="{00000000-0005-0000-0000-0000BF15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110" xr:uid="{00000000-0005-0000-0000-0000D9150000}"/>
    <cellStyle name="Normal 10 10" xfId="4523" xr:uid="{00000000-0005-0000-0000-0000DA150000}"/>
    <cellStyle name="Normal 10 11" xfId="5625" xr:uid="{00000000-0005-0000-0000-0000DB150000}"/>
    <cellStyle name="Normal 10 12" xfId="6727" xr:uid="{00000000-0005-0000-0000-0000DC150000}"/>
    <cellStyle name="Normal 10 13" xfId="7829" xr:uid="{00000000-0005-0000-0000-0000DD150000}"/>
    <cellStyle name="Normal 10 2" xfId="265" xr:uid="{00000000-0005-0000-0000-0000DE150000}"/>
    <cellStyle name="Normal 10 2 2" xfId="760" xr:uid="{00000000-0005-0000-0000-0000DF150000}"/>
    <cellStyle name="Normal 10 2 2 2" xfId="1749" xr:uid="{00000000-0005-0000-0000-0000E0150000}"/>
    <cellStyle name="Normal 10 2 2 3" xfId="2851" xr:uid="{00000000-0005-0000-0000-0000E1150000}"/>
    <cellStyle name="Normal 10 2 2 4" xfId="4067" xr:uid="{00000000-0005-0000-0000-0000E2150000}"/>
    <cellStyle name="Normal 10 2 2 5" xfId="5169" xr:uid="{00000000-0005-0000-0000-0000E3150000}"/>
    <cellStyle name="Normal 10 2 2 6" xfId="6271" xr:uid="{00000000-0005-0000-0000-0000E4150000}"/>
    <cellStyle name="Normal 10 2 2 7" xfId="7373" xr:uid="{00000000-0005-0000-0000-0000E5150000}"/>
    <cellStyle name="Normal 10 2 2 8" xfId="8475" xr:uid="{00000000-0005-0000-0000-0000E6150000}"/>
    <cellStyle name="Normal 10 2 3" xfId="1255" xr:uid="{00000000-0005-0000-0000-0000E7150000}"/>
    <cellStyle name="Normal 10 2 4" xfId="2357" xr:uid="{00000000-0005-0000-0000-0000E8150000}"/>
    <cellStyle name="Normal 10 2 5" xfId="3573" xr:uid="{00000000-0005-0000-0000-0000E9150000}"/>
    <cellStyle name="Normal 10 2 6" xfId="4675" xr:uid="{00000000-0005-0000-0000-0000EA150000}"/>
    <cellStyle name="Normal 10 2 7" xfId="5777" xr:uid="{00000000-0005-0000-0000-0000EB150000}"/>
    <cellStyle name="Normal 10 2 8" xfId="6879" xr:uid="{00000000-0005-0000-0000-0000EC150000}"/>
    <cellStyle name="Normal 10 2 9" xfId="7981" xr:uid="{00000000-0005-0000-0000-0000ED150000}"/>
    <cellStyle name="Normal 10 3" xfId="379" xr:uid="{00000000-0005-0000-0000-0000EE150000}"/>
    <cellStyle name="Normal 10 3 2" xfId="874" xr:uid="{00000000-0005-0000-0000-0000EF150000}"/>
    <cellStyle name="Normal 10 3 2 2" xfId="1863" xr:uid="{00000000-0005-0000-0000-0000F0150000}"/>
    <cellStyle name="Normal 10 3 2 3" xfId="2965" xr:uid="{00000000-0005-0000-0000-0000F1150000}"/>
    <cellStyle name="Normal 10 3 2 4" xfId="4181" xr:uid="{00000000-0005-0000-0000-0000F2150000}"/>
    <cellStyle name="Normal 10 3 2 5" xfId="5283" xr:uid="{00000000-0005-0000-0000-0000F3150000}"/>
    <cellStyle name="Normal 10 3 2 6" xfId="6385" xr:uid="{00000000-0005-0000-0000-0000F4150000}"/>
    <cellStyle name="Normal 10 3 2 7" xfId="7487" xr:uid="{00000000-0005-0000-0000-0000F5150000}"/>
    <cellStyle name="Normal 10 3 2 8" xfId="8589" xr:uid="{00000000-0005-0000-0000-0000F6150000}"/>
    <cellStyle name="Normal 10 3 3" xfId="1369" xr:uid="{00000000-0005-0000-0000-0000F7150000}"/>
    <cellStyle name="Normal 10 3 4" xfId="2471" xr:uid="{00000000-0005-0000-0000-0000F8150000}"/>
    <cellStyle name="Normal 10 3 5" xfId="3687" xr:uid="{00000000-0005-0000-0000-0000F9150000}"/>
    <cellStyle name="Normal 10 3 6" xfId="4789" xr:uid="{00000000-0005-0000-0000-0000FA150000}"/>
    <cellStyle name="Normal 10 3 7" xfId="5891" xr:uid="{00000000-0005-0000-0000-0000FB150000}"/>
    <cellStyle name="Normal 10 3 8" xfId="6993" xr:uid="{00000000-0005-0000-0000-0000FC150000}"/>
    <cellStyle name="Normal 10 3 9" xfId="8095" xr:uid="{00000000-0005-0000-0000-0000FD150000}"/>
    <cellStyle name="Normal 10 4" xfId="496" xr:uid="{00000000-0005-0000-0000-0000FE150000}"/>
    <cellStyle name="Normal 10 4 2" xfId="991" xr:uid="{00000000-0005-0000-0000-0000FF150000}"/>
    <cellStyle name="Normal 10 4 2 2" xfId="1979" xr:uid="{00000000-0005-0000-0000-000000160000}"/>
    <cellStyle name="Normal 10 4 2 3" xfId="3081" xr:uid="{00000000-0005-0000-0000-000001160000}"/>
    <cellStyle name="Normal 10 4 2 4" xfId="4297" xr:uid="{00000000-0005-0000-0000-000002160000}"/>
    <cellStyle name="Normal 10 4 2 5" xfId="5399" xr:uid="{00000000-0005-0000-0000-000003160000}"/>
    <cellStyle name="Normal 10 4 2 6" xfId="6501" xr:uid="{00000000-0005-0000-0000-000004160000}"/>
    <cellStyle name="Normal 10 4 2 7" xfId="7603" xr:uid="{00000000-0005-0000-0000-000005160000}"/>
    <cellStyle name="Normal 10 4 2 8" xfId="8705" xr:uid="{00000000-0005-0000-0000-000006160000}"/>
    <cellStyle name="Normal 10 4 3" xfId="1485" xr:uid="{00000000-0005-0000-0000-000007160000}"/>
    <cellStyle name="Normal 10 4 4" xfId="2587" xr:uid="{00000000-0005-0000-0000-000008160000}"/>
    <cellStyle name="Normal 10 4 5" xfId="3803" xr:uid="{00000000-0005-0000-0000-000009160000}"/>
    <cellStyle name="Normal 10 4 6" xfId="4905" xr:uid="{00000000-0005-0000-0000-00000A160000}"/>
    <cellStyle name="Normal 10 4 7" xfId="6007" xr:uid="{00000000-0005-0000-0000-00000B160000}"/>
    <cellStyle name="Normal 10 4 8" xfId="7109" xr:uid="{00000000-0005-0000-0000-00000C160000}"/>
    <cellStyle name="Normal 10 4 9" xfId="8211" xr:uid="{00000000-0005-0000-0000-00000D160000}"/>
    <cellStyle name="Normal 10 5" xfId="608" xr:uid="{00000000-0005-0000-0000-00000E160000}"/>
    <cellStyle name="Normal 10 5 2" xfId="1597" xr:uid="{00000000-0005-0000-0000-00000F160000}"/>
    <cellStyle name="Normal 10 5 3" xfId="2699" xr:uid="{00000000-0005-0000-0000-000010160000}"/>
    <cellStyle name="Normal 10 5 4" xfId="3915" xr:uid="{00000000-0005-0000-0000-000011160000}"/>
    <cellStyle name="Normal 10 5 5" xfId="5017" xr:uid="{00000000-0005-0000-0000-000012160000}"/>
    <cellStyle name="Normal 10 5 6" xfId="6119" xr:uid="{00000000-0005-0000-0000-000013160000}"/>
    <cellStyle name="Normal 10 5 7" xfId="7221" xr:uid="{00000000-0005-0000-0000-000014160000}"/>
    <cellStyle name="Normal 10 5 8" xfId="8323" xr:uid="{00000000-0005-0000-0000-000015160000}"/>
    <cellStyle name="Normal 10 6" xfId="2093" xr:uid="{00000000-0005-0000-0000-000016160000}"/>
    <cellStyle name="Normal 10 6 2" xfId="3195" xr:uid="{00000000-0005-0000-0000-000017160000}"/>
    <cellStyle name="Normal 10 6 3" xfId="4411" xr:uid="{00000000-0005-0000-0000-000018160000}"/>
    <cellStyle name="Normal 10 6 4" xfId="5513" xr:uid="{00000000-0005-0000-0000-000019160000}"/>
    <cellStyle name="Normal 10 6 5" xfId="6615" xr:uid="{00000000-0005-0000-0000-00001A160000}"/>
    <cellStyle name="Normal 10 6 6" xfId="7717" xr:uid="{00000000-0005-0000-0000-00001B160000}"/>
    <cellStyle name="Normal 10 6 7" xfId="8819" xr:uid="{00000000-0005-0000-0000-00001C160000}"/>
    <cellStyle name="Normal 10 7" xfId="1103" xr:uid="{00000000-0005-0000-0000-00001D160000}"/>
    <cellStyle name="Normal 10 7 2" xfId="3309" xr:uid="{00000000-0005-0000-0000-00001E160000}"/>
    <cellStyle name="Normal 10 8" xfId="2205" xr:uid="{00000000-0005-0000-0000-00001F160000}"/>
    <cellStyle name="Normal 10 9" xfId="3421" xr:uid="{00000000-0005-0000-0000-000020160000}"/>
    <cellStyle name="Normal 11" xfId="148" xr:uid="{00000000-0005-0000-0000-000021160000}"/>
    <cellStyle name="Normal 12" xfId="189" xr:uid="{00000000-0005-0000-0000-000022160000}"/>
    <cellStyle name="Normal 12 2" xfId="684" xr:uid="{00000000-0005-0000-0000-000023160000}"/>
    <cellStyle name="Normal 12 2 2" xfId="1673" xr:uid="{00000000-0005-0000-0000-000024160000}"/>
    <cellStyle name="Normal 12 2 3" xfId="2775" xr:uid="{00000000-0005-0000-0000-000025160000}"/>
    <cellStyle name="Normal 12 2 4" xfId="3991" xr:uid="{00000000-0005-0000-0000-000026160000}"/>
    <cellStyle name="Normal 12 2 5" xfId="5093" xr:uid="{00000000-0005-0000-0000-000027160000}"/>
    <cellStyle name="Normal 12 2 6" xfId="6195" xr:uid="{00000000-0005-0000-0000-000028160000}"/>
    <cellStyle name="Normal 12 2 7" xfId="7297" xr:uid="{00000000-0005-0000-0000-000029160000}"/>
    <cellStyle name="Normal 12 2 8" xfId="8399" xr:uid="{00000000-0005-0000-0000-00002A160000}"/>
    <cellStyle name="Normal 12 3" xfId="1179" xr:uid="{00000000-0005-0000-0000-00002B160000}"/>
    <cellStyle name="Normal 12 4" xfId="2281" xr:uid="{00000000-0005-0000-0000-00002C160000}"/>
    <cellStyle name="Normal 12 5" xfId="3497" xr:uid="{00000000-0005-0000-0000-00002D160000}"/>
    <cellStyle name="Normal 12 6" xfId="4599" xr:uid="{00000000-0005-0000-0000-00002E160000}"/>
    <cellStyle name="Normal 12 7" xfId="5701" xr:uid="{00000000-0005-0000-0000-00002F160000}"/>
    <cellStyle name="Normal 12 8" xfId="6803" xr:uid="{00000000-0005-0000-0000-000030160000}"/>
    <cellStyle name="Normal 12 9" xfId="7905" xr:uid="{00000000-0005-0000-0000-000031160000}"/>
    <cellStyle name="Normal 13" xfId="303" xr:uid="{00000000-0005-0000-0000-000032160000}"/>
    <cellStyle name="Normal 13 2" xfId="798" xr:uid="{00000000-0005-0000-0000-000033160000}"/>
    <cellStyle name="Normal 13 2 2" xfId="1787" xr:uid="{00000000-0005-0000-0000-000034160000}"/>
    <cellStyle name="Normal 13 2 3" xfId="2889" xr:uid="{00000000-0005-0000-0000-000035160000}"/>
    <cellStyle name="Normal 13 2 4" xfId="4105" xr:uid="{00000000-0005-0000-0000-000036160000}"/>
    <cellStyle name="Normal 13 2 5" xfId="5207" xr:uid="{00000000-0005-0000-0000-000037160000}"/>
    <cellStyle name="Normal 13 2 6" xfId="6309" xr:uid="{00000000-0005-0000-0000-000038160000}"/>
    <cellStyle name="Normal 13 2 7" xfId="7411" xr:uid="{00000000-0005-0000-0000-000039160000}"/>
    <cellStyle name="Normal 13 2 8" xfId="8513" xr:uid="{00000000-0005-0000-0000-00003A160000}"/>
    <cellStyle name="Normal 13 3" xfId="1293" xr:uid="{00000000-0005-0000-0000-00003B160000}"/>
    <cellStyle name="Normal 13 4" xfId="2395" xr:uid="{00000000-0005-0000-0000-00003C160000}"/>
    <cellStyle name="Normal 13 5" xfId="3611" xr:uid="{00000000-0005-0000-0000-00003D160000}"/>
    <cellStyle name="Normal 13 6" xfId="4713" xr:uid="{00000000-0005-0000-0000-00003E160000}"/>
    <cellStyle name="Normal 13 7" xfId="5815" xr:uid="{00000000-0005-0000-0000-00003F160000}"/>
    <cellStyle name="Normal 13 8" xfId="6917" xr:uid="{00000000-0005-0000-0000-000040160000}"/>
    <cellStyle name="Normal 13 9" xfId="8019" xr:uid="{00000000-0005-0000-0000-000041160000}"/>
    <cellStyle name="Normal 14" xfId="418" xr:uid="{00000000-0005-0000-0000-000042160000}"/>
    <cellStyle name="Normal 14 2" xfId="913" xr:uid="{00000000-0005-0000-0000-000043160000}"/>
    <cellStyle name="Normal 14 2 2" xfId="1901" xr:uid="{00000000-0005-0000-0000-000044160000}"/>
    <cellStyle name="Normal 14 2 3" xfId="3003" xr:uid="{00000000-0005-0000-0000-000045160000}"/>
    <cellStyle name="Normal 14 2 4" xfId="4219" xr:uid="{00000000-0005-0000-0000-000046160000}"/>
    <cellStyle name="Normal 14 2 5" xfId="5321" xr:uid="{00000000-0005-0000-0000-000047160000}"/>
    <cellStyle name="Normal 14 2 6" xfId="6423" xr:uid="{00000000-0005-0000-0000-000048160000}"/>
    <cellStyle name="Normal 14 2 7" xfId="7525" xr:uid="{00000000-0005-0000-0000-000049160000}"/>
    <cellStyle name="Normal 14 2 8" xfId="8627" xr:uid="{00000000-0005-0000-0000-00004A160000}"/>
    <cellStyle name="Normal 14 3" xfId="1407" xr:uid="{00000000-0005-0000-0000-00004B160000}"/>
    <cellStyle name="Normal 14 4" xfId="2509" xr:uid="{00000000-0005-0000-0000-00004C160000}"/>
    <cellStyle name="Normal 14 5" xfId="3725" xr:uid="{00000000-0005-0000-0000-00004D160000}"/>
    <cellStyle name="Normal 14 6" xfId="4827" xr:uid="{00000000-0005-0000-0000-00004E160000}"/>
    <cellStyle name="Normal 14 7" xfId="5929" xr:uid="{00000000-0005-0000-0000-00004F160000}"/>
    <cellStyle name="Normal 14 8" xfId="7031" xr:uid="{00000000-0005-0000-0000-000050160000}"/>
    <cellStyle name="Normal 14 9" xfId="8133" xr:uid="{00000000-0005-0000-0000-000051160000}"/>
    <cellStyle name="Normal 15" xfId="420" xr:uid="{00000000-0005-0000-0000-000052160000}"/>
    <cellStyle name="Normal 15 2" xfId="915" xr:uid="{00000000-0005-0000-0000-000053160000}"/>
    <cellStyle name="Normal 15 2 2" xfId="1903" xr:uid="{00000000-0005-0000-0000-000054160000}"/>
    <cellStyle name="Normal 15 2 3" xfId="3005" xr:uid="{00000000-0005-0000-0000-000055160000}"/>
    <cellStyle name="Normal 15 2 4" xfId="4221" xr:uid="{00000000-0005-0000-0000-000056160000}"/>
    <cellStyle name="Normal 15 2 5" xfId="5323" xr:uid="{00000000-0005-0000-0000-000057160000}"/>
    <cellStyle name="Normal 15 2 6" xfId="6425" xr:uid="{00000000-0005-0000-0000-000058160000}"/>
    <cellStyle name="Normal 15 2 7" xfId="7527" xr:uid="{00000000-0005-0000-0000-000059160000}"/>
    <cellStyle name="Normal 15 2 8" xfId="8629" xr:uid="{00000000-0005-0000-0000-00005A160000}"/>
    <cellStyle name="Normal 15 3" xfId="1409" xr:uid="{00000000-0005-0000-0000-00005B160000}"/>
    <cellStyle name="Normal 15 4" xfId="2511" xr:uid="{00000000-0005-0000-0000-00005C160000}"/>
    <cellStyle name="Normal 15 5" xfId="3727" xr:uid="{00000000-0005-0000-0000-00005D160000}"/>
    <cellStyle name="Normal 15 6" xfId="4829" xr:uid="{00000000-0005-0000-0000-00005E160000}"/>
    <cellStyle name="Normal 15 7" xfId="5931" xr:uid="{00000000-0005-0000-0000-00005F160000}"/>
    <cellStyle name="Normal 15 8" xfId="7033" xr:uid="{00000000-0005-0000-0000-000060160000}"/>
    <cellStyle name="Normal 15 9" xfId="8135" xr:uid="{00000000-0005-0000-0000-000061160000}"/>
    <cellStyle name="Normal 16" xfId="2017" xr:uid="{00000000-0005-0000-0000-000062160000}"/>
    <cellStyle name="Normal 16 2" xfId="3119" xr:uid="{00000000-0005-0000-0000-000063160000}"/>
    <cellStyle name="Normal 16 3" xfId="4335" xr:uid="{00000000-0005-0000-0000-000064160000}"/>
    <cellStyle name="Normal 16 4" xfId="5437" xr:uid="{00000000-0005-0000-0000-000065160000}"/>
    <cellStyle name="Normal 16 5" xfId="6539" xr:uid="{00000000-0005-0000-0000-000066160000}"/>
    <cellStyle name="Normal 16 6" xfId="7641" xr:uid="{00000000-0005-0000-0000-000067160000}"/>
    <cellStyle name="Normal 16 7" xfId="8743" xr:uid="{00000000-0005-0000-0000-000068160000}"/>
    <cellStyle name="Normal 17" xfId="3233" xr:uid="{00000000-0005-0000-0000-000069160000}"/>
    <cellStyle name="Normal 2" xfId="41" xr:uid="{00000000-0005-0000-0000-00006A160000}"/>
    <cellStyle name="Normal 2 2" xfId="63" xr:uid="{00000000-0005-0000-0000-00006B160000}"/>
    <cellStyle name="Normal 3" xfId="43" xr:uid="{00000000-0005-0000-0000-00006C160000}"/>
    <cellStyle name="Normal 3 10" xfId="1042" xr:uid="{00000000-0005-0000-0000-00006D160000}"/>
    <cellStyle name="Normal 3 10 2" xfId="3248" xr:uid="{00000000-0005-0000-0000-00006E160000}"/>
    <cellStyle name="Normal 3 11" xfId="2144" xr:uid="{00000000-0005-0000-0000-00006F160000}"/>
    <cellStyle name="Normal 3 12" xfId="3360" xr:uid="{00000000-0005-0000-0000-000070160000}"/>
    <cellStyle name="Normal 3 13" xfId="4462" xr:uid="{00000000-0005-0000-0000-000071160000}"/>
    <cellStyle name="Normal 3 14" xfId="5564" xr:uid="{00000000-0005-0000-0000-000072160000}"/>
    <cellStyle name="Normal 3 15" xfId="6666" xr:uid="{00000000-0005-0000-0000-000073160000}"/>
    <cellStyle name="Normal 3 16" xfId="7768" xr:uid="{00000000-0005-0000-0000-000074160000}"/>
    <cellStyle name="Normal 3 2" xfId="65" xr:uid="{00000000-0005-0000-0000-000075160000}"/>
    <cellStyle name="Normal 3 2 10" xfId="2163" xr:uid="{00000000-0005-0000-0000-000076160000}"/>
    <cellStyle name="Normal 3 2 11" xfId="3379" xr:uid="{00000000-0005-0000-0000-000077160000}"/>
    <cellStyle name="Normal 3 2 12" xfId="4481" xr:uid="{00000000-0005-0000-0000-000078160000}"/>
    <cellStyle name="Normal 3 2 13" xfId="5583" xr:uid="{00000000-0005-0000-0000-000079160000}"/>
    <cellStyle name="Normal 3 2 14" xfId="6685" xr:uid="{00000000-0005-0000-0000-00007A160000}"/>
    <cellStyle name="Normal 3 2 15" xfId="7787" xr:uid="{00000000-0005-0000-0000-00007B160000}"/>
    <cellStyle name="Normal 3 2 2" xfId="105" xr:uid="{00000000-0005-0000-0000-00007C160000}"/>
    <cellStyle name="Normal 3 2 2 10" xfId="3417" xr:uid="{00000000-0005-0000-0000-00007D160000}"/>
    <cellStyle name="Normal 3 2 2 11" xfId="4519" xr:uid="{00000000-0005-0000-0000-00007E160000}"/>
    <cellStyle name="Normal 3 2 2 12" xfId="5621" xr:uid="{00000000-0005-0000-0000-00007F160000}"/>
    <cellStyle name="Normal 3 2 2 13" xfId="6723" xr:uid="{00000000-0005-0000-0000-000080160000}"/>
    <cellStyle name="Normal 3 2 2 14" xfId="7825" xr:uid="{00000000-0005-0000-0000-000081160000}"/>
    <cellStyle name="Normal 3 2 2 2" xfId="184" xr:uid="{00000000-0005-0000-0000-000082160000}"/>
    <cellStyle name="Normal 3 2 2 2 2" xfId="680" xr:uid="{00000000-0005-0000-0000-000083160000}"/>
    <cellStyle name="Normal 3 2 2 2 2 2" xfId="1669" xr:uid="{00000000-0005-0000-0000-000084160000}"/>
    <cellStyle name="Normal 3 2 2 2 2 3" xfId="2771" xr:uid="{00000000-0005-0000-0000-000085160000}"/>
    <cellStyle name="Normal 3 2 2 2 2 4" xfId="3987" xr:uid="{00000000-0005-0000-0000-000086160000}"/>
    <cellStyle name="Normal 3 2 2 2 2 5" xfId="5089" xr:uid="{00000000-0005-0000-0000-000087160000}"/>
    <cellStyle name="Normal 3 2 2 2 2 6" xfId="6191" xr:uid="{00000000-0005-0000-0000-000088160000}"/>
    <cellStyle name="Normal 3 2 2 2 2 7" xfId="7293" xr:uid="{00000000-0005-0000-0000-000089160000}"/>
    <cellStyle name="Normal 3 2 2 2 2 8" xfId="8395" xr:uid="{00000000-0005-0000-0000-00008A160000}"/>
    <cellStyle name="Normal 3 2 2 2 3" xfId="1175" xr:uid="{00000000-0005-0000-0000-00008B160000}"/>
    <cellStyle name="Normal 3 2 2 2 4" xfId="2277" xr:uid="{00000000-0005-0000-0000-00008C160000}"/>
    <cellStyle name="Normal 3 2 2 2 5" xfId="3493" xr:uid="{00000000-0005-0000-0000-00008D160000}"/>
    <cellStyle name="Normal 3 2 2 2 6" xfId="4595" xr:uid="{00000000-0005-0000-0000-00008E160000}"/>
    <cellStyle name="Normal 3 2 2 2 7" xfId="5697" xr:uid="{00000000-0005-0000-0000-00008F160000}"/>
    <cellStyle name="Normal 3 2 2 2 8" xfId="6799" xr:uid="{00000000-0005-0000-0000-000090160000}"/>
    <cellStyle name="Normal 3 2 2 2 9" xfId="7901" xr:uid="{00000000-0005-0000-0000-000091160000}"/>
    <cellStyle name="Normal 3 2 2 3" xfId="261" xr:uid="{00000000-0005-0000-0000-000092160000}"/>
    <cellStyle name="Normal 3 2 2 3 2" xfId="756" xr:uid="{00000000-0005-0000-0000-000093160000}"/>
    <cellStyle name="Normal 3 2 2 3 2 2" xfId="1745" xr:uid="{00000000-0005-0000-0000-000094160000}"/>
    <cellStyle name="Normal 3 2 2 3 2 3" xfId="2847" xr:uid="{00000000-0005-0000-0000-000095160000}"/>
    <cellStyle name="Normal 3 2 2 3 2 4" xfId="4063" xr:uid="{00000000-0005-0000-0000-000096160000}"/>
    <cellStyle name="Normal 3 2 2 3 2 5" xfId="5165" xr:uid="{00000000-0005-0000-0000-000097160000}"/>
    <cellStyle name="Normal 3 2 2 3 2 6" xfId="6267" xr:uid="{00000000-0005-0000-0000-000098160000}"/>
    <cellStyle name="Normal 3 2 2 3 2 7" xfId="7369" xr:uid="{00000000-0005-0000-0000-000099160000}"/>
    <cellStyle name="Normal 3 2 2 3 2 8" xfId="8471" xr:uid="{00000000-0005-0000-0000-00009A160000}"/>
    <cellStyle name="Normal 3 2 2 3 3" xfId="1251" xr:uid="{00000000-0005-0000-0000-00009B160000}"/>
    <cellStyle name="Normal 3 2 2 3 4" xfId="2353" xr:uid="{00000000-0005-0000-0000-00009C160000}"/>
    <cellStyle name="Normal 3 2 2 3 5" xfId="3569" xr:uid="{00000000-0005-0000-0000-00009D160000}"/>
    <cellStyle name="Normal 3 2 2 3 6" xfId="4671" xr:uid="{00000000-0005-0000-0000-00009E160000}"/>
    <cellStyle name="Normal 3 2 2 3 7" xfId="5773" xr:uid="{00000000-0005-0000-0000-00009F160000}"/>
    <cellStyle name="Normal 3 2 2 3 8" xfId="6875" xr:uid="{00000000-0005-0000-0000-0000A0160000}"/>
    <cellStyle name="Normal 3 2 2 3 9" xfId="7977" xr:uid="{00000000-0005-0000-0000-0000A1160000}"/>
    <cellStyle name="Normal 3 2 2 4" xfId="375" xr:uid="{00000000-0005-0000-0000-0000A2160000}"/>
    <cellStyle name="Normal 3 2 2 4 2" xfId="870" xr:uid="{00000000-0005-0000-0000-0000A3160000}"/>
    <cellStyle name="Normal 3 2 2 4 2 2" xfId="1859" xr:uid="{00000000-0005-0000-0000-0000A4160000}"/>
    <cellStyle name="Normal 3 2 2 4 2 3" xfId="2961" xr:uid="{00000000-0005-0000-0000-0000A5160000}"/>
    <cellStyle name="Normal 3 2 2 4 2 4" xfId="4177" xr:uid="{00000000-0005-0000-0000-0000A6160000}"/>
    <cellStyle name="Normal 3 2 2 4 2 5" xfId="5279" xr:uid="{00000000-0005-0000-0000-0000A7160000}"/>
    <cellStyle name="Normal 3 2 2 4 2 6" xfId="6381" xr:uid="{00000000-0005-0000-0000-0000A8160000}"/>
    <cellStyle name="Normal 3 2 2 4 2 7" xfId="7483" xr:uid="{00000000-0005-0000-0000-0000A9160000}"/>
    <cellStyle name="Normal 3 2 2 4 2 8" xfId="8585" xr:uid="{00000000-0005-0000-0000-0000AA160000}"/>
    <cellStyle name="Normal 3 2 2 4 3" xfId="1365" xr:uid="{00000000-0005-0000-0000-0000AB160000}"/>
    <cellStyle name="Normal 3 2 2 4 4" xfId="2467" xr:uid="{00000000-0005-0000-0000-0000AC160000}"/>
    <cellStyle name="Normal 3 2 2 4 5" xfId="3683" xr:uid="{00000000-0005-0000-0000-0000AD160000}"/>
    <cellStyle name="Normal 3 2 2 4 6" xfId="4785" xr:uid="{00000000-0005-0000-0000-0000AE160000}"/>
    <cellStyle name="Normal 3 2 2 4 7" xfId="5887" xr:uid="{00000000-0005-0000-0000-0000AF160000}"/>
    <cellStyle name="Normal 3 2 2 4 8" xfId="6989" xr:uid="{00000000-0005-0000-0000-0000B0160000}"/>
    <cellStyle name="Normal 3 2 2 4 9" xfId="8091" xr:uid="{00000000-0005-0000-0000-0000B1160000}"/>
    <cellStyle name="Normal 3 2 2 5" xfId="492" xr:uid="{00000000-0005-0000-0000-0000B2160000}"/>
    <cellStyle name="Normal 3 2 2 5 2" xfId="987" xr:uid="{00000000-0005-0000-0000-0000B3160000}"/>
    <cellStyle name="Normal 3 2 2 5 2 2" xfId="1975" xr:uid="{00000000-0005-0000-0000-0000B4160000}"/>
    <cellStyle name="Normal 3 2 2 5 2 3" xfId="3077" xr:uid="{00000000-0005-0000-0000-0000B5160000}"/>
    <cellStyle name="Normal 3 2 2 5 2 4" xfId="4293" xr:uid="{00000000-0005-0000-0000-0000B6160000}"/>
    <cellStyle name="Normal 3 2 2 5 2 5" xfId="5395" xr:uid="{00000000-0005-0000-0000-0000B7160000}"/>
    <cellStyle name="Normal 3 2 2 5 2 6" xfId="6497" xr:uid="{00000000-0005-0000-0000-0000B8160000}"/>
    <cellStyle name="Normal 3 2 2 5 2 7" xfId="7599" xr:uid="{00000000-0005-0000-0000-0000B9160000}"/>
    <cellStyle name="Normal 3 2 2 5 2 8" xfId="8701" xr:uid="{00000000-0005-0000-0000-0000BA160000}"/>
    <cellStyle name="Normal 3 2 2 5 3" xfId="1481" xr:uid="{00000000-0005-0000-0000-0000BB160000}"/>
    <cellStyle name="Normal 3 2 2 5 4" xfId="2583" xr:uid="{00000000-0005-0000-0000-0000BC160000}"/>
    <cellStyle name="Normal 3 2 2 5 5" xfId="3799" xr:uid="{00000000-0005-0000-0000-0000BD160000}"/>
    <cellStyle name="Normal 3 2 2 5 6" xfId="4901" xr:uid="{00000000-0005-0000-0000-0000BE160000}"/>
    <cellStyle name="Normal 3 2 2 5 7" xfId="6003" xr:uid="{00000000-0005-0000-0000-0000BF160000}"/>
    <cellStyle name="Normal 3 2 2 5 8" xfId="7105" xr:uid="{00000000-0005-0000-0000-0000C0160000}"/>
    <cellStyle name="Normal 3 2 2 5 9" xfId="8207" xr:uid="{00000000-0005-0000-0000-0000C1160000}"/>
    <cellStyle name="Normal 3 2 2 6" xfId="604" xr:uid="{00000000-0005-0000-0000-0000C2160000}"/>
    <cellStyle name="Normal 3 2 2 6 2" xfId="1593" xr:uid="{00000000-0005-0000-0000-0000C3160000}"/>
    <cellStyle name="Normal 3 2 2 6 3" xfId="2695" xr:uid="{00000000-0005-0000-0000-0000C4160000}"/>
    <cellStyle name="Normal 3 2 2 6 4" xfId="3911" xr:uid="{00000000-0005-0000-0000-0000C5160000}"/>
    <cellStyle name="Normal 3 2 2 6 5" xfId="5013" xr:uid="{00000000-0005-0000-0000-0000C6160000}"/>
    <cellStyle name="Normal 3 2 2 6 6" xfId="6115" xr:uid="{00000000-0005-0000-0000-0000C7160000}"/>
    <cellStyle name="Normal 3 2 2 6 7" xfId="7217" xr:uid="{00000000-0005-0000-0000-0000C8160000}"/>
    <cellStyle name="Normal 3 2 2 6 8" xfId="8319" xr:uid="{00000000-0005-0000-0000-0000C9160000}"/>
    <cellStyle name="Normal 3 2 2 7" xfId="2089" xr:uid="{00000000-0005-0000-0000-0000CA160000}"/>
    <cellStyle name="Normal 3 2 2 7 2" xfId="3191" xr:uid="{00000000-0005-0000-0000-0000CB160000}"/>
    <cellStyle name="Normal 3 2 2 7 3" xfId="4407" xr:uid="{00000000-0005-0000-0000-0000CC160000}"/>
    <cellStyle name="Normal 3 2 2 7 4" xfId="5509" xr:uid="{00000000-0005-0000-0000-0000CD160000}"/>
    <cellStyle name="Normal 3 2 2 7 5" xfId="6611" xr:uid="{00000000-0005-0000-0000-0000CE160000}"/>
    <cellStyle name="Normal 3 2 2 7 6" xfId="7713" xr:uid="{00000000-0005-0000-0000-0000CF160000}"/>
    <cellStyle name="Normal 3 2 2 7 7" xfId="8815" xr:uid="{00000000-0005-0000-0000-0000D0160000}"/>
    <cellStyle name="Normal 3 2 2 8" xfId="1099" xr:uid="{00000000-0005-0000-0000-0000D1160000}"/>
    <cellStyle name="Normal 3 2 2 8 2" xfId="3305" xr:uid="{00000000-0005-0000-0000-0000D2160000}"/>
    <cellStyle name="Normal 3 2 2 9" xfId="2201" xr:uid="{00000000-0005-0000-0000-0000D3160000}"/>
    <cellStyle name="Normal 3 2 3" xfId="144" xr:uid="{00000000-0005-0000-0000-0000D4160000}"/>
    <cellStyle name="Normal 3 2 3 10" xfId="4557" xr:uid="{00000000-0005-0000-0000-0000D5160000}"/>
    <cellStyle name="Normal 3 2 3 11" xfId="5659" xr:uid="{00000000-0005-0000-0000-0000D6160000}"/>
    <cellStyle name="Normal 3 2 3 12" xfId="6761" xr:uid="{00000000-0005-0000-0000-0000D7160000}"/>
    <cellStyle name="Normal 3 2 3 13" xfId="7863" xr:uid="{00000000-0005-0000-0000-0000D8160000}"/>
    <cellStyle name="Normal 3 2 3 2" xfId="299" xr:uid="{00000000-0005-0000-0000-0000D9160000}"/>
    <cellStyle name="Normal 3 2 3 2 2" xfId="794" xr:uid="{00000000-0005-0000-0000-0000DA160000}"/>
    <cellStyle name="Normal 3 2 3 2 2 2" xfId="1783" xr:uid="{00000000-0005-0000-0000-0000DB160000}"/>
    <cellStyle name="Normal 3 2 3 2 2 3" xfId="2885" xr:uid="{00000000-0005-0000-0000-0000DC160000}"/>
    <cellStyle name="Normal 3 2 3 2 2 4" xfId="4101" xr:uid="{00000000-0005-0000-0000-0000DD160000}"/>
    <cellStyle name="Normal 3 2 3 2 2 5" xfId="5203" xr:uid="{00000000-0005-0000-0000-0000DE160000}"/>
    <cellStyle name="Normal 3 2 3 2 2 6" xfId="6305" xr:uid="{00000000-0005-0000-0000-0000DF160000}"/>
    <cellStyle name="Normal 3 2 3 2 2 7" xfId="7407" xr:uid="{00000000-0005-0000-0000-0000E0160000}"/>
    <cellStyle name="Normal 3 2 3 2 2 8" xfId="8509" xr:uid="{00000000-0005-0000-0000-0000E1160000}"/>
    <cellStyle name="Normal 3 2 3 2 3" xfId="1289" xr:uid="{00000000-0005-0000-0000-0000E2160000}"/>
    <cellStyle name="Normal 3 2 3 2 4" xfId="2391" xr:uid="{00000000-0005-0000-0000-0000E3160000}"/>
    <cellStyle name="Normal 3 2 3 2 5" xfId="3607" xr:uid="{00000000-0005-0000-0000-0000E4160000}"/>
    <cellStyle name="Normal 3 2 3 2 6" xfId="4709" xr:uid="{00000000-0005-0000-0000-0000E5160000}"/>
    <cellStyle name="Normal 3 2 3 2 7" xfId="5811" xr:uid="{00000000-0005-0000-0000-0000E6160000}"/>
    <cellStyle name="Normal 3 2 3 2 8" xfId="6913" xr:uid="{00000000-0005-0000-0000-0000E7160000}"/>
    <cellStyle name="Normal 3 2 3 2 9" xfId="8015" xr:uid="{00000000-0005-0000-0000-0000E8160000}"/>
    <cellStyle name="Normal 3 2 3 3" xfId="413" xr:uid="{00000000-0005-0000-0000-0000E9160000}"/>
    <cellStyle name="Normal 3 2 3 3 2" xfId="908" xr:uid="{00000000-0005-0000-0000-0000EA160000}"/>
    <cellStyle name="Normal 3 2 3 3 2 2" xfId="1897" xr:uid="{00000000-0005-0000-0000-0000EB160000}"/>
    <cellStyle name="Normal 3 2 3 3 2 3" xfId="2999" xr:uid="{00000000-0005-0000-0000-0000EC160000}"/>
    <cellStyle name="Normal 3 2 3 3 2 4" xfId="4215" xr:uid="{00000000-0005-0000-0000-0000ED160000}"/>
    <cellStyle name="Normal 3 2 3 3 2 5" xfId="5317" xr:uid="{00000000-0005-0000-0000-0000EE160000}"/>
    <cellStyle name="Normal 3 2 3 3 2 6" xfId="6419" xr:uid="{00000000-0005-0000-0000-0000EF160000}"/>
    <cellStyle name="Normal 3 2 3 3 2 7" xfId="7521" xr:uid="{00000000-0005-0000-0000-0000F0160000}"/>
    <cellStyle name="Normal 3 2 3 3 2 8" xfId="8623" xr:uid="{00000000-0005-0000-0000-0000F1160000}"/>
    <cellStyle name="Normal 3 2 3 3 3" xfId="1403" xr:uid="{00000000-0005-0000-0000-0000F2160000}"/>
    <cellStyle name="Normal 3 2 3 3 4" xfId="2505" xr:uid="{00000000-0005-0000-0000-0000F3160000}"/>
    <cellStyle name="Normal 3 2 3 3 5" xfId="3721" xr:uid="{00000000-0005-0000-0000-0000F4160000}"/>
    <cellStyle name="Normal 3 2 3 3 6" xfId="4823" xr:uid="{00000000-0005-0000-0000-0000F5160000}"/>
    <cellStyle name="Normal 3 2 3 3 7" xfId="5925" xr:uid="{00000000-0005-0000-0000-0000F6160000}"/>
    <cellStyle name="Normal 3 2 3 3 8" xfId="7027" xr:uid="{00000000-0005-0000-0000-0000F7160000}"/>
    <cellStyle name="Normal 3 2 3 3 9" xfId="8129" xr:uid="{00000000-0005-0000-0000-0000F8160000}"/>
    <cellStyle name="Normal 3 2 3 4" xfId="530" xr:uid="{00000000-0005-0000-0000-0000F9160000}"/>
    <cellStyle name="Normal 3 2 3 4 2" xfId="1025" xr:uid="{00000000-0005-0000-0000-0000FA160000}"/>
    <cellStyle name="Normal 3 2 3 4 2 2" xfId="2013" xr:uid="{00000000-0005-0000-0000-0000FB160000}"/>
    <cellStyle name="Normal 3 2 3 4 2 3" xfId="3115" xr:uid="{00000000-0005-0000-0000-0000FC160000}"/>
    <cellStyle name="Normal 3 2 3 4 2 4" xfId="4331" xr:uid="{00000000-0005-0000-0000-0000FD160000}"/>
    <cellStyle name="Normal 3 2 3 4 2 5" xfId="5433" xr:uid="{00000000-0005-0000-0000-0000FE160000}"/>
    <cellStyle name="Normal 3 2 3 4 2 6" xfId="6535" xr:uid="{00000000-0005-0000-0000-0000FF160000}"/>
    <cellStyle name="Normal 3 2 3 4 2 7" xfId="7637" xr:uid="{00000000-0005-0000-0000-000000170000}"/>
    <cellStyle name="Normal 3 2 3 4 2 8" xfId="8739" xr:uid="{00000000-0005-0000-0000-000001170000}"/>
    <cellStyle name="Normal 3 2 3 4 3" xfId="1519" xr:uid="{00000000-0005-0000-0000-000002170000}"/>
    <cellStyle name="Normal 3 2 3 4 4" xfId="2621" xr:uid="{00000000-0005-0000-0000-000003170000}"/>
    <cellStyle name="Normal 3 2 3 4 5" xfId="3837" xr:uid="{00000000-0005-0000-0000-000004170000}"/>
    <cellStyle name="Normal 3 2 3 4 6" xfId="4939" xr:uid="{00000000-0005-0000-0000-000005170000}"/>
    <cellStyle name="Normal 3 2 3 4 7" xfId="6041" xr:uid="{00000000-0005-0000-0000-000006170000}"/>
    <cellStyle name="Normal 3 2 3 4 8" xfId="7143" xr:uid="{00000000-0005-0000-0000-000007170000}"/>
    <cellStyle name="Normal 3 2 3 4 9" xfId="8245" xr:uid="{00000000-0005-0000-0000-000008170000}"/>
    <cellStyle name="Normal 3 2 3 5" xfId="642" xr:uid="{00000000-0005-0000-0000-000009170000}"/>
    <cellStyle name="Normal 3 2 3 5 2" xfId="1631" xr:uid="{00000000-0005-0000-0000-00000A170000}"/>
    <cellStyle name="Normal 3 2 3 5 3" xfId="2733" xr:uid="{00000000-0005-0000-0000-00000B170000}"/>
    <cellStyle name="Normal 3 2 3 5 4" xfId="3949" xr:uid="{00000000-0005-0000-0000-00000C170000}"/>
    <cellStyle name="Normal 3 2 3 5 5" xfId="5051" xr:uid="{00000000-0005-0000-0000-00000D170000}"/>
    <cellStyle name="Normal 3 2 3 5 6" xfId="6153" xr:uid="{00000000-0005-0000-0000-00000E170000}"/>
    <cellStyle name="Normal 3 2 3 5 7" xfId="7255" xr:uid="{00000000-0005-0000-0000-00000F170000}"/>
    <cellStyle name="Normal 3 2 3 5 8" xfId="8357" xr:uid="{00000000-0005-0000-0000-000010170000}"/>
    <cellStyle name="Normal 3 2 3 6" xfId="2127" xr:uid="{00000000-0005-0000-0000-000011170000}"/>
    <cellStyle name="Normal 3 2 3 6 2" xfId="3229" xr:uid="{00000000-0005-0000-0000-000012170000}"/>
    <cellStyle name="Normal 3 2 3 6 3" xfId="4445" xr:uid="{00000000-0005-0000-0000-000013170000}"/>
    <cellStyle name="Normal 3 2 3 6 4" xfId="5547" xr:uid="{00000000-0005-0000-0000-000014170000}"/>
    <cellStyle name="Normal 3 2 3 6 5" xfId="6649" xr:uid="{00000000-0005-0000-0000-000015170000}"/>
    <cellStyle name="Normal 3 2 3 6 6" xfId="7751" xr:uid="{00000000-0005-0000-0000-000016170000}"/>
    <cellStyle name="Normal 3 2 3 6 7" xfId="8853" xr:uid="{00000000-0005-0000-0000-000017170000}"/>
    <cellStyle name="Normal 3 2 3 7" xfId="1137" xr:uid="{00000000-0005-0000-0000-000018170000}"/>
    <cellStyle name="Normal 3 2 3 7 2" xfId="3343" xr:uid="{00000000-0005-0000-0000-000019170000}"/>
    <cellStyle name="Normal 3 2 3 8" xfId="2239" xr:uid="{00000000-0005-0000-0000-00001A170000}"/>
    <cellStyle name="Normal 3 2 3 9" xfId="3455" xr:uid="{00000000-0005-0000-0000-00001B170000}"/>
    <cellStyle name="Normal 3 2 4" xfId="223" xr:uid="{00000000-0005-0000-0000-00001C170000}"/>
    <cellStyle name="Normal 3 2 4 2" xfId="718" xr:uid="{00000000-0005-0000-0000-00001D170000}"/>
    <cellStyle name="Normal 3 2 4 2 2" xfId="1707" xr:uid="{00000000-0005-0000-0000-00001E170000}"/>
    <cellStyle name="Normal 3 2 4 2 3" xfId="2809" xr:uid="{00000000-0005-0000-0000-00001F170000}"/>
    <cellStyle name="Normal 3 2 4 2 4" xfId="4025" xr:uid="{00000000-0005-0000-0000-000020170000}"/>
    <cellStyle name="Normal 3 2 4 2 5" xfId="5127" xr:uid="{00000000-0005-0000-0000-000021170000}"/>
    <cellStyle name="Normal 3 2 4 2 6" xfId="6229" xr:uid="{00000000-0005-0000-0000-000022170000}"/>
    <cellStyle name="Normal 3 2 4 2 7" xfId="7331" xr:uid="{00000000-0005-0000-0000-000023170000}"/>
    <cellStyle name="Normal 3 2 4 2 8" xfId="8433" xr:uid="{00000000-0005-0000-0000-000024170000}"/>
    <cellStyle name="Normal 3 2 4 3" xfId="1213" xr:uid="{00000000-0005-0000-0000-000025170000}"/>
    <cellStyle name="Normal 3 2 4 4" xfId="2315" xr:uid="{00000000-0005-0000-0000-000026170000}"/>
    <cellStyle name="Normal 3 2 4 5" xfId="3531" xr:uid="{00000000-0005-0000-0000-000027170000}"/>
    <cellStyle name="Normal 3 2 4 6" xfId="4633" xr:uid="{00000000-0005-0000-0000-000028170000}"/>
    <cellStyle name="Normal 3 2 4 7" xfId="5735" xr:uid="{00000000-0005-0000-0000-000029170000}"/>
    <cellStyle name="Normal 3 2 4 8" xfId="6837" xr:uid="{00000000-0005-0000-0000-00002A170000}"/>
    <cellStyle name="Normal 3 2 4 9" xfId="7939" xr:uid="{00000000-0005-0000-0000-00002B170000}"/>
    <cellStyle name="Normal 3 2 5" xfId="337" xr:uid="{00000000-0005-0000-0000-00002C170000}"/>
    <cellStyle name="Normal 3 2 5 2" xfId="832" xr:uid="{00000000-0005-0000-0000-00002D170000}"/>
    <cellStyle name="Normal 3 2 5 2 2" xfId="1821" xr:uid="{00000000-0005-0000-0000-00002E170000}"/>
    <cellStyle name="Normal 3 2 5 2 3" xfId="2923" xr:uid="{00000000-0005-0000-0000-00002F170000}"/>
    <cellStyle name="Normal 3 2 5 2 4" xfId="4139" xr:uid="{00000000-0005-0000-0000-000030170000}"/>
    <cellStyle name="Normal 3 2 5 2 5" xfId="5241" xr:uid="{00000000-0005-0000-0000-000031170000}"/>
    <cellStyle name="Normal 3 2 5 2 6" xfId="6343" xr:uid="{00000000-0005-0000-0000-000032170000}"/>
    <cellStyle name="Normal 3 2 5 2 7" xfId="7445" xr:uid="{00000000-0005-0000-0000-000033170000}"/>
    <cellStyle name="Normal 3 2 5 2 8" xfId="8547" xr:uid="{00000000-0005-0000-0000-000034170000}"/>
    <cellStyle name="Normal 3 2 5 3" xfId="1327" xr:uid="{00000000-0005-0000-0000-000035170000}"/>
    <cellStyle name="Normal 3 2 5 4" xfId="2429" xr:uid="{00000000-0005-0000-0000-000036170000}"/>
    <cellStyle name="Normal 3 2 5 5" xfId="3645" xr:uid="{00000000-0005-0000-0000-000037170000}"/>
    <cellStyle name="Normal 3 2 5 6" xfId="4747" xr:uid="{00000000-0005-0000-0000-000038170000}"/>
    <cellStyle name="Normal 3 2 5 7" xfId="5849" xr:uid="{00000000-0005-0000-0000-000039170000}"/>
    <cellStyle name="Normal 3 2 5 8" xfId="6951" xr:uid="{00000000-0005-0000-0000-00003A170000}"/>
    <cellStyle name="Normal 3 2 5 9" xfId="8053" xr:uid="{00000000-0005-0000-0000-00003B170000}"/>
    <cellStyle name="Normal 3 2 6" xfId="454" xr:uid="{00000000-0005-0000-0000-00003C170000}"/>
    <cellStyle name="Normal 3 2 6 2" xfId="949" xr:uid="{00000000-0005-0000-0000-00003D170000}"/>
    <cellStyle name="Normal 3 2 6 2 2" xfId="1937" xr:uid="{00000000-0005-0000-0000-00003E170000}"/>
    <cellStyle name="Normal 3 2 6 2 3" xfId="3039" xr:uid="{00000000-0005-0000-0000-00003F170000}"/>
    <cellStyle name="Normal 3 2 6 2 4" xfId="4255" xr:uid="{00000000-0005-0000-0000-000040170000}"/>
    <cellStyle name="Normal 3 2 6 2 5" xfId="5357" xr:uid="{00000000-0005-0000-0000-000041170000}"/>
    <cellStyle name="Normal 3 2 6 2 6" xfId="6459" xr:uid="{00000000-0005-0000-0000-000042170000}"/>
    <cellStyle name="Normal 3 2 6 2 7" xfId="7561" xr:uid="{00000000-0005-0000-0000-000043170000}"/>
    <cellStyle name="Normal 3 2 6 2 8" xfId="8663" xr:uid="{00000000-0005-0000-0000-000044170000}"/>
    <cellStyle name="Normal 3 2 6 3" xfId="1443" xr:uid="{00000000-0005-0000-0000-000045170000}"/>
    <cellStyle name="Normal 3 2 6 4" xfId="2545" xr:uid="{00000000-0005-0000-0000-000046170000}"/>
    <cellStyle name="Normal 3 2 6 5" xfId="3761" xr:uid="{00000000-0005-0000-0000-000047170000}"/>
    <cellStyle name="Normal 3 2 6 6" xfId="4863" xr:uid="{00000000-0005-0000-0000-000048170000}"/>
    <cellStyle name="Normal 3 2 6 7" xfId="5965" xr:uid="{00000000-0005-0000-0000-000049170000}"/>
    <cellStyle name="Normal 3 2 6 8" xfId="7067" xr:uid="{00000000-0005-0000-0000-00004A170000}"/>
    <cellStyle name="Normal 3 2 6 9" xfId="8169" xr:uid="{00000000-0005-0000-0000-00004B170000}"/>
    <cellStyle name="Normal 3 2 7" xfId="566" xr:uid="{00000000-0005-0000-0000-00004C170000}"/>
    <cellStyle name="Normal 3 2 7 2" xfId="1555" xr:uid="{00000000-0005-0000-0000-00004D170000}"/>
    <cellStyle name="Normal 3 2 7 3" xfId="2657" xr:uid="{00000000-0005-0000-0000-00004E170000}"/>
    <cellStyle name="Normal 3 2 7 4" xfId="3873" xr:uid="{00000000-0005-0000-0000-00004F170000}"/>
    <cellStyle name="Normal 3 2 7 5" xfId="4975" xr:uid="{00000000-0005-0000-0000-000050170000}"/>
    <cellStyle name="Normal 3 2 7 6" xfId="6077" xr:uid="{00000000-0005-0000-0000-000051170000}"/>
    <cellStyle name="Normal 3 2 7 7" xfId="7179" xr:uid="{00000000-0005-0000-0000-000052170000}"/>
    <cellStyle name="Normal 3 2 7 8" xfId="8281" xr:uid="{00000000-0005-0000-0000-000053170000}"/>
    <cellStyle name="Normal 3 2 8" xfId="2051" xr:uid="{00000000-0005-0000-0000-000054170000}"/>
    <cellStyle name="Normal 3 2 8 2" xfId="3153" xr:uid="{00000000-0005-0000-0000-000055170000}"/>
    <cellStyle name="Normal 3 2 8 3" xfId="4369" xr:uid="{00000000-0005-0000-0000-000056170000}"/>
    <cellStyle name="Normal 3 2 8 4" xfId="5471" xr:uid="{00000000-0005-0000-0000-000057170000}"/>
    <cellStyle name="Normal 3 2 8 5" xfId="6573" xr:uid="{00000000-0005-0000-0000-000058170000}"/>
    <cellStyle name="Normal 3 2 8 6" xfId="7675" xr:uid="{00000000-0005-0000-0000-000059170000}"/>
    <cellStyle name="Normal 3 2 8 7" xfId="8777" xr:uid="{00000000-0005-0000-0000-00005A170000}"/>
    <cellStyle name="Normal 3 2 9" xfId="1061" xr:uid="{00000000-0005-0000-0000-00005B170000}"/>
    <cellStyle name="Normal 3 2 9 2" xfId="3267" xr:uid="{00000000-0005-0000-0000-00005C170000}"/>
    <cellStyle name="Normal 3 3" xfId="84" xr:uid="{00000000-0005-0000-0000-00005D170000}"/>
    <cellStyle name="Normal 3 3 10" xfId="3398" xr:uid="{00000000-0005-0000-0000-00005E170000}"/>
    <cellStyle name="Normal 3 3 11" xfId="4500" xr:uid="{00000000-0005-0000-0000-00005F170000}"/>
    <cellStyle name="Normal 3 3 12" xfId="5602" xr:uid="{00000000-0005-0000-0000-000060170000}"/>
    <cellStyle name="Normal 3 3 13" xfId="6704" xr:uid="{00000000-0005-0000-0000-000061170000}"/>
    <cellStyle name="Normal 3 3 14" xfId="7806" xr:uid="{00000000-0005-0000-0000-000062170000}"/>
    <cellStyle name="Normal 3 3 2" xfId="164" xr:uid="{00000000-0005-0000-0000-000063170000}"/>
    <cellStyle name="Normal 3 3 2 2" xfId="661" xr:uid="{00000000-0005-0000-0000-000064170000}"/>
    <cellStyle name="Normal 3 3 2 2 2" xfId="1650" xr:uid="{00000000-0005-0000-0000-000065170000}"/>
    <cellStyle name="Normal 3 3 2 2 3" xfId="2752" xr:uid="{00000000-0005-0000-0000-000066170000}"/>
    <cellStyle name="Normal 3 3 2 2 4" xfId="3968" xr:uid="{00000000-0005-0000-0000-000067170000}"/>
    <cellStyle name="Normal 3 3 2 2 5" xfId="5070" xr:uid="{00000000-0005-0000-0000-000068170000}"/>
    <cellStyle name="Normal 3 3 2 2 6" xfId="6172" xr:uid="{00000000-0005-0000-0000-000069170000}"/>
    <cellStyle name="Normal 3 3 2 2 7" xfId="7274" xr:uid="{00000000-0005-0000-0000-00006A170000}"/>
    <cellStyle name="Normal 3 3 2 2 8" xfId="8376" xr:uid="{00000000-0005-0000-0000-00006B170000}"/>
    <cellStyle name="Normal 3 3 2 3" xfId="1156" xr:uid="{00000000-0005-0000-0000-00006C170000}"/>
    <cellStyle name="Normal 3 3 2 4" xfId="2258" xr:uid="{00000000-0005-0000-0000-00006D170000}"/>
    <cellStyle name="Normal 3 3 2 5" xfId="3474" xr:uid="{00000000-0005-0000-0000-00006E170000}"/>
    <cellStyle name="Normal 3 3 2 6" xfId="4576" xr:uid="{00000000-0005-0000-0000-00006F170000}"/>
    <cellStyle name="Normal 3 3 2 7" xfId="5678" xr:uid="{00000000-0005-0000-0000-000070170000}"/>
    <cellStyle name="Normal 3 3 2 8" xfId="6780" xr:uid="{00000000-0005-0000-0000-000071170000}"/>
    <cellStyle name="Normal 3 3 2 9" xfId="7882" xr:uid="{00000000-0005-0000-0000-000072170000}"/>
    <cellStyle name="Normal 3 3 3" xfId="242" xr:uid="{00000000-0005-0000-0000-000073170000}"/>
    <cellStyle name="Normal 3 3 3 2" xfId="737" xr:uid="{00000000-0005-0000-0000-000074170000}"/>
    <cellStyle name="Normal 3 3 3 2 2" xfId="1726" xr:uid="{00000000-0005-0000-0000-000075170000}"/>
    <cellStyle name="Normal 3 3 3 2 3" xfId="2828" xr:uid="{00000000-0005-0000-0000-000076170000}"/>
    <cellStyle name="Normal 3 3 3 2 4" xfId="4044" xr:uid="{00000000-0005-0000-0000-000077170000}"/>
    <cellStyle name="Normal 3 3 3 2 5" xfId="5146" xr:uid="{00000000-0005-0000-0000-000078170000}"/>
    <cellStyle name="Normal 3 3 3 2 6" xfId="6248" xr:uid="{00000000-0005-0000-0000-000079170000}"/>
    <cellStyle name="Normal 3 3 3 2 7" xfId="7350" xr:uid="{00000000-0005-0000-0000-00007A170000}"/>
    <cellStyle name="Normal 3 3 3 2 8" xfId="8452" xr:uid="{00000000-0005-0000-0000-00007B170000}"/>
    <cellStyle name="Normal 3 3 3 3" xfId="1232" xr:uid="{00000000-0005-0000-0000-00007C170000}"/>
    <cellStyle name="Normal 3 3 3 4" xfId="2334" xr:uid="{00000000-0005-0000-0000-00007D170000}"/>
    <cellStyle name="Normal 3 3 3 5" xfId="3550" xr:uid="{00000000-0005-0000-0000-00007E170000}"/>
    <cellStyle name="Normal 3 3 3 6" xfId="4652" xr:uid="{00000000-0005-0000-0000-00007F170000}"/>
    <cellStyle name="Normal 3 3 3 7" xfId="5754" xr:uid="{00000000-0005-0000-0000-000080170000}"/>
    <cellStyle name="Normal 3 3 3 8" xfId="6856" xr:uid="{00000000-0005-0000-0000-000081170000}"/>
    <cellStyle name="Normal 3 3 3 9" xfId="7958" xr:uid="{00000000-0005-0000-0000-000082170000}"/>
    <cellStyle name="Normal 3 3 4" xfId="356" xr:uid="{00000000-0005-0000-0000-000083170000}"/>
    <cellStyle name="Normal 3 3 4 2" xfId="851" xr:uid="{00000000-0005-0000-0000-000084170000}"/>
    <cellStyle name="Normal 3 3 4 2 2" xfId="1840" xr:uid="{00000000-0005-0000-0000-000085170000}"/>
    <cellStyle name="Normal 3 3 4 2 3" xfId="2942" xr:uid="{00000000-0005-0000-0000-000086170000}"/>
    <cellStyle name="Normal 3 3 4 2 4" xfId="4158" xr:uid="{00000000-0005-0000-0000-000087170000}"/>
    <cellStyle name="Normal 3 3 4 2 5" xfId="5260" xr:uid="{00000000-0005-0000-0000-000088170000}"/>
    <cellStyle name="Normal 3 3 4 2 6" xfId="6362" xr:uid="{00000000-0005-0000-0000-000089170000}"/>
    <cellStyle name="Normal 3 3 4 2 7" xfId="7464" xr:uid="{00000000-0005-0000-0000-00008A170000}"/>
    <cellStyle name="Normal 3 3 4 2 8" xfId="8566" xr:uid="{00000000-0005-0000-0000-00008B170000}"/>
    <cellStyle name="Normal 3 3 4 3" xfId="1346" xr:uid="{00000000-0005-0000-0000-00008C170000}"/>
    <cellStyle name="Normal 3 3 4 4" xfId="2448" xr:uid="{00000000-0005-0000-0000-00008D170000}"/>
    <cellStyle name="Normal 3 3 4 5" xfId="3664" xr:uid="{00000000-0005-0000-0000-00008E170000}"/>
    <cellStyle name="Normal 3 3 4 6" xfId="4766" xr:uid="{00000000-0005-0000-0000-00008F170000}"/>
    <cellStyle name="Normal 3 3 4 7" xfId="5868" xr:uid="{00000000-0005-0000-0000-000090170000}"/>
    <cellStyle name="Normal 3 3 4 8" xfId="6970" xr:uid="{00000000-0005-0000-0000-000091170000}"/>
    <cellStyle name="Normal 3 3 4 9" xfId="8072" xr:uid="{00000000-0005-0000-0000-000092170000}"/>
    <cellStyle name="Normal 3 3 5" xfId="473" xr:uid="{00000000-0005-0000-0000-000093170000}"/>
    <cellStyle name="Normal 3 3 5 2" xfId="968" xr:uid="{00000000-0005-0000-0000-000094170000}"/>
    <cellStyle name="Normal 3 3 5 2 2" xfId="1956" xr:uid="{00000000-0005-0000-0000-000095170000}"/>
    <cellStyle name="Normal 3 3 5 2 3" xfId="3058" xr:uid="{00000000-0005-0000-0000-000096170000}"/>
    <cellStyle name="Normal 3 3 5 2 4" xfId="4274" xr:uid="{00000000-0005-0000-0000-000097170000}"/>
    <cellStyle name="Normal 3 3 5 2 5" xfId="5376" xr:uid="{00000000-0005-0000-0000-000098170000}"/>
    <cellStyle name="Normal 3 3 5 2 6" xfId="6478" xr:uid="{00000000-0005-0000-0000-000099170000}"/>
    <cellStyle name="Normal 3 3 5 2 7" xfId="7580" xr:uid="{00000000-0005-0000-0000-00009A170000}"/>
    <cellStyle name="Normal 3 3 5 2 8" xfId="8682" xr:uid="{00000000-0005-0000-0000-00009B170000}"/>
    <cellStyle name="Normal 3 3 5 3" xfId="1462" xr:uid="{00000000-0005-0000-0000-00009C170000}"/>
    <cellStyle name="Normal 3 3 5 4" xfId="2564" xr:uid="{00000000-0005-0000-0000-00009D170000}"/>
    <cellStyle name="Normal 3 3 5 5" xfId="3780" xr:uid="{00000000-0005-0000-0000-00009E170000}"/>
    <cellStyle name="Normal 3 3 5 6" xfId="4882" xr:uid="{00000000-0005-0000-0000-00009F170000}"/>
    <cellStyle name="Normal 3 3 5 7" xfId="5984" xr:uid="{00000000-0005-0000-0000-0000A0170000}"/>
    <cellStyle name="Normal 3 3 5 8" xfId="7086" xr:uid="{00000000-0005-0000-0000-0000A1170000}"/>
    <cellStyle name="Normal 3 3 5 9" xfId="8188" xr:uid="{00000000-0005-0000-0000-0000A2170000}"/>
    <cellStyle name="Normal 3 3 6" xfId="585" xr:uid="{00000000-0005-0000-0000-0000A3170000}"/>
    <cellStyle name="Normal 3 3 6 2" xfId="1574" xr:uid="{00000000-0005-0000-0000-0000A4170000}"/>
    <cellStyle name="Normal 3 3 6 3" xfId="2676" xr:uid="{00000000-0005-0000-0000-0000A5170000}"/>
    <cellStyle name="Normal 3 3 6 4" xfId="3892" xr:uid="{00000000-0005-0000-0000-0000A6170000}"/>
    <cellStyle name="Normal 3 3 6 5" xfId="4994" xr:uid="{00000000-0005-0000-0000-0000A7170000}"/>
    <cellStyle name="Normal 3 3 6 6" xfId="6096" xr:uid="{00000000-0005-0000-0000-0000A8170000}"/>
    <cellStyle name="Normal 3 3 6 7" xfId="7198" xr:uid="{00000000-0005-0000-0000-0000A9170000}"/>
    <cellStyle name="Normal 3 3 6 8" xfId="8300" xr:uid="{00000000-0005-0000-0000-0000AA170000}"/>
    <cellStyle name="Normal 3 3 7" xfId="2070" xr:uid="{00000000-0005-0000-0000-0000AB170000}"/>
    <cellStyle name="Normal 3 3 7 2" xfId="3172" xr:uid="{00000000-0005-0000-0000-0000AC170000}"/>
    <cellStyle name="Normal 3 3 7 3" xfId="4388" xr:uid="{00000000-0005-0000-0000-0000AD170000}"/>
    <cellStyle name="Normal 3 3 7 4" xfId="5490" xr:uid="{00000000-0005-0000-0000-0000AE170000}"/>
    <cellStyle name="Normal 3 3 7 5" xfId="6592" xr:uid="{00000000-0005-0000-0000-0000AF170000}"/>
    <cellStyle name="Normal 3 3 7 6" xfId="7694" xr:uid="{00000000-0005-0000-0000-0000B0170000}"/>
    <cellStyle name="Normal 3 3 7 7" xfId="8796" xr:uid="{00000000-0005-0000-0000-0000B1170000}"/>
    <cellStyle name="Normal 3 3 8" xfId="1080" xr:uid="{00000000-0005-0000-0000-0000B2170000}"/>
    <cellStyle name="Normal 3 3 8 2" xfId="3286" xr:uid="{00000000-0005-0000-0000-0000B3170000}"/>
    <cellStyle name="Normal 3 3 9" xfId="2182" xr:uid="{00000000-0005-0000-0000-0000B4170000}"/>
    <cellStyle name="Normal 3 4" xfId="125" xr:uid="{00000000-0005-0000-0000-0000B5170000}"/>
    <cellStyle name="Normal 3 4 10" xfId="4538" xr:uid="{00000000-0005-0000-0000-0000B6170000}"/>
    <cellStyle name="Normal 3 4 11" xfId="5640" xr:uid="{00000000-0005-0000-0000-0000B7170000}"/>
    <cellStyle name="Normal 3 4 12" xfId="6742" xr:uid="{00000000-0005-0000-0000-0000B8170000}"/>
    <cellStyle name="Normal 3 4 13" xfId="7844" xr:uid="{00000000-0005-0000-0000-0000B9170000}"/>
    <cellStyle name="Normal 3 4 2" xfId="280" xr:uid="{00000000-0005-0000-0000-0000BA170000}"/>
    <cellStyle name="Normal 3 4 2 2" xfId="775" xr:uid="{00000000-0005-0000-0000-0000BB170000}"/>
    <cellStyle name="Normal 3 4 2 2 2" xfId="1764" xr:uid="{00000000-0005-0000-0000-0000BC170000}"/>
    <cellStyle name="Normal 3 4 2 2 3" xfId="2866" xr:uid="{00000000-0005-0000-0000-0000BD170000}"/>
    <cellStyle name="Normal 3 4 2 2 4" xfId="4082" xr:uid="{00000000-0005-0000-0000-0000BE170000}"/>
    <cellStyle name="Normal 3 4 2 2 5" xfId="5184" xr:uid="{00000000-0005-0000-0000-0000BF170000}"/>
    <cellStyle name="Normal 3 4 2 2 6" xfId="6286" xr:uid="{00000000-0005-0000-0000-0000C0170000}"/>
    <cellStyle name="Normal 3 4 2 2 7" xfId="7388" xr:uid="{00000000-0005-0000-0000-0000C1170000}"/>
    <cellStyle name="Normal 3 4 2 2 8" xfId="8490" xr:uid="{00000000-0005-0000-0000-0000C2170000}"/>
    <cellStyle name="Normal 3 4 2 3" xfId="1270" xr:uid="{00000000-0005-0000-0000-0000C3170000}"/>
    <cellStyle name="Normal 3 4 2 4" xfId="2372" xr:uid="{00000000-0005-0000-0000-0000C4170000}"/>
    <cellStyle name="Normal 3 4 2 5" xfId="3588" xr:uid="{00000000-0005-0000-0000-0000C5170000}"/>
    <cellStyle name="Normal 3 4 2 6" xfId="4690" xr:uid="{00000000-0005-0000-0000-0000C6170000}"/>
    <cellStyle name="Normal 3 4 2 7" xfId="5792" xr:uid="{00000000-0005-0000-0000-0000C7170000}"/>
    <cellStyle name="Normal 3 4 2 8" xfId="6894" xr:uid="{00000000-0005-0000-0000-0000C8170000}"/>
    <cellStyle name="Normal 3 4 2 9" xfId="7996" xr:uid="{00000000-0005-0000-0000-0000C9170000}"/>
    <cellStyle name="Normal 3 4 3" xfId="394" xr:uid="{00000000-0005-0000-0000-0000CA170000}"/>
    <cellStyle name="Normal 3 4 3 2" xfId="889" xr:uid="{00000000-0005-0000-0000-0000CB170000}"/>
    <cellStyle name="Normal 3 4 3 2 2" xfId="1878" xr:uid="{00000000-0005-0000-0000-0000CC170000}"/>
    <cellStyle name="Normal 3 4 3 2 3" xfId="2980" xr:uid="{00000000-0005-0000-0000-0000CD170000}"/>
    <cellStyle name="Normal 3 4 3 2 4" xfId="4196" xr:uid="{00000000-0005-0000-0000-0000CE170000}"/>
    <cellStyle name="Normal 3 4 3 2 5" xfId="5298" xr:uid="{00000000-0005-0000-0000-0000CF170000}"/>
    <cellStyle name="Normal 3 4 3 2 6" xfId="6400" xr:uid="{00000000-0005-0000-0000-0000D0170000}"/>
    <cellStyle name="Normal 3 4 3 2 7" xfId="7502" xr:uid="{00000000-0005-0000-0000-0000D1170000}"/>
    <cellStyle name="Normal 3 4 3 2 8" xfId="8604" xr:uid="{00000000-0005-0000-0000-0000D2170000}"/>
    <cellStyle name="Normal 3 4 3 3" xfId="1384" xr:uid="{00000000-0005-0000-0000-0000D3170000}"/>
    <cellStyle name="Normal 3 4 3 4" xfId="2486" xr:uid="{00000000-0005-0000-0000-0000D4170000}"/>
    <cellStyle name="Normal 3 4 3 5" xfId="3702" xr:uid="{00000000-0005-0000-0000-0000D5170000}"/>
    <cellStyle name="Normal 3 4 3 6" xfId="4804" xr:uid="{00000000-0005-0000-0000-0000D6170000}"/>
    <cellStyle name="Normal 3 4 3 7" xfId="5906" xr:uid="{00000000-0005-0000-0000-0000D7170000}"/>
    <cellStyle name="Normal 3 4 3 8" xfId="7008" xr:uid="{00000000-0005-0000-0000-0000D8170000}"/>
    <cellStyle name="Normal 3 4 3 9" xfId="8110" xr:uid="{00000000-0005-0000-0000-0000D9170000}"/>
    <cellStyle name="Normal 3 4 4" xfId="511" xr:uid="{00000000-0005-0000-0000-0000DA170000}"/>
    <cellStyle name="Normal 3 4 4 2" xfId="1006" xr:uid="{00000000-0005-0000-0000-0000DB170000}"/>
    <cellStyle name="Normal 3 4 4 2 2" xfId="1994" xr:uid="{00000000-0005-0000-0000-0000DC170000}"/>
    <cellStyle name="Normal 3 4 4 2 3" xfId="3096" xr:uid="{00000000-0005-0000-0000-0000DD170000}"/>
    <cellStyle name="Normal 3 4 4 2 4" xfId="4312" xr:uid="{00000000-0005-0000-0000-0000DE170000}"/>
    <cellStyle name="Normal 3 4 4 2 5" xfId="5414" xr:uid="{00000000-0005-0000-0000-0000DF170000}"/>
    <cellStyle name="Normal 3 4 4 2 6" xfId="6516" xr:uid="{00000000-0005-0000-0000-0000E0170000}"/>
    <cellStyle name="Normal 3 4 4 2 7" xfId="7618" xr:uid="{00000000-0005-0000-0000-0000E1170000}"/>
    <cellStyle name="Normal 3 4 4 2 8" xfId="8720" xr:uid="{00000000-0005-0000-0000-0000E2170000}"/>
    <cellStyle name="Normal 3 4 4 3" xfId="1500" xr:uid="{00000000-0005-0000-0000-0000E3170000}"/>
    <cellStyle name="Normal 3 4 4 4" xfId="2602" xr:uid="{00000000-0005-0000-0000-0000E4170000}"/>
    <cellStyle name="Normal 3 4 4 5" xfId="3818" xr:uid="{00000000-0005-0000-0000-0000E5170000}"/>
    <cellStyle name="Normal 3 4 4 6" xfId="4920" xr:uid="{00000000-0005-0000-0000-0000E6170000}"/>
    <cellStyle name="Normal 3 4 4 7" xfId="6022" xr:uid="{00000000-0005-0000-0000-0000E7170000}"/>
    <cellStyle name="Normal 3 4 4 8" xfId="7124" xr:uid="{00000000-0005-0000-0000-0000E8170000}"/>
    <cellStyle name="Normal 3 4 4 9" xfId="8226" xr:uid="{00000000-0005-0000-0000-0000E9170000}"/>
    <cellStyle name="Normal 3 4 5" xfId="623" xr:uid="{00000000-0005-0000-0000-0000EA170000}"/>
    <cellStyle name="Normal 3 4 5 2" xfId="1612" xr:uid="{00000000-0005-0000-0000-0000EB170000}"/>
    <cellStyle name="Normal 3 4 5 3" xfId="2714" xr:uid="{00000000-0005-0000-0000-0000EC170000}"/>
    <cellStyle name="Normal 3 4 5 4" xfId="3930" xr:uid="{00000000-0005-0000-0000-0000ED170000}"/>
    <cellStyle name="Normal 3 4 5 5" xfId="5032" xr:uid="{00000000-0005-0000-0000-0000EE170000}"/>
    <cellStyle name="Normal 3 4 5 6" xfId="6134" xr:uid="{00000000-0005-0000-0000-0000EF170000}"/>
    <cellStyle name="Normal 3 4 5 7" xfId="7236" xr:uid="{00000000-0005-0000-0000-0000F0170000}"/>
    <cellStyle name="Normal 3 4 5 8" xfId="8338" xr:uid="{00000000-0005-0000-0000-0000F1170000}"/>
    <cellStyle name="Normal 3 4 6" xfId="2108" xr:uid="{00000000-0005-0000-0000-0000F2170000}"/>
    <cellStyle name="Normal 3 4 6 2" xfId="3210" xr:uid="{00000000-0005-0000-0000-0000F3170000}"/>
    <cellStyle name="Normal 3 4 6 3" xfId="4426" xr:uid="{00000000-0005-0000-0000-0000F4170000}"/>
    <cellStyle name="Normal 3 4 6 4" xfId="5528" xr:uid="{00000000-0005-0000-0000-0000F5170000}"/>
    <cellStyle name="Normal 3 4 6 5" xfId="6630" xr:uid="{00000000-0005-0000-0000-0000F6170000}"/>
    <cellStyle name="Normal 3 4 6 6" xfId="7732" xr:uid="{00000000-0005-0000-0000-0000F7170000}"/>
    <cellStyle name="Normal 3 4 6 7" xfId="8834" xr:uid="{00000000-0005-0000-0000-0000F8170000}"/>
    <cellStyle name="Normal 3 4 7" xfId="1118" xr:uid="{00000000-0005-0000-0000-0000F9170000}"/>
    <cellStyle name="Normal 3 4 7 2" xfId="3324" xr:uid="{00000000-0005-0000-0000-0000FA170000}"/>
    <cellStyle name="Normal 3 4 8" xfId="2220" xr:uid="{00000000-0005-0000-0000-0000FB170000}"/>
    <cellStyle name="Normal 3 4 9" xfId="3436" xr:uid="{00000000-0005-0000-0000-0000FC170000}"/>
    <cellStyle name="Normal 3 5" xfId="204" xr:uid="{00000000-0005-0000-0000-0000FD170000}"/>
    <cellStyle name="Normal 3 5 2" xfId="699" xr:uid="{00000000-0005-0000-0000-0000FE170000}"/>
    <cellStyle name="Normal 3 5 2 2" xfId="1688" xr:uid="{00000000-0005-0000-0000-0000FF170000}"/>
    <cellStyle name="Normal 3 5 2 3" xfId="2790" xr:uid="{00000000-0005-0000-0000-000000180000}"/>
    <cellStyle name="Normal 3 5 2 4" xfId="4006" xr:uid="{00000000-0005-0000-0000-000001180000}"/>
    <cellStyle name="Normal 3 5 2 5" xfId="5108" xr:uid="{00000000-0005-0000-0000-000002180000}"/>
    <cellStyle name="Normal 3 5 2 6" xfId="6210" xr:uid="{00000000-0005-0000-0000-000003180000}"/>
    <cellStyle name="Normal 3 5 2 7" xfId="7312" xr:uid="{00000000-0005-0000-0000-000004180000}"/>
    <cellStyle name="Normal 3 5 2 8" xfId="8414" xr:uid="{00000000-0005-0000-0000-000005180000}"/>
    <cellStyle name="Normal 3 5 3" xfId="1194" xr:uid="{00000000-0005-0000-0000-000006180000}"/>
    <cellStyle name="Normal 3 5 4" xfId="2296" xr:uid="{00000000-0005-0000-0000-000007180000}"/>
    <cellStyle name="Normal 3 5 5" xfId="3512" xr:uid="{00000000-0005-0000-0000-000008180000}"/>
    <cellStyle name="Normal 3 5 6" xfId="4614" xr:uid="{00000000-0005-0000-0000-000009180000}"/>
    <cellStyle name="Normal 3 5 7" xfId="5716" xr:uid="{00000000-0005-0000-0000-00000A180000}"/>
    <cellStyle name="Normal 3 5 8" xfId="6818" xr:uid="{00000000-0005-0000-0000-00000B180000}"/>
    <cellStyle name="Normal 3 5 9" xfId="7920" xr:uid="{00000000-0005-0000-0000-00000C180000}"/>
    <cellStyle name="Normal 3 6" xfId="318" xr:uid="{00000000-0005-0000-0000-00000D180000}"/>
    <cellStyle name="Normal 3 6 2" xfId="813" xr:uid="{00000000-0005-0000-0000-00000E180000}"/>
    <cellStyle name="Normal 3 6 2 2" xfId="1802" xr:uid="{00000000-0005-0000-0000-00000F180000}"/>
    <cellStyle name="Normal 3 6 2 3" xfId="2904" xr:uid="{00000000-0005-0000-0000-000010180000}"/>
    <cellStyle name="Normal 3 6 2 4" xfId="4120" xr:uid="{00000000-0005-0000-0000-000011180000}"/>
    <cellStyle name="Normal 3 6 2 5" xfId="5222" xr:uid="{00000000-0005-0000-0000-000012180000}"/>
    <cellStyle name="Normal 3 6 2 6" xfId="6324" xr:uid="{00000000-0005-0000-0000-000013180000}"/>
    <cellStyle name="Normal 3 6 2 7" xfId="7426" xr:uid="{00000000-0005-0000-0000-000014180000}"/>
    <cellStyle name="Normal 3 6 2 8" xfId="8528" xr:uid="{00000000-0005-0000-0000-000015180000}"/>
    <cellStyle name="Normal 3 6 3" xfId="1308" xr:uid="{00000000-0005-0000-0000-000016180000}"/>
    <cellStyle name="Normal 3 6 4" xfId="2410" xr:uid="{00000000-0005-0000-0000-000017180000}"/>
    <cellStyle name="Normal 3 6 5" xfId="3626" xr:uid="{00000000-0005-0000-0000-000018180000}"/>
    <cellStyle name="Normal 3 6 6" xfId="4728" xr:uid="{00000000-0005-0000-0000-000019180000}"/>
    <cellStyle name="Normal 3 6 7" xfId="5830" xr:uid="{00000000-0005-0000-0000-00001A180000}"/>
    <cellStyle name="Normal 3 6 8" xfId="6932" xr:uid="{00000000-0005-0000-0000-00001B180000}"/>
    <cellStyle name="Normal 3 6 9" xfId="8034" xr:uid="{00000000-0005-0000-0000-00001C180000}"/>
    <cellStyle name="Normal 3 7" xfId="435" xr:uid="{00000000-0005-0000-0000-00001D180000}"/>
    <cellStyle name="Normal 3 7 2" xfId="930" xr:uid="{00000000-0005-0000-0000-00001E180000}"/>
    <cellStyle name="Normal 3 7 2 2" xfId="1918" xr:uid="{00000000-0005-0000-0000-00001F180000}"/>
    <cellStyle name="Normal 3 7 2 3" xfId="3020" xr:uid="{00000000-0005-0000-0000-000020180000}"/>
    <cellStyle name="Normal 3 7 2 4" xfId="4236" xr:uid="{00000000-0005-0000-0000-000021180000}"/>
    <cellStyle name="Normal 3 7 2 5" xfId="5338" xr:uid="{00000000-0005-0000-0000-000022180000}"/>
    <cellStyle name="Normal 3 7 2 6" xfId="6440" xr:uid="{00000000-0005-0000-0000-000023180000}"/>
    <cellStyle name="Normal 3 7 2 7" xfId="7542" xr:uid="{00000000-0005-0000-0000-000024180000}"/>
    <cellStyle name="Normal 3 7 2 8" xfId="8644" xr:uid="{00000000-0005-0000-0000-000025180000}"/>
    <cellStyle name="Normal 3 7 3" xfId="1424" xr:uid="{00000000-0005-0000-0000-000026180000}"/>
    <cellStyle name="Normal 3 7 4" xfId="2526" xr:uid="{00000000-0005-0000-0000-000027180000}"/>
    <cellStyle name="Normal 3 7 5" xfId="3742" xr:uid="{00000000-0005-0000-0000-000028180000}"/>
    <cellStyle name="Normal 3 7 6" xfId="4844" xr:uid="{00000000-0005-0000-0000-000029180000}"/>
    <cellStyle name="Normal 3 7 7" xfId="5946" xr:uid="{00000000-0005-0000-0000-00002A180000}"/>
    <cellStyle name="Normal 3 7 8" xfId="7048" xr:uid="{00000000-0005-0000-0000-00002B180000}"/>
    <cellStyle name="Normal 3 7 9" xfId="8150" xr:uid="{00000000-0005-0000-0000-00002C180000}"/>
    <cellStyle name="Normal 3 8" xfId="547" xr:uid="{00000000-0005-0000-0000-00002D180000}"/>
    <cellStyle name="Normal 3 8 2" xfId="1536" xr:uid="{00000000-0005-0000-0000-00002E180000}"/>
    <cellStyle name="Normal 3 8 3" xfId="2638" xr:uid="{00000000-0005-0000-0000-00002F180000}"/>
    <cellStyle name="Normal 3 8 4" xfId="3854" xr:uid="{00000000-0005-0000-0000-000030180000}"/>
    <cellStyle name="Normal 3 8 5" xfId="4956" xr:uid="{00000000-0005-0000-0000-000031180000}"/>
    <cellStyle name="Normal 3 8 6" xfId="6058" xr:uid="{00000000-0005-0000-0000-000032180000}"/>
    <cellStyle name="Normal 3 8 7" xfId="7160" xr:uid="{00000000-0005-0000-0000-000033180000}"/>
    <cellStyle name="Normal 3 8 8" xfId="8262" xr:uid="{00000000-0005-0000-0000-000034180000}"/>
    <cellStyle name="Normal 3 9" xfId="2032" xr:uid="{00000000-0005-0000-0000-000035180000}"/>
    <cellStyle name="Normal 3 9 2" xfId="3134" xr:uid="{00000000-0005-0000-0000-000036180000}"/>
    <cellStyle name="Normal 3 9 3" xfId="4350" xr:uid="{00000000-0005-0000-0000-000037180000}"/>
    <cellStyle name="Normal 3 9 4" xfId="5452" xr:uid="{00000000-0005-0000-0000-000038180000}"/>
    <cellStyle name="Normal 3 9 5" xfId="6554" xr:uid="{00000000-0005-0000-0000-000039180000}"/>
    <cellStyle name="Normal 3 9 6" xfId="7656" xr:uid="{00000000-0005-0000-0000-00003A180000}"/>
    <cellStyle name="Normal 3 9 7" xfId="8758" xr:uid="{00000000-0005-0000-0000-00003B180000}"/>
    <cellStyle name="Normal 4" xfId="45" xr:uid="{00000000-0005-0000-0000-00003C180000}"/>
    <cellStyle name="Normal 4 10" xfId="1044" xr:uid="{00000000-0005-0000-0000-00003D180000}"/>
    <cellStyle name="Normal 4 10 2" xfId="3250" xr:uid="{00000000-0005-0000-0000-00003E180000}"/>
    <cellStyle name="Normal 4 11" xfId="2146" xr:uid="{00000000-0005-0000-0000-00003F180000}"/>
    <cellStyle name="Normal 4 12" xfId="3362" xr:uid="{00000000-0005-0000-0000-000040180000}"/>
    <cellStyle name="Normal 4 13" xfId="4464" xr:uid="{00000000-0005-0000-0000-000041180000}"/>
    <cellStyle name="Normal 4 14" xfId="5566" xr:uid="{00000000-0005-0000-0000-000042180000}"/>
    <cellStyle name="Normal 4 15" xfId="6668" xr:uid="{00000000-0005-0000-0000-000043180000}"/>
    <cellStyle name="Normal 4 16" xfId="7770" xr:uid="{00000000-0005-0000-0000-000044180000}"/>
    <cellStyle name="Normal 4 2" xfId="67" xr:uid="{00000000-0005-0000-0000-000045180000}"/>
    <cellStyle name="Normal 4 2 10" xfId="2165" xr:uid="{00000000-0005-0000-0000-000046180000}"/>
    <cellStyle name="Normal 4 2 11" xfId="3381" xr:uid="{00000000-0005-0000-0000-000047180000}"/>
    <cellStyle name="Normal 4 2 12" xfId="4483" xr:uid="{00000000-0005-0000-0000-000048180000}"/>
    <cellStyle name="Normal 4 2 13" xfId="5585" xr:uid="{00000000-0005-0000-0000-000049180000}"/>
    <cellStyle name="Normal 4 2 14" xfId="6687" xr:uid="{00000000-0005-0000-0000-00004A180000}"/>
    <cellStyle name="Normal 4 2 15" xfId="7789" xr:uid="{00000000-0005-0000-0000-00004B180000}"/>
    <cellStyle name="Normal 4 2 2" xfId="107" xr:uid="{00000000-0005-0000-0000-00004C180000}"/>
    <cellStyle name="Normal 4 2 2 10" xfId="3419" xr:uid="{00000000-0005-0000-0000-00004D180000}"/>
    <cellStyle name="Normal 4 2 2 11" xfId="4521" xr:uid="{00000000-0005-0000-0000-00004E180000}"/>
    <cellStyle name="Normal 4 2 2 12" xfId="5623" xr:uid="{00000000-0005-0000-0000-00004F180000}"/>
    <cellStyle name="Normal 4 2 2 13" xfId="6725" xr:uid="{00000000-0005-0000-0000-000050180000}"/>
    <cellStyle name="Normal 4 2 2 14" xfId="7827" xr:uid="{00000000-0005-0000-0000-000051180000}"/>
    <cellStyle name="Normal 4 2 2 2" xfId="186" xr:uid="{00000000-0005-0000-0000-000052180000}"/>
    <cellStyle name="Normal 4 2 2 2 2" xfId="682" xr:uid="{00000000-0005-0000-0000-000053180000}"/>
    <cellStyle name="Normal 4 2 2 2 2 2" xfId="1671" xr:uid="{00000000-0005-0000-0000-000054180000}"/>
    <cellStyle name="Normal 4 2 2 2 2 3" xfId="2773" xr:uid="{00000000-0005-0000-0000-000055180000}"/>
    <cellStyle name="Normal 4 2 2 2 2 4" xfId="3989" xr:uid="{00000000-0005-0000-0000-000056180000}"/>
    <cellStyle name="Normal 4 2 2 2 2 5" xfId="5091" xr:uid="{00000000-0005-0000-0000-000057180000}"/>
    <cellStyle name="Normal 4 2 2 2 2 6" xfId="6193" xr:uid="{00000000-0005-0000-0000-000058180000}"/>
    <cellStyle name="Normal 4 2 2 2 2 7" xfId="7295" xr:uid="{00000000-0005-0000-0000-000059180000}"/>
    <cellStyle name="Normal 4 2 2 2 2 8" xfId="8397" xr:uid="{00000000-0005-0000-0000-00005A180000}"/>
    <cellStyle name="Normal 4 2 2 2 3" xfId="1177" xr:uid="{00000000-0005-0000-0000-00005B180000}"/>
    <cellStyle name="Normal 4 2 2 2 4" xfId="2279" xr:uid="{00000000-0005-0000-0000-00005C180000}"/>
    <cellStyle name="Normal 4 2 2 2 5" xfId="3495" xr:uid="{00000000-0005-0000-0000-00005D180000}"/>
    <cellStyle name="Normal 4 2 2 2 6" xfId="4597" xr:uid="{00000000-0005-0000-0000-00005E180000}"/>
    <cellStyle name="Normal 4 2 2 2 7" xfId="5699" xr:uid="{00000000-0005-0000-0000-00005F180000}"/>
    <cellStyle name="Normal 4 2 2 2 8" xfId="6801" xr:uid="{00000000-0005-0000-0000-000060180000}"/>
    <cellStyle name="Normal 4 2 2 2 9" xfId="7903" xr:uid="{00000000-0005-0000-0000-000061180000}"/>
    <cellStyle name="Normal 4 2 2 3" xfId="263" xr:uid="{00000000-0005-0000-0000-000062180000}"/>
    <cellStyle name="Normal 4 2 2 3 2" xfId="758" xr:uid="{00000000-0005-0000-0000-000063180000}"/>
    <cellStyle name="Normal 4 2 2 3 2 2" xfId="1747" xr:uid="{00000000-0005-0000-0000-000064180000}"/>
    <cellStyle name="Normal 4 2 2 3 2 3" xfId="2849" xr:uid="{00000000-0005-0000-0000-000065180000}"/>
    <cellStyle name="Normal 4 2 2 3 2 4" xfId="4065" xr:uid="{00000000-0005-0000-0000-000066180000}"/>
    <cellStyle name="Normal 4 2 2 3 2 5" xfId="5167" xr:uid="{00000000-0005-0000-0000-000067180000}"/>
    <cellStyle name="Normal 4 2 2 3 2 6" xfId="6269" xr:uid="{00000000-0005-0000-0000-000068180000}"/>
    <cellStyle name="Normal 4 2 2 3 2 7" xfId="7371" xr:uid="{00000000-0005-0000-0000-000069180000}"/>
    <cellStyle name="Normal 4 2 2 3 2 8" xfId="8473" xr:uid="{00000000-0005-0000-0000-00006A180000}"/>
    <cellStyle name="Normal 4 2 2 3 3" xfId="1253" xr:uid="{00000000-0005-0000-0000-00006B180000}"/>
    <cellStyle name="Normal 4 2 2 3 4" xfId="2355" xr:uid="{00000000-0005-0000-0000-00006C180000}"/>
    <cellStyle name="Normal 4 2 2 3 5" xfId="3571" xr:uid="{00000000-0005-0000-0000-00006D180000}"/>
    <cellStyle name="Normal 4 2 2 3 6" xfId="4673" xr:uid="{00000000-0005-0000-0000-00006E180000}"/>
    <cellStyle name="Normal 4 2 2 3 7" xfId="5775" xr:uid="{00000000-0005-0000-0000-00006F180000}"/>
    <cellStyle name="Normal 4 2 2 3 8" xfId="6877" xr:uid="{00000000-0005-0000-0000-000070180000}"/>
    <cellStyle name="Normal 4 2 2 3 9" xfId="7979" xr:uid="{00000000-0005-0000-0000-000071180000}"/>
    <cellStyle name="Normal 4 2 2 4" xfId="377" xr:uid="{00000000-0005-0000-0000-000072180000}"/>
    <cellStyle name="Normal 4 2 2 4 2" xfId="872" xr:uid="{00000000-0005-0000-0000-000073180000}"/>
    <cellStyle name="Normal 4 2 2 4 2 2" xfId="1861" xr:uid="{00000000-0005-0000-0000-000074180000}"/>
    <cellStyle name="Normal 4 2 2 4 2 3" xfId="2963" xr:uid="{00000000-0005-0000-0000-000075180000}"/>
    <cellStyle name="Normal 4 2 2 4 2 4" xfId="4179" xr:uid="{00000000-0005-0000-0000-000076180000}"/>
    <cellStyle name="Normal 4 2 2 4 2 5" xfId="5281" xr:uid="{00000000-0005-0000-0000-000077180000}"/>
    <cellStyle name="Normal 4 2 2 4 2 6" xfId="6383" xr:uid="{00000000-0005-0000-0000-000078180000}"/>
    <cellStyle name="Normal 4 2 2 4 2 7" xfId="7485" xr:uid="{00000000-0005-0000-0000-000079180000}"/>
    <cellStyle name="Normal 4 2 2 4 2 8" xfId="8587" xr:uid="{00000000-0005-0000-0000-00007A180000}"/>
    <cellStyle name="Normal 4 2 2 4 3" xfId="1367" xr:uid="{00000000-0005-0000-0000-00007B180000}"/>
    <cellStyle name="Normal 4 2 2 4 4" xfId="2469" xr:uid="{00000000-0005-0000-0000-00007C180000}"/>
    <cellStyle name="Normal 4 2 2 4 5" xfId="3685" xr:uid="{00000000-0005-0000-0000-00007D180000}"/>
    <cellStyle name="Normal 4 2 2 4 6" xfId="4787" xr:uid="{00000000-0005-0000-0000-00007E180000}"/>
    <cellStyle name="Normal 4 2 2 4 7" xfId="5889" xr:uid="{00000000-0005-0000-0000-00007F180000}"/>
    <cellStyle name="Normal 4 2 2 4 8" xfId="6991" xr:uid="{00000000-0005-0000-0000-000080180000}"/>
    <cellStyle name="Normal 4 2 2 4 9" xfId="8093" xr:uid="{00000000-0005-0000-0000-000081180000}"/>
    <cellStyle name="Normal 4 2 2 5" xfId="494" xr:uid="{00000000-0005-0000-0000-000082180000}"/>
    <cellStyle name="Normal 4 2 2 5 2" xfId="989" xr:uid="{00000000-0005-0000-0000-000083180000}"/>
    <cellStyle name="Normal 4 2 2 5 2 2" xfId="1977" xr:uid="{00000000-0005-0000-0000-000084180000}"/>
    <cellStyle name="Normal 4 2 2 5 2 3" xfId="3079" xr:uid="{00000000-0005-0000-0000-000085180000}"/>
    <cellStyle name="Normal 4 2 2 5 2 4" xfId="4295" xr:uid="{00000000-0005-0000-0000-000086180000}"/>
    <cellStyle name="Normal 4 2 2 5 2 5" xfId="5397" xr:uid="{00000000-0005-0000-0000-000087180000}"/>
    <cellStyle name="Normal 4 2 2 5 2 6" xfId="6499" xr:uid="{00000000-0005-0000-0000-000088180000}"/>
    <cellStyle name="Normal 4 2 2 5 2 7" xfId="7601" xr:uid="{00000000-0005-0000-0000-000089180000}"/>
    <cellStyle name="Normal 4 2 2 5 2 8" xfId="8703" xr:uid="{00000000-0005-0000-0000-00008A180000}"/>
    <cellStyle name="Normal 4 2 2 5 3" xfId="1483" xr:uid="{00000000-0005-0000-0000-00008B180000}"/>
    <cellStyle name="Normal 4 2 2 5 4" xfId="2585" xr:uid="{00000000-0005-0000-0000-00008C180000}"/>
    <cellStyle name="Normal 4 2 2 5 5" xfId="3801" xr:uid="{00000000-0005-0000-0000-00008D180000}"/>
    <cellStyle name="Normal 4 2 2 5 6" xfId="4903" xr:uid="{00000000-0005-0000-0000-00008E180000}"/>
    <cellStyle name="Normal 4 2 2 5 7" xfId="6005" xr:uid="{00000000-0005-0000-0000-00008F180000}"/>
    <cellStyle name="Normal 4 2 2 5 8" xfId="7107" xr:uid="{00000000-0005-0000-0000-000090180000}"/>
    <cellStyle name="Normal 4 2 2 5 9" xfId="8209" xr:uid="{00000000-0005-0000-0000-000091180000}"/>
    <cellStyle name="Normal 4 2 2 6" xfId="606" xr:uid="{00000000-0005-0000-0000-000092180000}"/>
    <cellStyle name="Normal 4 2 2 6 2" xfId="1595" xr:uid="{00000000-0005-0000-0000-000093180000}"/>
    <cellStyle name="Normal 4 2 2 6 3" xfId="2697" xr:uid="{00000000-0005-0000-0000-000094180000}"/>
    <cellStyle name="Normal 4 2 2 6 4" xfId="3913" xr:uid="{00000000-0005-0000-0000-000095180000}"/>
    <cellStyle name="Normal 4 2 2 6 5" xfId="5015" xr:uid="{00000000-0005-0000-0000-000096180000}"/>
    <cellStyle name="Normal 4 2 2 6 6" xfId="6117" xr:uid="{00000000-0005-0000-0000-000097180000}"/>
    <cellStyle name="Normal 4 2 2 6 7" xfId="7219" xr:uid="{00000000-0005-0000-0000-000098180000}"/>
    <cellStyle name="Normal 4 2 2 6 8" xfId="8321" xr:uid="{00000000-0005-0000-0000-000099180000}"/>
    <cellStyle name="Normal 4 2 2 7" xfId="2091" xr:uid="{00000000-0005-0000-0000-00009A180000}"/>
    <cellStyle name="Normal 4 2 2 7 2" xfId="3193" xr:uid="{00000000-0005-0000-0000-00009B180000}"/>
    <cellStyle name="Normal 4 2 2 7 3" xfId="4409" xr:uid="{00000000-0005-0000-0000-00009C180000}"/>
    <cellStyle name="Normal 4 2 2 7 4" xfId="5511" xr:uid="{00000000-0005-0000-0000-00009D180000}"/>
    <cellStyle name="Normal 4 2 2 7 5" xfId="6613" xr:uid="{00000000-0005-0000-0000-00009E180000}"/>
    <cellStyle name="Normal 4 2 2 7 6" xfId="7715" xr:uid="{00000000-0005-0000-0000-00009F180000}"/>
    <cellStyle name="Normal 4 2 2 7 7" xfId="8817" xr:uid="{00000000-0005-0000-0000-0000A0180000}"/>
    <cellStyle name="Normal 4 2 2 8" xfId="1101" xr:uid="{00000000-0005-0000-0000-0000A1180000}"/>
    <cellStyle name="Normal 4 2 2 8 2" xfId="3307" xr:uid="{00000000-0005-0000-0000-0000A2180000}"/>
    <cellStyle name="Normal 4 2 2 9" xfId="2203" xr:uid="{00000000-0005-0000-0000-0000A3180000}"/>
    <cellStyle name="Normal 4 2 3" xfId="146" xr:uid="{00000000-0005-0000-0000-0000A4180000}"/>
    <cellStyle name="Normal 4 2 3 10" xfId="4559" xr:uid="{00000000-0005-0000-0000-0000A5180000}"/>
    <cellStyle name="Normal 4 2 3 11" xfId="5661" xr:uid="{00000000-0005-0000-0000-0000A6180000}"/>
    <cellStyle name="Normal 4 2 3 12" xfId="6763" xr:uid="{00000000-0005-0000-0000-0000A7180000}"/>
    <cellStyle name="Normal 4 2 3 13" xfId="7865" xr:uid="{00000000-0005-0000-0000-0000A8180000}"/>
    <cellStyle name="Normal 4 2 3 2" xfId="301" xr:uid="{00000000-0005-0000-0000-0000A9180000}"/>
    <cellStyle name="Normal 4 2 3 2 2" xfId="796" xr:uid="{00000000-0005-0000-0000-0000AA180000}"/>
    <cellStyle name="Normal 4 2 3 2 2 2" xfId="1785" xr:uid="{00000000-0005-0000-0000-0000AB180000}"/>
    <cellStyle name="Normal 4 2 3 2 2 3" xfId="2887" xr:uid="{00000000-0005-0000-0000-0000AC180000}"/>
    <cellStyle name="Normal 4 2 3 2 2 4" xfId="4103" xr:uid="{00000000-0005-0000-0000-0000AD180000}"/>
    <cellStyle name="Normal 4 2 3 2 2 5" xfId="5205" xr:uid="{00000000-0005-0000-0000-0000AE180000}"/>
    <cellStyle name="Normal 4 2 3 2 2 6" xfId="6307" xr:uid="{00000000-0005-0000-0000-0000AF180000}"/>
    <cellStyle name="Normal 4 2 3 2 2 7" xfId="7409" xr:uid="{00000000-0005-0000-0000-0000B0180000}"/>
    <cellStyle name="Normal 4 2 3 2 2 8" xfId="8511" xr:uid="{00000000-0005-0000-0000-0000B1180000}"/>
    <cellStyle name="Normal 4 2 3 2 3" xfId="1291" xr:uid="{00000000-0005-0000-0000-0000B2180000}"/>
    <cellStyle name="Normal 4 2 3 2 4" xfId="2393" xr:uid="{00000000-0005-0000-0000-0000B3180000}"/>
    <cellStyle name="Normal 4 2 3 2 5" xfId="3609" xr:uid="{00000000-0005-0000-0000-0000B4180000}"/>
    <cellStyle name="Normal 4 2 3 2 6" xfId="4711" xr:uid="{00000000-0005-0000-0000-0000B5180000}"/>
    <cellStyle name="Normal 4 2 3 2 7" xfId="5813" xr:uid="{00000000-0005-0000-0000-0000B6180000}"/>
    <cellStyle name="Normal 4 2 3 2 8" xfId="6915" xr:uid="{00000000-0005-0000-0000-0000B7180000}"/>
    <cellStyle name="Normal 4 2 3 2 9" xfId="8017" xr:uid="{00000000-0005-0000-0000-0000B8180000}"/>
    <cellStyle name="Normal 4 2 3 3" xfId="415" xr:uid="{00000000-0005-0000-0000-0000B9180000}"/>
    <cellStyle name="Normal 4 2 3 3 2" xfId="910" xr:uid="{00000000-0005-0000-0000-0000BA180000}"/>
    <cellStyle name="Normal 4 2 3 3 2 2" xfId="1899" xr:uid="{00000000-0005-0000-0000-0000BB180000}"/>
    <cellStyle name="Normal 4 2 3 3 2 3" xfId="3001" xr:uid="{00000000-0005-0000-0000-0000BC180000}"/>
    <cellStyle name="Normal 4 2 3 3 2 4" xfId="4217" xr:uid="{00000000-0005-0000-0000-0000BD180000}"/>
    <cellStyle name="Normal 4 2 3 3 2 5" xfId="5319" xr:uid="{00000000-0005-0000-0000-0000BE180000}"/>
    <cellStyle name="Normal 4 2 3 3 2 6" xfId="6421" xr:uid="{00000000-0005-0000-0000-0000BF180000}"/>
    <cellStyle name="Normal 4 2 3 3 2 7" xfId="7523" xr:uid="{00000000-0005-0000-0000-0000C0180000}"/>
    <cellStyle name="Normal 4 2 3 3 2 8" xfId="8625" xr:uid="{00000000-0005-0000-0000-0000C1180000}"/>
    <cellStyle name="Normal 4 2 3 3 3" xfId="1405" xr:uid="{00000000-0005-0000-0000-0000C2180000}"/>
    <cellStyle name="Normal 4 2 3 3 4" xfId="2507" xr:uid="{00000000-0005-0000-0000-0000C3180000}"/>
    <cellStyle name="Normal 4 2 3 3 5" xfId="3723" xr:uid="{00000000-0005-0000-0000-0000C4180000}"/>
    <cellStyle name="Normal 4 2 3 3 6" xfId="4825" xr:uid="{00000000-0005-0000-0000-0000C5180000}"/>
    <cellStyle name="Normal 4 2 3 3 7" xfId="5927" xr:uid="{00000000-0005-0000-0000-0000C6180000}"/>
    <cellStyle name="Normal 4 2 3 3 8" xfId="7029" xr:uid="{00000000-0005-0000-0000-0000C7180000}"/>
    <cellStyle name="Normal 4 2 3 3 9" xfId="8131" xr:uid="{00000000-0005-0000-0000-0000C8180000}"/>
    <cellStyle name="Normal 4 2 3 4" xfId="532" xr:uid="{00000000-0005-0000-0000-0000C9180000}"/>
    <cellStyle name="Normal 4 2 3 4 2" xfId="1027" xr:uid="{00000000-0005-0000-0000-0000CA180000}"/>
    <cellStyle name="Normal 4 2 3 4 2 2" xfId="2015" xr:uid="{00000000-0005-0000-0000-0000CB180000}"/>
    <cellStyle name="Normal 4 2 3 4 2 3" xfId="3117" xr:uid="{00000000-0005-0000-0000-0000CC180000}"/>
    <cellStyle name="Normal 4 2 3 4 2 4" xfId="4333" xr:uid="{00000000-0005-0000-0000-0000CD180000}"/>
    <cellStyle name="Normal 4 2 3 4 2 5" xfId="5435" xr:uid="{00000000-0005-0000-0000-0000CE180000}"/>
    <cellStyle name="Normal 4 2 3 4 2 6" xfId="6537" xr:uid="{00000000-0005-0000-0000-0000CF180000}"/>
    <cellStyle name="Normal 4 2 3 4 2 7" xfId="7639" xr:uid="{00000000-0005-0000-0000-0000D0180000}"/>
    <cellStyle name="Normal 4 2 3 4 2 8" xfId="8741" xr:uid="{00000000-0005-0000-0000-0000D1180000}"/>
    <cellStyle name="Normal 4 2 3 4 3" xfId="1521" xr:uid="{00000000-0005-0000-0000-0000D2180000}"/>
    <cellStyle name="Normal 4 2 3 4 4" xfId="2623" xr:uid="{00000000-0005-0000-0000-0000D3180000}"/>
    <cellStyle name="Normal 4 2 3 4 5" xfId="3839" xr:uid="{00000000-0005-0000-0000-0000D4180000}"/>
    <cellStyle name="Normal 4 2 3 4 6" xfId="4941" xr:uid="{00000000-0005-0000-0000-0000D5180000}"/>
    <cellStyle name="Normal 4 2 3 4 7" xfId="6043" xr:uid="{00000000-0005-0000-0000-0000D6180000}"/>
    <cellStyle name="Normal 4 2 3 4 8" xfId="7145" xr:uid="{00000000-0005-0000-0000-0000D7180000}"/>
    <cellStyle name="Normal 4 2 3 4 9" xfId="8247" xr:uid="{00000000-0005-0000-0000-0000D8180000}"/>
    <cellStyle name="Normal 4 2 3 5" xfId="644" xr:uid="{00000000-0005-0000-0000-0000D9180000}"/>
    <cellStyle name="Normal 4 2 3 5 2" xfId="1633" xr:uid="{00000000-0005-0000-0000-0000DA180000}"/>
    <cellStyle name="Normal 4 2 3 5 3" xfId="2735" xr:uid="{00000000-0005-0000-0000-0000DB180000}"/>
    <cellStyle name="Normal 4 2 3 5 4" xfId="3951" xr:uid="{00000000-0005-0000-0000-0000DC180000}"/>
    <cellStyle name="Normal 4 2 3 5 5" xfId="5053" xr:uid="{00000000-0005-0000-0000-0000DD180000}"/>
    <cellStyle name="Normal 4 2 3 5 6" xfId="6155" xr:uid="{00000000-0005-0000-0000-0000DE180000}"/>
    <cellStyle name="Normal 4 2 3 5 7" xfId="7257" xr:uid="{00000000-0005-0000-0000-0000DF180000}"/>
    <cellStyle name="Normal 4 2 3 5 8" xfId="8359" xr:uid="{00000000-0005-0000-0000-0000E0180000}"/>
    <cellStyle name="Normal 4 2 3 6" xfId="2129" xr:uid="{00000000-0005-0000-0000-0000E1180000}"/>
    <cellStyle name="Normal 4 2 3 6 2" xfId="3231" xr:uid="{00000000-0005-0000-0000-0000E2180000}"/>
    <cellStyle name="Normal 4 2 3 6 3" xfId="4447" xr:uid="{00000000-0005-0000-0000-0000E3180000}"/>
    <cellStyle name="Normal 4 2 3 6 4" xfId="5549" xr:uid="{00000000-0005-0000-0000-0000E4180000}"/>
    <cellStyle name="Normal 4 2 3 6 5" xfId="6651" xr:uid="{00000000-0005-0000-0000-0000E5180000}"/>
    <cellStyle name="Normal 4 2 3 6 6" xfId="7753" xr:uid="{00000000-0005-0000-0000-0000E6180000}"/>
    <cellStyle name="Normal 4 2 3 6 7" xfId="8855" xr:uid="{00000000-0005-0000-0000-0000E7180000}"/>
    <cellStyle name="Normal 4 2 3 7" xfId="1139" xr:uid="{00000000-0005-0000-0000-0000E8180000}"/>
    <cellStyle name="Normal 4 2 3 7 2" xfId="3345" xr:uid="{00000000-0005-0000-0000-0000E9180000}"/>
    <cellStyle name="Normal 4 2 3 8" xfId="2241" xr:uid="{00000000-0005-0000-0000-0000EA180000}"/>
    <cellStyle name="Normal 4 2 3 9" xfId="3457" xr:uid="{00000000-0005-0000-0000-0000EB180000}"/>
    <cellStyle name="Normal 4 2 4" xfId="225" xr:uid="{00000000-0005-0000-0000-0000EC180000}"/>
    <cellStyle name="Normal 4 2 4 2" xfId="720" xr:uid="{00000000-0005-0000-0000-0000ED180000}"/>
    <cellStyle name="Normal 4 2 4 2 2" xfId="1709" xr:uid="{00000000-0005-0000-0000-0000EE180000}"/>
    <cellStyle name="Normal 4 2 4 2 3" xfId="2811" xr:uid="{00000000-0005-0000-0000-0000EF180000}"/>
    <cellStyle name="Normal 4 2 4 2 4" xfId="4027" xr:uid="{00000000-0005-0000-0000-0000F0180000}"/>
    <cellStyle name="Normal 4 2 4 2 5" xfId="5129" xr:uid="{00000000-0005-0000-0000-0000F1180000}"/>
    <cellStyle name="Normal 4 2 4 2 6" xfId="6231" xr:uid="{00000000-0005-0000-0000-0000F2180000}"/>
    <cellStyle name="Normal 4 2 4 2 7" xfId="7333" xr:uid="{00000000-0005-0000-0000-0000F3180000}"/>
    <cellStyle name="Normal 4 2 4 2 8" xfId="8435" xr:uid="{00000000-0005-0000-0000-0000F4180000}"/>
    <cellStyle name="Normal 4 2 4 3" xfId="1215" xr:uid="{00000000-0005-0000-0000-0000F5180000}"/>
    <cellStyle name="Normal 4 2 4 4" xfId="2317" xr:uid="{00000000-0005-0000-0000-0000F6180000}"/>
    <cellStyle name="Normal 4 2 4 5" xfId="3533" xr:uid="{00000000-0005-0000-0000-0000F7180000}"/>
    <cellStyle name="Normal 4 2 4 6" xfId="4635" xr:uid="{00000000-0005-0000-0000-0000F8180000}"/>
    <cellStyle name="Normal 4 2 4 7" xfId="5737" xr:uid="{00000000-0005-0000-0000-0000F9180000}"/>
    <cellStyle name="Normal 4 2 4 8" xfId="6839" xr:uid="{00000000-0005-0000-0000-0000FA180000}"/>
    <cellStyle name="Normal 4 2 4 9" xfId="7941" xr:uid="{00000000-0005-0000-0000-0000FB180000}"/>
    <cellStyle name="Normal 4 2 5" xfId="339" xr:uid="{00000000-0005-0000-0000-0000FC180000}"/>
    <cellStyle name="Normal 4 2 5 2" xfId="834" xr:uid="{00000000-0005-0000-0000-0000FD180000}"/>
    <cellStyle name="Normal 4 2 5 2 2" xfId="1823" xr:uid="{00000000-0005-0000-0000-0000FE180000}"/>
    <cellStyle name="Normal 4 2 5 2 3" xfId="2925" xr:uid="{00000000-0005-0000-0000-0000FF180000}"/>
    <cellStyle name="Normal 4 2 5 2 4" xfId="4141" xr:uid="{00000000-0005-0000-0000-000000190000}"/>
    <cellStyle name="Normal 4 2 5 2 5" xfId="5243" xr:uid="{00000000-0005-0000-0000-000001190000}"/>
    <cellStyle name="Normal 4 2 5 2 6" xfId="6345" xr:uid="{00000000-0005-0000-0000-000002190000}"/>
    <cellStyle name="Normal 4 2 5 2 7" xfId="7447" xr:uid="{00000000-0005-0000-0000-000003190000}"/>
    <cellStyle name="Normal 4 2 5 2 8" xfId="8549" xr:uid="{00000000-0005-0000-0000-000004190000}"/>
    <cellStyle name="Normal 4 2 5 3" xfId="1329" xr:uid="{00000000-0005-0000-0000-000005190000}"/>
    <cellStyle name="Normal 4 2 5 4" xfId="2431" xr:uid="{00000000-0005-0000-0000-000006190000}"/>
    <cellStyle name="Normal 4 2 5 5" xfId="3647" xr:uid="{00000000-0005-0000-0000-000007190000}"/>
    <cellStyle name="Normal 4 2 5 6" xfId="4749" xr:uid="{00000000-0005-0000-0000-000008190000}"/>
    <cellStyle name="Normal 4 2 5 7" xfId="5851" xr:uid="{00000000-0005-0000-0000-000009190000}"/>
    <cellStyle name="Normal 4 2 5 8" xfId="6953" xr:uid="{00000000-0005-0000-0000-00000A190000}"/>
    <cellStyle name="Normal 4 2 5 9" xfId="8055" xr:uid="{00000000-0005-0000-0000-00000B190000}"/>
    <cellStyle name="Normal 4 2 6" xfId="456" xr:uid="{00000000-0005-0000-0000-00000C190000}"/>
    <cellStyle name="Normal 4 2 6 2" xfId="951" xr:uid="{00000000-0005-0000-0000-00000D190000}"/>
    <cellStyle name="Normal 4 2 6 2 2" xfId="1939" xr:uid="{00000000-0005-0000-0000-00000E190000}"/>
    <cellStyle name="Normal 4 2 6 2 3" xfId="3041" xr:uid="{00000000-0005-0000-0000-00000F190000}"/>
    <cellStyle name="Normal 4 2 6 2 4" xfId="4257" xr:uid="{00000000-0005-0000-0000-000010190000}"/>
    <cellStyle name="Normal 4 2 6 2 5" xfId="5359" xr:uid="{00000000-0005-0000-0000-000011190000}"/>
    <cellStyle name="Normal 4 2 6 2 6" xfId="6461" xr:uid="{00000000-0005-0000-0000-000012190000}"/>
    <cellStyle name="Normal 4 2 6 2 7" xfId="7563" xr:uid="{00000000-0005-0000-0000-000013190000}"/>
    <cellStyle name="Normal 4 2 6 2 8" xfId="8665" xr:uid="{00000000-0005-0000-0000-000014190000}"/>
    <cellStyle name="Normal 4 2 6 3" xfId="1445" xr:uid="{00000000-0005-0000-0000-000015190000}"/>
    <cellStyle name="Normal 4 2 6 4" xfId="2547" xr:uid="{00000000-0005-0000-0000-000016190000}"/>
    <cellStyle name="Normal 4 2 6 5" xfId="3763" xr:uid="{00000000-0005-0000-0000-000017190000}"/>
    <cellStyle name="Normal 4 2 6 6" xfId="4865" xr:uid="{00000000-0005-0000-0000-000018190000}"/>
    <cellStyle name="Normal 4 2 6 7" xfId="5967" xr:uid="{00000000-0005-0000-0000-000019190000}"/>
    <cellStyle name="Normal 4 2 6 8" xfId="7069" xr:uid="{00000000-0005-0000-0000-00001A190000}"/>
    <cellStyle name="Normal 4 2 6 9" xfId="8171" xr:uid="{00000000-0005-0000-0000-00001B190000}"/>
    <cellStyle name="Normal 4 2 7" xfId="568" xr:uid="{00000000-0005-0000-0000-00001C190000}"/>
    <cellStyle name="Normal 4 2 7 2" xfId="1557" xr:uid="{00000000-0005-0000-0000-00001D190000}"/>
    <cellStyle name="Normal 4 2 7 3" xfId="2659" xr:uid="{00000000-0005-0000-0000-00001E190000}"/>
    <cellStyle name="Normal 4 2 7 4" xfId="3875" xr:uid="{00000000-0005-0000-0000-00001F190000}"/>
    <cellStyle name="Normal 4 2 7 5" xfId="4977" xr:uid="{00000000-0005-0000-0000-000020190000}"/>
    <cellStyle name="Normal 4 2 7 6" xfId="6079" xr:uid="{00000000-0005-0000-0000-000021190000}"/>
    <cellStyle name="Normal 4 2 7 7" xfId="7181" xr:uid="{00000000-0005-0000-0000-000022190000}"/>
    <cellStyle name="Normal 4 2 7 8" xfId="8283" xr:uid="{00000000-0005-0000-0000-000023190000}"/>
    <cellStyle name="Normal 4 2 8" xfId="2053" xr:uid="{00000000-0005-0000-0000-000024190000}"/>
    <cellStyle name="Normal 4 2 8 2" xfId="3155" xr:uid="{00000000-0005-0000-0000-000025190000}"/>
    <cellStyle name="Normal 4 2 8 3" xfId="4371" xr:uid="{00000000-0005-0000-0000-000026190000}"/>
    <cellStyle name="Normal 4 2 8 4" xfId="5473" xr:uid="{00000000-0005-0000-0000-000027190000}"/>
    <cellStyle name="Normal 4 2 8 5" xfId="6575" xr:uid="{00000000-0005-0000-0000-000028190000}"/>
    <cellStyle name="Normal 4 2 8 6" xfId="7677" xr:uid="{00000000-0005-0000-0000-000029190000}"/>
    <cellStyle name="Normal 4 2 8 7" xfId="8779" xr:uid="{00000000-0005-0000-0000-00002A190000}"/>
    <cellStyle name="Normal 4 2 9" xfId="1063" xr:uid="{00000000-0005-0000-0000-00002B190000}"/>
    <cellStyle name="Normal 4 2 9 2" xfId="3269" xr:uid="{00000000-0005-0000-0000-00002C190000}"/>
    <cellStyle name="Normal 4 3" xfId="86" xr:uid="{00000000-0005-0000-0000-00002D190000}"/>
    <cellStyle name="Normal 4 3 10" xfId="3400" xr:uid="{00000000-0005-0000-0000-00002E190000}"/>
    <cellStyle name="Normal 4 3 11" xfId="4502" xr:uid="{00000000-0005-0000-0000-00002F190000}"/>
    <cellStyle name="Normal 4 3 12" xfId="5604" xr:uid="{00000000-0005-0000-0000-000030190000}"/>
    <cellStyle name="Normal 4 3 13" xfId="6706" xr:uid="{00000000-0005-0000-0000-000031190000}"/>
    <cellStyle name="Normal 4 3 14" xfId="7808" xr:uid="{00000000-0005-0000-0000-000032190000}"/>
    <cellStyle name="Normal 4 3 2" xfId="166" xr:uid="{00000000-0005-0000-0000-000033190000}"/>
    <cellStyle name="Normal 4 3 2 2" xfId="663" xr:uid="{00000000-0005-0000-0000-000034190000}"/>
    <cellStyle name="Normal 4 3 2 2 2" xfId="1652" xr:uid="{00000000-0005-0000-0000-000035190000}"/>
    <cellStyle name="Normal 4 3 2 2 3" xfId="2754" xr:uid="{00000000-0005-0000-0000-000036190000}"/>
    <cellStyle name="Normal 4 3 2 2 4" xfId="3970" xr:uid="{00000000-0005-0000-0000-000037190000}"/>
    <cellStyle name="Normal 4 3 2 2 5" xfId="5072" xr:uid="{00000000-0005-0000-0000-000038190000}"/>
    <cellStyle name="Normal 4 3 2 2 6" xfId="6174" xr:uid="{00000000-0005-0000-0000-000039190000}"/>
    <cellStyle name="Normal 4 3 2 2 7" xfId="7276" xr:uid="{00000000-0005-0000-0000-00003A190000}"/>
    <cellStyle name="Normal 4 3 2 2 8" xfId="8378" xr:uid="{00000000-0005-0000-0000-00003B190000}"/>
    <cellStyle name="Normal 4 3 2 3" xfId="1158" xr:uid="{00000000-0005-0000-0000-00003C190000}"/>
    <cellStyle name="Normal 4 3 2 4" xfId="2260" xr:uid="{00000000-0005-0000-0000-00003D190000}"/>
    <cellStyle name="Normal 4 3 2 5" xfId="3476" xr:uid="{00000000-0005-0000-0000-00003E190000}"/>
    <cellStyle name="Normal 4 3 2 6" xfId="4578" xr:uid="{00000000-0005-0000-0000-00003F190000}"/>
    <cellStyle name="Normal 4 3 2 7" xfId="5680" xr:uid="{00000000-0005-0000-0000-000040190000}"/>
    <cellStyle name="Normal 4 3 2 8" xfId="6782" xr:uid="{00000000-0005-0000-0000-000041190000}"/>
    <cellStyle name="Normal 4 3 2 9" xfId="7884" xr:uid="{00000000-0005-0000-0000-000042190000}"/>
    <cellStyle name="Normal 4 3 3" xfId="244" xr:uid="{00000000-0005-0000-0000-000043190000}"/>
    <cellStyle name="Normal 4 3 3 2" xfId="739" xr:uid="{00000000-0005-0000-0000-000044190000}"/>
    <cellStyle name="Normal 4 3 3 2 2" xfId="1728" xr:uid="{00000000-0005-0000-0000-000045190000}"/>
    <cellStyle name="Normal 4 3 3 2 3" xfId="2830" xr:uid="{00000000-0005-0000-0000-000046190000}"/>
    <cellStyle name="Normal 4 3 3 2 4" xfId="4046" xr:uid="{00000000-0005-0000-0000-000047190000}"/>
    <cellStyle name="Normal 4 3 3 2 5" xfId="5148" xr:uid="{00000000-0005-0000-0000-000048190000}"/>
    <cellStyle name="Normal 4 3 3 2 6" xfId="6250" xr:uid="{00000000-0005-0000-0000-000049190000}"/>
    <cellStyle name="Normal 4 3 3 2 7" xfId="7352" xr:uid="{00000000-0005-0000-0000-00004A190000}"/>
    <cellStyle name="Normal 4 3 3 2 8" xfId="8454" xr:uid="{00000000-0005-0000-0000-00004B190000}"/>
    <cellStyle name="Normal 4 3 3 3" xfId="1234" xr:uid="{00000000-0005-0000-0000-00004C190000}"/>
    <cellStyle name="Normal 4 3 3 4" xfId="2336" xr:uid="{00000000-0005-0000-0000-00004D190000}"/>
    <cellStyle name="Normal 4 3 3 5" xfId="3552" xr:uid="{00000000-0005-0000-0000-00004E190000}"/>
    <cellStyle name="Normal 4 3 3 6" xfId="4654" xr:uid="{00000000-0005-0000-0000-00004F190000}"/>
    <cellStyle name="Normal 4 3 3 7" xfId="5756" xr:uid="{00000000-0005-0000-0000-000050190000}"/>
    <cellStyle name="Normal 4 3 3 8" xfId="6858" xr:uid="{00000000-0005-0000-0000-000051190000}"/>
    <cellStyle name="Normal 4 3 3 9" xfId="7960" xr:uid="{00000000-0005-0000-0000-000052190000}"/>
    <cellStyle name="Normal 4 3 4" xfId="358" xr:uid="{00000000-0005-0000-0000-000053190000}"/>
    <cellStyle name="Normal 4 3 4 2" xfId="853" xr:uid="{00000000-0005-0000-0000-000054190000}"/>
    <cellStyle name="Normal 4 3 4 2 2" xfId="1842" xr:uid="{00000000-0005-0000-0000-000055190000}"/>
    <cellStyle name="Normal 4 3 4 2 3" xfId="2944" xr:uid="{00000000-0005-0000-0000-000056190000}"/>
    <cellStyle name="Normal 4 3 4 2 4" xfId="4160" xr:uid="{00000000-0005-0000-0000-000057190000}"/>
    <cellStyle name="Normal 4 3 4 2 5" xfId="5262" xr:uid="{00000000-0005-0000-0000-000058190000}"/>
    <cellStyle name="Normal 4 3 4 2 6" xfId="6364" xr:uid="{00000000-0005-0000-0000-000059190000}"/>
    <cellStyle name="Normal 4 3 4 2 7" xfId="7466" xr:uid="{00000000-0005-0000-0000-00005A190000}"/>
    <cellStyle name="Normal 4 3 4 2 8" xfId="8568" xr:uid="{00000000-0005-0000-0000-00005B190000}"/>
    <cellStyle name="Normal 4 3 4 3" xfId="1348" xr:uid="{00000000-0005-0000-0000-00005C190000}"/>
    <cellStyle name="Normal 4 3 4 4" xfId="2450" xr:uid="{00000000-0005-0000-0000-00005D190000}"/>
    <cellStyle name="Normal 4 3 4 5" xfId="3666" xr:uid="{00000000-0005-0000-0000-00005E190000}"/>
    <cellStyle name="Normal 4 3 4 6" xfId="4768" xr:uid="{00000000-0005-0000-0000-00005F190000}"/>
    <cellStyle name="Normal 4 3 4 7" xfId="5870" xr:uid="{00000000-0005-0000-0000-000060190000}"/>
    <cellStyle name="Normal 4 3 4 8" xfId="6972" xr:uid="{00000000-0005-0000-0000-000061190000}"/>
    <cellStyle name="Normal 4 3 4 9" xfId="8074" xr:uid="{00000000-0005-0000-0000-000062190000}"/>
    <cellStyle name="Normal 4 3 5" xfId="475" xr:uid="{00000000-0005-0000-0000-000063190000}"/>
    <cellStyle name="Normal 4 3 5 2" xfId="970" xr:uid="{00000000-0005-0000-0000-000064190000}"/>
    <cellStyle name="Normal 4 3 5 2 2" xfId="1958" xr:uid="{00000000-0005-0000-0000-000065190000}"/>
    <cellStyle name="Normal 4 3 5 2 3" xfId="3060" xr:uid="{00000000-0005-0000-0000-000066190000}"/>
    <cellStyle name="Normal 4 3 5 2 4" xfId="4276" xr:uid="{00000000-0005-0000-0000-000067190000}"/>
    <cellStyle name="Normal 4 3 5 2 5" xfId="5378" xr:uid="{00000000-0005-0000-0000-000068190000}"/>
    <cellStyle name="Normal 4 3 5 2 6" xfId="6480" xr:uid="{00000000-0005-0000-0000-000069190000}"/>
    <cellStyle name="Normal 4 3 5 2 7" xfId="7582" xr:uid="{00000000-0005-0000-0000-00006A190000}"/>
    <cellStyle name="Normal 4 3 5 2 8" xfId="8684" xr:uid="{00000000-0005-0000-0000-00006B190000}"/>
    <cellStyle name="Normal 4 3 5 3" xfId="1464" xr:uid="{00000000-0005-0000-0000-00006C190000}"/>
    <cellStyle name="Normal 4 3 5 4" xfId="2566" xr:uid="{00000000-0005-0000-0000-00006D190000}"/>
    <cellStyle name="Normal 4 3 5 5" xfId="3782" xr:uid="{00000000-0005-0000-0000-00006E190000}"/>
    <cellStyle name="Normal 4 3 5 6" xfId="4884" xr:uid="{00000000-0005-0000-0000-00006F190000}"/>
    <cellStyle name="Normal 4 3 5 7" xfId="5986" xr:uid="{00000000-0005-0000-0000-000070190000}"/>
    <cellStyle name="Normal 4 3 5 8" xfId="7088" xr:uid="{00000000-0005-0000-0000-000071190000}"/>
    <cellStyle name="Normal 4 3 5 9" xfId="8190" xr:uid="{00000000-0005-0000-0000-000072190000}"/>
    <cellStyle name="Normal 4 3 6" xfId="587" xr:uid="{00000000-0005-0000-0000-000073190000}"/>
    <cellStyle name="Normal 4 3 6 2" xfId="1576" xr:uid="{00000000-0005-0000-0000-000074190000}"/>
    <cellStyle name="Normal 4 3 6 3" xfId="2678" xr:uid="{00000000-0005-0000-0000-000075190000}"/>
    <cellStyle name="Normal 4 3 6 4" xfId="3894" xr:uid="{00000000-0005-0000-0000-000076190000}"/>
    <cellStyle name="Normal 4 3 6 5" xfId="4996" xr:uid="{00000000-0005-0000-0000-000077190000}"/>
    <cellStyle name="Normal 4 3 6 6" xfId="6098" xr:uid="{00000000-0005-0000-0000-000078190000}"/>
    <cellStyle name="Normal 4 3 6 7" xfId="7200" xr:uid="{00000000-0005-0000-0000-000079190000}"/>
    <cellStyle name="Normal 4 3 6 8" xfId="8302" xr:uid="{00000000-0005-0000-0000-00007A190000}"/>
    <cellStyle name="Normal 4 3 7" xfId="2072" xr:uid="{00000000-0005-0000-0000-00007B190000}"/>
    <cellStyle name="Normal 4 3 7 2" xfId="3174" xr:uid="{00000000-0005-0000-0000-00007C190000}"/>
    <cellStyle name="Normal 4 3 7 3" xfId="4390" xr:uid="{00000000-0005-0000-0000-00007D190000}"/>
    <cellStyle name="Normal 4 3 7 4" xfId="5492" xr:uid="{00000000-0005-0000-0000-00007E190000}"/>
    <cellStyle name="Normal 4 3 7 5" xfId="6594" xr:uid="{00000000-0005-0000-0000-00007F190000}"/>
    <cellStyle name="Normal 4 3 7 6" xfId="7696" xr:uid="{00000000-0005-0000-0000-000080190000}"/>
    <cellStyle name="Normal 4 3 7 7" xfId="8798" xr:uid="{00000000-0005-0000-0000-000081190000}"/>
    <cellStyle name="Normal 4 3 8" xfId="1082" xr:uid="{00000000-0005-0000-0000-000082190000}"/>
    <cellStyle name="Normal 4 3 8 2" xfId="3288" xr:uid="{00000000-0005-0000-0000-000083190000}"/>
    <cellStyle name="Normal 4 3 9" xfId="2184" xr:uid="{00000000-0005-0000-0000-000084190000}"/>
    <cellStyle name="Normal 4 4" xfId="127" xr:uid="{00000000-0005-0000-0000-000085190000}"/>
    <cellStyle name="Normal 4 4 10" xfId="4540" xr:uid="{00000000-0005-0000-0000-000086190000}"/>
    <cellStyle name="Normal 4 4 11" xfId="5642" xr:uid="{00000000-0005-0000-0000-000087190000}"/>
    <cellStyle name="Normal 4 4 12" xfId="6744" xr:uid="{00000000-0005-0000-0000-000088190000}"/>
    <cellStyle name="Normal 4 4 13" xfId="7846" xr:uid="{00000000-0005-0000-0000-000089190000}"/>
    <cellStyle name="Normal 4 4 2" xfId="282" xr:uid="{00000000-0005-0000-0000-00008A190000}"/>
    <cellStyle name="Normal 4 4 2 2" xfId="777" xr:uid="{00000000-0005-0000-0000-00008B190000}"/>
    <cellStyle name="Normal 4 4 2 2 2" xfId="1766" xr:uid="{00000000-0005-0000-0000-00008C190000}"/>
    <cellStyle name="Normal 4 4 2 2 3" xfId="2868" xr:uid="{00000000-0005-0000-0000-00008D190000}"/>
    <cellStyle name="Normal 4 4 2 2 4" xfId="4084" xr:uid="{00000000-0005-0000-0000-00008E190000}"/>
    <cellStyle name="Normal 4 4 2 2 5" xfId="5186" xr:uid="{00000000-0005-0000-0000-00008F190000}"/>
    <cellStyle name="Normal 4 4 2 2 6" xfId="6288" xr:uid="{00000000-0005-0000-0000-000090190000}"/>
    <cellStyle name="Normal 4 4 2 2 7" xfId="7390" xr:uid="{00000000-0005-0000-0000-000091190000}"/>
    <cellStyle name="Normal 4 4 2 2 8" xfId="8492" xr:uid="{00000000-0005-0000-0000-000092190000}"/>
    <cellStyle name="Normal 4 4 2 3" xfId="1272" xr:uid="{00000000-0005-0000-0000-000093190000}"/>
    <cellStyle name="Normal 4 4 2 4" xfId="2374" xr:uid="{00000000-0005-0000-0000-000094190000}"/>
    <cellStyle name="Normal 4 4 2 5" xfId="3590" xr:uid="{00000000-0005-0000-0000-000095190000}"/>
    <cellStyle name="Normal 4 4 2 6" xfId="4692" xr:uid="{00000000-0005-0000-0000-000096190000}"/>
    <cellStyle name="Normal 4 4 2 7" xfId="5794" xr:uid="{00000000-0005-0000-0000-000097190000}"/>
    <cellStyle name="Normal 4 4 2 8" xfId="6896" xr:uid="{00000000-0005-0000-0000-000098190000}"/>
    <cellStyle name="Normal 4 4 2 9" xfId="7998" xr:uid="{00000000-0005-0000-0000-000099190000}"/>
    <cellStyle name="Normal 4 4 3" xfId="396" xr:uid="{00000000-0005-0000-0000-00009A190000}"/>
    <cellStyle name="Normal 4 4 3 2" xfId="891" xr:uid="{00000000-0005-0000-0000-00009B190000}"/>
    <cellStyle name="Normal 4 4 3 2 2" xfId="1880" xr:uid="{00000000-0005-0000-0000-00009C190000}"/>
    <cellStyle name="Normal 4 4 3 2 3" xfId="2982" xr:uid="{00000000-0005-0000-0000-00009D190000}"/>
    <cellStyle name="Normal 4 4 3 2 4" xfId="4198" xr:uid="{00000000-0005-0000-0000-00009E190000}"/>
    <cellStyle name="Normal 4 4 3 2 5" xfId="5300" xr:uid="{00000000-0005-0000-0000-00009F190000}"/>
    <cellStyle name="Normal 4 4 3 2 6" xfId="6402" xr:uid="{00000000-0005-0000-0000-0000A0190000}"/>
    <cellStyle name="Normal 4 4 3 2 7" xfId="7504" xr:uid="{00000000-0005-0000-0000-0000A1190000}"/>
    <cellStyle name="Normal 4 4 3 2 8" xfId="8606" xr:uid="{00000000-0005-0000-0000-0000A2190000}"/>
    <cellStyle name="Normal 4 4 3 3" xfId="1386" xr:uid="{00000000-0005-0000-0000-0000A3190000}"/>
    <cellStyle name="Normal 4 4 3 4" xfId="2488" xr:uid="{00000000-0005-0000-0000-0000A4190000}"/>
    <cellStyle name="Normal 4 4 3 5" xfId="3704" xr:uid="{00000000-0005-0000-0000-0000A5190000}"/>
    <cellStyle name="Normal 4 4 3 6" xfId="4806" xr:uid="{00000000-0005-0000-0000-0000A6190000}"/>
    <cellStyle name="Normal 4 4 3 7" xfId="5908" xr:uid="{00000000-0005-0000-0000-0000A7190000}"/>
    <cellStyle name="Normal 4 4 3 8" xfId="7010" xr:uid="{00000000-0005-0000-0000-0000A8190000}"/>
    <cellStyle name="Normal 4 4 3 9" xfId="8112" xr:uid="{00000000-0005-0000-0000-0000A9190000}"/>
    <cellStyle name="Normal 4 4 4" xfId="513" xr:uid="{00000000-0005-0000-0000-0000AA190000}"/>
    <cellStyle name="Normal 4 4 4 2" xfId="1008" xr:uid="{00000000-0005-0000-0000-0000AB190000}"/>
    <cellStyle name="Normal 4 4 4 2 2" xfId="1996" xr:uid="{00000000-0005-0000-0000-0000AC190000}"/>
    <cellStyle name="Normal 4 4 4 2 3" xfId="3098" xr:uid="{00000000-0005-0000-0000-0000AD190000}"/>
    <cellStyle name="Normal 4 4 4 2 4" xfId="4314" xr:uid="{00000000-0005-0000-0000-0000AE190000}"/>
    <cellStyle name="Normal 4 4 4 2 5" xfId="5416" xr:uid="{00000000-0005-0000-0000-0000AF190000}"/>
    <cellStyle name="Normal 4 4 4 2 6" xfId="6518" xr:uid="{00000000-0005-0000-0000-0000B0190000}"/>
    <cellStyle name="Normal 4 4 4 2 7" xfId="7620" xr:uid="{00000000-0005-0000-0000-0000B1190000}"/>
    <cellStyle name="Normal 4 4 4 2 8" xfId="8722" xr:uid="{00000000-0005-0000-0000-0000B2190000}"/>
    <cellStyle name="Normal 4 4 4 3" xfId="1502" xr:uid="{00000000-0005-0000-0000-0000B3190000}"/>
    <cellStyle name="Normal 4 4 4 4" xfId="2604" xr:uid="{00000000-0005-0000-0000-0000B4190000}"/>
    <cellStyle name="Normal 4 4 4 5" xfId="3820" xr:uid="{00000000-0005-0000-0000-0000B5190000}"/>
    <cellStyle name="Normal 4 4 4 6" xfId="4922" xr:uid="{00000000-0005-0000-0000-0000B6190000}"/>
    <cellStyle name="Normal 4 4 4 7" xfId="6024" xr:uid="{00000000-0005-0000-0000-0000B7190000}"/>
    <cellStyle name="Normal 4 4 4 8" xfId="7126" xr:uid="{00000000-0005-0000-0000-0000B8190000}"/>
    <cellStyle name="Normal 4 4 4 9" xfId="8228" xr:uid="{00000000-0005-0000-0000-0000B9190000}"/>
    <cellStyle name="Normal 4 4 5" xfId="625" xr:uid="{00000000-0005-0000-0000-0000BA190000}"/>
    <cellStyle name="Normal 4 4 5 2" xfId="1614" xr:uid="{00000000-0005-0000-0000-0000BB190000}"/>
    <cellStyle name="Normal 4 4 5 3" xfId="2716" xr:uid="{00000000-0005-0000-0000-0000BC190000}"/>
    <cellStyle name="Normal 4 4 5 4" xfId="3932" xr:uid="{00000000-0005-0000-0000-0000BD190000}"/>
    <cellStyle name="Normal 4 4 5 5" xfId="5034" xr:uid="{00000000-0005-0000-0000-0000BE190000}"/>
    <cellStyle name="Normal 4 4 5 6" xfId="6136" xr:uid="{00000000-0005-0000-0000-0000BF190000}"/>
    <cellStyle name="Normal 4 4 5 7" xfId="7238" xr:uid="{00000000-0005-0000-0000-0000C0190000}"/>
    <cellStyle name="Normal 4 4 5 8" xfId="8340" xr:uid="{00000000-0005-0000-0000-0000C1190000}"/>
    <cellStyle name="Normal 4 4 6" xfId="2110" xr:uid="{00000000-0005-0000-0000-0000C2190000}"/>
    <cellStyle name="Normal 4 4 6 2" xfId="3212" xr:uid="{00000000-0005-0000-0000-0000C3190000}"/>
    <cellStyle name="Normal 4 4 6 3" xfId="4428" xr:uid="{00000000-0005-0000-0000-0000C4190000}"/>
    <cellStyle name="Normal 4 4 6 4" xfId="5530" xr:uid="{00000000-0005-0000-0000-0000C5190000}"/>
    <cellStyle name="Normal 4 4 6 5" xfId="6632" xr:uid="{00000000-0005-0000-0000-0000C6190000}"/>
    <cellStyle name="Normal 4 4 6 6" xfId="7734" xr:uid="{00000000-0005-0000-0000-0000C7190000}"/>
    <cellStyle name="Normal 4 4 6 7" xfId="8836" xr:uid="{00000000-0005-0000-0000-0000C8190000}"/>
    <cellStyle name="Normal 4 4 7" xfId="1120" xr:uid="{00000000-0005-0000-0000-0000C9190000}"/>
    <cellStyle name="Normal 4 4 7 2" xfId="3326" xr:uid="{00000000-0005-0000-0000-0000CA190000}"/>
    <cellStyle name="Normal 4 4 8" xfId="2222" xr:uid="{00000000-0005-0000-0000-0000CB190000}"/>
    <cellStyle name="Normal 4 4 9" xfId="3438" xr:uid="{00000000-0005-0000-0000-0000CC190000}"/>
    <cellStyle name="Normal 4 5" xfId="206" xr:uid="{00000000-0005-0000-0000-0000CD190000}"/>
    <cellStyle name="Normal 4 5 2" xfId="701" xr:uid="{00000000-0005-0000-0000-0000CE190000}"/>
    <cellStyle name="Normal 4 5 2 2" xfId="1690" xr:uid="{00000000-0005-0000-0000-0000CF190000}"/>
    <cellStyle name="Normal 4 5 2 3" xfId="2792" xr:uid="{00000000-0005-0000-0000-0000D0190000}"/>
    <cellStyle name="Normal 4 5 2 4" xfId="4008" xr:uid="{00000000-0005-0000-0000-0000D1190000}"/>
    <cellStyle name="Normal 4 5 2 5" xfId="5110" xr:uid="{00000000-0005-0000-0000-0000D2190000}"/>
    <cellStyle name="Normal 4 5 2 6" xfId="6212" xr:uid="{00000000-0005-0000-0000-0000D3190000}"/>
    <cellStyle name="Normal 4 5 2 7" xfId="7314" xr:uid="{00000000-0005-0000-0000-0000D4190000}"/>
    <cellStyle name="Normal 4 5 2 8" xfId="8416" xr:uid="{00000000-0005-0000-0000-0000D5190000}"/>
    <cellStyle name="Normal 4 5 3" xfId="1196" xr:uid="{00000000-0005-0000-0000-0000D6190000}"/>
    <cellStyle name="Normal 4 5 4" xfId="2298" xr:uid="{00000000-0005-0000-0000-0000D7190000}"/>
    <cellStyle name="Normal 4 5 5" xfId="3514" xr:uid="{00000000-0005-0000-0000-0000D8190000}"/>
    <cellStyle name="Normal 4 5 6" xfId="4616" xr:uid="{00000000-0005-0000-0000-0000D9190000}"/>
    <cellStyle name="Normal 4 5 7" xfId="5718" xr:uid="{00000000-0005-0000-0000-0000DA190000}"/>
    <cellStyle name="Normal 4 5 8" xfId="6820" xr:uid="{00000000-0005-0000-0000-0000DB190000}"/>
    <cellStyle name="Normal 4 5 9" xfId="7922" xr:uid="{00000000-0005-0000-0000-0000DC190000}"/>
    <cellStyle name="Normal 4 6" xfId="320" xr:uid="{00000000-0005-0000-0000-0000DD190000}"/>
    <cellStyle name="Normal 4 6 2" xfId="815" xr:uid="{00000000-0005-0000-0000-0000DE190000}"/>
    <cellStyle name="Normal 4 6 2 2" xfId="1804" xr:uid="{00000000-0005-0000-0000-0000DF190000}"/>
    <cellStyle name="Normal 4 6 2 3" xfId="2906" xr:uid="{00000000-0005-0000-0000-0000E0190000}"/>
    <cellStyle name="Normal 4 6 2 4" xfId="4122" xr:uid="{00000000-0005-0000-0000-0000E1190000}"/>
    <cellStyle name="Normal 4 6 2 5" xfId="5224" xr:uid="{00000000-0005-0000-0000-0000E2190000}"/>
    <cellStyle name="Normal 4 6 2 6" xfId="6326" xr:uid="{00000000-0005-0000-0000-0000E3190000}"/>
    <cellStyle name="Normal 4 6 2 7" xfId="7428" xr:uid="{00000000-0005-0000-0000-0000E4190000}"/>
    <cellStyle name="Normal 4 6 2 8" xfId="8530" xr:uid="{00000000-0005-0000-0000-0000E5190000}"/>
    <cellStyle name="Normal 4 6 3" xfId="1310" xr:uid="{00000000-0005-0000-0000-0000E6190000}"/>
    <cellStyle name="Normal 4 6 4" xfId="2412" xr:uid="{00000000-0005-0000-0000-0000E7190000}"/>
    <cellStyle name="Normal 4 6 5" xfId="3628" xr:uid="{00000000-0005-0000-0000-0000E8190000}"/>
    <cellStyle name="Normal 4 6 6" xfId="4730" xr:uid="{00000000-0005-0000-0000-0000E9190000}"/>
    <cellStyle name="Normal 4 6 7" xfId="5832" xr:uid="{00000000-0005-0000-0000-0000EA190000}"/>
    <cellStyle name="Normal 4 6 8" xfId="6934" xr:uid="{00000000-0005-0000-0000-0000EB190000}"/>
    <cellStyle name="Normal 4 6 9" xfId="8036" xr:uid="{00000000-0005-0000-0000-0000EC190000}"/>
    <cellStyle name="Normal 4 7" xfId="437" xr:uid="{00000000-0005-0000-0000-0000ED190000}"/>
    <cellStyle name="Normal 4 7 2" xfId="932" xr:uid="{00000000-0005-0000-0000-0000EE190000}"/>
    <cellStyle name="Normal 4 7 2 2" xfId="1920" xr:uid="{00000000-0005-0000-0000-0000EF190000}"/>
    <cellStyle name="Normal 4 7 2 3" xfId="3022" xr:uid="{00000000-0005-0000-0000-0000F0190000}"/>
    <cellStyle name="Normal 4 7 2 4" xfId="4238" xr:uid="{00000000-0005-0000-0000-0000F1190000}"/>
    <cellStyle name="Normal 4 7 2 5" xfId="5340" xr:uid="{00000000-0005-0000-0000-0000F2190000}"/>
    <cellStyle name="Normal 4 7 2 6" xfId="6442" xr:uid="{00000000-0005-0000-0000-0000F3190000}"/>
    <cellStyle name="Normal 4 7 2 7" xfId="7544" xr:uid="{00000000-0005-0000-0000-0000F4190000}"/>
    <cellStyle name="Normal 4 7 2 8" xfId="8646" xr:uid="{00000000-0005-0000-0000-0000F5190000}"/>
    <cellStyle name="Normal 4 7 3" xfId="1426" xr:uid="{00000000-0005-0000-0000-0000F6190000}"/>
    <cellStyle name="Normal 4 7 4" xfId="2528" xr:uid="{00000000-0005-0000-0000-0000F7190000}"/>
    <cellStyle name="Normal 4 7 5" xfId="3744" xr:uid="{00000000-0005-0000-0000-0000F8190000}"/>
    <cellStyle name="Normal 4 7 6" xfId="4846" xr:uid="{00000000-0005-0000-0000-0000F9190000}"/>
    <cellStyle name="Normal 4 7 7" xfId="5948" xr:uid="{00000000-0005-0000-0000-0000FA190000}"/>
    <cellStyle name="Normal 4 7 8" xfId="7050" xr:uid="{00000000-0005-0000-0000-0000FB190000}"/>
    <cellStyle name="Normal 4 7 9" xfId="8152" xr:uid="{00000000-0005-0000-0000-0000FC190000}"/>
    <cellStyle name="Normal 4 8" xfId="549" xr:uid="{00000000-0005-0000-0000-0000FD190000}"/>
    <cellStyle name="Normal 4 8 2" xfId="1538" xr:uid="{00000000-0005-0000-0000-0000FE190000}"/>
    <cellStyle name="Normal 4 8 3" xfId="2640" xr:uid="{00000000-0005-0000-0000-0000FF190000}"/>
    <cellStyle name="Normal 4 8 4" xfId="3856" xr:uid="{00000000-0005-0000-0000-0000001A0000}"/>
    <cellStyle name="Normal 4 8 5" xfId="4958" xr:uid="{00000000-0005-0000-0000-0000011A0000}"/>
    <cellStyle name="Normal 4 8 6" xfId="6060" xr:uid="{00000000-0005-0000-0000-0000021A0000}"/>
    <cellStyle name="Normal 4 8 7" xfId="7162" xr:uid="{00000000-0005-0000-0000-0000031A0000}"/>
    <cellStyle name="Normal 4 8 8" xfId="8264" xr:uid="{00000000-0005-0000-0000-0000041A0000}"/>
    <cellStyle name="Normal 4 9" xfId="2034" xr:uid="{00000000-0005-0000-0000-0000051A0000}"/>
    <cellStyle name="Normal 4 9 2" xfId="3136" xr:uid="{00000000-0005-0000-0000-0000061A0000}"/>
    <cellStyle name="Normal 4 9 3" xfId="4352" xr:uid="{00000000-0005-0000-0000-0000071A0000}"/>
    <cellStyle name="Normal 4 9 4" xfId="5454" xr:uid="{00000000-0005-0000-0000-0000081A0000}"/>
    <cellStyle name="Normal 4 9 5" xfId="6556" xr:uid="{00000000-0005-0000-0000-0000091A0000}"/>
    <cellStyle name="Normal 4 9 6" xfId="7658" xr:uid="{00000000-0005-0000-0000-00000A1A0000}"/>
    <cellStyle name="Normal 4 9 7" xfId="8760" xr:uid="{00000000-0005-0000-0000-00000B1A0000}"/>
    <cellStyle name="Normal 5" xfId="61" xr:uid="{00000000-0005-0000-0000-00000C1A0000}"/>
    <cellStyle name="Normal 5 2" xfId="103" xr:uid="{00000000-0005-0000-0000-00000D1A0000}"/>
    <cellStyle name="Normal 6" xfId="47" xr:uid="{00000000-0005-0000-0000-00000E1A0000}"/>
    <cellStyle name="Normal 6 10" xfId="2148" xr:uid="{00000000-0005-0000-0000-00000F1A0000}"/>
    <cellStyle name="Normal 6 11" xfId="3364" xr:uid="{00000000-0005-0000-0000-0000101A0000}"/>
    <cellStyle name="Normal 6 12" xfId="4466" xr:uid="{00000000-0005-0000-0000-0000111A0000}"/>
    <cellStyle name="Normal 6 13" xfId="5568" xr:uid="{00000000-0005-0000-0000-0000121A0000}"/>
    <cellStyle name="Normal 6 14" xfId="6670" xr:uid="{00000000-0005-0000-0000-0000131A0000}"/>
    <cellStyle name="Normal 6 15" xfId="7772" xr:uid="{00000000-0005-0000-0000-0000141A0000}"/>
    <cellStyle name="Normal 6 2" xfId="89" xr:uid="{00000000-0005-0000-0000-0000151A0000}"/>
    <cellStyle name="Normal 6 2 10" xfId="3402" xr:uid="{00000000-0005-0000-0000-0000161A0000}"/>
    <cellStyle name="Normal 6 2 11" xfId="4504" xr:uid="{00000000-0005-0000-0000-0000171A0000}"/>
    <cellStyle name="Normal 6 2 12" xfId="5606" xr:uid="{00000000-0005-0000-0000-0000181A0000}"/>
    <cellStyle name="Normal 6 2 13" xfId="6708" xr:uid="{00000000-0005-0000-0000-0000191A0000}"/>
    <cellStyle name="Normal 6 2 14" xfId="7810" xr:uid="{00000000-0005-0000-0000-00001A1A0000}"/>
    <cellStyle name="Normal 6 2 2" xfId="169" xr:uid="{00000000-0005-0000-0000-00001B1A0000}"/>
    <cellStyle name="Normal 6 2 2 2" xfId="665" xr:uid="{00000000-0005-0000-0000-00001C1A0000}"/>
    <cellStyle name="Normal 6 2 2 2 2" xfId="1654" xr:uid="{00000000-0005-0000-0000-00001D1A0000}"/>
    <cellStyle name="Normal 6 2 2 2 3" xfId="2756" xr:uid="{00000000-0005-0000-0000-00001E1A0000}"/>
    <cellStyle name="Normal 6 2 2 2 4" xfId="3972" xr:uid="{00000000-0005-0000-0000-00001F1A0000}"/>
    <cellStyle name="Normal 6 2 2 2 5" xfId="5074" xr:uid="{00000000-0005-0000-0000-0000201A0000}"/>
    <cellStyle name="Normal 6 2 2 2 6" xfId="6176" xr:uid="{00000000-0005-0000-0000-0000211A0000}"/>
    <cellStyle name="Normal 6 2 2 2 7" xfId="7278" xr:uid="{00000000-0005-0000-0000-0000221A0000}"/>
    <cellStyle name="Normal 6 2 2 2 8" xfId="8380" xr:uid="{00000000-0005-0000-0000-0000231A0000}"/>
    <cellStyle name="Normal 6 2 2 3" xfId="1160" xr:uid="{00000000-0005-0000-0000-0000241A0000}"/>
    <cellStyle name="Normal 6 2 2 4" xfId="2262" xr:uid="{00000000-0005-0000-0000-0000251A0000}"/>
    <cellStyle name="Normal 6 2 2 5" xfId="3478" xr:uid="{00000000-0005-0000-0000-0000261A0000}"/>
    <cellStyle name="Normal 6 2 2 6" xfId="4580" xr:uid="{00000000-0005-0000-0000-0000271A0000}"/>
    <cellStyle name="Normal 6 2 2 7" xfId="5682" xr:uid="{00000000-0005-0000-0000-0000281A0000}"/>
    <cellStyle name="Normal 6 2 2 8" xfId="6784" xr:uid="{00000000-0005-0000-0000-0000291A0000}"/>
    <cellStyle name="Normal 6 2 2 9" xfId="7886" xr:uid="{00000000-0005-0000-0000-00002A1A0000}"/>
    <cellStyle name="Normal 6 2 3" xfId="246" xr:uid="{00000000-0005-0000-0000-00002B1A0000}"/>
    <cellStyle name="Normal 6 2 3 2" xfId="741" xr:uid="{00000000-0005-0000-0000-00002C1A0000}"/>
    <cellStyle name="Normal 6 2 3 2 2" xfId="1730" xr:uid="{00000000-0005-0000-0000-00002D1A0000}"/>
    <cellStyle name="Normal 6 2 3 2 3" xfId="2832" xr:uid="{00000000-0005-0000-0000-00002E1A0000}"/>
    <cellStyle name="Normal 6 2 3 2 4" xfId="4048" xr:uid="{00000000-0005-0000-0000-00002F1A0000}"/>
    <cellStyle name="Normal 6 2 3 2 5" xfId="5150" xr:uid="{00000000-0005-0000-0000-0000301A0000}"/>
    <cellStyle name="Normal 6 2 3 2 6" xfId="6252" xr:uid="{00000000-0005-0000-0000-0000311A0000}"/>
    <cellStyle name="Normal 6 2 3 2 7" xfId="7354" xr:uid="{00000000-0005-0000-0000-0000321A0000}"/>
    <cellStyle name="Normal 6 2 3 2 8" xfId="8456" xr:uid="{00000000-0005-0000-0000-0000331A0000}"/>
    <cellStyle name="Normal 6 2 3 3" xfId="1236" xr:uid="{00000000-0005-0000-0000-0000341A0000}"/>
    <cellStyle name="Normal 6 2 3 4" xfId="2338" xr:uid="{00000000-0005-0000-0000-0000351A0000}"/>
    <cellStyle name="Normal 6 2 3 5" xfId="3554" xr:uid="{00000000-0005-0000-0000-0000361A0000}"/>
    <cellStyle name="Normal 6 2 3 6" xfId="4656" xr:uid="{00000000-0005-0000-0000-0000371A0000}"/>
    <cellStyle name="Normal 6 2 3 7" xfId="5758" xr:uid="{00000000-0005-0000-0000-0000381A0000}"/>
    <cellStyle name="Normal 6 2 3 8" xfId="6860" xr:uid="{00000000-0005-0000-0000-0000391A0000}"/>
    <cellStyle name="Normal 6 2 3 9" xfId="7962" xr:uid="{00000000-0005-0000-0000-00003A1A0000}"/>
    <cellStyle name="Normal 6 2 4" xfId="360" xr:uid="{00000000-0005-0000-0000-00003B1A0000}"/>
    <cellStyle name="Normal 6 2 4 2" xfId="855" xr:uid="{00000000-0005-0000-0000-00003C1A0000}"/>
    <cellStyle name="Normal 6 2 4 2 2" xfId="1844" xr:uid="{00000000-0005-0000-0000-00003D1A0000}"/>
    <cellStyle name="Normal 6 2 4 2 3" xfId="2946" xr:uid="{00000000-0005-0000-0000-00003E1A0000}"/>
    <cellStyle name="Normal 6 2 4 2 4" xfId="4162" xr:uid="{00000000-0005-0000-0000-00003F1A0000}"/>
    <cellStyle name="Normal 6 2 4 2 5" xfId="5264" xr:uid="{00000000-0005-0000-0000-0000401A0000}"/>
    <cellStyle name="Normal 6 2 4 2 6" xfId="6366" xr:uid="{00000000-0005-0000-0000-0000411A0000}"/>
    <cellStyle name="Normal 6 2 4 2 7" xfId="7468" xr:uid="{00000000-0005-0000-0000-0000421A0000}"/>
    <cellStyle name="Normal 6 2 4 2 8" xfId="8570" xr:uid="{00000000-0005-0000-0000-0000431A0000}"/>
    <cellStyle name="Normal 6 2 4 3" xfId="1350" xr:uid="{00000000-0005-0000-0000-0000441A0000}"/>
    <cellStyle name="Normal 6 2 4 4" xfId="2452" xr:uid="{00000000-0005-0000-0000-0000451A0000}"/>
    <cellStyle name="Normal 6 2 4 5" xfId="3668" xr:uid="{00000000-0005-0000-0000-0000461A0000}"/>
    <cellStyle name="Normal 6 2 4 6" xfId="4770" xr:uid="{00000000-0005-0000-0000-0000471A0000}"/>
    <cellStyle name="Normal 6 2 4 7" xfId="5872" xr:uid="{00000000-0005-0000-0000-0000481A0000}"/>
    <cellStyle name="Normal 6 2 4 8" xfId="6974" xr:uid="{00000000-0005-0000-0000-0000491A0000}"/>
    <cellStyle name="Normal 6 2 4 9" xfId="8076" xr:uid="{00000000-0005-0000-0000-00004A1A0000}"/>
    <cellStyle name="Normal 6 2 5" xfId="477" xr:uid="{00000000-0005-0000-0000-00004B1A0000}"/>
    <cellStyle name="Normal 6 2 5 2" xfId="972" xr:uid="{00000000-0005-0000-0000-00004C1A0000}"/>
    <cellStyle name="Normal 6 2 5 2 2" xfId="1960" xr:uid="{00000000-0005-0000-0000-00004D1A0000}"/>
    <cellStyle name="Normal 6 2 5 2 3" xfId="3062" xr:uid="{00000000-0005-0000-0000-00004E1A0000}"/>
    <cellStyle name="Normal 6 2 5 2 4" xfId="4278" xr:uid="{00000000-0005-0000-0000-00004F1A0000}"/>
    <cellStyle name="Normal 6 2 5 2 5" xfId="5380" xr:uid="{00000000-0005-0000-0000-0000501A0000}"/>
    <cellStyle name="Normal 6 2 5 2 6" xfId="6482" xr:uid="{00000000-0005-0000-0000-0000511A0000}"/>
    <cellStyle name="Normal 6 2 5 2 7" xfId="7584" xr:uid="{00000000-0005-0000-0000-0000521A0000}"/>
    <cellStyle name="Normal 6 2 5 2 8" xfId="8686" xr:uid="{00000000-0005-0000-0000-0000531A0000}"/>
    <cellStyle name="Normal 6 2 5 3" xfId="1466" xr:uid="{00000000-0005-0000-0000-0000541A0000}"/>
    <cellStyle name="Normal 6 2 5 4" xfId="2568" xr:uid="{00000000-0005-0000-0000-0000551A0000}"/>
    <cellStyle name="Normal 6 2 5 5" xfId="3784" xr:uid="{00000000-0005-0000-0000-0000561A0000}"/>
    <cellStyle name="Normal 6 2 5 6" xfId="4886" xr:uid="{00000000-0005-0000-0000-0000571A0000}"/>
    <cellStyle name="Normal 6 2 5 7" xfId="5988" xr:uid="{00000000-0005-0000-0000-0000581A0000}"/>
    <cellStyle name="Normal 6 2 5 8" xfId="7090" xr:uid="{00000000-0005-0000-0000-0000591A0000}"/>
    <cellStyle name="Normal 6 2 5 9" xfId="8192" xr:uid="{00000000-0005-0000-0000-00005A1A0000}"/>
    <cellStyle name="Normal 6 2 6" xfId="589" xr:uid="{00000000-0005-0000-0000-00005B1A0000}"/>
    <cellStyle name="Normal 6 2 6 2" xfId="1578" xr:uid="{00000000-0005-0000-0000-00005C1A0000}"/>
    <cellStyle name="Normal 6 2 6 3" xfId="2680" xr:uid="{00000000-0005-0000-0000-00005D1A0000}"/>
    <cellStyle name="Normal 6 2 6 4" xfId="3896" xr:uid="{00000000-0005-0000-0000-00005E1A0000}"/>
    <cellStyle name="Normal 6 2 6 5" xfId="4998" xr:uid="{00000000-0005-0000-0000-00005F1A0000}"/>
    <cellStyle name="Normal 6 2 6 6" xfId="6100" xr:uid="{00000000-0005-0000-0000-0000601A0000}"/>
    <cellStyle name="Normal 6 2 6 7" xfId="7202" xr:uid="{00000000-0005-0000-0000-0000611A0000}"/>
    <cellStyle name="Normal 6 2 6 8" xfId="8304" xr:uid="{00000000-0005-0000-0000-0000621A0000}"/>
    <cellStyle name="Normal 6 2 7" xfId="2074" xr:uid="{00000000-0005-0000-0000-0000631A0000}"/>
    <cellStyle name="Normal 6 2 7 2" xfId="3176" xr:uid="{00000000-0005-0000-0000-0000641A0000}"/>
    <cellStyle name="Normal 6 2 7 3" xfId="4392" xr:uid="{00000000-0005-0000-0000-0000651A0000}"/>
    <cellStyle name="Normal 6 2 7 4" xfId="5494" xr:uid="{00000000-0005-0000-0000-0000661A0000}"/>
    <cellStyle name="Normal 6 2 7 5" xfId="6596" xr:uid="{00000000-0005-0000-0000-0000671A0000}"/>
    <cellStyle name="Normal 6 2 7 6" xfId="7698" xr:uid="{00000000-0005-0000-0000-0000681A0000}"/>
    <cellStyle name="Normal 6 2 7 7" xfId="8800" xr:uid="{00000000-0005-0000-0000-0000691A0000}"/>
    <cellStyle name="Normal 6 2 8" xfId="1084" xr:uid="{00000000-0005-0000-0000-00006A1A0000}"/>
    <cellStyle name="Normal 6 2 8 2" xfId="3290" xr:uid="{00000000-0005-0000-0000-00006B1A0000}"/>
    <cellStyle name="Normal 6 2 9" xfId="2186" xr:uid="{00000000-0005-0000-0000-00006C1A0000}"/>
    <cellStyle name="Normal 6 3" xfId="129" xr:uid="{00000000-0005-0000-0000-00006D1A0000}"/>
    <cellStyle name="Normal 6 3 10" xfId="4542" xr:uid="{00000000-0005-0000-0000-00006E1A0000}"/>
    <cellStyle name="Normal 6 3 11" xfId="5644" xr:uid="{00000000-0005-0000-0000-00006F1A0000}"/>
    <cellStyle name="Normal 6 3 12" xfId="6746" xr:uid="{00000000-0005-0000-0000-0000701A0000}"/>
    <cellStyle name="Normal 6 3 13" xfId="7848" xr:uid="{00000000-0005-0000-0000-0000711A0000}"/>
    <cellStyle name="Normal 6 3 2" xfId="284" xr:uid="{00000000-0005-0000-0000-0000721A0000}"/>
    <cellStyle name="Normal 6 3 2 2" xfId="779" xr:uid="{00000000-0005-0000-0000-0000731A0000}"/>
    <cellStyle name="Normal 6 3 2 2 2" xfId="1768" xr:uid="{00000000-0005-0000-0000-0000741A0000}"/>
    <cellStyle name="Normal 6 3 2 2 3" xfId="2870" xr:uid="{00000000-0005-0000-0000-0000751A0000}"/>
    <cellStyle name="Normal 6 3 2 2 4" xfId="4086" xr:uid="{00000000-0005-0000-0000-0000761A0000}"/>
    <cellStyle name="Normal 6 3 2 2 5" xfId="5188" xr:uid="{00000000-0005-0000-0000-0000771A0000}"/>
    <cellStyle name="Normal 6 3 2 2 6" xfId="6290" xr:uid="{00000000-0005-0000-0000-0000781A0000}"/>
    <cellStyle name="Normal 6 3 2 2 7" xfId="7392" xr:uid="{00000000-0005-0000-0000-0000791A0000}"/>
    <cellStyle name="Normal 6 3 2 2 8" xfId="8494" xr:uid="{00000000-0005-0000-0000-00007A1A0000}"/>
    <cellStyle name="Normal 6 3 2 3" xfId="1274" xr:uid="{00000000-0005-0000-0000-00007B1A0000}"/>
    <cellStyle name="Normal 6 3 2 4" xfId="2376" xr:uid="{00000000-0005-0000-0000-00007C1A0000}"/>
    <cellStyle name="Normal 6 3 2 5" xfId="3592" xr:uid="{00000000-0005-0000-0000-00007D1A0000}"/>
    <cellStyle name="Normal 6 3 2 6" xfId="4694" xr:uid="{00000000-0005-0000-0000-00007E1A0000}"/>
    <cellStyle name="Normal 6 3 2 7" xfId="5796" xr:uid="{00000000-0005-0000-0000-00007F1A0000}"/>
    <cellStyle name="Normal 6 3 2 8" xfId="6898" xr:uid="{00000000-0005-0000-0000-0000801A0000}"/>
    <cellStyle name="Normal 6 3 2 9" xfId="8000" xr:uid="{00000000-0005-0000-0000-0000811A0000}"/>
    <cellStyle name="Normal 6 3 3" xfId="398" xr:uid="{00000000-0005-0000-0000-0000821A0000}"/>
    <cellStyle name="Normal 6 3 3 2" xfId="893" xr:uid="{00000000-0005-0000-0000-0000831A0000}"/>
    <cellStyle name="Normal 6 3 3 2 2" xfId="1882" xr:uid="{00000000-0005-0000-0000-0000841A0000}"/>
    <cellStyle name="Normal 6 3 3 2 3" xfId="2984" xr:uid="{00000000-0005-0000-0000-0000851A0000}"/>
    <cellStyle name="Normal 6 3 3 2 4" xfId="4200" xr:uid="{00000000-0005-0000-0000-0000861A0000}"/>
    <cellStyle name="Normal 6 3 3 2 5" xfId="5302" xr:uid="{00000000-0005-0000-0000-0000871A0000}"/>
    <cellStyle name="Normal 6 3 3 2 6" xfId="6404" xr:uid="{00000000-0005-0000-0000-0000881A0000}"/>
    <cellStyle name="Normal 6 3 3 2 7" xfId="7506" xr:uid="{00000000-0005-0000-0000-0000891A0000}"/>
    <cellStyle name="Normal 6 3 3 2 8" xfId="8608" xr:uid="{00000000-0005-0000-0000-00008A1A0000}"/>
    <cellStyle name="Normal 6 3 3 3" xfId="1388" xr:uid="{00000000-0005-0000-0000-00008B1A0000}"/>
    <cellStyle name="Normal 6 3 3 4" xfId="2490" xr:uid="{00000000-0005-0000-0000-00008C1A0000}"/>
    <cellStyle name="Normal 6 3 3 5" xfId="3706" xr:uid="{00000000-0005-0000-0000-00008D1A0000}"/>
    <cellStyle name="Normal 6 3 3 6" xfId="4808" xr:uid="{00000000-0005-0000-0000-00008E1A0000}"/>
    <cellStyle name="Normal 6 3 3 7" xfId="5910" xr:uid="{00000000-0005-0000-0000-00008F1A0000}"/>
    <cellStyle name="Normal 6 3 3 8" xfId="7012" xr:uid="{00000000-0005-0000-0000-0000901A0000}"/>
    <cellStyle name="Normal 6 3 3 9" xfId="8114" xr:uid="{00000000-0005-0000-0000-0000911A0000}"/>
    <cellStyle name="Normal 6 3 4" xfId="515" xr:uid="{00000000-0005-0000-0000-0000921A0000}"/>
    <cellStyle name="Normal 6 3 4 2" xfId="1010" xr:uid="{00000000-0005-0000-0000-0000931A0000}"/>
    <cellStyle name="Normal 6 3 4 2 2" xfId="1998" xr:uid="{00000000-0005-0000-0000-0000941A0000}"/>
    <cellStyle name="Normal 6 3 4 2 3" xfId="3100" xr:uid="{00000000-0005-0000-0000-0000951A0000}"/>
    <cellStyle name="Normal 6 3 4 2 4" xfId="4316" xr:uid="{00000000-0005-0000-0000-0000961A0000}"/>
    <cellStyle name="Normal 6 3 4 2 5" xfId="5418" xr:uid="{00000000-0005-0000-0000-0000971A0000}"/>
    <cellStyle name="Normal 6 3 4 2 6" xfId="6520" xr:uid="{00000000-0005-0000-0000-0000981A0000}"/>
    <cellStyle name="Normal 6 3 4 2 7" xfId="7622" xr:uid="{00000000-0005-0000-0000-0000991A0000}"/>
    <cellStyle name="Normal 6 3 4 2 8" xfId="8724" xr:uid="{00000000-0005-0000-0000-00009A1A0000}"/>
    <cellStyle name="Normal 6 3 4 3" xfId="1504" xr:uid="{00000000-0005-0000-0000-00009B1A0000}"/>
    <cellStyle name="Normal 6 3 4 4" xfId="2606" xr:uid="{00000000-0005-0000-0000-00009C1A0000}"/>
    <cellStyle name="Normal 6 3 4 5" xfId="3822" xr:uid="{00000000-0005-0000-0000-00009D1A0000}"/>
    <cellStyle name="Normal 6 3 4 6" xfId="4924" xr:uid="{00000000-0005-0000-0000-00009E1A0000}"/>
    <cellStyle name="Normal 6 3 4 7" xfId="6026" xr:uid="{00000000-0005-0000-0000-00009F1A0000}"/>
    <cellStyle name="Normal 6 3 4 8" xfId="7128" xr:uid="{00000000-0005-0000-0000-0000A01A0000}"/>
    <cellStyle name="Normal 6 3 4 9" xfId="8230" xr:uid="{00000000-0005-0000-0000-0000A11A0000}"/>
    <cellStyle name="Normal 6 3 5" xfId="627" xr:uid="{00000000-0005-0000-0000-0000A21A0000}"/>
    <cellStyle name="Normal 6 3 5 2" xfId="1616" xr:uid="{00000000-0005-0000-0000-0000A31A0000}"/>
    <cellStyle name="Normal 6 3 5 3" xfId="2718" xr:uid="{00000000-0005-0000-0000-0000A41A0000}"/>
    <cellStyle name="Normal 6 3 5 4" xfId="3934" xr:uid="{00000000-0005-0000-0000-0000A51A0000}"/>
    <cellStyle name="Normal 6 3 5 5" xfId="5036" xr:uid="{00000000-0005-0000-0000-0000A61A0000}"/>
    <cellStyle name="Normal 6 3 5 6" xfId="6138" xr:uid="{00000000-0005-0000-0000-0000A71A0000}"/>
    <cellStyle name="Normal 6 3 5 7" xfId="7240" xr:uid="{00000000-0005-0000-0000-0000A81A0000}"/>
    <cellStyle name="Normal 6 3 5 8" xfId="8342" xr:uid="{00000000-0005-0000-0000-0000A91A0000}"/>
    <cellStyle name="Normal 6 3 6" xfId="2112" xr:uid="{00000000-0005-0000-0000-0000AA1A0000}"/>
    <cellStyle name="Normal 6 3 6 2" xfId="3214" xr:uid="{00000000-0005-0000-0000-0000AB1A0000}"/>
    <cellStyle name="Normal 6 3 6 3" xfId="4430" xr:uid="{00000000-0005-0000-0000-0000AC1A0000}"/>
    <cellStyle name="Normal 6 3 6 4" xfId="5532" xr:uid="{00000000-0005-0000-0000-0000AD1A0000}"/>
    <cellStyle name="Normal 6 3 6 5" xfId="6634" xr:uid="{00000000-0005-0000-0000-0000AE1A0000}"/>
    <cellStyle name="Normal 6 3 6 6" xfId="7736" xr:uid="{00000000-0005-0000-0000-0000AF1A0000}"/>
    <cellStyle name="Normal 6 3 6 7" xfId="8838" xr:uid="{00000000-0005-0000-0000-0000B01A0000}"/>
    <cellStyle name="Normal 6 3 7" xfId="1122" xr:uid="{00000000-0005-0000-0000-0000B11A0000}"/>
    <cellStyle name="Normal 6 3 7 2" xfId="3328" xr:uid="{00000000-0005-0000-0000-0000B21A0000}"/>
    <cellStyle name="Normal 6 3 8" xfId="2224" xr:uid="{00000000-0005-0000-0000-0000B31A0000}"/>
    <cellStyle name="Normal 6 3 9" xfId="3440" xr:uid="{00000000-0005-0000-0000-0000B41A0000}"/>
    <cellStyle name="Normal 6 4" xfId="208" xr:uid="{00000000-0005-0000-0000-0000B51A0000}"/>
    <cellStyle name="Normal 6 4 2" xfId="703" xr:uid="{00000000-0005-0000-0000-0000B61A0000}"/>
    <cellStyle name="Normal 6 4 2 2" xfId="1692" xr:uid="{00000000-0005-0000-0000-0000B71A0000}"/>
    <cellStyle name="Normal 6 4 2 3" xfId="2794" xr:uid="{00000000-0005-0000-0000-0000B81A0000}"/>
    <cellStyle name="Normal 6 4 2 4" xfId="4010" xr:uid="{00000000-0005-0000-0000-0000B91A0000}"/>
    <cellStyle name="Normal 6 4 2 5" xfId="5112" xr:uid="{00000000-0005-0000-0000-0000BA1A0000}"/>
    <cellStyle name="Normal 6 4 2 6" xfId="6214" xr:uid="{00000000-0005-0000-0000-0000BB1A0000}"/>
    <cellStyle name="Normal 6 4 2 7" xfId="7316" xr:uid="{00000000-0005-0000-0000-0000BC1A0000}"/>
    <cellStyle name="Normal 6 4 2 8" xfId="8418" xr:uid="{00000000-0005-0000-0000-0000BD1A0000}"/>
    <cellStyle name="Normal 6 4 3" xfId="1198" xr:uid="{00000000-0005-0000-0000-0000BE1A0000}"/>
    <cellStyle name="Normal 6 4 4" xfId="2300" xr:uid="{00000000-0005-0000-0000-0000BF1A0000}"/>
    <cellStyle name="Normal 6 4 5" xfId="3516" xr:uid="{00000000-0005-0000-0000-0000C01A0000}"/>
    <cellStyle name="Normal 6 4 6" xfId="4618" xr:uid="{00000000-0005-0000-0000-0000C11A0000}"/>
    <cellStyle name="Normal 6 4 7" xfId="5720" xr:uid="{00000000-0005-0000-0000-0000C21A0000}"/>
    <cellStyle name="Normal 6 4 8" xfId="6822" xr:uid="{00000000-0005-0000-0000-0000C31A0000}"/>
    <cellStyle name="Normal 6 4 9" xfId="7924" xr:uid="{00000000-0005-0000-0000-0000C41A0000}"/>
    <cellStyle name="Normal 6 5" xfId="322" xr:uid="{00000000-0005-0000-0000-0000C51A0000}"/>
    <cellStyle name="Normal 6 5 2" xfId="817" xr:uid="{00000000-0005-0000-0000-0000C61A0000}"/>
    <cellStyle name="Normal 6 5 2 2" xfId="1806" xr:uid="{00000000-0005-0000-0000-0000C71A0000}"/>
    <cellStyle name="Normal 6 5 2 3" xfId="2908" xr:uid="{00000000-0005-0000-0000-0000C81A0000}"/>
    <cellStyle name="Normal 6 5 2 4" xfId="4124" xr:uid="{00000000-0005-0000-0000-0000C91A0000}"/>
    <cellStyle name="Normal 6 5 2 5" xfId="5226" xr:uid="{00000000-0005-0000-0000-0000CA1A0000}"/>
    <cellStyle name="Normal 6 5 2 6" xfId="6328" xr:uid="{00000000-0005-0000-0000-0000CB1A0000}"/>
    <cellStyle name="Normal 6 5 2 7" xfId="7430" xr:uid="{00000000-0005-0000-0000-0000CC1A0000}"/>
    <cellStyle name="Normal 6 5 2 8" xfId="8532" xr:uid="{00000000-0005-0000-0000-0000CD1A0000}"/>
    <cellStyle name="Normal 6 5 3" xfId="1312" xr:uid="{00000000-0005-0000-0000-0000CE1A0000}"/>
    <cellStyle name="Normal 6 5 4" xfId="2414" xr:uid="{00000000-0005-0000-0000-0000CF1A0000}"/>
    <cellStyle name="Normal 6 5 5" xfId="3630" xr:uid="{00000000-0005-0000-0000-0000D01A0000}"/>
    <cellStyle name="Normal 6 5 6" xfId="4732" xr:uid="{00000000-0005-0000-0000-0000D11A0000}"/>
    <cellStyle name="Normal 6 5 7" xfId="5834" xr:uid="{00000000-0005-0000-0000-0000D21A0000}"/>
    <cellStyle name="Normal 6 5 8" xfId="6936" xr:uid="{00000000-0005-0000-0000-0000D31A0000}"/>
    <cellStyle name="Normal 6 5 9" xfId="8038" xr:uid="{00000000-0005-0000-0000-0000D41A0000}"/>
    <cellStyle name="Normal 6 6" xfId="439" xr:uid="{00000000-0005-0000-0000-0000D51A0000}"/>
    <cellStyle name="Normal 6 6 2" xfId="934" xr:uid="{00000000-0005-0000-0000-0000D61A0000}"/>
    <cellStyle name="Normal 6 6 2 2" xfId="1922" xr:uid="{00000000-0005-0000-0000-0000D71A0000}"/>
    <cellStyle name="Normal 6 6 2 3" xfId="3024" xr:uid="{00000000-0005-0000-0000-0000D81A0000}"/>
    <cellStyle name="Normal 6 6 2 4" xfId="4240" xr:uid="{00000000-0005-0000-0000-0000D91A0000}"/>
    <cellStyle name="Normal 6 6 2 5" xfId="5342" xr:uid="{00000000-0005-0000-0000-0000DA1A0000}"/>
    <cellStyle name="Normal 6 6 2 6" xfId="6444" xr:uid="{00000000-0005-0000-0000-0000DB1A0000}"/>
    <cellStyle name="Normal 6 6 2 7" xfId="7546" xr:uid="{00000000-0005-0000-0000-0000DC1A0000}"/>
    <cellStyle name="Normal 6 6 2 8" xfId="8648" xr:uid="{00000000-0005-0000-0000-0000DD1A0000}"/>
    <cellStyle name="Normal 6 6 3" xfId="1428" xr:uid="{00000000-0005-0000-0000-0000DE1A0000}"/>
    <cellStyle name="Normal 6 6 4" xfId="2530" xr:uid="{00000000-0005-0000-0000-0000DF1A0000}"/>
    <cellStyle name="Normal 6 6 5" xfId="3746" xr:uid="{00000000-0005-0000-0000-0000E01A0000}"/>
    <cellStyle name="Normal 6 6 6" xfId="4848" xr:uid="{00000000-0005-0000-0000-0000E11A0000}"/>
    <cellStyle name="Normal 6 6 7" xfId="5950" xr:uid="{00000000-0005-0000-0000-0000E21A0000}"/>
    <cellStyle name="Normal 6 6 8" xfId="7052" xr:uid="{00000000-0005-0000-0000-0000E31A0000}"/>
    <cellStyle name="Normal 6 6 9" xfId="8154" xr:uid="{00000000-0005-0000-0000-0000E41A0000}"/>
    <cellStyle name="Normal 6 7" xfId="551" xr:uid="{00000000-0005-0000-0000-0000E51A0000}"/>
    <cellStyle name="Normal 6 7 2" xfId="1540" xr:uid="{00000000-0005-0000-0000-0000E61A0000}"/>
    <cellStyle name="Normal 6 7 3" xfId="2642" xr:uid="{00000000-0005-0000-0000-0000E71A0000}"/>
    <cellStyle name="Normal 6 7 4" xfId="3858" xr:uid="{00000000-0005-0000-0000-0000E81A0000}"/>
    <cellStyle name="Normal 6 7 5" xfId="4960" xr:uid="{00000000-0005-0000-0000-0000E91A0000}"/>
    <cellStyle name="Normal 6 7 6" xfId="6062" xr:uid="{00000000-0005-0000-0000-0000EA1A0000}"/>
    <cellStyle name="Normal 6 7 7" xfId="7164" xr:uid="{00000000-0005-0000-0000-0000EB1A0000}"/>
    <cellStyle name="Normal 6 7 8" xfId="8266" xr:uid="{00000000-0005-0000-0000-0000EC1A0000}"/>
    <cellStyle name="Normal 6 8" xfId="2036" xr:uid="{00000000-0005-0000-0000-0000ED1A0000}"/>
    <cellStyle name="Normal 6 8 2" xfId="3138" xr:uid="{00000000-0005-0000-0000-0000EE1A0000}"/>
    <cellStyle name="Normal 6 8 3" xfId="4354" xr:uid="{00000000-0005-0000-0000-0000EF1A0000}"/>
    <cellStyle name="Normal 6 8 4" xfId="5456" xr:uid="{00000000-0005-0000-0000-0000F01A0000}"/>
    <cellStyle name="Normal 6 8 5" xfId="6558" xr:uid="{00000000-0005-0000-0000-0000F11A0000}"/>
    <cellStyle name="Normal 6 8 6" xfId="7660" xr:uid="{00000000-0005-0000-0000-0000F21A0000}"/>
    <cellStyle name="Normal 6 8 7" xfId="8762" xr:uid="{00000000-0005-0000-0000-0000F31A0000}"/>
    <cellStyle name="Normal 6 9" xfId="1046" xr:uid="{00000000-0005-0000-0000-0000F41A0000}"/>
    <cellStyle name="Normal 6 9 2" xfId="3252" xr:uid="{00000000-0005-0000-0000-0000F51A0000}"/>
    <cellStyle name="Normal 7" xfId="88" xr:uid="{00000000-0005-0000-0000-0000F61A0000}"/>
    <cellStyle name="Normal 7 2" xfId="168" xr:uid="{00000000-0005-0000-0000-0000F71A0000}"/>
    <cellStyle name="Normal 8" xfId="109" xr:uid="{00000000-0005-0000-0000-0000F81A0000}"/>
    <cellStyle name="Normal 8 2" xfId="188" xr:uid="{00000000-0005-0000-0000-0000F91A0000}"/>
    <cellStyle name="Normal 9" xfId="69" xr:uid="{00000000-0005-0000-0000-0000FA1A0000}"/>
    <cellStyle name="Normal 9 10" xfId="3383" xr:uid="{00000000-0005-0000-0000-0000FB1A0000}"/>
    <cellStyle name="Normal 9 11" xfId="4485" xr:uid="{00000000-0005-0000-0000-0000FC1A0000}"/>
    <cellStyle name="Normal 9 12" xfId="5587" xr:uid="{00000000-0005-0000-0000-0000FD1A0000}"/>
    <cellStyle name="Normal 9 13" xfId="6689" xr:uid="{00000000-0005-0000-0000-0000FE1A0000}"/>
    <cellStyle name="Normal 9 14" xfId="7791" xr:uid="{00000000-0005-0000-0000-0000FF1A0000}"/>
    <cellStyle name="Normal 9 2" xfId="149" xr:uid="{00000000-0005-0000-0000-0000001B0000}"/>
    <cellStyle name="Normal 9 2 2" xfId="646" xr:uid="{00000000-0005-0000-0000-0000011B0000}"/>
    <cellStyle name="Normal 9 2 2 2" xfId="1635" xr:uid="{00000000-0005-0000-0000-0000021B0000}"/>
    <cellStyle name="Normal 9 2 2 3" xfId="2737" xr:uid="{00000000-0005-0000-0000-0000031B0000}"/>
    <cellStyle name="Normal 9 2 2 4" xfId="3953" xr:uid="{00000000-0005-0000-0000-0000041B0000}"/>
    <cellStyle name="Normal 9 2 2 5" xfId="5055" xr:uid="{00000000-0005-0000-0000-0000051B0000}"/>
    <cellStyle name="Normal 9 2 2 6" xfId="6157" xr:uid="{00000000-0005-0000-0000-0000061B0000}"/>
    <cellStyle name="Normal 9 2 2 7" xfId="7259" xr:uid="{00000000-0005-0000-0000-0000071B0000}"/>
    <cellStyle name="Normal 9 2 2 8" xfId="8361" xr:uid="{00000000-0005-0000-0000-0000081B0000}"/>
    <cellStyle name="Normal 9 2 3" xfId="1141" xr:uid="{00000000-0005-0000-0000-0000091B0000}"/>
    <cellStyle name="Normal 9 2 4" xfId="2243" xr:uid="{00000000-0005-0000-0000-00000A1B0000}"/>
    <cellStyle name="Normal 9 2 5" xfId="3459" xr:uid="{00000000-0005-0000-0000-00000B1B0000}"/>
    <cellStyle name="Normal 9 2 6" xfId="4561" xr:uid="{00000000-0005-0000-0000-00000C1B0000}"/>
    <cellStyle name="Normal 9 2 7" xfId="5663" xr:uid="{00000000-0005-0000-0000-00000D1B0000}"/>
    <cellStyle name="Normal 9 2 8" xfId="6765" xr:uid="{00000000-0005-0000-0000-00000E1B0000}"/>
    <cellStyle name="Normal 9 2 9" xfId="7867" xr:uid="{00000000-0005-0000-0000-00000F1B0000}"/>
    <cellStyle name="Normal 9 3" xfId="227" xr:uid="{00000000-0005-0000-0000-0000101B0000}"/>
    <cellStyle name="Normal 9 3 2" xfId="722" xr:uid="{00000000-0005-0000-0000-0000111B0000}"/>
    <cellStyle name="Normal 9 3 2 2" xfId="1711" xr:uid="{00000000-0005-0000-0000-0000121B0000}"/>
    <cellStyle name="Normal 9 3 2 3" xfId="2813" xr:uid="{00000000-0005-0000-0000-0000131B0000}"/>
    <cellStyle name="Normal 9 3 2 4" xfId="4029" xr:uid="{00000000-0005-0000-0000-0000141B0000}"/>
    <cellStyle name="Normal 9 3 2 5" xfId="5131" xr:uid="{00000000-0005-0000-0000-0000151B0000}"/>
    <cellStyle name="Normal 9 3 2 6" xfId="6233" xr:uid="{00000000-0005-0000-0000-0000161B0000}"/>
    <cellStyle name="Normal 9 3 2 7" xfId="7335" xr:uid="{00000000-0005-0000-0000-0000171B0000}"/>
    <cellStyle name="Normal 9 3 2 8" xfId="8437" xr:uid="{00000000-0005-0000-0000-0000181B0000}"/>
    <cellStyle name="Normal 9 3 3" xfId="1217" xr:uid="{00000000-0005-0000-0000-0000191B0000}"/>
    <cellStyle name="Normal 9 3 4" xfId="2319" xr:uid="{00000000-0005-0000-0000-00001A1B0000}"/>
    <cellStyle name="Normal 9 3 5" xfId="3535" xr:uid="{00000000-0005-0000-0000-00001B1B0000}"/>
    <cellStyle name="Normal 9 3 6" xfId="4637" xr:uid="{00000000-0005-0000-0000-00001C1B0000}"/>
    <cellStyle name="Normal 9 3 7" xfId="5739" xr:uid="{00000000-0005-0000-0000-00001D1B0000}"/>
    <cellStyle name="Normal 9 3 8" xfId="6841" xr:uid="{00000000-0005-0000-0000-00001E1B0000}"/>
    <cellStyle name="Normal 9 3 9" xfId="7943" xr:uid="{00000000-0005-0000-0000-00001F1B0000}"/>
    <cellStyle name="Normal 9 4" xfId="341" xr:uid="{00000000-0005-0000-0000-0000201B0000}"/>
    <cellStyle name="Normal 9 4 2" xfId="836" xr:uid="{00000000-0005-0000-0000-0000211B0000}"/>
    <cellStyle name="Normal 9 4 2 2" xfId="1825" xr:uid="{00000000-0005-0000-0000-0000221B0000}"/>
    <cellStyle name="Normal 9 4 2 3" xfId="2927" xr:uid="{00000000-0005-0000-0000-0000231B0000}"/>
    <cellStyle name="Normal 9 4 2 4" xfId="4143" xr:uid="{00000000-0005-0000-0000-0000241B0000}"/>
    <cellStyle name="Normal 9 4 2 5" xfId="5245" xr:uid="{00000000-0005-0000-0000-0000251B0000}"/>
    <cellStyle name="Normal 9 4 2 6" xfId="6347" xr:uid="{00000000-0005-0000-0000-0000261B0000}"/>
    <cellStyle name="Normal 9 4 2 7" xfId="7449" xr:uid="{00000000-0005-0000-0000-0000271B0000}"/>
    <cellStyle name="Normal 9 4 2 8" xfId="8551" xr:uid="{00000000-0005-0000-0000-0000281B0000}"/>
    <cellStyle name="Normal 9 4 3" xfId="1331" xr:uid="{00000000-0005-0000-0000-0000291B0000}"/>
    <cellStyle name="Normal 9 4 4" xfId="2433" xr:uid="{00000000-0005-0000-0000-00002A1B0000}"/>
    <cellStyle name="Normal 9 4 5" xfId="3649" xr:uid="{00000000-0005-0000-0000-00002B1B0000}"/>
    <cellStyle name="Normal 9 4 6" xfId="4751" xr:uid="{00000000-0005-0000-0000-00002C1B0000}"/>
    <cellStyle name="Normal 9 4 7" xfId="5853" xr:uid="{00000000-0005-0000-0000-00002D1B0000}"/>
    <cellStyle name="Normal 9 4 8" xfId="6955" xr:uid="{00000000-0005-0000-0000-00002E1B0000}"/>
    <cellStyle name="Normal 9 4 9" xfId="8057" xr:uid="{00000000-0005-0000-0000-00002F1B0000}"/>
    <cellStyle name="Normal 9 5" xfId="458" xr:uid="{00000000-0005-0000-0000-0000301B0000}"/>
    <cellStyle name="Normal 9 5 2" xfId="953" xr:uid="{00000000-0005-0000-0000-0000311B0000}"/>
    <cellStyle name="Normal 9 5 2 2" xfId="1941" xr:uid="{00000000-0005-0000-0000-0000321B0000}"/>
    <cellStyle name="Normal 9 5 2 3" xfId="3043" xr:uid="{00000000-0005-0000-0000-0000331B0000}"/>
    <cellStyle name="Normal 9 5 2 4" xfId="4259" xr:uid="{00000000-0005-0000-0000-0000341B0000}"/>
    <cellStyle name="Normal 9 5 2 5" xfId="5361" xr:uid="{00000000-0005-0000-0000-0000351B0000}"/>
    <cellStyle name="Normal 9 5 2 6" xfId="6463" xr:uid="{00000000-0005-0000-0000-0000361B0000}"/>
    <cellStyle name="Normal 9 5 2 7" xfId="7565" xr:uid="{00000000-0005-0000-0000-0000371B0000}"/>
    <cellStyle name="Normal 9 5 2 8" xfId="8667" xr:uid="{00000000-0005-0000-0000-0000381B0000}"/>
    <cellStyle name="Normal 9 5 3" xfId="1447" xr:uid="{00000000-0005-0000-0000-0000391B0000}"/>
    <cellStyle name="Normal 9 5 4" xfId="2549" xr:uid="{00000000-0005-0000-0000-00003A1B0000}"/>
    <cellStyle name="Normal 9 5 5" xfId="3765" xr:uid="{00000000-0005-0000-0000-00003B1B0000}"/>
    <cellStyle name="Normal 9 5 6" xfId="4867" xr:uid="{00000000-0005-0000-0000-00003C1B0000}"/>
    <cellStyle name="Normal 9 5 7" xfId="5969" xr:uid="{00000000-0005-0000-0000-00003D1B0000}"/>
    <cellStyle name="Normal 9 5 8" xfId="7071" xr:uid="{00000000-0005-0000-0000-00003E1B0000}"/>
    <cellStyle name="Normal 9 5 9" xfId="8173" xr:uid="{00000000-0005-0000-0000-00003F1B0000}"/>
    <cellStyle name="Normal 9 6" xfId="570" xr:uid="{00000000-0005-0000-0000-0000401B0000}"/>
    <cellStyle name="Normal 9 6 2" xfId="1559" xr:uid="{00000000-0005-0000-0000-0000411B0000}"/>
    <cellStyle name="Normal 9 6 3" xfId="2661" xr:uid="{00000000-0005-0000-0000-0000421B0000}"/>
    <cellStyle name="Normal 9 6 4" xfId="3877" xr:uid="{00000000-0005-0000-0000-0000431B0000}"/>
    <cellStyle name="Normal 9 6 5" xfId="4979" xr:uid="{00000000-0005-0000-0000-0000441B0000}"/>
    <cellStyle name="Normal 9 6 6" xfId="6081" xr:uid="{00000000-0005-0000-0000-0000451B0000}"/>
    <cellStyle name="Normal 9 6 7" xfId="7183" xr:uid="{00000000-0005-0000-0000-0000461B0000}"/>
    <cellStyle name="Normal 9 6 8" xfId="8285" xr:uid="{00000000-0005-0000-0000-0000471B0000}"/>
    <cellStyle name="Normal 9 7" xfId="2055" xr:uid="{00000000-0005-0000-0000-0000481B0000}"/>
    <cellStyle name="Normal 9 7 2" xfId="3157" xr:uid="{00000000-0005-0000-0000-0000491B0000}"/>
    <cellStyle name="Normal 9 7 3" xfId="4373" xr:uid="{00000000-0005-0000-0000-00004A1B0000}"/>
    <cellStyle name="Normal 9 7 4" xfId="5475" xr:uid="{00000000-0005-0000-0000-00004B1B0000}"/>
    <cellStyle name="Normal 9 7 5" xfId="6577" xr:uid="{00000000-0005-0000-0000-00004C1B0000}"/>
    <cellStyle name="Normal 9 7 6" xfId="7679" xr:uid="{00000000-0005-0000-0000-00004D1B0000}"/>
    <cellStyle name="Normal 9 7 7" xfId="8781" xr:uid="{00000000-0005-0000-0000-00004E1B0000}"/>
    <cellStyle name="Normal 9 8" xfId="1065" xr:uid="{00000000-0005-0000-0000-00004F1B0000}"/>
    <cellStyle name="Normal 9 8 2" xfId="3271" xr:uid="{00000000-0005-0000-0000-0000501B0000}"/>
    <cellStyle name="Normal 9 9" xfId="2167" xr:uid="{00000000-0005-0000-0000-0000511B0000}"/>
    <cellStyle name="Note 2" xfId="42" xr:uid="{00000000-0005-0000-0000-0000521B0000}"/>
    <cellStyle name="Note 2 10" xfId="1041" xr:uid="{00000000-0005-0000-0000-0000531B0000}"/>
    <cellStyle name="Note 2 10 2" xfId="3247" xr:uid="{00000000-0005-0000-0000-0000541B0000}"/>
    <cellStyle name="Note 2 11" xfId="2143" xr:uid="{00000000-0005-0000-0000-0000551B0000}"/>
    <cellStyle name="Note 2 12" xfId="3359" xr:uid="{00000000-0005-0000-0000-0000561B0000}"/>
    <cellStyle name="Note 2 13" xfId="4461" xr:uid="{00000000-0005-0000-0000-0000571B0000}"/>
    <cellStyle name="Note 2 14" xfId="5563" xr:uid="{00000000-0005-0000-0000-0000581B0000}"/>
    <cellStyle name="Note 2 15" xfId="6665" xr:uid="{00000000-0005-0000-0000-0000591B0000}"/>
    <cellStyle name="Note 2 16" xfId="7767" xr:uid="{00000000-0005-0000-0000-00005A1B0000}"/>
    <cellStyle name="Note 2 2" xfId="64" xr:uid="{00000000-0005-0000-0000-00005B1B0000}"/>
    <cellStyle name="Note 2 2 10" xfId="2162" xr:uid="{00000000-0005-0000-0000-00005C1B0000}"/>
    <cellStyle name="Note 2 2 11" xfId="3378" xr:uid="{00000000-0005-0000-0000-00005D1B0000}"/>
    <cellStyle name="Note 2 2 12" xfId="4480" xr:uid="{00000000-0005-0000-0000-00005E1B0000}"/>
    <cellStyle name="Note 2 2 13" xfId="5582" xr:uid="{00000000-0005-0000-0000-00005F1B0000}"/>
    <cellStyle name="Note 2 2 14" xfId="6684" xr:uid="{00000000-0005-0000-0000-0000601B0000}"/>
    <cellStyle name="Note 2 2 15" xfId="7786" xr:uid="{00000000-0005-0000-0000-0000611B0000}"/>
    <cellStyle name="Note 2 2 2" xfId="104" xr:uid="{00000000-0005-0000-0000-0000621B0000}"/>
    <cellStyle name="Note 2 2 2 10" xfId="3416" xr:uid="{00000000-0005-0000-0000-0000631B0000}"/>
    <cellStyle name="Note 2 2 2 11" xfId="4518" xr:uid="{00000000-0005-0000-0000-0000641B0000}"/>
    <cellStyle name="Note 2 2 2 12" xfId="5620" xr:uid="{00000000-0005-0000-0000-0000651B0000}"/>
    <cellStyle name="Note 2 2 2 13" xfId="6722" xr:uid="{00000000-0005-0000-0000-0000661B0000}"/>
    <cellStyle name="Note 2 2 2 14" xfId="7824" xr:uid="{00000000-0005-0000-0000-0000671B0000}"/>
    <cellStyle name="Note 2 2 2 2" xfId="183" xr:uid="{00000000-0005-0000-0000-0000681B0000}"/>
    <cellStyle name="Note 2 2 2 2 2" xfId="679" xr:uid="{00000000-0005-0000-0000-0000691B0000}"/>
    <cellStyle name="Note 2 2 2 2 2 2" xfId="1668" xr:uid="{00000000-0005-0000-0000-00006A1B0000}"/>
    <cellStyle name="Note 2 2 2 2 2 3" xfId="2770" xr:uid="{00000000-0005-0000-0000-00006B1B0000}"/>
    <cellStyle name="Note 2 2 2 2 2 4" xfId="3986" xr:uid="{00000000-0005-0000-0000-00006C1B0000}"/>
    <cellStyle name="Note 2 2 2 2 2 5" xfId="5088" xr:uid="{00000000-0005-0000-0000-00006D1B0000}"/>
    <cellStyle name="Note 2 2 2 2 2 6" xfId="6190" xr:uid="{00000000-0005-0000-0000-00006E1B0000}"/>
    <cellStyle name="Note 2 2 2 2 2 7" xfId="7292" xr:uid="{00000000-0005-0000-0000-00006F1B0000}"/>
    <cellStyle name="Note 2 2 2 2 2 8" xfId="8394" xr:uid="{00000000-0005-0000-0000-0000701B0000}"/>
    <cellStyle name="Note 2 2 2 2 3" xfId="1174" xr:uid="{00000000-0005-0000-0000-0000711B0000}"/>
    <cellStyle name="Note 2 2 2 2 4" xfId="2276" xr:uid="{00000000-0005-0000-0000-0000721B0000}"/>
    <cellStyle name="Note 2 2 2 2 5" xfId="3492" xr:uid="{00000000-0005-0000-0000-0000731B0000}"/>
    <cellStyle name="Note 2 2 2 2 6" xfId="4594" xr:uid="{00000000-0005-0000-0000-0000741B0000}"/>
    <cellStyle name="Note 2 2 2 2 7" xfId="5696" xr:uid="{00000000-0005-0000-0000-0000751B0000}"/>
    <cellStyle name="Note 2 2 2 2 8" xfId="6798" xr:uid="{00000000-0005-0000-0000-0000761B0000}"/>
    <cellStyle name="Note 2 2 2 2 9" xfId="7900" xr:uid="{00000000-0005-0000-0000-0000771B0000}"/>
    <cellStyle name="Note 2 2 2 3" xfId="260" xr:uid="{00000000-0005-0000-0000-0000781B0000}"/>
    <cellStyle name="Note 2 2 2 3 2" xfId="755" xr:uid="{00000000-0005-0000-0000-0000791B0000}"/>
    <cellStyle name="Note 2 2 2 3 2 2" xfId="1744" xr:uid="{00000000-0005-0000-0000-00007A1B0000}"/>
    <cellStyle name="Note 2 2 2 3 2 3" xfId="2846" xr:uid="{00000000-0005-0000-0000-00007B1B0000}"/>
    <cellStyle name="Note 2 2 2 3 2 4" xfId="4062" xr:uid="{00000000-0005-0000-0000-00007C1B0000}"/>
    <cellStyle name="Note 2 2 2 3 2 5" xfId="5164" xr:uid="{00000000-0005-0000-0000-00007D1B0000}"/>
    <cellStyle name="Note 2 2 2 3 2 6" xfId="6266" xr:uid="{00000000-0005-0000-0000-00007E1B0000}"/>
    <cellStyle name="Note 2 2 2 3 2 7" xfId="7368" xr:uid="{00000000-0005-0000-0000-00007F1B0000}"/>
    <cellStyle name="Note 2 2 2 3 2 8" xfId="8470" xr:uid="{00000000-0005-0000-0000-0000801B0000}"/>
    <cellStyle name="Note 2 2 2 3 3" xfId="1250" xr:uid="{00000000-0005-0000-0000-0000811B0000}"/>
    <cellStyle name="Note 2 2 2 3 4" xfId="2352" xr:uid="{00000000-0005-0000-0000-0000821B0000}"/>
    <cellStyle name="Note 2 2 2 3 5" xfId="3568" xr:uid="{00000000-0005-0000-0000-0000831B0000}"/>
    <cellStyle name="Note 2 2 2 3 6" xfId="4670" xr:uid="{00000000-0005-0000-0000-0000841B0000}"/>
    <cellStyle name="Note 2 2 2 3 7" xfId="5772" xr:uid="{00000000-0005-0000-0000-0000851B0000}"/>
    <cellStyle name="Note 2 2 2 3 8" xfId="6874" xr:uid="{00000000-0005-0000-0000-0000861B0000}"/>
    <cellStyle name="Note 2 2 2 3 9" xfId="7976" xr:uid="{00000000-0005-0000-0000-0000871B0000}"/>
    <cellStyle name="Note 2 2 2 4" xfId="374" xr:uid="{00000000-0005-0000-0000-0000881B0000}"/>
    <cellStyle name="Note 2 2 2 4 2" xfId="869" xr:uid="{00000000-0005-0000-0000-0000891B0000}"/>
    <cellStyle name="Note 2 2 2 4 2 2" xfId="1858" xr:uid="{00000000-0005-0000-0000-00008A1B0000}"/>
    <cellStyle name="Note 2 2 2 4 2 3" xfId="2960" xr:uid="{00000000-0005-0000-0000-00008B1B0000}"/>
    <cellStyle name="Note 2 2 2 4 2 4" xfId="4176" xr:uid="{00000000-0005-0000-0000-00008C1B0000}"/>
    <cellStyle name="Note 2 2 2 4 2 5" xfId="5278" xr:uid="{00000000-0005-0000-0000-00008D1B0000}"/>
    <cellStyle name="Note 2 2 2 4 2 6" xfId="6380" xr:uid="{00000000-0005-0000-0000-00008E1B0000}"/>
    <cellStyle name="Note 2 2 2 4 2 7" xfId="7482" xr:uid="{00000000-0005-0000-0000-00008F1B0000}"/>
    <cellStyle name="Note 2 2 2 4 2 8" xfId="8584" xr:uid="{00000000-0005-0000-0000-0000901B0000}"/>
    <cellStyle name="Note 2 2 2 4 3" xfId="1364" xr:uid="{00000000-0005-0000-0000-0000911B0000}"/>
    <cellStyle name="Note 2 2 2 4 4" xfId="2466" xr:uid="{00000000-0005-0000-0000-0000921B0000}"/>
    <cellStyle name="Note 2 2 2 4 5" xfId="3682" xr:uid="{00000000-0005-0000-0000-0000931B0000}"/>
    <cellStyle name="Note 2 2 2 4 6" xfId="4784" xr:uid="{00000000-0005-0000-0000-0000941B0000}"/>
    <cellStyle name="Note 2 2 2 4 7" xfId="5886" xr:uid="{00000000-0005-0000-0000-0000951B0000}"/>
    <cellStyle name="Note 2 2 2 4 8" xfId="6988" xr:uid="{00000000-0005-0000-0000-0000961B0000}"/>
    <cellStyle name="Note 2 2 2 4 9" xfId="8090" xr:uid="{00000000-0005-0000-0000-0000971B0000}"/>
    <cellStyle name="Note 2 2 2 5" xfId="491" xr:uid="{00000000-0005-0000-0000-0000981B0000}"/>
    <cellStyle name="Note 2 2 2 5 2" xfId="986" xr:uid="{00000000-0005-0000-0000-0000991B0000}"/>
    <cellStyle name="Note 2 2 2 5 2 2" xfId="1974" xr:uid="{00000000-0005-0000-0000-00009A1B0000}"/>
    <cellStyle name="Note 2 2 2 5 2 3" xfId="3076" xr:uid="{00000000-0005-0000-0000-00009B1B0000}"/>
    <cellStyle name="Note 2 2 2 5 2 4" xfId="4292" xr:uid="{00000000-0005-0000-0000-00009C1B0000}"/>
    <cellStyle name="Note 2 2 2 5 2 5" xfId="5394" xr:uid="{00000000-0005-0000-0000-00009D1B0000}"/>
    <cellStyle name="Note 2 2 2 5 2 6" xfId="6496" xr:uid="{00000000-0005-0000-0000-00009E1B0000}"/>
    <cellStyle name="Note 2 2 2 5 2 7" xfId="7598" xr:uid="{00000000-0005-0000-0000-00009F1B0000}"/>
    <cellStyle name="Note 2 2 2 5 2 8" xfId="8700" xr:uid="{00000000-0005-0000-0000-0000A01B0000}"/>
    <cellStyle name="Note 2 2 2 5 3" xfId="1480" xr:uid="{00000000-0005-0000-0000-0000A11B0000}"/>
    <cellStyle name="Note 2 2 2 5 4" xfId="2582" xr:uid="{00000000-0005-0000-0000-0000A21B0000}"/>
    <cellStyle name="Note 2 2 2 5 5" xfId="3798" xr:uid="{00000000-0005-0000-0000-0000A31B0000}"/>
    <cellStyle name="Note 2 2 2 5 6" xfId="4900" xr:uid="{00000000-0005-0000-0000-0000A41B0000}"/>
    <cellStyle name="Note 2 2 2 5 7" xfId="6002" xr:uid="{00000000-0005-0000-0000-0000A51B0000}"/>
    <cellStyle name="Note 2 2 2 5 8" xfId="7104" xr:uid="{00000000-0005-0000-0000-0000A61B0000}"/>
    <cellStyle name="Note 2 2 2 5 9" xfId="8206" xr:uid="{00000000-0005-0000-0000-0000A71B0000}"/>
    <cellStyle name="Note 2 2 2 6" xfId="603" xr:uid="{00000000-0005-0000-0000-0000A81B0000}"/>
    <cellStyle name="Note 2 2 2 6 2" xfId="1592" xr:uid="{00000000-0005-0000-0000-0000A91B0000}"/>
    <cellStyle name="Note 2 2 2 6 3" xfId="2694" xr:uid="{00000000-0005-0000-0000-0000AA1B0000}"/>
    <cellStyle name="Note 2 2 2 6 4" xfId="3910" xr:uid="{00000000-0005-0000-0000-0000AB1B0000}"/>
    <cellStyle name="Note 2 2 2 6 5" xfId="5012" xr:uid="{00000000-0005-0000-0000-0000AC1B0000}"/>
    <cellStyle name="Note 2 2 2 6 6" xfId="6114" xr:uid="{00000000-0005-0000-0000-0000AD1B0000}"/>
    <cellStyle name="Note 2 2 2 6 7" xfId="7216" xr:uid="{00000000-0005-0000-0000-0000AE1B0000}"/>
    <cellStyle name="Note 2 2 2 6 8" xfId="8318" xr:uid="{00000000-0005-0000-0000-0000AF1B0000}"/>
    <cellStyle name="Note 2 2 2 7" xfId="2088" xr:uid="{00000000-0005-0000-0000-0000B01B0000}"/>
    <cellStyle name="Note 2 2 2 7 2" xfId="3190" xr:uid="{00000000-0005-0000-0000-0000B11B0000}"/>
    <cellStyle name="Note 2 2 2 7 3" xfId="4406" xr:uid="{00000000-0005-0000-0000-0000B21B0000}"/>
    <cellStyle name="Note 2 2 2 7 4" xfId="5508" xr:uid="{00000000-0005-0000-0000-0000B31B0000}"/>
    <cellStyle name="Note 2 2 2 7 5" xfId="6610" xr:uid="{00000000-0005-0000-0000-0000B41B0000}"/>
    <cellStyle name="Note 2 2 2 7 6" xfId="7712" xr:uid="{00000000-0005-0000-0000-0000B51B0000}"/>
    <cellStyle name="Note 2 2 2 7 7" xfId="8814" xr:uid="{00000000-0005-0000-0000-0000B61B0000}"/>
    <cellStyle name="Note 2 2 2 8" xfId="1098" xr:uid="{00000000-0005-0000-0000-0000B71B0000}"/>
    <cellStyle name="Note 2 2 2 8 2" xfId="3304" xr:uid="{00000000-0005-0000-0000-0000B81B0000}"/>
    <cellStyle name="Note 2 2 2 9" xfId="2200" xr:uid="{00000000-0005-0000-0000-0000B91B0000}"/>
    <cellStyle name="Note 2 2 3" xfId="143" xr:uid="{00000000-0005-0000-0000-0000BA1B0000}"/>
    <cellStyle name="Note 2 2 3 10" xfId="4556" xr:uid="{00000000-0005-0000-0000-0000BB1B0000}"/>
    <cellStyle name="Note 2 2 3 11" xfId="5658" xr:uid="{00000000-0005-0000-0000-0000BC1B0000}"/>
    <cellStyle name="Note 2 2 3 12" xfId="6760" xr:uid="{00000000-0005-0000-0000-0000BD1B0000}"/>
    <cellStyle name="Note 2 2 3 13" xfId="7862" xr:uid="{00000000-0005-0000-0000-0000BE1B0000}"/>
    <cellStyle name="Note 2 2 3 2" xfId="298" xr:uid="{00000000-0005-0000-0000-0000BF1B0000}"/>
    <cellStyle name="Note 2 2 3 2 2" xfId="793" xr:uid="{00000000-0005-0000-0000-0000C01B0000}"/>
    <cellStyle name="Note 2 2 3 2 2 2" xfId="1782" xr:uid="{00000000-0005-0000-0000-0000C11B0000}"/>
    <cellStyle name="Note 2 2 3 2 2 3" xfId="2884" xr:uid="{00000000-0005-0000-0000-0000C21B0000}"/>
    <cellStyle name="Note 2 2 3 2 2 4" xfId="4100" xr:uid="{00000000-0005-0000-0000-0000C31B0000}"/>
    <cellStyle name="Note 2 2 3 2 2 5" xfId="5202" xr:uid="{00000000-0005-0000-0000-0000C41B0000}"/>
    <cellStyle name="Note 2 2 3 2 2 6" xfId="6304" xr:uid="{00000000-0005-0000-0000-0000C51B0000}"/>
    <cellStyle name="Note 2 2 3 2 2 7" xfId="7406" xr:uid="{00000000-0005-0000-0000-0000C61B0000}"/>
    <cellStyle name="Note 2 2 3 2 2 8" xfId="8508" xr:uid="{00000000-0005-0000-0000-0000C71B0000}"/>
    <cellStyle name="Note 2 2 3 2 3" xfId="1288" xr:uid="{00000000-0005-0000-0000-0000C81B0000}"/>
    <cellStyle name="Note 2 2 3 2 4" xfId="2390" xr:uid="{00000000-0005-0000-0000-0000C91B0000}"/>
    <cellStyle name="Note 2 2 3 2 5" xfId="3606" xr:uid="{00000000-0005-0000-0000-0000CA1B0000}"/>
    <cellStyle name="Note 2 2 3 2 6" xfId="4708" xr:uid="{00000000-0005-0000-0000-0000CB1B0000}"/>
    <cellStyle name="Note 2 2 3 2 7" xfId="5810" xr:uid="{00000000-0005-0000-0000-0000CC1B0000}"/>
    <cellStyle name="Note 2 2 3 2 8" xfId="6912" xr:uid="{00000000-0005-0000-0000-0000CD1B0000}"/>
    <cellStyle name="Note 2 2 3 2 9" xfId="8014" xr:uid="{00000000-0005-0000-0000-0000CE1B0000}"/>
    <cellStyle name="Note 2 2 3 3" xfId="412" xr:uid="{00000000-0005-0000-0000-0000CF1B0000}"/>
    <cellStyle name="Note 2 2 3 3 2" xfId="907" xr:uid="{00000000-0005-0000-0000-0000D01B0000}"/>
    <cellStyle name="Note 2 2 3 3 2 2" xfId="1896" xr:uid="{00000000-0005-0000-0000-0000D11B0000}"/>
    <cellStyle name="Note 2 2 3 3 2 3" xfId="2998" xr:uid="{00000000-0005-0000-0000-0000D21B0000}"/>
    <cellStyle name="Note 2 2 3 3 2 4" xfId="4214" xr:uid="{00000000-0005-0000-0000-0000D31B0000}"/>
    <cellStyle name="Note 2 2 3 3 2 5" xfId="5316" xr:uid="{00000000-0005-0000-0000-0000D41B0000}"/>
    <cellStyle name="Note 2 2 3 3 2 6" xfId="6418" xr:uid="{00000000-0005-0000-0000-0000D51B0000}"/>
    <cellStyle name="Note 2 2 3 3 2 7" xfId="7520" xr:uid="{00000000-0005-0000-0000-0000D61B0000}"/>
    <cellStyle name="Note 2 2 3 3 2 8" xfId="8622" xr:uid="{00000000-0005-0000-0000-0000D71B0000}"/>
    <cellStyle name="Note 2 2 3 3 3" xfId="1402" xr:uid="{00000000-0005-0000-0000-0000D81B0000}"/>
    <cellStyle name="Note 2 2 3 3 4" xfId="2504" xr:uid="{00000000-0005-0000-0000-0000D91B0000}"/>
    <cellStyle name="Note 2 2 3 3 5" xfId="3720" xr:uid="{00000000-0005-0000-0000-0000DA1B0000}"/>
    <cellStyle name="Note 2 2 3 3 6" xfId="4822" xr:uid="{00000000-0005-0000-0000-0000DB1B0000}"/>
    <cellStyle name="Note 2 2 3 3 7" xfId="5924" xr:uid="{00000000-0005-0000-0000-0000DC1B0000}"/>
    <cellStyle name="Note 2 2 3 3 8" xfId="7026" xr:uid="{00000000-0005-0000-0000-0000DD1B0000}"/>
    <cellStyle name="Note 2 2 3 3 9" xfId="8128" xr:uid="{00000000-0005-0000-0000-0000DE1B0000}"/>
    <cellStyle name="Note 2 2 3 4" xfId="529" xr:uid="{00000000-0005-0000-0000-0000DF1B0000}"/>
    <cellStyle name="Note 2 2 3 4 2" xfId="1024" xr:uid="{00000000-0005-0000-0000-0000E01B0000}"/>
    <cellStyle name="Note 2 2 3 4 2 2" xfId="2012" xr:uid="{00000000-0005-0000-0000-0000E11B0000}"/>
    <cellStyle name="Note 2 2 3 4 2 3" xfId="3114" xr:uid="{00000000-0005-0000-0000-0000E21B0000}"/>
    <cellStyle name="Note 2 2 3 4 2 4" xfId="4330" xr:uid="{00000000-0005-0000-0000-0000E31B0000}"/>
    <cellStyle name="Note 2 2 3 4 2 5" xfId="5432" xr:uid="{00000000-0005-0000-0000-0000E41B0000}"/>
    <cellStyle name="Note 2 2 3 4 2 6" xfId="6534" xr:uid="{00000000-0005-0000-0000-0000E51B0000}"/>
    <cellStyle name="Note 2 2 3 4 2 7" xfId="7636" xr:uid="{00000000-0005-0000-0000-0000E61B0000}"/>
    <cellStyle name="Note 2 2 3 4 2 8" xfId="8738" xr:uid="{00000000-0005-0000-0000-0000E71B0000}"/>
    <cellStyle name="Note 2 2 3 4 3" xfId="1518" xr:uid="{00000000-0005-0000-0000-0000E81B0000}"/>
    <cellStyle name="Note 2 2 3 4 4" xfId="2620" xr:uid="{00000000-0005-0000-0000-0000E91B0000}"/>
    <cellStyle name="Note 2 2 3 4 5" xfId="3836" xr:uid="{00000000-0005-0000-0000-0000EA1B0000}"/>
    <cellStyle name="Note 2 2 3 4 6" xfId="4938" xr:uid="{00000000-0005-0000-0000-0000EB1B0000}"/>
    <cellStyle name="Note 2 2 3 4 7" xfId="6040" xr:uid="{00000000-0005-0000-0000-0000EC1B0000}"/>
    <cellStyle name="Note 2 2 3 4 8" xfId="7142" xr:uid="{00000000-0005-0000-0000-0000ED1B0000}"/>
    <cellStyle name="Note 2 2 3 4 9" xfId="8244" xr:uid="{00000000-0005-0000-0000-0000EE1B0000}"/>
    <cellStyle name="Note 2 2 3 5" xfId="641" xr:uid="{00000000-0005-0000-0000-0000EF1B0000}"/>
    <cellStyle name="Note 2 2 3 5 2" xfId="1630" xr:uid="{00000000-0005-0000-0000-0000F01B0000}"/>
    <cellStyle name="Note 2 2 3 5 3" xfId="2732" xr:uid="{00000000-0005-0000-0000-0000F11B0000}"/>
    <cellStyle name="Note 2 2 3 5 4" xfId="3948" xr:uid="{00000000-0005-0000-0000-0000F21B0000}"/>
    <cellStyle name="Note 2 2 3 5 5" xfId="5050" xr:uid="{00000000-0005-0000-0000-0000F31B0000}"/>
    <cellStyle name="Note 2 2 3 5 6" xfId="6152" xr:uid="{00000000-0005-0000-0000-0000F41B0000}"/>
    <cellStyle name="Note 2 2 3 5 7" xfId="7254" xr:uid="{00000000-0005-0000-0000-0000F51B0000}"/>
    <cellStyle name="Note 2 2 3 5 8" xfId="8356" xr:uid="{00000000-0005-0000-0000-0000F61B0000}"/>
    <cellStyle name="Note 2 2 3 6" xfId="2126" xr:uid="{00000000-0005-0000-0000-0000F71B0000}"/>
    <cellStyle name="Note 2 2 3 6 2" xfId="3228" xr:uid="{00000000-0005-0000-0000-0000F81B0000}"/>
    <cellStyle name="Note 2 2 3 6 3" xfId="4444" xr:uid="{00000000-0005-0000-0000-0000F91B0000}"/>
    <cellStyle name="Note 2 2 3 6 4" xfId="5546" xr:uid="{00000000-0005-0000-0000-0000FA1B0000}"/>
    <cellStyle name="Note 2 2 3 6 5" xfId="6648" xr:uid="{00000000-0005-0000-0000-0000FB1B0000}"/>
    <cellStyle name="Note 2 2 3 6 6" xfId="7750" xr:uid="{00000000-0005-0000-0000-0000FC1B0000}"/>
    <cellStyle name="Note 2 2 3 6 7" xfId="8852" xr:uid="{00000000-0005-0000-0000-0000FD1B0000}"/>
    <cellStyle name="Note 2 2 3 7" xfId="1136" xr:uid="{00000000-0005-0000-0000-0000FE1B0000}"/>
    <cellStyle name="Note 2 2 3 7 2" xfId="3342" xr:uid="{00000000-0005-0000-0000-0000FF1B0000}"/>
    <cellStyle name="Note 2 2 3 8" xfId="2238" xr:uid="{00000000-0005-0000-0000-0000001C0000}"/>
    <cellStyle name="Note 2 2 3 9" xfId="3454" xr:uid="{00000000-0005-0000-0000-0000011C0000}"/>
    <cellStyle name="Note 2 2 4" xfId="222" xr:uid="{00000000-0005-0000-0000-0000021C0000}"/>
    <cellStyle name="Note 2 2 4 2" xfId="717" xr:uid="{00000000-0005-0000-0000-0000031C0000}"/>
    <cellStyle name="Note 2 2 4 2 2" xfId="1706" xr:uid="{00000000-0005-0000-0000-0000041C0000}"/>
    <cellStyle name="Note 2 2 4 2 3" xfId="2808" xr:uid="{00000000-0005-0000-0000-0000051C0000}"/>
    <cellStyle name="Note 2 2 4 2 4" xfId="4024" xr:uid="{00000000-0005-0000-0000-0000061C0000}"/>
    <cellStyle name="Note 2 2 4 2 5" xfId="5126" xr:uid="{00000000-0005-0000-0000-0000071C0000}"/>
    <cellStyle name="Note 2 2 4 2 6" xfId="6228" xr:uid="{00000000-0005-0000-0000-0000081C0000}"/>
    <cellStyle name="Note 2 2 4 2 7" xfId="7330" xr:uid="{00000000-0005-0000-0000-0000091C0000}"/>
    <cellStyle name="Note 2 2 4 2 8" xfId="8432" xr:uid="{00000000-0005-0000-0000-00000A1C0000}"/>
    <cellStyle name="Note 2 2 4 3" xfId="1212" xr:uid="{00000000-0005-0000-0000-00000B1C0000}"/>
    <cellStyle name="Note 2 2 4 4" xfId="2314" xr:uid="{00000000-0005-0000-0000-00000C1C0000}"/>
    <cellStyle name="Note 2 2 4 5" xfId="3530" xr:uid="{00000000-0005-0000-0000-00000D1C0000}"/>
    <cellStyle name="Note 2 2 4 6" xfId="4632" xr:uid="{00000000-0005-0000-0000-00000E1C0000}"/>
    <cellStyle name="Note 2 2 4 7" xfId="5734" xr:uid="{00000000-0005-0000-0000-00000F1C0000}"/>
    <cellStyle name="Note 2 2 4 8" xfId="6836" xr:uid="{00000000-0005-0000-0000-0000101C0000}"/>
    <cellStyle name="Note 2 2 4 9" xfId="7938" xr:uid="{00000000-0005-0000-0000-0000111C0000}"/>
    <cellStyle name="Note 2 2 5" xfId="336" xr:uid="{00000000-0005-0000-0000-0000121C0000}"/>
    <cellStyle name="Note 2 2 5 2" xfId="831" xr:uid="{00000000-0005-0000-0000-0000131C0000}"/>
    <cellStyle name="Note 2 2 5 2 2" xfId="1820" xr:uid="{00000000-0005-0000-0000-0000141C0000}"/>
    <cellStyle name="Note 2 2 5 2 3" xfId="2922" xr:uid="{00000000-0005-0000-0000-0000151C0000}"/>
    <cellStyle name="Note 2 2 5 2 4" xfId="4138" xr:uid="{00000000-0005-0000-0000-0000161C0000}"/>
    <cellStyle name="Note 2 2 5 2 5" xfId="5240" xr:uid="{00000000-0005-0000-0000-0000171C0000}"/>
    <cellStyle name="Note 2 2 5 2 6" xfId="6342" xr:uid="{00000000-0005-0000-0000-0000181C0000}"/>
    <cellStyle name="Note 2 2 5 2 7" xfId="7444" xr:uid="{00000000-0005-0000-0000-0000191C0000}"/>
    <cellStyle name="Note 2 2 5 2 8" xfId="8546" xr:uid="{00000000-0005-0000-0000-00001A1C0000}"/>
    <cellStyle name="Note 2 2 5 3" xfId="1326" xr:uid="{00000000-0005-0000-0000-00001B1C0000}"/>
    <cellStyle name="Note 2 2 5 4" xfId="2428" xr:uid="{00000000-0005-0000-0000-00001C1C0000}"/>
    <cellStyle name="Note 2 2 5 5" xfId="3644" xr:uid="{00000000-0005-0000-0000-00001D1C0000}"/>
    <cellStyle name="Note 2 2 5 6" xfId="4746" xr:uid="{00000000-0005-0000-0000-00001E1C0000}"/>
    <cellStyle name="Note 2 2 5 7" xfId="5848" xr:uid="{00000000-0005-0000-0000-00001F1C0000}"/>
    <cellStyle name="Note 2 2 5 8" xfId="6950" xr:uid="{00000000-0005-0000-0000-0000201C0000}"/>
    <cellStyle name="Note 2 2 5 9" xfId="8052" xr:uid="{00000000-0005-0000-0000-0000211C0000}"/>
    <cellStyle name="Note 2 2 6" xfId="453" xr:uid="{00000000-0005-0000-0000-0000221C0000}"/>
    <cellStyle name="Note 2 2 6 2" xfId="948" xr:uid="{00000000-0005-0000-0000-0000231C0000}"/>
    <cellStyle name="Note 2 2 6 2 2" xfId="1936" xr:uid="{00000000-0005-0000-0000-0000241C0000}"/>
    <cellStyle name="Note 2 2 6 2 3" xfId="3038" xr:uid="{00000000-0005-0000-0000-0000251C0000}"/>
    <cellStyle name="Note 2 2 6 2 4" xfId="4254" xr:uid="{00000000-0005-0000-0000-0000261C0000}"/>
    <cellStyle name="Note 2 2 6 2 5" xfId="5356" xr:uid="{00000000-0005-0000-0000-0000271C0000}"/>
    <cellStyle name="Note 2 2 6 2 6" xfId="6458" xr:uid="{00000000-0005-0000-0000-0000281C0000}"/>
    <cellStyle name="Note 2 2 6 2 7" xfId="7560" xr:uid="{00000000-0005-0000-0000-0000291C0000}"/>
    <cellStyle name="Note 2 2 6 2 8" xfId="8662" xr:uid="{00000000-0005-0000-0000-00002A1C0000}"/>
    <cellStyle name="Note 2 2 6 3" xfId="1442" xr:uid="{00000000-0005-0000-0000-00002B1C0000}"/>
    <cellStyle name="Note 2 2 6 4" xfId="2544" xr:uid="{00000000-0005-0000-0000-00002C1C0000}"/>
    <cellStyle name="Note 2 2 6 5" xfId="3760" xr:uid="{00000000-0005-0000-0000-00002D1C0000}"/>
    <cellStyle name="Note 2 2 6 6" xfId="4862" xr:uid="{00000000-0005-0000-0000-00002E1C0000}"/>
    <cellStyle name="Note 2 2 6 7" xfId="5964" xr:uid="{00000000-0005-0000-0000-00002F1C0000}"/>
    <cellStyle name="Note 2 2 6 8" xfId="7066" xr:uid="{00000000-0005-0000-0000-0000301C0000}"/>
    <cellStyle name="Note 2 2 6 9" xfId="8168" xr:uid="{00000000-0005-0000-0000-0000311C0000}"/>
    <cellStyle name="Note 2 2 7" xfId="565" xr:uid="{00000000-0005-0000-0000-0000321C0000}"/>
    <cellStyle name="Note 2 2 7 2" xfId="1554" xr:uid="{00000000-0005-0000-0000-0000331C0000}"/>
    <cellStyle name="Note 2 2 7 3" xfId="2656" xr:uid="{00000000-0005-0000-0000-0000341C0000}"/>
    <cellStyle name="Note 2 2 7 4" xfId="3872" xr:uid="{00000000-0005-0000-0000-0000351C0000}"/>
    <cellStyle name="Note 2 2 7 5" xfId="4974" xr:uid="{00000000-0005-0000-0000-0000361C0000}"/>
    <cellStyle name="Note 2 2 7 6" xfId="6076" xr:uid="{00000000-0005-0000-0000-0000371C0000}"/>
    <cellStyle name="Note 2 2 7 7" xfId="7178" xr:uid="{00000000-0005-0000-0000-0000381C0000}"/>
    <cellStyle name="Note 2 2 7 8" xfId="8280" xr:uid="{00000000-0005-0000-0000-0000391C0000}"/>
    <cellStyle name="Note 2 2 8" xfId="2050" xr:uid="{00000000-0005-0000-0000-00003A1C0000}"/>
    <cellStyle name="Note 2 2 8 2" xfId="3152" xr:uid="{00000000-0005-0000-0000-00003B1C0000}"/>
    <cellStyle name="Note 2 2 8 3" xfId="4368" xr:uid="{00000000-0005-0000-0000-00003C1C0000}"/>
    <cellStyle name="Note 2 2 8 4" xfId="5470" xr:uid="{00000000-0005-0000-0000-00003D1C0000}"/>
    <cellStyle name="Note 2 2 8 5" xfId="6572" xr:uid="{00000000-0005-0000-0000-00003E1C0000}"/>
    <cellStyle name="Note 2 2 8 6" xfId="7674" xr:uid="{00000000-0005-0000-0000-00003F1C0000}"/>
    <cellStyle name="Note 2 2 8 7" xfId="8776" xr:uid="{00000000-0005-0000-0000-0000401C0000}"/>
    <cellStyle name="Note 2 2 9" xfId="1060" xr:uid="{00000000-0005-0000-0000-0000411C0000}"/>
    <cellStyle name="Note 2 2 9 2" xfId="3266" xr:uid="{00000000-0005-0000-0000-0000421C0000}"/>
    <cellStyle name="Note 2 3" xfId="83" xr:uid="{00000000-0005-0000-0000-0000431C0000}"/>
    <cellStyle name="Note 2 3 10" xfId="3397" xr:uid="{00000000-0005-0000-0000-0000441C0000}"/>
    <cellStyle name="Note 2 3 11" xfId="4499" xr:uid="{00000000-0005-0000-0000-0000451C0000}"/>
    <cellStyle name="Note 2 3 12" xfId="5601" xr:uid="{00000000-0005-0000-0000-0000461C0000}"/>
    <cellStyle name="Note 2 3 13" xfId="6703" xr:uid="{00000000-0005-0000-0000-0000471C0000}"/>
    <cellStyle name="Note 2 3 14" xfId="7805" xr:uid="{00000000-0005-0000-0000-0000481C0000}"/>
    <cellStyle name="Note 2 3 2" xfId="163" xr:uid="{00000000-0005-0000-0000-0000491C0000}"/>
    <cellStyle name="Note 2 3 2 2" xfId="660" xr:uid="{00000000-0005-0000-0000-00004A1C0000}"/>
    <cellStyle name="Note 2 3 2 2 2" xfId="1649" xr:uid="{00000000-0005-0000-0000-00004B1C0000}"/>
    <cellStyle name="Note 2 3 2 2 3" xfId="2751" xr:uid="{00000000-0005-0000-0000-00004C1C0000}"/>
    <cellStyle name="Note 2 3 2 2 4" xfId="3967" xr:uid="{00000000-0005-0000-0000-00004D1C0000}"/>
    <cellStyle name="Note 2 3 2 2 5" xfId="5069" xr:uid="{00000000-0005-0000-0000-00004E1C0000}"/>
    <cellStyle name="Note 2 3 2 2 6" xfId="6171" xr:uid="{00000000-0005-0000-0000-00004F1C0000}"/>
    <cellStyle name="Note 2 3 2 2 7" xfId="7273" xr:uid="{00000000-0005-0000-0000-0000501C0000}"/>
    <cellStyle name="Note 2 3 2 2 8" xfId="8375" xr:uid="{00000000-0005-0000-0000-0000511C0000}"/>
    <cellStyle name="Note 2 3 2 3" xfId="1155" xr:uid="{00000000-0005-0000-0000-0000521C0000}"/>
    <cellStyle name="Note 2 3 2 4" xfId="2257" xr:uid="{00000000-0005-0000-0000-0000531C0000}"/>
    <cellStyle name="Note 2 3 2 5" xfId="3473" xr:uid="{00000000-0005-0000-0000-0000541C0000}"/>
    <cellStyle name="Note 2 3 2 6" xfId="4575" xr:uid="{00000000-0005-0000-0000-0000551C0000}"/>
    <cellStyle name="Note 2 3 2 7" xfId="5677" xr:uid="{00000000-0005-0000-0000-0000561C0000}"/>
    <cellStyle name="Note 2 3 2 8" xfId="6779" xr:uid="{00000000-0005-0000-0000-0000571C0000}"/>
    <cellStyle name="Note 2 3 2 9" xfId="7881" xr:uid="{00000000-0005-0000-0000-0000581C0000}"/>
    <cellStyle name="Note 2 3 3" xfId="241" xr:uid="{00000000-0005-0000-0000-0000591C0000}"/>
    <cellStyle name="Note 2 3 3 2" xfId="736" xr:uid="{00000000-0005-0000-0000-00005A1C0000}"/>
    <cellStyle name="Note 2 3 3 2 2" xfId="1725" xr:uid="{00000000-0005-0000-0000-00005B1C0000}"/>
    <cellStyle name="Note 2 3 3 2 3" xfId="2827" xr:uid="{00000000-0005-0000-0000-00005C1C0000}"/>
    <cellStyle name="Note 2 3 3 2 4" xfId="4043" xr:uid="{00000000-0005-0000-0000-00005D1C0000}"/>
    <cellStyle name="Note 2 3 3 2 5" xfId="5145" xr:uid="{00000000-0005-0000-0000-00005E1C0000}"/>
    <cellStyle name="Note 2 3 3 2 6" xfId="6247" xr:uid="{00000000-0005-0000-0000-00005F1C0000}"/>
    <cellStyle name="Note 2 3 3 2 7" xfId="7349" xr:uid="{00000000-0005-0000-0000-0000601C0000}"/>
    <cellStyle name="Note 2 3 3 2 8" xfId="8451" xr:uid="{00000000-0005-0000-0000-0000611C0000}"/>
    <cellStyle name="Note 2 3 3 3" xfId="1231" xr:uid="{00000000-0005-0000-0000-0000621C0000}"/>
    <cellStyle name="Note 2 3 3 4" xfId="2333" xr:uid="{00000000-0005-0000-0000-0000631C0000}"/>
    <cellStyle name="Note 2 3 3 5" xfId="3549" xr:uid="{00000000-0005-0000-0000-0000641C0000}"/>
    <cellStyle name="Note 2 3 3 6" xfId="4651" xr:uid="{00000000-0005-0000-0000-0000651C0000}"/>
    <cellStyle name="Note 2 3 3 7" xfId="5753" xr:uid="{00000000-0005-0000-0000-0000661C0000}"/>
    <cellStyle name="Note 2 3 3 8" xfId="6855" xr:uid="{00000000-0005-0000-0000-0000671C0000}"/>
    <cellStyle name="Note 2 3 3 9" xfId="7957" xr:uid="{00000000-0005-0000-0000-0000681C0000}"/>
    <cellStyle name="Note 2 3 4" xfId="355" xr:uid="{00000000-0005-0000-0000-0000691C0000}"/>
    <cellStyle name="Note 2 3 4 2" xfId="850" xr:uid="{00000000-0005-0000-0000-00006A1C0000}"/>
    <cellStyle name="Note 2 3 4 2 2" xfId="1839" xr:uid="{00000000-0005-0000-0000-00006B1C0000}"/>
    <cellStyle name="Note 2 3 4 2 3" xfId="2941" xr:uid="{00000000-0005-0000-0000-00006C1C0000}"/>
    <cellStyle name="Note 2 3 4 2 4" xfId="4157" xr:uid="{00000000-0005-0000-0000-00006D1C0000}"/>
    <cellStyle name="Note 2 3 4 2 5" xfId="5259" xr:uid="{00000000-0005-0000-0000-00006E1C0000}"/>
    <cellStyle name="Note 2 3 4 2 6" xfId="6361" xr:uid="{00000000-0005-0000-0000-00006F1C0000}"/>
    <cellStyle name="Note 2 3 4 2 7" xfId="7463" xr:uid="{00000000-0005-0000-0000-0000701C0000}"/>
    <cellStyle name="Note 2 3 4 2 8" xfId="8565" xr:uid="{00000000-0005-0000-0000-0000711C0000}"/>
    <cellStyle name="Note 2 3 4 3" xfId="1345" xr:uid="{00000000-0005-0000-0000-0000721C0000}"/>
    <cellStyle name="Note 2 3 4 4" xfId="2447" xr:uid="{00000000-0005-0000-0000-0000731C0000}"/>
    <cellStyle name="Note 2 3 4 5" xfId="3663" xr:uid="{00000000-0005-0000-0000-0000741C0000}"/>
    <cellStyle name="Note 2 3 4 6" xfId="4765" xr:uid="{00000000-0005-0000-0000-0000751C0000}"/>
    <cellStyle name="Note 2 3 4 7" xfId="5867" xr:uid="{00000000-0005-0000-0000-0000761C0000}"/>
    <cellStyle name="Note 2 3 4 8" xfId="6969" xr:uid="{00000000-0005-0000-0000-0000771C0000}"/>
    <cellStyle name="Note 2 3 4 9" xfId="8071" xr:uid="{00000000-0005-0000-0000-0000781C0000}"/>
    <cellStyle name="Note 2 3 5" xfId="472" xr:uid="{00000000-0005-0000-0000-0000791C0000}"/>
    <cellStyle name="Note 2 3 5 2" xfId="967" xr:uid="{00000000-0005-0000-0000-00007A1C0000}"/>
    <cellStyle name="Note 2 3 5 2 2" xfId="1955" xr:uid="{00000000-0005-0000-0000-00007B1C0000}"/>
    <cellStyle name="Note 2 3 5 2 3" xfId="3057" xr:uid="{00000000-0005-0000-0000-00007C1C0000}"/>
    <cellStyle name="Note 2 3 5 2 4" xfId="4273" xr:uid="{00000000-0005-0000-0000-00007D1C0000}"/>
    <cellStyle name="Note 2 3 5 2 5" xfId="5375" xr:uid="{00000000-0005-0000-0000-00007E1C0000}"/>
    <cellStyle name="Note 2 3 5 2 6" xfId="6477" xr:uid="{00000000-0005-0000-0000-00007F1C0000}"/>
    <cellStyle name="Note 2 3 5 2 7" xfId="7579" xr:uid="{00000000-0005-0000-0000-0000801C0000}"/>
    <cellStyle name="Note 2 3 5 2 8" xfId="8681" xr:uid="{00000000-0005-0000-0000-0000811C0000}"/>
    <cellStyle name="Note 2 3 5 3" xfId="1461" xr:uid="{00000000-0005-0000-0000-0000821C0000}"/>
    <cellStyle name="Note 2 3 5 4" xfId="2563" xr:uid="{00000000-0005-0000-0000-0000831C0000}"/>
    <cellStyle name="Note 2 3 5 5" xfId="3779" xr:uid="{00000000-0005-0000-0000-0000841C0000}"/>
    <cellStyle name="Note 2 3 5 6" xfId="4881" xr:uid="{00000000-0005-0000-0000-0000851C0000}"/>
    <cellStyle name="Note 2 3 5 7" xfId="5983" xr:uid="{00000000-0005-0000-0000-0000861C0000}"/>
    <cellStyle name="Note 2 3 5 8" xfId="7085" xr:uid="{00000000-0005-0000-0000-0000871C0000}"/>
    <cellStyle name="Note 2 3 5 9" xfId="8187" xr:uid="{00000000-0005-0000-0000-0000881C0000}"/>
    <cellStyle name="Note 2 3 6" xfId="584" xr:uid="{00000000-0005-0000-0000-0000891C0000}"/>
    <cellStyle name="Note 2 3 6 2" xfId="1573" xr:uid="{00000000-0005-0000-0000-00008A1C0000}"/>
    <cellStyle name="Note 2 3 6 3" xfId="2675" xr:uid="{00000000-0005-0000-0000-00008B1C0000}"/>
    <cellStyle name="Note 2 3 6 4" xfId="3891" xr:uid="{00000000-0005-0000-0000-00008C1C0000}"/>
    <cellStyle name="Note 2 3 6 5" xfId="4993" xr:uid="{00000000-0005-0000-0000-00008D1C0000}"/>
    <cellStyle name="Note 2 3 6 6" xfId="6095" xr:uid="{00000000-0005-0000-0000-00008E1C0000}"/>
    <cellStyle name="Note 2 3 6 7" xfId="7197" xr:uid="{00000000-0005-0000-0000-00008F1C0000}"/>
    <cellStyle name="Note 2 3 6 8" xfId="8299" xr:uid="{00000000-0005-0000-0000-0000901C0000}"/>
    <cellStyle name="Note 2 3 7" xfId="2069" xr:uid="{00000000-0005-0000-0000-0000911C0000}"/>
    <cellStyle name="Note 2 3 7 2" xfId="3171" xr:uid="{00000000-0005-0000-0000-0000921C0000}"/>
    <cellStyle name="Note 2 3 7 3" xfId="4387" xr:uid="{00000000-0005-0000-0000-0000931C0000}"/>
    <cellStyle name="Note 2 3 7 4" xfId="5489" xr:uid="{00000000-0005-0000-0000-0000941C0000}"/>
    <cellStyle name="Note 2 3 7 5" xfId="6591" xr:uid="{00000000-0005-0000-0000-0000951C0000}"/>
    <cellStyle name="Note 2 3 7 6" xfId="7693" xr:uid="{00000000-0005-0000-0000-0000961C0000}"/>
    <cellStyle name="Note 2 3 7 7" xfId="8795" xr:uid="{00000000-0005-0000-0000-0000971C0000}"/>
    <cellStyle name="Note 2 3 8" xfId="1079" xr:uid="{00000000-0005-0000-0000-0000981C0000}"/>
    <cellStyle name="Note 2 3 8 2" xfId="3285" xr:uid="{00000000-0005-0000-0000-0000991C0000}"/>
    <cellStyle name="Note 2 3 9" xfId="2181" xr:uid="{00000000-0005-0000-0000-00009A1C0000}"/>
    <cellStyle name="Note 2 4" xfId="124" xr:uid="{00000000-0005-0000-0000-00009B1C0000}"/>
    <cellStyle name="Note 2 4 10" xfId="4537" xr:uid="{00000000-0005-0000-0000-00009C1C0000}"/>
    <cellStyle name="Note 2 4 11" xfId="5639" xr:uid="{00000000-0005-0000-0000-00009D1C0000}"/>
    <cellStyle name="Note 2 4 12" xfId="6741" xr:uid="{00000000-0005-0000-0000-00009E1C0000}"/>
    <cellStyle name="Note 2 4 13" xfId="7843" xr:uid="{00000000-0005-0000-0000-00009F1C0000}"/>
    <cellStyle name="Note 2 4 2" xfId="279" xr:uid="{00000000-0005-0000-0000-0000A01C0000}"/>
    <cellStyle name="Note 2 4 2 2" xfId="774" xr:uid="{00000000-0005-0000-0000-0000A11C0000}"/>
    <cellStyle name="Note 2 4 2 2 2" xfId="1763" xr:uid="{00000000-0005-0000-0000-0000A21C0000}"/>
    <cellStyle name="Note 2 4 2 2 3" xfId="2865" xr:uid="{00000000-0005-0000-0000-0000A31C0000}"/>
    <cellStyle name="Note 2 4 2 2 4" xfId="4081" xr:uid="{00000000-0005-0000-0000-0000A41C0000}"/>
    <cellStyle name="Note 2 4 2 2 5" xfId="5183" xr:uid="{00000000-0005-0000-0000-0000A51C0000}"/>
    <cellStyle name="Note 2 4 2 2 6" xfId="6285" xr:uid="{00000000-0005-0000-0000-0000A61C0000}"/>
    <cellStyle name="Note 2 4 2 2 7" xfId="7387" xr:uid="{00000000-0005-0000-0000-0000A71C0000}"/>
    <cellStyle name="Note 2 4 2 2 8" xfId="8489" xr:uid="{00000000-0005-0000-0000-0000A81C0000}"/>
    <cellStyle name="Note 2 4 2 3" xfId="1269" xr:uid="{00000000-0005-0000-0000-0000A91C0000}"/>
    <cellStyle name="Note 2 4 2 4" xfId="2371" xr:uid="{00000000-0005-0000-0000-0000AA1C0000}"/>
    <cellStyle name="Note 2 4 2 5" xfId="3587" xr:uid="{00000000-0005-0000-0000-0000AB1C0000}"/>
    <cellStyle name="Note 2 4 2 6" xfId="4689" xr:uid="{00000000-0005-0000-0000-0000AC1C0000}"/>
    <cellStyle name="Note 2 4 2 7" xfId="5791" xr:uid="{00000000-0005-0000-0000-0000AD1C0000}"/>
    <cellStyle name="Note 2 4 2 8" xfId="6893" xr:uid="{00000000-0005-0000-0000-0000AE1C0000}"/>
    <cellStyle name="Note 2 4 2 9" xfId="7995" xr:uid="{00000000-0005-0000-0000-0000AF1C0000}"/>
    <cellStyle name="Note 2 4 3" xfId="393" xr:uid="{00000000-0005-0000-0000-0000B01C0000}"/>
    <cellStyle name="Note 2 4 3 2" xfId="888" xr:uid="{00000000-0005-0000-0000-0000B11C0000}"/>
    <cellStyle name="Note 2 4 3 2 2" xfId="1877" xr:uid="{00000000-0005-0000-0000-0000B21C0000}"/>
    <cellStyle name="Note 2 4 3 2 3" xfId="2979" xr:uid="{00000000-0005-0000-0000-0000B31C0000}"/>
    <cellStyle name="Note 2 4 3 2 4" xfId="4195" xr:uid="{00000000-0005-0000-0000-0000B41C0000}"/>
    <cellStyle name="Note 2 4 3 2 5" xfId="5297" xr:uid="{00000000-0005-0000-0000-0000B51C0000}"/>
    <cellStyle name="Note 2 4 3 2 6" xfId="6399" xr:uid="{00000000-0005-0000-0000-0000B61C0000}"/>
    <cellStyle name="Note 2 4 3 2 7" xfId="7501" xr:uid="{00000000-0005-0000-0000-0000B71C0000}"/>
    <cellStyle name="Note 2 4 3 2 8" xfId="8603" xr:uid="{00000000-0005-0000-0000-0000B81C0000}"/>
    <cellStyle name="Note 2 4 3 3" xfId="1383" xr:uid="{00000000-0005-0000-0000-0000B91C0000}"/>
    <cellStyle name="Note 2 4 3 4" xfId="2485" xr:uid="{00000000-0005-0000-0000-0000BA1C0000}"/>
    <cellStyle name="Note 2 4 3 5" xfId="3701" xr:uid="{00000000-0005-0000-0000-0000BB1C0000}"/>
    <cellStyle name="Note 2 4 3 6" xfId="4803" xr:uid="{00000000-0005-0000-0000-0000BC1C0000}"/>
    <cellStyle name="Note 2 4 3 7" xfId="5905" xr:uid="{00000000-0005-0000-0000-0000BD1C0000}"/>
    <cellStyle name="Note 2 4 3 8" xfId="7007" xr:uid="{00000000-0005-0000-0000-0000BE1C0000}"/>
    <cellStyle name="Note 2 4 3 9" xfId="8109" xr:uid="{00000000-0005-0000-0000-0000BF1C0000}"/>
    <cellStyle name="Note 2 4 4" xfId="510" xr:uid="{00000000-0005-0000-0000-0000C01C0000}"/>
    <cellStyle name="Note 2 4 4 2" xfId="1005" xr:uid="{00000000-0005-0000-0000-0000C11C0000}"/>
    <cellStyle name="Note 2 4 4 2 2" xfId="1993" xr:uid="{00000000-0005-0000-0000-0000C21C0000}"/>
    <cellStyle name="Note 2 4 4 2 3" xfId="3095" xr:uid="{00000000-0005-0000-0000-0000C31C0000}"/>
    <cellStyle name="Note 2 4 4 2 4" xfId="4311" xr:uid="{00000000-0005-0000-0000-0000C41C0000}"/>
    <cellStyle name="Note 2 4 4 2 5" xfId="5413" xr:uid="{00000000-0005-0000-0000-0000C51C0000}"/>
    <cellStyle name="Note 2 4 4 2 6" xfId="6515" xr:uid="{00000000-0005-0000-0000-0000C61C0000}"/>
    <cellStyle name="Note 2 4 4 2 7" xfId="7617" xr:uid="{00000000-0005-0000-0000-0000C71C0000}"/>
    <cellStyle name="Note 2 4 4 2 8" xfId="8719" xr:uid="{00000000-0005-0000-0000-0000C81C0000}"/>
    <cellStyle name="Note 2 4 4 3" xfId="1499" xr:uid="{00000000-0005-0000-0000-0000C91C0000}"/>
    <cellStyle name="Note 2 4 4 4" xfId="2601" xr:uid="{00000000-0005-0000-0000-0000CA1C0000}"/>
    <cellStyle name="Note 2 4 4 5" xfId="3817" xr:uid="{00000000-0005-0000-0000-0000CB1C0000}"/>
    <cellStyle name="Note 2 4 4 6" xfId="4919" xr:uid="{00000000-0005-0000-0000-0000CC1C0000}"/>
    <cellStyle name="Note 2 4 4 7" xfId="6021" xr:uid="{00000000-0005-0000-0000-0000CD1C0000}"/>
    <cellStyle name="Note 2 4 4 8" xfId="7123" xr:uid="{00000000-0005-0000-0000-0000CE1C0000}"/>
    <cellStyle name="Note 2 4 4 9" xfId="8225" xr:uid="{00000000-0005-0000-0000-0000CF1C0000}"/>
    <cellStyle name="Note 2 4 5" xfId="622" xr:uid="{00000000-0005-0000-0000-0000D01C0000}"/>
    <cellStyle name="Note 2 4 5 2" xfId="1611" xr:uid="{00000000-0005-0000-0000-0000D11C0000}"/>
    <cellStyle name="Note 2 4 5 3" xfId="2713" xr:uid="{00000000-0005-0000-0000-0000D21C0000}"/>
    <cellStyle name="Note 2 4 5 4" xfId="3929" xr:uid="{00000000-0005-0000-0000-0000D31C0000}"/>
    <cellStyle name="Note 2 4 5 5" xfId="5031" xr:uid="{00000000-0005-0000-0000-0000D41C0000}"/>
    <cellStyle name="Note 2 4 5 6" xfId="6133" xr:uid="{00000000-0005-0000-0000-0000D51C0000}"/>
    <cellStyle name="Note 2 4 5 7" xfId="7235" xr:uid="{00000000-0005-0000-0000-0000D61C0000}"/>
    <cellStyle name="Note 2 4 5 8" xfId="8337" xr:uid="{00000000-0005-0000-0000-0000D71C0000}"/>
    <cellStyle name="Note 2 4 6" xfId="2107" xr:uid="{00000000-0005-0000-0000-0000D81C0000}"/>
    <cellStyle name="Note 2 4 6 2" xfId="3209" xr:uid="{00000000-0005-0000-0000-0000D91C0000}"/>
    <cellStyle name="Note 2 4 6 3" xfId="4425" xr:uid="{00000000-0005-0000-0000-0000DA1C0000}"/>
    <cellStyle name="Note 2 4 6 4" xfId="5527" xr:uid="{00000000-0005-0000-0000-0000DB1C0000}"/>
    <cellStyle name="Note 2 4 6 5" xfId="6629" xr:uid="{00000000-0005-0000-0000-0000DC1C0000}"/>
    <cellStyle name="Note 2 4 6 6" xfId="7731" xr:uid="{00000000-0005-0000-0000-0000DD1C0000}"/>
    <cellStyle name="Note 2 4 6 7" xfId="8833" xr:uid="{00000000-0005-0000-0000-0000DE1C0000}"/>
    <cellStyle name="Note 2 4 7" xfId="1117" xr:uid="{00000000-0005-0000-0000-0000DF1C0000}"/>
    <cellStyle name="Note 2 4 7 2" xfId="3323" xr:uid="{00000000-0005-0000-0000-0000E01C0000}"/>
    <cellStyle name="Note 2 4 8" xfId="2219" xr:uid="{00000000-0005-0000-0000-0000E11C0000}"/>
    <cellStyle name="Note 2 4 9" xfId="3435" xr:uid="{00000000-0005-0000-0000-0000E21C0000}"/>
    <cellStyle name="Note 2 5" xfId="203" xr:uid="{00000000-0005-0000-0000-0000E31C0000}"/>
    <cellStyle name="Note 2 5 2" xfId="698" xr:uid="{00000000-0005-0000-0000-0000E41C0000}"/>
    <cellStyle name="Note 2 5 2 2" xfId="1687" xr:uid="{00000000-0005-0000-0000-0000E51C0000}"/>
    <cellStyle name="Note 2 5 2 3" xfId="2789" xr:uid="{00000000-0005-0000-0000-0000E61C0000}"/>
    <cellStyle name="Note 2 5 2 4" xfId="4005" xr:uid="{00000000-0005-0000-0000-0000E71C0000}"/>
    <cellStyle name="Note 2 5 2 5" xfId="5107" xr:uid="{00000000-0005-0000-0000-0000E81C0000}"/>
    <cellStyle name="Note 2 5 2 6" xfId="6209" xr:uid="{00000000-0005-0000-0000-0000E91C0000}"/>
    <cellStyle name="Note 2 5 2 7" xfId="7311" xr:uid="{00000000-0005-0000-0000-0000EA1C0000}"/>
    <cellStyle name="Note 2 5 2 8" xfId="8413" xr:uid="{00000000-0005-0000-0000-0000EB1C0000}"/>
    <cellStyle name="Note 2 5 3" xfId="1193" xr:uid="{00000000-0005-0000-0000-0000EC1C0000}"/>
    <cellStyle name="Note 2 5 4" xfId="2295" xr:uid="{00000000-0005-0000-0000-0000ED1C0000}"/>
    <cellStyle name="Note 2 5 5" xfId="3511" xr:uid="{00000000-0005-0000-0000-0000EE1C0000}"/>
    <cellStyle name="Note 2 5 6" xfId="4613" xr:uid="{00000000-0005-0000-0000-0000EF1C0000}"/>
    <cellStyle name="Note 2 5 7" xfId="5715" xr:uid="{00000000-0005-0000-0000-0000F01C0000}"/>
    <cellStyle name="Note 2 5 8" xfId="6817" xr:uid="{00000000-0005-0000-0000-0000F11C0000}"/>
    <cellStyle name="Note 2 5 9" xfId="7919" xr:uid="{00000000-0005-0000-0000-0000F21C0000}"/>
    <cellStyle name="Note 2 6" xfId="317" xr:uid="{00000000-0005-0000-0000-0000F31C0000}"/>
    <cellStyle name="Note 2 6 2" xfId="812" xr:uid="{00000000-0005-0000-0000-0000F41C0000}"/>
    <cellStyle name="Note 2 6 2 2" xfId="1801" xr:uid="{00000000-0005-0000-0000-0000F51C0000}"/>
    <cellStyle name="Note 2 6 2 3" xfId="2903" xr:uid="{00000000-0005-0000-0000-0000F61C0000}"/>
    <cellStyle name="Note 2 6 2 4" xfId="4119" xr:uid="{00000000-0005-0000-0000-0000F71C0000}"/>
    <cellStyle name="Note 2 6 2 5" xfId="5221" xr:uid="{00000000-0005-0000-0000-0000F81C0000}"/>
    <cellStyle name="Note 2 6 2 6" xfId="6323" xr:uid="{00000000-0005-0000-0000-0000F91C0000}"/>
    <cellStyle name="Note 2 6 2 7" xfId="7425" xr:uid="{00000000-0005-0000-0000-0000FA1C0000}"/>
    <cellStyle name="Note 2 6 2 8" xfId="8527" xr:uid="{00000000-0005-0000-0000-0000FB1C0000}"/>
    <cellStyle name="Note 2 6 3" xfId="1307" xr:uid="{00000000-0005-0000-0000-0000FC1C0000}"/>
    <cellStyle name="Note 2 6 4" xfId="2409" xr:uid="{00000000-0005-0000-0000-0000FD1C0000}"/>
    <cellStyle name="Note 2 6 5" xfId="3625" xr:uid="{00000000-0005-0000-0000-0000FE1C0000}"/>
    <cellStyle name="Note 2 6 6" xfId="4727" xr:uid="{00000000-0005-0000-0000-0000FF1C0000}"/>
    <cellStyle name="Note 2 6 7" xfId="5829" xr:uid="{00000000-0005-0000-0000-0000001D0000}"/>
    <cellStyle name="Note 2 6 8" xfId="6931" xr:uid="{00000000-0005-0000-0000-0000011D0000}"/>
    <cellStyle name="Note 2 6 9" xfId="8033" xr:uid="{00000000-0005-0000-0000-0000021D0000}"/>
    <cellStyle name="Note 2 7" xfId="434" xr:uid="{00000000-0005-0000-0000-0000031D0000}"/>
    <cellStyle name="Note 2 7 2" xfId="929" xr:uid="{00000000-0005-0000-0000-0000041D0000}"/>
    <cellStyle name="Note 2 7 2 2" xfId="1917" xr:uid="{00000000-0005-0000-0000-0000051D0000}"/>
    <cellStyle name="Note 2 7 2 3" xfId="3019" xr:uid="{00000000-0005-0000-0000-0000061D0000}"/>
    <cellStyle name="Note 2 7 2 4" xfId="4235" xr:uid="{00000000-0005-0000-0000-0000071D0000}"/>
    <cellStyle name="Note 2 7 2 5" xfId="5337" xr:uid="{00000000-0005-0000-0000-0000081D0000}"/>
    <cellStyle name="Note 2 7 2 6" xfId="6439" xr:uid="{00000000-0005-0000-0000-0000091D0000}"/>
    <cellStyle name="Note 2 7 2 7" xfId="7541" xr:uid="{00000000-0005-0000-0000-00000A1D0000}"/>
    <cellStyle name="Note 2 7 2 8" xfId="8643" xr:uid="{00000000-0005-0000-0000-00000B1D0000}"/>
    <cellStyle name="Note 2 7 3" xfId="1423" xr:uid="{00000000-0005-0000-0000-00000C1D0000}"/>
    <cellStyle name="Note 2 7 4" xfId="2525" xr:uid="{00000000-0005-0000-0000-00000D1D0000}"/>
    <cellStyle name="Note 2 7 5" xfId="3741" xr:uid="{00000000-0005-0000-0000-00000E1D0000}"/>
    <cellStyle name="Note 2 7 6" xfId="4843" xr:uid="{00000000-0005-0000-0000-00000F1D0000}"/>
    <cellStyle name="Note 2 7 7" xfId="5945" xr:uid="{00000000-0005-0000-0000-0000101D0000}"/>
    <cellStyle name="Note 2 7 8" xfId="7047" xr:uid="{00000000-0005-0000-0000-0000111D0000}"/>
    <cellStyle name="Note 2 7 9" xfId="8149" xr:uid="{00000000-0005-0000-0000-0000121D0000}"/>
    <cellStyle name="Note 2 8" xfId="546" xr:uid="{00000000-0005-0000-0000-0000131D0000}"/>
    <cellStyle name="Note 2 8 2" xfId="1535" xr:uid="{00000000-0005-0000-0000-0000141D0000}"/>
    <cellStyle name="Note 2 8 3" xfId="2637" xr:uid="{00000000-0005-0000-0000-0000151D0000}"/>
    <cellStyle name="Note 2 8 4" xfId="3853" xr:uid="{00000000-0005-0000-0000-0000161D0000}"/>
    <cellStyle name="Note 2 8 5" xfId="4955" xr:uid="{00000000-0005-0000-0000-0000171D0000}"/>
    <cellStyle name="Note 2 8 6" xfId="6057" xr:uid="{00000000-0005-0000-0000-0000181D0000}"/>
    <cellStyle name="Note 2 8 7" xfId="7159" xr:uid="{00000000-0005-0000-0000-0000191D0000}"/>
    <cellStyle name="Note 2 8 8" xfId="8261" xr:uid="{00000000-0005-0000-0000-00001A1D0000}"/>
    <cellStyle name="Note 2 9" xfId="2031" xr:uid="{00000000-0005-0000-0000-00001B1D0000}"/>
    <cellStyle name="Note 2 9 2" xfId="3133" xr:uid="{00000000-0005-0000-0000-00001C1D0000}"/>
    <cellStyle name="Note 2 9 3" xfId="4349" xr:uid="{00000000-0005-0000-0000-00001D1D0000}"/>
    <cellStyle name="Note 2 9 4" xfId="5451" xr:uid="{00000000-0005-0000-0000-00001E1D0000}"/>
    <cellStyle name="Note 2 9 5" xfId="6553" xr:uid="{00000000-0005-0000-0000-00001F1D0000}"/>
    <cellStyle name="Note 2 9 6" xfId="7655" xr:uid="{00000000-0005-0000-0000-0000201D0000}"/>
    <cellStyle name="Note 2 9 7" xfId="8757" xr:uid="{00000000-0005-0000-0000-0000211D0000}"/>
    <cellStyle name="Output" xfId="10" builtinId="21" customBuiltin="1"/>
    <cellStyle name="Percent 10" xfId="417" xr:uid="{00000000-0005-0000-0000-0000231D0000}"/>
    <cellStyle name="Percent 10 2" xfId="912" xr:uid="{00000000-0005-0000-0000-0000241D0000}"/>
    <cellStyle name="Percent 11" xfId="419" xr:uid="{00000000-0005-0000-0000-0000251D0000}"/>
    <cellStyle name="Percent 11 2" xfId="914" xr:uid="{00000000-0005-0000-0000-0000261D0000}"/>
    <cellStyle name="Percent 11 2 2" xfId="1902" xr:uid="{00000000-0005-0000-0000-0000271D0000}"/>
    <cellStyle name="Percent 11 2 3" xfId="3004" xr:uid="{00000000-0005-0000-0000-0000281D0000}"/>
    <cellStyle name="Percent 11 2 4" xfId="4220" xr:uid="{00000000-0005-0000-0000-0000291D0000}"/>
    <cellStyle name="Percent 11 2 5" xfId="5322" xr:uid="{00000000-0005-0000-0000-00002A1D0000}"/>
    <cellStyle name="Percent 11 2 6" xfId="6424" xr:uid="{00000000-0005-0000-0000-00002B1D0000}"/>
    <cellStyle name="Percent 11 2 7" xfId="7526" xr:uid="{00000000-0005-0000-0000-00002C1D0000}"/>
    <cellStyle name="Percent 11 2 8" xfId="8628" xr:uid="{00000000-0005-0000-0000-00002D1D0000}"/>
    <cellStyle name="Percent 11 3" xfId="1408" xr:uid="{00000000-0005-0000-0000-00002E1D0000}"/>
    <cellStyle name="Percent 11 4" xfId="2510" xr:uid="{00000000-0005-0000-0000-00002F1D0000}"/>
    <cellStyle name="Percent 11 5" xfId="3726" xr:uid="{00000000-0005-0000-0000-0000301D0000}"/>
    <cellStyle name="Percent 11 6" xfId="4828" xr:uid="{00000000-0005-0000-0000-0000311D0000}"/>
    <cellStyle name="Percent 11 7" xfId="5930" xr:uid="{00000000-0005-0000-0000-0000321D0000}"/>
    <cellStyle name="Percent 11 8" xfId="7032" xr:uid="{00000000-0005-0000-0000-0000331D0000}"/>
    <cellStyle name="Percent 11 9" xfId="8134" xr:uid="{00000000-0005-0000-0000-0000341D0000}"/>
    <cellStyle name="Percent 12" xfId="421" xr:uid="{00000000-0005-0000-0000-0000351D0000}"/>
    <cellStyle name="Percent 12 2" xfId="916" xr:uid="{00000000-0005-0000-0000-0000361D0000}"/>
    <cellStyle name="Percent 12 2 2" xfId="1904" xr:uid="{00000000-0005-0000-0000-0000371D0000}"/>
    <cellStyle name="Percent 12 2 3" xfId="3006" xr:uid="{00000000-0005-0000-0000-0000381D0000}"/>
    <cellStyle name="Percent 12 2 4" xfId="4222" xr:uid="{00000000-0005-0000-0000-0000391D0000}"/>
    <cellStyle name="Percent 12 2 5" xfId="5324" xr:uid="{00000000-0005-0000-0000-00003A1D0000}"/>
    <cellStyle name="Percent 12 2 6" xfId="6426" xr:uid="{00000000-0005-0000-0000-00003B1D0000}"/>
    <cellStyle name="Percent 12 2 7" xfId="7528" xr:uid="{00000000-0005-0000-0000-00003C1D0000}"/>
    <cellStyle name="Percent 12 2 8" xfId="8630" xr:uid="{00000000-0005-0000-0000-00003D1D0000}"/>
    <cellStyle name="Percent 12 3" xfId="1410" xr:uid="{00000000-0005-0000-0000-00003E1D0000}"/>
    <cellStyle name="Percent 12 4" xfId="2512" xr:uid="{00000000-0005-0000-0000-00003F1D0000}"/>
    <cellStyle name="Percent 12 5" xfId="3728" xr:uid="{00000000-0005-0000-0000-0000401D0000}"/>
    <cellStyle name="Percent 12 6" xfId="4830" xr:uid="{00000000-0005-0000-0000-0000411D0000}"/>
    <cellStyle name="Percent 12 7" xfId="5932" xr:uid="{00000000-0005-0000-0000-0000421D0000}"/>
    <cellStyle name="Percent 12 8" xfId="7034" xr:uid="{00000000-0005-0000-0000-0000431D0000}"/>
    <cellStyle name="Percent 12 9" xfId="8136" xr:uid="{00000000-0005-0000-0000-0000441D0000}"/>
    <cellStyle name="Percent 13" xfId="2018" xr:uid="{00000000-0005-0000-0000-0000451D0000}"/>
    <cellStyle name="Percent 13 2" xfId="3120" xr:uid="{00000000-0005-0000-0000-0000461D0000}"/>
    <cellStyle name="Percent 13 3" xfId="4336" xr:uid="{00000000-0005-0000-0000-0000471D0000}"/>
    <cellStyle name="Percent 13 4" xfId="5438" xr:uid="{00000000-0005-0000-0000-0000481D0000}"/>
    <cellStyle name="Percent 13 5" xfId="6540" xr:uid="{00000000-0005-0000-0000-0000491D0000}"/>
    <cellStyle name="Percent 13 6" xfId="7642" xr:uid="{00000000-0005-0000-0000-00004A1D0000}"/>
    <cellStyle name="Percent 13 7" xfId="8744" xr:uid="{00000000-0005-0000-0000-00004B1D0000}"/>
    <cellStyle name="Percent 14" xfId="3234" xr:uid="{00000000-0005-0000-0000-00004C1D0000}"/>
    <cellStyle name="Percent 2" xfId="44" xr:uid="{00000000-0005-0000-0000-00004D1D0000}"/>
    <cellStyle name="Percent 2 10" xfId="1043" xr:uid="{00000000-0005-0000-0000-00004E1D0000}"/>
    <cellStyle name="Percent 2 10 2" xfId="3249" xr:uid="{00000000-0005-0000-0000-00004F1D0000}"/>
    <cellStyle name="Percent 2 11" xfId="2145" xr:uid="{00000000-0005-0000-0000-0000501D0000}"/>
    <cellStyle name="Percent 2 12" xfId="3361" xr:uid="{00000000-0005-0000-0000-0000511D0000}"/>
    <cellStyle name="Percent 2 13" xfId="4463" xr:uid="{00000000-0005-0000-0000-0000521D0000}"/>
    <cellStyle name="Percent 2 14" xfId="5565" xr:uid="{00000000-0005-0000-0000-0000531D0000}"/>
    <cellStyle name="Percent 2 15" xfId="6667" xr:uid="{00000000-0005-0000-0000-0000541D0000}"/>
    <cellStyle name="Percent 2 16" xfId="7769" xr:uid="{00000000-0005-0000-0000-0000551D0000}"/>
    <cellStyle name="Percent 2 2" xfId="66" xr:uid="{00000000-0005-0000-0000-0000561D0000}"/>
    <cellStyle name="Percent 2 2 10" xfId="2164" xr:uid="{00000000-0005-0000-0000-0000571D0000}"/>
    <cellStyle name="Percent 2 2 11" xfId="3380" xr:uid="{00000000-0005-0000-0000-0000581D0000}"/>
    <cellStyle name="Percent 2 2 12" xfId="4482" xr:uid="{00000000-0005-0000-0000-0000591D0000}"/>
    <cellStyle name="Percent 2 2 13" xfId="5584" xr:uid="{00000000-0005-0000-0000-00005A1D0000}"/>
    <cellStyle name="Percent 2 2 14" xfId="6686" xr:uid="{00000000-0005-0000-0000-00005B1D0000}"/>
    <cellStyle name="Percent 2 2 15" xfId="7788" xr:uid="{00000000-0005-0000-0000-00005C1D0000}"/>
    <cellStyle name="Percent 2 2 2" xfId="106" xr:uid="{00000000-0005-0000-0000-00005D1D0000}"/>
    <cellStyle name="Percent 2 2 2 10" xfId="3418" xr:uid="{00000000-0005-0000-0000-00005E1D0000}"/>
    <cellStyle name="Percent 2 2 2 11" xfId="4520" xr:uid="{00000000-0005-0000-0000-00005F1D0000}"/>
    <cellStyle name="Percent 2 2 2 12" xfId="5622" xr:uid="{00000000-0005-0000-0000-0000601D0000}"/>
    <cellStyle name="Percent 2 2 2 13" xfId="6724" xr:uid="{00000000-0005-0000-0000-0000611D0000}"/>
    <cellStyle name="Percent 2 2 2 14" xfId="7826" xr:uid="{00000000-0005-0000-0000-0000621D0000}"/>
    <cellStyle name="Percent 2 2 2 2" xfId="185" xr:uid="{00000000-0005-0000-0000-0000631D0000}"/>
    <cellStyle name="Percent 2 2 2 2 2" xfId="681" xr:uid="{00000000-0005-0000-0000-0000641D0000}"/>
    <cellStyle name="Percent 2 2 2 2 2 2" xfId="1670" xr:uid="{00000000-0005-0000-0000-0000651D0000}"/>
    <cellStyle name="Percent 2 2 2 2 2 3" xfId="2772" xr:uid="{00000000-0005-0000-0000-0000661D0000}"/>
    <cellStyle name="Percent 2 2 2 2 2 4" xfId="3988" xr:uid="{00000000-0005-0000-0000-0000671D0000}"/>
    <cellStyle name="Percent 2 2 2 2 2 5" xfId="5090" xr:uid="{00000000-0005-0000-0000-0000681D0000}"/>
    <cellStyle name="Percent 2 2 2 2 2 6" xfId="6192" xr:uid="{00000000-0005-0000-0000-0000691D0000}"/>
    <cellStyle name="Percent 2 2 2 2 2 7" xfId="7294" xr:uid="{00000000-0005-0000-0000-00006A1D0000}"/>
    <cellStyle name="Percent 2 2 2 2 2 8" xfId="8396" xr:uid="{00000000-0005-0000-0000-00006B1D0000}"/>
    <cellStyle name="Percent 2 2 2 2 3" xfId="1176" xr:uid="{00000000-0005-0000-0000-00006C1D0000}"/>
    <cellStyle name="Percent 2 2 2 2 4" xfId="2278" xr:uid="{00000000-0005-0000-0000-00006D1D0000}"/>
    <cellStyle name="Percent 2 2 2 2 5" xfId="3494" xr:uid="{00000000-0005-0000-0000-00006E1D0000}"/>
    <cellStyle name="Percent 2 2 2 2 6" xfId="4596" xr:uid="{00000000-0005-0000-0000-00006F1D0000}"/>
    <cellStyle name="Percent 2 2 2 2 7" xfId="5698" xr:uid="{00000000-0005-0000-0000-0000701D0000}"/>
    <cellStyle name="Percent 2 2 2 2 8" xfId="6800" xr:uid="{00000000-0005-0000-0000-0000711D0000}"/>
    <cellStyle name="Percent 2 2 2 2 9" xfId="7902" xr:uid="{00000000-0005-0000-0000-0000721D0000}"/>
    <cellStyle name="Percent 2 2 2 3" xfId="262" xr:uid="{00000000-0005-0000-0000-0000731D0000}"/>
    <cellStyle name="Percent 2 2 2 3 2" xfId="757" xr:uid="{00000000-0005-0000-0000-0000741D0000}"/>
    <cellStyle name="Percent 2 2 2 3 2 2" xfId="1746" xr:uid="{00000000-0005-0000-0000-0000751D0000}"/>
    <cellStyle name="Percent 2 2 2 3 2 3" xfId="2848" xr:uid="{00000000-0005-0000-0000-0000761D0000}"/>
    <cellStyle name="Percent 2 2 2 3 2 4" xfId="4064" xr:uid="{00000000-0005-0000-0000-0000771D0000}"/>
    <cellStyle name="Percent 2 2 2 3 2 5" xfId="5166" xr:uid="{00000000-0005-0000-0000-0000781D0000}"/>
    <cellStyle name="Percent 2 2 2 3 2 6" xfId="6268" xr:uid="{00000000-0005-0000-0000-0000791D0000}"/>
    <cellStyle name="Percent 2 2 2 3 2 7" xfId="7370" xr:uid="{00000000-0005-0000-0000-00007A1D0000}"/>
    <cellStyle name="Percent 2 2 2 3 2 8" xfId="8472" xr:uid="{00000000-0005-0000-0000-00007B1D0000}"/>
    <cellStyle name="Percent 2 2 2 3 3" xfId="1252" xr:uid="{00000000-0005-0000-0000-00007C1D0000}"/>
    <cellStyle name="Percent 2 2 2 3 4" xfId="2354" xr:uid="{00000000-0005-0000-0000-00007D1D0000}"/>
    <cellStyle name="Percent 2 2 2 3 5" xfId="3570" xr:uid="{00000000-0005-0000-0000-00007E1D0000}"/>
    <cellStyle name="Percent 2 2 2 3 6" xfId="4672" xr:uid="{00000000-0005-0000-0000-00007F1D0000}"/>
    <cellStyle name="Percent 2 2 2 3 7" xfId="5774" xr:uid="{00000000-0005-0000-0000-0000801D0000}"/>
    <cellStyle name="Percent 2 2 2 3 8" xfId="6876" xr:uid="{00000000-0005-0000-0000-0000811D0000}"/>
    <cellStyle name="Percent 2 2 2 3 9" xfId="7978" xr:uid="{00000000-0005-0000-0000-0000821D0000}"/>
    <cellStyle name="Percent 2 2 2 4" xfId="376" xr:uid="{00000000-0005-0000-0000-0000831D0000}"/>
    <cellStyle name="Percent 2 2 2 4 2" xfId="871" xr:uid="{00000000-0005-0000-0000-0000841D0000}"/>
    <cellStyle name="Percent 2 2 2 4 2 2" xfId="1860" xr:uid="{00000000-0005-0000-0000-0000851D0000}"/>
    <cellStyle name="Percent 2 2 2 4 2 3" xfId="2962" xr:uid="{00000000-0005-0000-0000-0000861D0000}"/>
    <cellStyle name="Percent 2 2 2 4 2 4" xfId="4178" xr:uid="{00000000-0005-0000-0000-0000871D0000}"/>
    <cellStyle name="Percent 2 2 2 4 2 5" xfId="5280" xr:uid="{00000000-0005-0000-0000-0000881D0000}"/>
    <cellStyle name="Percent 2 2 2 4 2 6" xfId="6382" xr:uid="{00000000-0005-0000-0000-0000891D0000}"/>
    <cellStyle name="Percent 2 2 2 4 2 7" xfId="7484" xr:uid="{00000000-0005-0000-0000-00008A1D0000}"/>
    <cellStyle name="Percent 2 2 2 4 2 8" xfId="8586" xr:uid="{00000000-0005-0000-0000-00008B1D0000}"/>
    <cellStyle name="Percent 2 2 2 4 3" xfId="1366" xr:uid="{00000000-0005-0000-0000-00008C1D0000}"/>
    <cellStyle name="Percent 2 2 2 4 4" xfId="2468" xr:uid="{00000000-0005-0000-0000-00008D1D0000}"/>
    <cellStyle name="Percent 2 2 2 4 5" xfId="3684" xr:uid="{00000000-0005-0000-0000-00008E1D0000}"/>
    <cellStyle name="Percent 2 2 2 4 6" xfId="4786" xr:uid="{00000000-0005-0000-0000-00008F1D0000}"/>
    <cellStyle name="Percent 2 2 2 4 7" xfId="5888" xr:uid="{00000000-0005-0000-0000-0000901D0000}"/>
    <cellStyle name="Percent 2 2 2 4 8" xfId="6990" xr:uid="{00000000-0005-0000-0000-0000911D0000}"/>
    <cellStyle name="Percent 2 2 2 4 9" xfId="8092" xr:uid="{00000000-0005-0000-0000-0000921D0000}"/>
    <cellStyle name="Percent 2 2 2 5" xfId="493" xr:uid="{00000000-0005-0000-0000-0000931D0000}"/>
    <cellStyle name="Percent 2 2 2 5 2" xfId="988" xr:uid="{00000000-0005-0000-0000-0000941D0000}"/>
    <cellStyle name="Percent 2 2 2 5 2 2" xfId="1976" xr:uid="{00000000-0005-0000-0000-0000951D0000}"/>
    <cellStyle name="Percent 2 2 2 5 2 3" xfId="3078" xr:uid="{00000000-0005-0000-0000-0000961D0000}"/>
    <cellStyle name="Percent 2 2 2 5 2 4" xfId="4294" xr:uid="{00000000-0005-0000-0000-0000971D0000}"/>
    <cellStyle name="Percent 2 2 2 5 2 5" xfId="5396" xr:uid="{00000000-0005-0000-0000-0000981D0000}"/>
    <cellStyle name="Percent 2 2 2 5 2 6" xfId="6498" xr:uid="{00000000-0005-0000-0000-0000991D0000}"/>
    <cellStyle name="Percent 2 2 2 5 2 7" xfId="7600" xr:uid="{00000000-0005-0000-0000-00009A1D0000}"/>
    <cellStyle name="Percent 2 2 2 5 2 8" xfId="8702" xr:uid="{00000000-0005-0000-0000-00009B1D0000}"/>
    <cellStyle name="Percent 2 2 2 5 3" xfId="1482" xr:uid="{00000000-0005-0000-0000-00009C1D0000}"/>
    <cellStyle name="Percent 2 2 2 5 4" xfId="2584" xr:uid="{00000000-0005-0000-0000-00009D1D0000}"/>
    <cellStyle name="Percent 2 2 2 5 5" xfId="3800" xr:uid="{00000000-0005-0000-0000-00009E1D0000}"/>
    <cellStyle name="Percent 2 2 2 5 6" xfId="4902" xr:uid="{00000000-0005-0000-0000-00009F1D0000}"/>
    <cellStyle name="Percent 2 2 2 5 7" xfId="6004" xr:uid="{00000000-0005-0000-0000-0000A01D0000}"/>
    <cellStyle name="Percent 2 2 2 5 8" xfId="7106" xr:uid="{00000000-0005-0000-0000-0000A11D0000}"/>
    <cellStyle name="Percent 2 2 2 5 9" xfId="8208" xr:uid="{00000000-0005-0000-0000-0000A21D0000}"/>
    <cellStyle name="Percent 2 2 2 6" xfId="605" xr:uid="{00000000-0005-0000-0000-0000A31D0000}"/>
    <cellStyle name="Percent 2 2 2 6 2" xfId="1594" xr:uid="{00000000-0005-0000-0000-0000A41D0000}"/>
    <cellStyle name="Percent 2 2 2 6 3" xfId="2696" xr:uid="{00000000-0005-0000-0000-0000A51D0000}"/>
    <cellStyle name="Percent 2 2 2 6 4" xfId="3912" xr:uid="{00000000-0005-0000-0000-0000A61D0000}"/>
    <cellStyle name="Percent 2 2 2 6 5" xfId="5014" xr:uid="{00000000-0005-0000-0000-0000A71D0000}"/>
    <cellStyle name="Percent 2 2 2 6 6" xfId="6116" xr:uid="{00000000-0005-0000-0000-0000A81D0000}"/>
    <cellStyle name="Percent 2 2 2 6 7" xfId="7218" xr:uid="{00000000-0005-0000-0000-0000A91D0000}"/>
    <cellStyle name="Percent 2 2 2 6 8" xfId="8320" xr:uid="{00000000-0005-0000-0000-0000AA1D0000}"/>
    <cellStyle name="Percent 2 2 2 7" xfId="2090" xr:uid="{00000000-0005-0000-0000-0000AB1D0000}"/>
    <cellStyle name="Percent 2 2 2 7 2" xfId="3192" xr:uid="{00000000-0005-0000-0000-0000AC1D0000}"/>
    <cellStyle name="Percent 2 2 2 7 3" xfId="4408" xr:uid="{00000000-0005-0000-0000-0000AD1D0000}"/>
    <cellStyle name="Percent 2 2 2 7 4" xfId="5510" xr:uid="{00000000-0005-0000-0000-0000AE1D0000}"/>
    <cellStyle name="Percent 2 2 2 7 5" xfId="6612" xr:uid="{00000000-0005-0000-0000-0000AF1D0000}"/>
    <cellStyle name="Percent 2 2 2 7 6" xfId="7714" xr:uid="{00000000-0005-0000-0000-0000B01D0000}"/>
    <cellStyle name="Percent 2 2 2 7 7" xfId="8816" xr:uid="{00000000-0005-0000-0000-0000B11D0000}"/>
    <cellStyle name="Percent 2 2 2 8" xfId="1100" xr:uid="{00000000-0005-0000-0000-0000B21D0000}"/>
    <cellStyle name="Percent 2 2 2 8 2" xfId="3306" xr:uid="{00000000-0005-0000-0000-0000B31D0000}"/>
    <cellStyle name="Percent 2 2 2 9" xfId="2202" xr:uid="{00000000-0005-0000-0000-0000B41D0000}"/>
    <cellStyle name="Percent 2 2 3" xfId="145" xr:uid="{00000000-0005-0000-0000-0000B51D0000}"/>
    <cellStyle name="Percent 2 2 3 10" xfId="4558" xr:uid="{00000000-0005-0000-0000-0000B61D0000}"/>
    <cellStyle name="Percent 2 2 3 11" xfId="5660" xr:uid="{00000000-0005-0000-0000-0000B71D0000}"/>
    <cellStyle name="Percent 2 2 3 12" xfId="6762" xr:uid="{00000000-0005-0000-0000-0000B81D0000}"/>
    <cellStyle name="Percent 2 2 3 13" xfId="7864" xr:uid="{00000000-0005-0000-0000-0000B91D0000}"/>
    <cellStyle name="Percent 2 2 3 2" xfId="300" xr:uid="{00000000-0005-0000-0000-0000BA1D0000}"/>
    <cellStyle name="Percent 2 2 3 2 2" xfId="795" xr:uid="{00000000-0005-0000-0000-0000BB1D0000}"/>
    <cellStyle name="Percent 2 2 3 2 2 2" xfId="1784" xr:uid="{00000000-0005-0000-0000-0000BC1D0000}"/>
    <cellStyle name="Percent 2 2 3 2 2 3" xfId="2886" xr:uid="{00000000-0005-0000-0000-0000BD1D0000}"/>
    <cellStyle name="Percent 2 2 3 2 2 4" xfId="4102" xr:uid="{00000000-0005-0000-0000-0000BE1D0000}"/>
    <cellStyle name="Percent 2 2 3 2 2 5" xfId="5204" xr:uid="{00000000-0005-0000-0000-0000BF1D0000}"/>
    <cellStyle name="Percent 2 2 3 2 2 6" xfId="6306" xr:uid="{00000000-0005-0000-0000-0000C01D0000}"/>
    <cellStyle name="Percent 2 2 3 2 2 7" xfId="7408" xr:uid="{00000000-0005-0000-0000-0000C11D0000}"/>
    <cellStyle name="Percent 2 2 3 2 2 8" xfId="8510" xr:uid="{00000000-0005-0000-0000-0000C21D0000}"/>
    <cellStyle name="Percent 2 2 3 2 3" xfId="1290" xr:uid="{00000000-0005-0000-0000-0000C31D0000}"/>
    <cellStyle name="Percent 2 2 3 2 4" xfId="2392" xr:uid="{00000000-0005-0000-0000-0000C41D0000}"/>
    <cellStyle name="Percent 2 2 3 2 5" xfId="3608" xr:uid="{00000000-0005-0000-0000-0000C51D0000}"/>
    <cellStyle name="Percent 2 2 3 2 6" xfId="4710" xr:uid="{00000000-0005-0000-0000-0000C61D0000}"/>
    <cellStyle name="Percent 2 2 3 2 7" xfId="5812" xr:uid="{00000000-0005-0000-0000-0000C71D0000}"/>
    <cellStyle name="Percent 2 2 3 2 8" xfId="6914" xr:uid="{00000000-0005-0000-0000-0000C81D0000}"/>
    <cellStyle name="Percent 2 2 3 2 9" xfId="8016" xr:uid="{00000000-0005-0000-0000-0000C91D0000}"/>
    <cellStyle name="Percent 2 2 3 3" xfId="414" xr:uid="{00000000-0005-0000-0000-0000CA1D0000}"/>
    <cellStyle name="Percent 2 2 3 3 2" xfId="909" xr:uid="{00000000-0005-0000-0000-0000CB1D0000}"/>
    <cellStyle name="Percent 2 2 3 3 2 2" xfId="1898" xr:uid="{00000000-0005-0000-0000-0000CC1D0000}"/>
    <cellStyle name="Percent 2 2 3 3 2 3" xfId="3000" xr:uid="{00000000-0005-0000-0000-0000CD1D0000}"/>
    <cellStyle name="Percent 2 2 3 3 2 4" xfId="4216" xr:uid="{00000000-0005-0000-0000-0000CE1D0000}"/>
    <cellStyle name="Percent 2 2 3 3 2 5" xfId="5318" xr:uid="{00000000-0005-0000-0000-0000CF1D0000}"/>
    <cellStyle name="Percent 2 2 3 3 2 6" xfId="6420" xr:uid="{00000000-0005-0000-0000-0000D01D0000}"/>
    <cellStyle name="Percent 2 2 3 3 2 7" xfId="7522" xr:uid="{00000000-0005-0000-0000-0000D11D0000}"/>
    <cellStyle name="Percent 2 2 3 3 2 8" xfId="8624" xr:uid="{00000000-0005-0000-0000-0000D21D0000}"/>
    <cellStyle name="Percent 2 2 3 3 3" xfId="1404" xr:uid="{00000000-0005-0000-0000-0000D31D0000}"/>
    <cellStyle name="Percent 2 2 3 3 4" xfId="2506" xr:uid="{00000000-0005-0000-0000-0000D41D0000}"/>
    <cellStyle name="Percent 2 2 3 3 5" xfId="3722" xr:uid="{00000000-0005-0000-0000-0000D51D0000}"/>
    <cellStyle name="Percent 2 2 3 3 6" xfId="4824" xr:uid="{00000000-0005-0000-0000-0000D61D0000}"/>
    <cellStyle name="Percent 2 2 3 3 7" xfId="5926" xr:uid="{00000000-0005-0000-0000-0000D71D0000}"/>
    <cellStyle name="Percent 2 2 3 3 8" xfId="7028" xr:uid="{00000000-0005-0000-0000-0000D81D0000}"/>
    <cellStyle name="Percent 2 2 3 3 9" xfId="8130" xr:uid="{00000000-0005-0000-0000-0000D91D0000}"/>
    <cellStyle name="Percent 2 2 3 4" xfId="531" xr:uid="{00000000-0005-0000-0000-0000DA1D0000}"/>
    <cellStyle name="Percent 2 2 3 4 2" xfId="1026" xr:uid="{00000000-0005-0000-0000-0000DB1D0000}"/>
    <cellStyle name="Percent 2 2 3 4 2 2" xfId="2014" xr:uid="{00000000-0005-0000-0000-0000DC1D0000}"/>
    <cellStyle name="Percent 2 2 3 4 2 3" xfId="3116" xr:uid="{00000000-0005-0000-0000-0000DD1D0000}"/>
    <cellStyle name="Percent 2 2 3 4 2 4" xfId="4332" xr:uid="{00000000-0005-0000-0000-0000DE1D0000}"/>
    <cellStyle name="Percent 2 2 3 4 2 5" xfId="5434" xr:uid="{00000000-0005-0000-0000-0000DF1D0000}"/>
    <cellStyle name="Percent 2 2 3 4 2 6" xfId="6536" xr:uid="{00000000-0005-0000-0000-0000E01D0000}"/>
    <cellStyle name="Percent 2 2 3 4 2 7" xfId="7638" xr:uid="{00000000-0005-0000-0000-0000E11D0000}"/>
    <cellStyle name="Percent 2 2 3 4 2 8" xfId="8740" xr:uid="{00000000-0005-0000-0000-0000E21D0000}"/>
    <cellStyle name="Percent 2 2 3 4 3" xfId="1520" xr:uid="{00000000-0005-0000-0000-0000E31D0000}"/>
    <cellStyle name="Percent 2 2 3 4 4" xfId="2622" xr:uid="{00000000-0005-0000-0000-0000E41D0000}"/>
    <cellStyle name="Percent 2 2 3 4 5" xfId="3838" xr:uid="{00000000-0005-0000-0000-0000E51D0000}"/>
    <cellStyle name="Percent 2 2 3 4 6" xfId="4940" xr:uid="{00000000-0005-0000-0000-0000E61D0000}"/>
    <cellStyle name="Percent 2 2 3 4 7" xfId="6042" xr:uid="{00000000-0005-0000-0000-0000E71D0000}"/>
    <cellStyle name="Percent 2 2 3 4 8" xfId="7144" xr:uid="{00000000-0005-0000-0000-0000E81D0000}"/>
    <cellStyle name="Percent 2 2 3 4 9" xfId="8246" xr:uid="{00000000-0005-0000-0000-0000E91D0000}"/>
    <cellStyle name="Percent 2 2 3 5" xfId="643" xr:uid="{00000000-0005-0000-0000-0000EA1D0000}"/>
    <cellStyle name="Percent 2 2 3 5 2" xfId="1632" xr:uid="{00000000-0005-0000-0000-0000EB1D0000}"/>
    <cellStyle name="Percent 2 2 3 5 3" xfId="2734" xr:uid="{00000000-0005-0000-0000-0000EC1D0000}"/>
    <cellStyle name="Percent 2 2 3 5 4" xfId="3950" xr:uid="{00000000-0005-0000-0000-0000ED1D0000}"/>
    <cellStyle name="Percent 2 2 3 5 5" xfId="5052" xr:uid="{00000000-0005-0000-0000-0000EE1D0000}"/>
    <cellStyle name="Percent 2 2 3 5 6" xfId="6154" xr:uid="{00000000-0005-0000-0000-0000EF1D0000}"/>
    <cellStyle name="Percent 2 2 3 5 7" xfId="7256" xr:uid="{00000000-0005-0000-0000-0000F01D0000}"/>
    <cellStyle name="Percent 2 2 3 5 8" xfId="8358" xr:uid="{00000000-0005-0000-0000-0000F11D0000}"/>
    <cellStyle name="Percent 2 2 3 6" xfId="2128" xr:uid="{00000000-0005-0000-0000-0000F21D0000}"/>
    <cellStyle name="Percent 2 2 3 6 2" xfId="3230" xr:uid="{00000000-0005-0000-0000-0000F31D0000}"/>
    <cellStyle name="Percent 2 2 3 6 3" xfId="4446" xr:uid="{00000000-0005-0000-0000-0000F41D0000}"/>
    <cellStyle name="Percent 2 2 3 6 4" xfId="5548" xr:uid="{00000000-0005-0000-0000-0000F51D0000}"/>
    <cellStyle name="Percent 2 2 3 6 5" xfId="6650" xr:uid="{00000000-0005-0000-0000-0000F61D0000}"/>
    <cellStyle name="Percent 2 2 3 6 6" xfId="7752" xr:uid="{00000000-0005-0000-0000-0000F71D0000}"/>
    <cellStyle name="Percent 2 2 3 6 7" xfId="8854" xr:uid="{00000000-0005-0000-0000-0000F81D0000}"/>
    <cellStyle name="Percent 2 2 3 7" xfId="1138" xr:uid="{00000000-0005-0000-0000-0000F91D0000}"/>
    <cellStyle name="Percent 2 2 3 7 2" xfId="3344" xr:uid="{00000000-0005-0000-0000-0000FA1D0000}"/>
    <cellStyle name="Percent 2 2 3 8" xfId="2240" xr:uid="{00000000-0005-0000-0000-0000FB1D0000}"/>
    <cellStyle name="Percent 2 2 3 9" xfId="3456" xr:uid="{00000000-0005-0000-0000-0000FC1D0000}"/>
    <cellStyle name="Percent 2 2 4" xfId="224" xr:uid="{00000000-0005-0000-0000-0000FD1D0000}"/>
    <cellStyle name="Percent 2 2 4 2" xfId="719" xr:uid="{00000000-0005-0000-0000-0000FE1D0000}"/>
    <cellStyle name="Percent 2 2 4 2 2" xfId="1708" xr:uid="{00000000-0005-0000-0000-0000FF1D0000}"/>
    <cellStyle name="Percent 2 2 4 2 3" xfId="2810" xr:uid="{00000000-0005-0000-0000-0000001E0000}"/>
    <cellStyle name="Percent 2 2 4 2 4" xfId="4026" xr:uid="{00000000-0005-0000-0000-0000011E0000}"/>
    <cellStyle name="Percent 2 2 4 2 5" xfId="5128" xr:uid="{00000000-0005-0000-0000-0000021E0000}"/>
    <cellStyle name="Percent 2 2 4 2 6" xfId="6230" xr:uid="{00000000-0005-0000-0000-0000031E0000}"/>
    <cellStyle name="Percent 2 2 4 2 7" xfId="7332" xr:uid="{00000000-0005-0000-0000-0000041E0000}"/>
    <cellStyle name="Percent 2 2 4 2 8" xfId="8434" xr:uid="{00000000-0005-0000-0000-0000051E0000}"/>
    <cellStyle name="Percent 2 2 4 3" xfId="1214" xr:uid="{00000000-0005-0000-0000-0000061E0000}"/>
    <cellStyle name="Percent 2 2 4 4" xfId="2316" xr:uid="{00000000-0005-0000-0000-0000071E0000}"/>
    <cellStyle name="Percent 2 2 4 5" xfId="3532" xr:uid="{00000000-0005-0000-0000-0000081E0000}"/>
    <cellStyle name="Percent 2 2 4 6" xfId="4634" xr:uid="{00000000-0005-0000-0000-0000091E0000}"/>
    <cellStyle name="Percent 2 2 4 7" xfId="5736" xr:uid="{00000000-0005-0000-0000-00000A1E0000}"/>
    <cellStyle name="Percent 2 2 4 8" xfId="6838" xr:uid="{00000000-0005-0000-0000-00000B1E0000}"/>
    <cellStyle name="Percent 2 2 4 9" xfId="7940" xr:uid="{00000000-0005-0000-0000-00000C1E0000}"/>
    <cellStyle name="Percent 2 2 5" xfId="338" xr:uid="{00000000-0005-0000-0000-00000D1E0000}"/>
    <cellStyle name="Percent 2 2 5 2" xfId="833" xr:uid="{00000000-0005-0000-0000-00000E1E0000}"/>
    <cellStyle name="Percent 2 2 5 2 2" xfId="1822" xr:uid="{00000000-0005-0000-0000-00000F1E0000}"/>
    <cellStyle name="Percent 2 2 5 2 3" xfId="2924" xr:uid="{00000000-0005-0000-0000-0000101E0000}"/>
    <cellStyle name="Percent 2 2 5 2 4" xfId="4140" xr:uid="{00000000-0005-0000-0000-0000111E0000}"/>
    <cellStyle name="Percent 2 2 5 2 5" xfId="5242" xr:uid="{00000000-0005-0000-0000-0000121E0000}"/>
    <cellStyle name="Percent 2 2 5 2 6" xfId="6344" xr:uid="{00000000-0005-0000-0000-0000131E0000}"/>
    <cellStyle name="Percent 2 2 5 2 7" xfId="7446" xr:uid="{00000000-0005-0000-0000-0000141E0000}"/>
    <cellStyle name="Percent 2 2 5 2 8" xfId="8548" xr:uid="{00000000-0005-0000-0000-0000151E0000}"/>
    <cellStyle name="Percent 2 2 5 3" xfId="1328" xr:uid="{00000000-0005-0000-0000-0000161E0000}"/>
    <cellStyle name="Percent 2 2 5 4" xfId="2430" xr:uid="{00000000-0005-0000-0000-0000171E0000}"/>
    <cellStyle name="Percent 2 2 5 5" xfId="3646" xr:uid="{00000000-0005-0000-0000-0000181E0000}"/>
    <cellStyle name="Percent 2 2 5 6" xfId="4748" xr:uid="{00000000-0005-0000-0000-0000191E0000}"/>
    <cellStyle name="Percent 2 2 5 7" xfId="5850" xr:uid="{00000000-0005-0000-0000-00001A1E0000}"/>
    <cellStyle name="Percent 2 2 5 8" xfId="6952" xr:uid="{00000000-0005-0000-0000-00001B1E0000}"/>
    <cellStyle name="Percent 2 2 5 9" xfId="8054" xr:uid="{00000000-0005-0000-0000-00001C1E0000}"/>
    <cellStyle name="Percent 2 2 6" xfId="455" xr:uid="{00000000-0005-0000-0000-00001D1E0000}"/>
    <cellStyle name="Percent 2 2 6 2" xfId="950" xr:uid="{00000000-0005-0000-0000-00001E1E0000}"/>
    <cellStyle name="Percent 2 2 6 2 2" xfId="1938" xr:uid="{00000000-0005-0000-0000-00001F1E0000}"/>
    <cellStyle name="Percent 2 2 6 2 3" xfId="3040" xr:uid="{00000000-0005-0000-0000-0000201E0000}"/>
    <cellStyle name="Percent 2 2 6 2 4" xfId="4256" xr:uid="{00000000-0005-0000-0000-0000211E0000}"/>
    <cellStyle name="Percent 2 2 6 2 5" xfId="5358" xr:uid="{00000000-0005-0000-0000-0000221E0000}"/>
    <cellStyle name="Percent 2 2 6 2 6" xfId="6460" xr:uid="{00000000-0005-0000-0000-0000231E0000}"/>
    <cellStyle name="Percent 2 2 6 2 7" xfId="7562" xr:uid="{00000000-0005-0000-0000-0000241E0000}"/>
    <cellStyle name="Percent 2 2 6 2 8" xfId="8664" xr:uid="{00000000-0005-0000-0000-0000251E0000}"/>
    <cellStyle name="Percent 2 2 6 3" xfId="1444" xr:uid="{00000000-0005-0000-0000-0000261E0000}"/>
    <cellStyle name="Percent 2 2 6 4" xfId="2546" xr:uid="{00000000-0005-0000-0000-0000271E0000}"/>
    <cellStyle name="Percent 2 2 6 5" xfId="3762" xr:uid="{00000000-0005-0000-0000-0000281E0000}"/>
    <cellStyle name="Percent 2 2 6 6" xfId="4864" xr:uid="{00000000-0005-0000-0000-0000291E0000}"/>
    <cellStyle name="Percent 2 2 6 7" xfId="5966" xr:uid="{00000000-0005-0000-0000-00002A1E0000}"/>
    <cellStyle name="Percent 2 2 6 8" xfId="7068" xr:uid="{00000000-0005-0000-0000-00002B1E0000}"/>
    <cellStyle name="Percent 2 2 6 9" xfId="8170" xr:uid="{00000000-0005-0000-0000-00002C1E0000}"/>
    <cellStyle name="Percent 2 2 7" xfId="567" xr:uid="{00000000-0005-0000-0000-00002D1E0000}"/>
    <cellStyle name="Percent 2 2 7 2" xfId="1556" xr:uid="{00000000-0005-0000-0000-00002E1E0000}"/>
    <cellStyle name="Percent 2 2 7 3" xfId="2658" xr:uid="{00000000-0005-0000-0000-00002F1E0000}"/>
    <cellStyle name="Percent 2 2 7 4" xfId="3874" xr:uid="{00000000-0005-0000-0000-0000301E0000}"/>
    <cellStyle name="Percent 2 2 7 5" xfId="4976" xr:uid="{00000000-0005-0000-0000-0000311E0000}"/>
    <cellStyle name="Percent 2 2 7 6" xfId="6078" xr:uid="{00000000-0005-0000-0000-0000321E0000}"/>
    <cellStyle name="Percent 2 2 7 7" xfId="7180" xr:uid="{00000000-0005-0000-0000-0000331E0000}"/>
    <cellStyle name="Percent 2 2 7 8" xfId="8282" xr:uid="{00000000-0005-0000-0000-0000341E0000}"/>
    <cellStyle name="Percent 2 2 8" xfId="2052" xr:uid="{00000000-0005-0000-0000-0000351E0000}"/>
    <cellStyle name="Percent 2 2 8 2" xfId="3154" xr:uid="{00000000-0005-0000-0000-0000361E0000}"/>
    <cellStyle name="Percent 2 2 8 3" xfId="4370" xr:uid="{00000000-0005-0000-0000-0000371E0000}"/>
    <cellStyle name="Percent 2 2 8 4" xfId="5472" xr:uid="{00000000-0005-0000-0000-0000381E0000}"/>
    <cellStyle name="Percent 2 2 8 5" xfId="6574" xr:uid="{00000000-0005-0000-0000-0000391E0000}"/>
    <cellStyle name="Percent 2 2 8 6" xfId="7676" xr:uid="{00000000-0005-0000-0000-00003A1E0000}"/>
    <cellStyle name="Percent 2 2 8 7" xfId="8778" xr:uid="{00000000-0005-0000-0000-00003B1E0000}"/>
    <cellStyle name="Percent 2 2 9" xfId="1062" xr:uid="{00000000-0005-0000-0000-00003C1E0000}"/>
    <cellStyle name="Percent 2 2 9 2" xfId="3268" xr:uid="{00000000-0005-0000-0000-00003D1E0000}"/>
    <cellStyle name="Percent 2 3" xfId="85" xr:uid="{00000000-0005-0000-0000-00003E1E0000}"/>
    <cellStyle name="Percent 2 3 10" xfId="3399" xr:uid="{00000000-0005-0000-0000-00003F1E0000}"/>
    <cellStyle name="Percent 2 3 11" xfId="4501" xr:uid="{00000000-0005-0000-0000-0000401E0000}"/>
    <cellStyle name="Percent 2 3 12" xfId="5603" xr:uid="{00000000-0005-0000-0000-0000411E0000}"/>
    <cellStyle name="Percent 2 3 13" xfId="6705" xr:uid="{00000000-0005-0000-0000-0000421E0000}"/>
    <cellStyle name="Percent 2 3 14" xfId="7807" xr:uid="{00000000-0005-0000-0000-0000431E0000}"/>
    <cellStyle name="Percent 2 3 2" xfId="165" xr:uid="{00000000-0005-0000-0000-0000441E0000}"/>
    <cellStyle name="Percent 2 3 2 2" xfId="662" xr:uid="{00000000-0005-0000-0000-0000451E0000}"/>
    <cellStyle name="Percent 2 3 2 2 2" xfId="1651" xr:uid="{00000000-0005-0000-0000-0000461E0000}"/>
    <cellStyle name="Percent 2 3 2 2 3" xfId="2753" xr:uid="{00000000-0005-0000-0000-0000471E0000}"/>
    <cellStyle name="Percent 2 3 2 2 4" xfId="3969" xr:uid="{00000000-0005-0000-0000-0000481E0000}"/>
    <cellStyle name="Percent 2 3 2 2 5" xfId="5071" xr:uid="{00000000-0005-0000-0000-0000491E0000}"/>
    <cellStyle name="Percent 2 3 2 2 6" xfId="6173" xr:uid="{00000000-0005-0000-0000-00004A1E0000}"/>
    <cellStyle name="Percent 2 3 2 2 7" xfId="7275" xr:uid="{00000000-0005-0000-0000-00004B1E0000}"/>
    <cellStyle name="Percent 2 3 2 2 8" xfId="8377" xr:uid="{00000000-0005-0000-0000-00004C1E0000}"/>
    <cellStyle name="Percent 2 3 2 3" xfId="1157" xr:uid="{00000000-0005-0000-0000-00004D1E0000}"/>
    <cellStyle name="Percent 2 3 2 4" xfId="2259" xr:uid="{00000000-0005-0000-0000-00004E1E0000}"/>
    <cellStyle name="Percent 2 3 2 5" xfId="3475" xr:uid="{00000000-0005-0000-0000-00004F1E0000}"/>
    <cellStyle name="Percent 2 3 2 6" xfId="4577" xr:uid="{00000000-0005-0000-0000-0000501E0000}"/>
    <cellStyle name="Percent 2 3 2 7" xfId="5679" xr:uid="{00000000-0005-0000-0000-0000511E0000}"/>
    <cellStyle name="Percent 2 3 2 8" xfId="6781" xr:uid="{00000000-0005-0000-0000-0000521E0000}"/>
    <cellStyle name="Percent 2 3 2 9" xfId="7883" xr:uid="{00000000-0005-0000-0000-0000531E0000}"/>
    <cellStyle name="Percent 2 3 3" xfId="243" xr:uid="{00000000-0005-0000-0000-0000541E0000}"/>
    <cellStyle name="Percent 2 3 3 2" xfId="738" xr:uid="{00000000-0005-0000-0000-0000551E0000}"/>
    <cellStyle name="Percent 2 3 3 2 2" xfId="1727" xr:uid="{00000000-0005-0000-0000-0000561E0000}"/>
    <cellStyle name="Percent 2 3 3 2 3" xfId="2829" xr:uid="{00000000-0005-0000-0000-0000571E0000}"/>
    <cellStyle name="Percent 2 3 3 2 4" xfId="4045" xr:uid="{00000000-0005-0000-0000-0000581E0000}"/>
    <cellStyle name="Percent 2 3 3 2 5" xfId="5147" xr:uid="{00000000-0005-0000-0000-0000591E0000}"/>
    <cellStyle name="Percent 2 3 3 2 6" xfId="6249" xr:uid="{00000000-0005-0000-0000-00005A1E0000}"/>
    <cellStyle name="Percent 2 3 3 2 7" xfId="7351" xr:uid="{00000000-0005-0000-0000-00005B1E0000}"/>
    <cellStyle name="Percent 2 3 3 2 8" xfId="8453" xr:uid="{00000000-0005-0000-0000-00005C1E0000}"/>
    <cellStyle name="Percent 2 3 3 3" xfId="1233" xr:uid="{00000000-0005-0000-0000-00005D1E0000}"/>
    <cellStyle name="Percent 2 3 3 4" xfId="2335" xr:uid="{00000000-0005-0000-0000-00005E1E0000}"/>
    <cellStyle name="Percent 2 3 3 5" xfId="3551" xr:uid="{00000000-0005-0000-0000-00005F1E0000}"/>
    <cellStyle name="Percent 2 3 3 6" xfId="4653" xr:uid="{00000000-0005-0000-0000-0000601E0000}"/>
    <cellStyle name="Percent 2 3 3 7" xfId="5755" xr:uid="{00000000-0005-0000-0000-0000611E0000}"/>
    <cellStyle name="Percent 2 3 3 8" xfId="6857" xr:uid="{00000000-0005-0000-0000-0000621E0000}"/>
    <cellStyle name="Percent 2 3 3 9" xfId="7959" xr:uid="{00000000-0005-0000-0000-0000631E0000}"/>
    <cellStyle name="Percent 2 3 4" xfId="357" xr:uid="{00000000-0005-0000-0000-0000641E0000}"/>
    <cellStyle name="Percent 2 3 4 2" xfId="852" xr:uid="{00000000-0005-0000-0000-0000651E0000}"/>
    <cellStyle name="Percent 2 3 4 2 2" xfId="1841" xr:uid="{00000000-0005-0000-0000-0000661E0000}"/>
    <cellStyle name="Percent 2 3 4 2 3" xfId="2943" xr:uid="{00000000-0005-0000-0000-0000671E0000}"/>
    <cellStyle name="Percent 2 3 4 2 4" xfId="4159" xr:uid="{00000000-0005-0000-0000-0000681E0000}"/>
    <cellStyle name="Percent 2 3 4 2 5" xfId="5261" xr:uid="{00000000-0005-0000-0000-0000691E0000}"/>
    <cellStyle name="Percent 2 3 4 2 6" xfId="6363" xr:uid="{00000000-0005-0000-0000-00006A1E0000}"/>
    <cellStyle name="Percent 2 3 4 2 7" xfId="7465" xr:uid="{00000000-0005-0000-0000-00006B1E0000}"/>
    <cellStyle name="Percent 2 3 4 2 8" xfId="8567" xr:uid="{00000000-0005-0000-0000-00006C1E0000}"/>
    <cellStyle name="Percent 2 3 4 3" xfId="1347" xr:uid="{00000000-0005-0000-0000-00006D1E0000}"/>
    <cellStyle name="Percent 2 3 4 4" xfId="2449" xr:uid="{00000000-0005-0000-0000-00006E1E0000}"/>
    <cellStyle name="Percent 2 3 4 5" xfId="3665" xr:uid="{00000000-0005-0000-0000-00006F1E0000}"/>
    <cellStyle name="Percent 2 3 4 6" xfId="4767" xr:uid="{00000000-0005-0000-0000-0000701E0000}"/>
    <cellStyle name="Percent 2 3 4 7" xfId="5869" xr:uid="{00000000-0005-0000-0000-0000711E0000}"/>
    <cellStyle name="Percent 2 3 4 8" xfId="6971" xr:uid="{00000000-0005-0000-0000-0000721E0000}"/>
    <cellStyle name="Percent 2 3 4 9" xfId="8073" xr:uid="{00000000-0005-0000-0000-0000731E0000}"/>
    <cellStyle name="Percent 2 3 5" xfId="474" xr:uid="{00000000-0005-0000-0000-0000741E0000}"/>
    <cellStyle name="Percent 2 3 5 2" xfId="969" xr:uid="{00000000-0005-0000-0000-0000751E0000}"/>
    <cellStyle name="Percent 2 3 5 2 2" xfId="1957" xr:uid="{00000000-0005-0000-0000-0000761E0000}"/>
    <cellStyle name="Percent 2 3 5 2 3" xfId="3059" xr:uid="{00000000-0005-0000-0000-0000771E0000}"/>
    <cellStyle name="Percent 2 3 5 2 4" xfId="4275" xr:uid="{00000000-0005-0000-0000-0000781E0000}"/>
    <cellStyle name="Percent 2 3 5 2 5" xfId="5377" xr:uid="{00000000-0005-0000-0000-0000791E0000}"/>
    <cellStyle name="Percent 2 3 5 2 6" xfId="6479" xr:uid="{00000000-0005-0000-0000-00007A1E0000}"/>
    <cellStyle name="Percent 2 3 5 2 7" xfId="7581" xr:uid="{00000000-0005-0000-0000-00007B1E0000}"/>
    <cellStyle name="Percent 2 3 5 2 8" xfId="8683" xr:uid="{00000000-0005-0000-0000-00007C1E0000}"/>
    <cellStyle name="Percent 2 3 5 3" xfId="1463" xr:uid="{00000000-0005-0000-0000-00007D1E0000}"/>
    <cellStyle name="Percent 2 3 5 4" xfId="2565" xr:uid="{00000000-0005-0000-0000-00007E1E0000}"/>
    <cellStyle name="Percent 2 3 5 5" xfId="3781" xr:uid="{00000000-0005-0000-0000-00007F1E0000}"/>
    <cellStyle name="Percent 2 3 5 6" xfId="4883" xr:uid="{00000000-0005-0000-0000-0000801E0000}"/>
    <cellStyle name="Percent 2 3 5 7" xfId="5985" xr:uid="{00000000-0005-0000-0000-0000811E0000}"/>
    <cellStyle name="Percent 2 3 5 8" xfId="7087" xr:uid="{00000000-0005-0000-0000-0000821E0000}"/>
    <cellStyle name="Percent 2 3 5 9" xfId="8189" xr:uid="{00000000-0005-0000-0000-0000831E0000}"/>
    <cellStyle name="Percent 2 3 6" xfId="586" xr:uid="{00000000-0005-0000-0000-0000841E0000}"/>
    <cellStyle name="Percent 2 3 6 2" xfId="1575" xr:uid="{00000000-0005-0000-0000-0000851E0000}"/>
    <cellStyle name="Percent 2 3 6 3" xfId="2677" xr:uid="{00000000-0005-0000-0000-0000861E0000}"/>
    <cellStyle name="Percent 2 3 6 4" xfId="3893" xr:uid="{00000000-0005-0000-0000-0000871E0000}"/>
    <cellStyle name="Percent 2 3 6 5" xfId="4995" xr:uid="{00000000-0005-0000-0000-0000881E0000}"/>
    <cellStyle name="Percent 2 3 6 6" xfId="6097" xr:uid="{00000000-0005-0000-0000-0000891E0000}"/>
    <cellStyle name="Percent 2 3 6 7" xfId="7199" xr:uid="{00000000-0005-0000-0000-00008A1E0000}"/>
    <cellStyle name="Percent 2 3 6 8" xfId="8301" xr:uid="{00000000-0005-0000-0000-00008B1E0000}"/>
    <cellStyle name="Percent 2 3 7" xfId="2071" xr:uid="{00000000-0005-0000-0000-00008C1E0000}"/>
    <cellStyle name="Percent 2 3 7 2" xfId="3173" xr:uid="{00000000-0005-0000-0000-00008D1E0000}"/>
    <cellStyle name="Percent 2 3 7 3" xfId="4389" xr:uid="{00000000-0005-0000-0000-00008E1E0000}"/>
    <cellStyle name="Percent 2 3 7 4" xfId="5491" xr:uid="{00000000-0005-0000-0000-00008F1E0000}"/>
    <cellStyle name="Percent 2 3 7 5" xfId="6593" xr:uid="{00000000-0005-0000-0000-0000901E0000}"/>
    <cellStyle name="Percent 2 3 7 6" xfId="7695" xr:uid="{00000000-0005-0000-0000-0000911E0000}"/>
    <cellStyle name="Percent 2 3 7 7" xfId="8797" xr:uid="{00000000-0005-0000-0000-0000921E0000}"/>
    <cellStyle name="Percent 2 3 8" xfId="1081" xr:uid="{00000000-0005-0000-0000-0000931E0000}"/>
    <cellStyle name="Percent 2 3 8 2" xfId="3287" xr:uid="{00000000-0005-0000-0000-0000941E0000}"/>
    <cellStyle name="Percent 2 3 9" xfId="2183" xr:uid="{00000000-0005-0000-0000-0000951E0000}"/>
    <cellStyle name="Percent 2 4" xfId="126" xr:uid="{00000000-0005-0000-0000-0000961E0000}"/>
    <cellStyle name="Percent 2 4 10" xfId="4539" xr:uid="{00000000-0005-0000-0000-0000971E0000}"/>
    <cellStyle name="Percent 2 4 11" xfId="5641" xr:uid="{00000000-0005-0000-0000-0000981E0000}"/>
    <cellStyle name="Percent 2 4 12" xfId="6743" xr:uid="{00000000-0005-0000-0000-0000991E0000}"/>
    <cellStyle name="Percent 2 4 13" xfId="7845" xr:uid="{00000000-0005-0000-0000-00009A1E0000}"/>
    <cellStyle name="Percent 2 4 2" xfId="281" xr:uid="{00000000-0005-0000-0000-00009B1E0000}"/>
    <cellStyle name="Percent 2 4 2 2" xfId="776" xr:uid="{00000000-0005-0000-0000-00009C1E0000}"/>
    <cellStyle name="Percent 2 4 2 2 2" xfId="1765" xr:uid="{00000000-0005-0000-0000-00009D1E0000}"/>
    <cellStyle name="Percent 2 4 2 2 3" xfId="2867" xr:uid="{00000000-0005-0000-0000-00009E1E0000}"/>
    <cellStyle name="Percent 2 4 2 2 4" xfId="4083" xr:uid="{00000000-0005-0000-0000-00009F1E0000}"/>
    <cellStyle name="Percent 2 4 2 2 5" xfId="5185" xr:uid="{00000000-0005-0000-0000-0000A01E0000}"/>
    <cellStyle name="Percent 2 4 2 2 6" xfId="6287" xr:uid="{00000000-0005-0000-0000-0000A11E0000}"/>
    <cellStyle name="Percent 2 4 2 2 7" xfId="7389" xr:uid="{00000000-0005-0000-0000-0000A21E0000}"/>
    <cellStyle name="Percent 2 4 2 2 8" xfId="8491" xr:uid="{00000000-0005-0000-0000-0000A31E0000}"/>
    <cellStyle name="Percent 2 4 2 3" xfId="1271" xr:uid="{00000000-0005-0000-0000-0000A41E0000}"/>
    <cellStyle name="Percent 2 4 2 4" xfId="2373" xr:uid="{00000000-0005-0000-0000-0000A51E0000}"/>
    <cellStyle name="Percent 2 4 2 5" xfId="3589" xr:uid="{00000000-0005-0000-0000-0000A61E0000}"/>
    <cellStyle name="Percent 2 4 2 6" xfId="4691" xr:uid="{00000000-0005-0000-0000-0000A71E0000}"/>
    <cellStyle name="Percent 2 4 2 7" xfId="5793" xr:uid="{00000000-0005-0000-0000-0000A81E0000}"/>
    <cellStyle name="Percent 2 4 2 8" xfId="6895" xr:uid="{00000000-0005-0000-0000-0000A91E0000}"/>
    <cellStyle name="Percent 2 4 2 9" xfId="7997" xr:uid="{00000000-0005-0000-0000-0000AA1E0000}"/>
    <cellStyle name="Percent 2 4 3" xfId="395" xr:uid="{00000000-0005-0000-0000-0000AB1E0000}"/>
    <cellStyle name="Percent 2 4 3 2" xfId="890" xr:uid="{00000000-0005-0000-0000-0000AC1E0000}"/>
    <cellStyle name="Percent 2 4 3 2 2" xfId="1879" xr:uid="{00000000-0005-0000-0000-0000AD1E0000}"/>
    <cellStyle name="Percent 2 4 3 2 3" xfId="2981" xr:uid="{00000000-0005-0000-0000-0000AE1E0000}"/>
    <cellStyle name="Percent 2 4 3 2 4" xfId="4197" xr:uid="{00000000-0005-0000-0000-0000AF1E0000}"/>
    <cellStyle name="Percent 2 4 3 2 5" xfId="5299" xr:uid="{00000000-0005-0000-0000-0000B01E0000}"/>
    <cellStyle name="Percent 2 4 3 2 6" xfId="6401" xr:uid="{00000000-0005-0000-0000-0000B11E0000}"/>
    <cellStyle name="Percent 2 4 3 2 7" xfId="7503" xr:uid="{00000000-0005-0000-0000-0000B21E0000}"/>
    <cellStyle name="Percent 2 4 3 2 8" xfId="8605" xr:uid="{00000000-0005-0000-0000-0000B31E0000}"/>
    <cellStyle name="Percent 2 4 3 3" xfId="1385" xr:uid="{00000000-0005-0000-0000-0000B41E0000}"/>
    <cellStyle name="Percent 2 4 3 4" xfId="2487" xr:uid="{00000000-0005-0000-0000-0000B51E0000}"/>
    <cellStyle name="Percent 2 4 3 5" xfId="3703" xr:uid="{00000000-0005-0000-0000-0000B61E0000}"/>
    <cellStyle name="Percent 2 4 3 6" xfId="4805" xr:uid="{00000000-0005-0000-0000-0000B71E0000}"/>
    <cellStyle name="Percent 2 4 3 7" xfId="5907" xr:uid="{00000000-0005-0000-0000-0000B81E0000}"/>
    <cellStyle name="Percent 2 4 3 8" xfId="7009" xr:uid="{00000000-0005-0000-0000-0000B91E0000}"/>
    <cellStyle name="Percent 2 4 3 9" xfId="8111" xr:uid="{00000000-0005-0000-0000-0000BA1E0000}"/>
    <cellStyle name="Percent 2 4 4" xfId="512" xr:uid="{00000000-0005-0000-0000-0000BB1E0000}"/>
    <cellStyle name="Percent 2 4 4 2" xfId="1007" xr:uid="{00000000-0005-0000-0000-0000BC1E0000}"/>
    <cellStyle name="Percent 2 4 4 2 2" xfId="1995" xr:uid="{00000000-0005-0000-0000-0000BD1E0000}"/>
    <cellStyle name="Percent 2 4 4 2 3" xfId="3097" xr:uid="{00000000-0005-0000-0000-0000BE1E0000}"/>
    <cellStyle name="Percent 2 4 4 2 4" xfId="4313" xr:uid="{00000000-0005-0000-0000-0000BF1E0000}"/>
    <cellStyle name="Percent 2 4 4 2 5" xfId="5415" xr:uid="{00000000-0005-0000-0000-0000C01E0000}"/>
    <cellStyle name="Percent 2 4 4 2 6" xfId="6517" xr:uid="{00000000-0005-0000-0000-0000C11E0000}"/>
    <cellStyle name="Percent 2 4 4 2 7" xfId="7619" xr:uid="{00000000-0005-0000-0000-0000C21E0000}"/>
    <cellStyle name="Percent 2 4 4 2 8" xfId="8721" xr:uid="{00000000-0005-0000-0000-0000C31E0000}"/>
    <cellStyle name="Percent 2 4 4 3" xfId="1501" xr:uid="{00000000-0005-0000-0000-0000C41E0000}"/>
    <cellStyle name="Percent 2 4 4 4" xfId="2603" xr:uid="{00000000-0005-0000-0000-0000C51E0000}"/>
    <cellStyle name="Percent 2 4 4 5" xfId="3819" xr:uid="{00000000-0005-0000-0000-0000C61E0000}"/>
    <cellStyle name="Percent 2 4 4 6" xfId="4921" xr:uid="{00000000-0005-0000-0000-0000C71E0000}"/>
    <cellStyle name="Percent 2 4 4 7" xfId="6023" xr:uid="{00000000-0005-0000-0000-0000C81E0000}"/>
    <cellStyle name="Percent 2 4 4 8" xfId="7125" xr:uid="{00000000-0005-0000-0000-0000C91E0000}"/>
    <cellStyle name="Percent 2 4 4 9" xfId="8227" xr:uid="{00000000-0005-0000-0000-0000CA1E0000}"/>
    <cellStyle name="Percent 2 4 5" xfId="624" xr:uid="{00000000-0005-0000-0000-0000CB1E0000}"/>
    <cellStyle name="Percent 2 4 5 2" xfId="1613" xr:uid="{00000000-0005-0000-0000-0000CC1E0000}"/>
    <cellStyle name="Percent 2 4 5 3" xfId="2715" xr:uid="{00000000-0005-0000-0000-0000CD1E0000}"/>
    <cellStyle name="Percent 2 4 5 4" xfId="3931" xr:uid="{00000000-0005-0000-0000-0000CE1E0000}"/>
    <cellStyle name="Percent 2 4 5 5" xfId="5033" xr:uid="{00000000-0005-0000-0000-0000CF1E0000}"/>
    <cellStyle name="Percent 2 4 5 6" xfId="6135" xr:uid="{00000000-0005-0000-0000-0000D01E0000}"/>
    <cellStyle name="Percent 2 4 5 7" xfId="7237" xr:uid="{00000000-0005-0000-0000-0000D11E0000}"/>
    <cellStyle name="Percent 2 4 5 8" xfId="8339" xr:uid="{00000000-0005-0000-0000-0000D21E0000}"/>
    <cellStyle name="Percent 2 4 6" xfId="2109" xr:uid="{00000000-0005-0000-0000-0000D31E0000}"/>
    <cellStyle name="Percent 2 4 6 2" xfId="3211" xr:uid="{00000000-0005-0000-0000-0000D41E0000}"/>
    <cellStyle name="Percent 2 4 6 3" xfId="4427" xr:uid="{00000000-0005-0000-0000-0000D51E0000}"/>
    <cellStyle name="Percent 2 4 6 4" xfId="5529" xr:uid="{00000000-0005-0000-0000-0000D61E0000}"/>
    <cellStyle name="Percent 2 4 6 5" xfId="6631" xr:uid="{00000000-0005-0000-0000-0000D71E0000}"/>
    <cellStyle name="Percent 2 4 6 6" xfId="7733" xr:uid="{00000000-0005-0000-0000-0000D81E0000}"/>
    <cellStyle name="Percent 2 4 6 7" xfId="8835" xr:uid="{00000000-0005-0000-0000-0000D91E0000}"/>
    <cellStyle name="Percent 2 4 7" xfId="1119" xr:uid="{00000000-0005-0000-0000-0000DA1E0000}"/>
    <cellStyle name="Percent 2 4 7 2" xfId="3325" xr:uid="{00000000-0005-0000-0000-0000DB1E0000}"/>
    <cellStyle name="Percent 2 4 8" xfId="2221" xr:uid="{00000000-0005-0000-0000-0000DC1E0000}"/>
    <cellStyle name="Percent 2 4 9" xfId="3437" xr:uid="{00000000-0005-0000-0000-0000DD1E0000}"/>
    <cellStyle name="Percent 2 5" xfId="205" xr:uid="{00000000-0005-0000-0000-0000DE1E0000}"/>
    <cellStyle name="Percent 2 5 2" xfId="700" xr:uid="{00000000-0005-0000-0000-0000DF1E0000}"/>
    <cellStyle name="Percent 2 5 2 2" xfId="1689" xr:uid="{00000000-0005-0000-0000-0000E01E0000}"/>
    <cellStyle name="Percent 2 5 2 3" xfId="2791" xr:uid="{00000000-0005-0000-0000-0000E11E0000}"/>
    <cellStyle name="Percent 2 5 2 4" xfId="4007" xr:uid="{00000000-0005-0000-0000-0000E21E0000}"/>
    <cellStyle name="Percent 2 5 2 5" xfId="5109" xr:uid="{00000000-0005-0000-0000-0000E31E0000}"/>
    <cellStyle name="Percent 2 5 2 6" xfId="6211" xr:uid="{00000000-0005-0000-0000-0000E41E0000}"/>
    <cellStyle name="Percent 2 5 2 7" xfId="7313" xr:uid="{00000000-0005-0000-0000-0000E51E0000}"/>
    <cellStyle name="Percent 2 5 2 8" xfId="8415" xr:uid="{00000000-0005-0000-0000-0000E61E0000}"/>
    <cellStyle name="Percent 2 5 3" xfId="1195" xr:uid="{00000000-0005-0000-0000-0000E71E0000}"/>
    <cellStyle name="Percent 2 5 4" xfId="2297" xr:uid="{00000000-0005-0000-0000-0000E81E0000}"/>
    <cellStyle name="Percent 2 5 5" xfId="3513" xr:uid="{00000000-0005-0000-0000-0000E91E0000}"/>
    <cellStyle name="Percent 2 5 6" xfId="4615" xr:uid="{00000000-0005-0000-0000-0000EA1E0000}"/>
    <cellStyle name="Percent 2 5 7" xfId="5717" xr:uid="{00000000-0005-0000-0000-0000EB1E0000}"/>
    <cellStyle name="Percent 2 5 8" xfId="6819" xr:uid="{00000000-0005-0000-0000-0000EC1E0000}"/>
    <cellStyle name="Percent 2 5 9" xfId="7921" xr:uid="{00000000-0005-0000-0000-0000ED1E0000}"/>
    <cellStyle name="Percent 2 6" xfId="319" xr:uid="{00000000-0005-0000-0000-0000EE1E0000}"/>
    <cellStyle name="Percent 2 6 2" xfId="814" xr:uid="{00000000-0005-0000-0000-0000EF1E0000}"/>
    <cellStyle name="Percent 2 6 2 2" xfId="1803" xr:uid="{00000000-0005-0000-0000-0000F01E0000}"/>
    <cellStyle name="Percent 2 6 2 3" xfId="2905" xr:uid="{00000000-0005-0000-0000-0000F11E0000}"/>
    <cellStyle name="Percent 2 6 2 4" xfId="4121" xr:uid="{00000000-0005-0000-0000-0000F21E0000}"/>
    <cellStyle name="Percent 2 6 2 5" xfId="5223" xr:uid="{00000000-0005-0000-0000-0000F31E0000}"/>
    <cellStyle name="Percent 2 6 2 6" xfId="6325" xr:uid="{00000000-0005-0000-0000-0000F41E0000}"/>
    <cellStyle name="Percent 2 6 2 7" xfId="7427" xr:uid="{00000000-0005-0000-0000-0000F51E0000}"/>
    <cellStyle name="Percent 2 6 2 8" xfId="8529" xr:uid="{00000000-0005-0000-0000-0000F61E0000}"/>
    <cellStyle name="Percent 2 6 3" xfId="1309" xr:uid="{00000000-0005-0000-0000-0000F71E0000}"/>
    <cellStyle name="Percent 2 6 4" xfId="2411" xr:uid="{00000000-0005-0000-0000-0000F81E0000}"/>
    <cellStyle name="Percent 2 6 5" xfId="3627" xr:uid="{00000000-0005-0000-0000-0000F91E0000}"/>
    <cellStyle name="Percent 2 6 6" xfId="4729" xr:uid="{00000000-0005-0000-0000-0000FA1E0000}"/>
    <cellStyle name="Percent 2 6 7" xfId="5831" xr:uid="{00000000-0005-0000-0000-0000FB1E0000}"/>
    <cellStyle name="Percent 2 6 8" xfId="6933" xr:uid="{00000000-0005-0000-0000-0000FC1E0000}"/>
    <cellStyle name="Percent 2 6 9" xfId="8035" xr:uid="{00000000-0005-0000-0000-0000FD1E0000}"/>
    <cellStyle name="Percent 2 7" xfId="436" xr:uid="{00000000-0005-0000-0000-0000FE1E0000}"/>
    <cellStyle name="Percent 2 7 2" xfId="931" xr:uid="{00000000-0005-0000-0000-0000FF1E0000}"/>
    <cellStyle name="Percent 2 7 2 2" xfId="1919" xr:uid="{00000000-0005-0000-0000-0000001F0000}"/>
    <cellStyle name="Percent 2 7 2 3" xfId="3021" xr:uid="{00000000-0005-0000-0000-0000011F0000}"/>
    <cellStyle name="Percent 2 7 2 4" xfId="4237" xr:uid="{00000000-0005-0000-0000-0000021F0000}"/>
    <cellStyle name="Percent 2 7 2 5" xfId="5339" xr:uid="{00000000-0005-0000-0000-0000031F0000}"/>
    <cellStyle name="Percent 2 7 2 6" xfId="6441" xr:uid="{00000000-0005-0000-0000-0000041F0000}"/>
    <cellStyle name="Percent 2 7 2 7" xfId="7543" xr:uid="{00000000-0005-0000-0000-0000051F0000}"/>
    <cellStyle name="Percent 2 7 2 8" xfId="8645" xr:uid="{00000000-0005-0000-0000-0000061F0000}"/>
    <cellStyle name="Percent 2 7 3" xfId="1425" xr:uid="{00000000-0005-0000-0000-0000071F0000}"/>
    <cellStyle name="Percent 2 7 4" xfId="2527" xr:uid="{00000000-0005-0000-0000-0000081F0000}"/>
    <cellStyle name="Percent 2 7 5" xfId="3743" xr:uid="{00000000-0005-0000-0000-0000091F0000}"/>
    <cellStyle name="Percent 2 7 6" xfId="4845" xr:uid="{00000000-0005-0000-0000-00000A1F0000}"/>
    <cellStyle name="Percent 2 7 7" xfId="5947" xr:uid="{00000000-0005-0000-0000-00000B1F0000}"/>
    <cellStyle name="Percent 2 7 8" xfId="7049" xr:uid="{00000000-0005-0000-0000-00000C1F0000}"/>
    <cellStyle name="Percent 2 7 9" xfId="8151" xr:uid="{00000000-0005-0000-0000-00000D1F0000}"/>
    <cellStyle name="Percent 2 8" xfId="548" xr:uid="{00000000-0005-0000-0000-00000E1F0000}"/>
    <cellStyle name="Percent 2 8 2" xfId="1537" xr:uid="{00000000-0005-0000-0000-00000F1F0000}"/>
    <cellStyle name="Percent 2 8 3" xfId="2639" xr:uid="{00000000-0005-0000-0000-0000101F0000}"/>
    <cellStyle name="Percent 2 8 4" xfId="3855" xr:uid="{00000000-0005-0000-0000-0000111F0000}"/>
    <cellStyle name="Percent 2 8 5" xfId="4957" xr:uid="{00000000-0005-0000-0000-0000121F0000}"/>
    <cellStyle name="Percent 2 8 6" xfId="6059" xr:uid="{00000000-0005-0000-0000-0000131F0000}"/>
    <cellStyle name="Percent 2 8 7" xfId="7161" xr:uid="{00000000-0005-0000-0000-0000141F0000}"/>
    <cellStyle name="Percent 2 8 8" xfId="8263" xr:uid="{00000000-0005-0000-0000-0000151F0000}"/>
    <cellStyle name="Percent 2 9" xfId="2033" xr:uid="{00000000-0005-0000-0000-0000161F0000}"/>
    <cellStyle name="Percent 2 9 2" xfId="3135" xr:uid="{00000000-0005-0000-0000-0000171F0000}"/>
    <cellStyle name="Percent 2 9 3" xfId="4351" xr:uid="{00000000-0005-0000-0000-0000181F0000}"/>
    <cellStyle name="Percent 2 9 4" xfId="5453" xr:uid="{00000000-0005-0000-0000-0000191F0000}"/>
    <cellStyle name="Percent 2 9 5" xfId="6555" xr:uid="{00000000-0005-0000-0000-00001A1F0000}"/>
    <cellStyle name="Percent 2 9 6" xfId="7657" xr:uid="{00000000-0005-0000-0000-00001B1F0000}"/>
    <cellStyle name="Percent 2 9 7" xfId="8759" xr:uid="{00000000-0005-0000-0000-00001C1F0000}"/>
    <cellStyle name="Percent 3" xfId="46" xr:uid="{00000000-0005-0000-0000-00001D1F0000}"/>
    <cellStyle name="Percent 3 10" xfId="1045" xr:uid="{00000000-0005-0000-0000-00001E1F0000}"/>
    <cellStyle name="Percent 3 10 2" xfId="3251" xr:uid="{00000000-0005-0000-0000-00001F1F0000}"/>
    <cellStyle name="Percent 3 11" xfId="2147" xr:uid="{00000000-0005-0000-0000-0000201F0000}"/>
    <cellStyle name="Percent 3 12" xfId="3363" xr:uid="{00000000-0005-0000-0000-0000211F0000}"/>
    <cellStyle name="Percent 3 13" xfId="4465" xr:uid="{00000000-0005-0000-0000-0000221F0000}"/>
    <cellStyle name="Percent 3 14" xfId="5567" xr:uid="{00000000-0005-0000-0000-0000231F0000}"/>
    <cellStyle name="Percent 3 15" xfId="6669" xr:uid="{00000000-0005-0000-0000-0000241F0000}"/>
    <cellStyle name="Percent 3 16" xfId="7771" xr:uid="{00000000-0005-0000-0000-0000251F0000}"/>
    <cellStyle name="Percent 3 2" xfId="68" xr:uid="{00000000-0005-0000-0000-0000261F0000}"/>
    <cellStyle name="Percent 3 2 10" xfId="2166" xr:uid="{00000000-0005-0000-0000-0000271F0000}"/>
    <cellStyle name="Percent 3 2 11" xfId="3382" xr:uid="{00000000-0005-0000-0000-0000281F0000}"/>
    <cellStyle name="Percent 3 2 12" xfId="4484" xr:uid="{00000000-0005-0000-0000-0000291F0000}"/>
    <cellStyle name="Percent 3 2 13" xfId="5586" xr:uid="{00000000-0005-0000-0000-00002A1F0000}"/>
    <cellStyle name="Percent 3 2 14" xfId="6688" xr:uid="{00000000-0005-0000-0000-00002B1F0000}"/>
    <cellStyle name="Percent 3 2 15" xfId="7790" xr:uid="{00000000-0005-0000-0000-00002C1F0000}"/>
    <cellStyle name="Percent 3 2 2" xfId="108" xr:uid="{00000000-0005-0000-0000-00002D1F0000}"/>
    <cellStyle name="Percent 3 2 2 10" xfId="3420" xr:uid="{00000000-0005-0000-0000-00002E1F0000}"/>
    <cellStyle name="Percent 3 2 2 11" xfId="4522" xr:uid="{00000000-0005-0000-0000-00002F1F0000}"/>
    <cellStyle name="Percent 3 2 2 12" xfId="5624" xr:uid="{00000000-0005-0000-0000-0000301F0000}"/>
    <cellStyle name="Percent 3 2 2 13" xfId="6726" xr:uid="{00000000-0005-0000-0000-0000311F0000}"/>
    <cellStyle name="Percent 3 2 2 14" xfId="7828" xr:uid="{00000000-0005-0000-0000-0000321F0000}"/>
    <cellStyle name="Percent 3 2 2 2" xfId="187" xr:uid="{00000000-0005-0000-0000-0000331F0000}"/>
    <cellStyle name="Percent 3 2 2 2 2" xfId="683" xr:uid="{00000000-0005-0000-0000-0000341F0000}"/>
    <cellStyle name="Percent 3 2 2 2 2 2" xfId="1672" xr:uid="{00000000-0005-0000-0000-0000351F0000}"/>
    <cellStyle name="Percent 3 2 2 2 2 3" xfId="2774" xr:uid="{00000000-0005-0000-0000-0000361F0000}"/>
    <cellStyle name="Percent 3 2 2 2 2 4" xfId="3990" xr:uid="{00000000-0005-0000-0000-0000371F0000}"/>
    <cellStyle name="Percent 3 2 2 2 2 5" xfId="5092" xr:uid="{00000000-0005-0000-0000-0000381F0000}"/>
    <cellStyle name="Percent 3 2 2 2 2 6" xfId="6194" xr:uid="{00000000-0005-0000-0000-0000391F0000}"/>
    <cellStyle name="Percent 3 2 2 2 2 7" xfId="7296" xr:uid="{00000000-0005-0000-0000-00003A1F0000}"/>
    <cellStyle name="Percent 3 2 2 2 2 8" xfId="8398" xr:uid="{00000000-0005-0000-0000-00003B1F0000}"/>
    <cellStyle name="Percent 3 2 2 2 3" xfId="1178" xr:uid="{00000000-0005-0000-0000-00003C1F0000}"/>
    <cellStyle name="Percent 3 2 2 2 4" xfId="2280" xr:uid="{00000000-0005-0000-0000-00003D1F0000}"/>
    <cellStyle name="Percent 3 2 2 2 5" xfId="3496" xr:uid="{00000000-0005-0000-0000-00003E1F0000}"/>
    <cellStyle name="Percent 3 2 2 2 6" xfId="4598" xr:uid="{00000000-0005-0000-0000-00003F1F0000}"/>
    <cellStyle name="Percent 3 2 2 2 7" xfId="5700" xr:uid="{00000000-0005-0000-0000-0000401F0000}"/>
    <cellStyle name="Percent 3 2 2 2 8" xfId="6802" xr:uid="{00000000-0005-0000-0000-0000411F0000}"/>
    <cellStyle name="Percent 3 2 2 2 9" xfId="7904" xr:uid="{00000000-0005-0000-0000-0000421F0000}"/>
    <cellStyle name="Percent 3 2 2 3" xfId="264" xr:uid="{00000000-0005-0000-0000-0000431F0000}"/>
    <cellStyle name="Percent 3 2 2 3 2" xfId="759" xr:uid="{00000000-0005-0000-0000-0000441F0000}"/>
    <cellStyle name="Percent 3 2 2 3 2 2" xfId="1748" xr:uid="{00000000-0005-0000-0000-0000451F0000}"/>
    <cellStyle name="Percent 3 2 2 3 2 3" xfId="2850" xr:uid="{00000000-0005-0000-0000-0000461F0000}"/>
    <cellStyle name="Percent 3 2 2 3 2 4" xfId="4066" xr:uid="{00000000-0005-0000-0000-0000471F0000}"/>
    <cellStyle name="Percent 3 2 2 3 2 5" xfId="5168" xr:uid="{00000000-0005-0000-0000-0000481F0000}"/>
    <cellStyle name="Percent 3 2 2 3 2 6" xfId="6270" xr:uid="{00000000-0005-0000-0000-0000491F0000}"/>
    <cellStyle name="Percent 3 2 2 3 2 7" xfId="7372" xr:uid="{00000000-0005-0000-0000-00004A1F0000}"/>
    <cellStyle name="Percent 3 2 2 3 2 8" xfId="8474" xr:uid="{00000000-0005-0000-0000-00004B1F0000}"/>
    <cellStyle name="Percent 3 2 2 3 3" xfId="1254" xr:uid="{00000000-0005-0000-0000-00004C1F0000}"/>
    <cellStyle name="Percent 3 2 2 3 4" xfId="2356" xr:uid="{00000000-0005-0000-0000-00004D1F0000}"/>
    <cellStyle name="Percent 3 2 2 3 5" xfId="3572" xr:uid="{00000000-0005-0000-0000-00004E1F0000}"/>
    <cellStyle name="Percent 3 2 2 3 6" xfId="4674" xr:uid="{00000000-0005-0000-0000-00004F1F0000}"/>
    <cellStyle name="Percent 3 2 2 3 7" xfId="5776" xr:uid="{00000000-0005-0000-0000-0000501F0000}"/>
    <cellStyle name="Percent 3 2 2 3 8" xfId="6878" xr:uid="{00000000-0005-0000-0000-0000511F0000}"/>
    <cellStyle name="Percent 3 2 2 3 9" xfId="7980" xr:uid="{00000000-0005-0000-0000-0000521F0000}"/>
    <cellStyle name="Percent 3 2 2 4" xfId="378" xr:uid="{00000000-0005-0000-0000-0000531F0000}"/>
    <cellStyle name="Percent 3 2 2 4 2" xfId="873" xr:uid="{00000000-0005-0000-0000-0000541F0000}"/>
    <cellStyle name="Percent 3 2 2 4 2 2" xfId="1862" xr:uid="{00000000-0005-0000-0000-0000551F0000}"/>
    <cellStyle name="Percent 3 2 2 4 2 3" xfId="2964" xr:uid="{00000000-0005-0000-0000-0000561F0000}"/>
    <cellStyle name="Percent 3 2 2 4 2 4" xfId="4180" xr:uid="{00000000-0005-0000-0000-0000571F0000}"/>
    <cellStyle name="Percent 3 2 2 4 2 5" xfId="5282" xr:uid="{00000000-0005-0000-0000-0000581F0000}"/>
    <cellStyle name="Percent 3 2 2 4 2 6" xfId="6384" xr:uid="{00000000-0005-0000-0000-0000591F0000}"/>
    <cellStyle name="Percent 3 2 2 4 2 7" xfId="7486" xr:uid="{00000000-0005-0000-0000-00005A1F0000}"/>
    <cellStyle name="Percent 3 2 2 4 2 8" xfId="8588" xr:uid="{00000000-0005-0000-0000-00005B1F0000}"/>
    <cellStyle name="Percent 3 2 2 4 3" xfId="1368" xr:uid="{00000000-0005-0000-0000-00005C1F0000}"/>
    <cellStyle name="Percent 3 2 2 4 4" xfId="2470" xr:uid="{00000000-0005-0000-0000-00005D1F0000}"/>
    <cellStyle name="Percent 3 2 2 4 5" xfId="3686" xr:uid="{00000000-0005-0000-0000-00005E1F0000}"/>
    <cellStyle name="Percent 3 2 2 4 6" xfId="4788" xr:uid="{00000000-0005-0000-0000-00005F1F0000}"/>
    <cellStyle name="Percent 3 2 2 4 7" xfId="5890" xr:uid="{00000000-0005-0000-0000-0000601F0000}"/>
    <cellStyle name="Percent 3 2 2 4 8" xfId="6992" xr:uid="{00000000-0005-0000-0000-0000611F0000}"/>
    <cellStyle name="Percent 3 2 2 4 9" xfId="8094" xr:uid="{00000000-0005-0000-0000-0000621F0000}"/>
    <cellStyle name="Percent 3 2 2 5" xfId="495" xr:uid="{00000000-0005-0000-0000-0000631F0000}"/>
    <cellStyle name="Percent 3 2 2 5 2" xfId="990" xr:uid="{00000000-0005-0000-0000-0000641F0000}"/>
    <cellStyle name="Percent 3 2 2 5 2 2" xfId="1978" xr:uid="{00000000-0005-0000-0000-0000651F0000}"/>
    <cellStyle name="Percent 3 2 2 5 2 3" xfId="3080" xr:uid="{00000000-0005-0000-0000-0000661F0000}"/>
    <cellStyle name="Percent 3 2 2 5 2 4" xfId="4296" xr:uid="{00000000-0005-0000-0000-0000671F0000}"/>
    <cellStyle name="Percent 3 2 2 5 2 5" xfId="5398" xr:uid="{00000000-0005-0000-0000-0000681F0000}"/>
    <cellStyle name="Percent 3 2 2 5 2 6" xfId="6500" xr:uid="{00000000-0005-0000-0000-0000691F0000}"/>
    <cellStyle name="Percent 3 2 2 5 2 7" xfId="7602" xr:uid="{00000000-0005-0000-0000-00006A1F0000}"/>
    <cellStyle name="Percent 3 2 2 5 2 8" xfId="8704" xr:uid="{00000000-0005-0000-0000-00006B1F0000}"/>
    <cellStyle name="Percent 3 2 2 5 3" xfId="1484" xr:uid="{00000000-0005-0000-0000-00006C1F0000}"/>
    <cellStyle name="Percent 3 2 2 5 4" xfId="2586" xr:uid="{00000000-0005-0000-0000-00006D1F0000}"/>
    <cellStyle name="Percent 3 2 2 5 5" xfId="3802" xr:uid="{00000000-0005-0000-0000-00006E1F0000}"/>
    <cellStyle name="Percent 3 2 2 5 6" xfId="4904" xr:uid="{00000000-0005-0000-0000-00006F1F0000}"/>
    <cellStyle name="Percent 3 2 2 5 7" xfId="6006" xr:uid="{00000000-0005-0000-0000-0000701F0000}"/>
    <cellStyle name="Percent 3 2 2 5 8" xfId="7108" xr:uid="{00000000-0005-0000-0000-0000711F0000}"/>
    <cellStyle name="Percent 3 2 2 5 9" xfId="8210" xr:uid="{00000000-0005-0000-0000-0000721F0000}"/>
    <cellStyle name="Percent 3 2 2 6" xfId="607" xr:uid="{00000000-0005-0000-0000-0000731F0000}"/>
    <cellStyle name="Percent 3 2 2 6 2" xfId="1596" xr:uid="{00000000-0005-0000-0000-0000741F0000}"/>
    <cellStyle name="Percent 3 2 2 6 3" xfId="2698" xr:uid="{00000000-0005-0000-0000-0000751F0000}"/>
    <cellStyle name="Percent 3 2 2 6 4" xfId="3914" xr:uid="{00000000-0005-0000-0000-0000761F0000}"/>
    <cellStyle name="Percent 3 2 2 6 5" xfId="5016" xr:uid="{00000000-0005-0000-0000-0000771F0000}"/>
    <cellStyle name="Percent 3 2 2 6 6" xfId="6118" xr:uid="{00000000-0005-0000-0000-0000781F0000}"/>
    <cellStyle name="Percent 3 2 2 6 7" xfId="7220" xr:uid="{00000000-0005-0000-0000-0000791F0000}"/>
    <cellStyle name="Percent 3 2 2 6 8" xfId="8322" xr:uid="{00000000-0005-0000-0000-00007A1F0000}"/>
    <cellStyle name="Percent 3 2 2 7" xfId="2092" xr:uid="{00000000-0005-0000-0000-00007B1F0000}"/>
    <cellStyle name="Percent 3 2 2 7 2" xfId="3194" xr:uid="{00000000-0005-0000-0000-00007C1F0000}"/>
    <cellStyle name="Percent 3 2 2 7 3" xfId="4410" xr:uid="{00000000-0005-0000-0000-00007D1F0000}"/>
    <cellStyle name="Percent 3 2 2 7 4" xfId="5512" xr:uid="{00000000-0005-0000-0000-00007E1F0000}"/>
    <cellStyle name="Percent 3 2 2 7 5" xfId="6614" xr:uid="{00000000-0005-0000-0000-00007F1F0000}"/>
    <cellStyle name="Percent 3 2 2 7 6" xfId="7716" xr:uid="{00000000-0005-0000-0000-0000801F0000}"/>
    <cellStyle name="Percent 3 2 2 7 7" xfId="8818" xr:uid="{00000000-0005-0000-0000-0000811F0000}"/>
    <cellStyle name="Percent 3 2 2 8" xfId="1102" xr:uid="{00000000-0005-0000-0000-0000821F0000}"/>
    <cellStyle name="Percent 3 2 2 8 2" xfId="3308" xr:uid="{00000000-0005-0000-0000-0000831F0000}"/>
    <cellStyle name="Percent 3 2 2 9" xfId="2204" xr:uid="{00000000-0005-0000-0000-0000841F0000}"/>
    <cellStyle name="Percent 3 2 3" xfId="147" xr:uid="{00000000-0005-0000-0000-0000851F0000}"/>
    <cellStyle name="Percent 3 2 3 10" xfId="4560" xr:uid="{00000000-0005-0000-0000-0000861F0000}"/>
    <cellStyle name="Percent 3 2 3 11" xfId="5662" xr:uid="{00000000-0005-0000-0000-0000871F0000}"/>
    <cellStyle name="Percent 3 2 3 12" xfId="6764" xr:uid="{00000000-0005-0000-0000-0000881F0000}"/>
    <cellStyle name="Percent 3 2 3 13" xfId="7866" xr:uid="{00000000-0005-0000-0000-0000891F0000}"/>
    <cellStyle name="Percent 3 2 3 2" xfId="302" xr:uid="{00000000-0005-0000-0000-00008A1F0000}"/>
    <cellStyle name="Percent 3 2 3 2 2" xfId="797" xr:uid="{00000000-0005-0000-0000-00008B1F0000}"/>
    <cellStyle name="Percent 3 2 3 2 2 2" xfId="1786" xr:uid="{00000000-0005-0000-0000-00008C1F0000}"/>
    <cellStyle name="Percent 3 2 3 2 2 3" xfId="2888" xr:uid="{00000000-0005-0000-0000-00008D1F0000}"/>
    <cellStyle name="Percent 3 2 3 2 2 4" xfId="4104" xr:uid="{00000000-0005-0000-0000-00008E1F0000}"/>
    <cellStyle name="Percent 3 2 3 2 2 5" xfId="5206" xr:uid="{00000000-0005-0000-0000-00008F1F0000}"/>
    <cellStyle name="Percent 3 2 3 2 2 6" xfId="6308" xr:uid="{00000000-0005-0000-0000-0000901F0000}"/>
    <cellStyle name="Percent 3 2 3 2 2 7" xfId="7410" xr:uid="{00000000-0005-0000-0000-0000911F0000}"/>
    <cellStyle name="Percent 3 2 3 2 2 8" xfId="8512" xr:uid="{00000000-0005-0000-0000-0000921F0000}"/>
    <cellStyle name="Percent 3 2 3 2 3" xfId="1292" xr:uid="{00000000-0005-0000-0000-0000931F0000}"/>
    <cellStyle name="Percent 3 2 3 2 4" xfId="2394" xr:uid="{00000000-0005-0000-0000-0000941F0000}"/>
    <cellStyle name="Percent 3 2 3 2 5" xfId="3610" xr:uid="{00000000-0005-0000-0000-0000951F0000}"/>
    <cellStyle name="Percent 3 2 3 2 6" xfId="4712" xr:uid="{00000000-0005-0000-0000-0000961F0000}"/>
    <cellStyle name="Percent 3 2 3 2 7" xfId="5814" xr:uid="{00000000-0005-0000-0000-0000971F0000}"/>
    <cellStyle name="Percent 3 2 3 2 8" xfId="6916" xr:uid="{00000000-0005-0000-0000-0000981F0000}"/>
    <cellStyle name="Percent 3 2 3 2 9" xfId="8018" xr:uid="{00000000-0005-0000-0000-0000991F0000}"/>
    <cellStyle name="Percent 3 2 3 3" xfId="416" xr:uid="{00000000-0005-0000-0000-00009A1F0000}"/>
    <cellStyle name="Percent 3 2 3 3 2" xfId="911" xr:uid="{00000000-0005-0000-0000-00009B1F0000}"/>
    <cellStyle name="Percent 3 2 3 3 2 2" xfId="1900" xr:uid="{00000000-0005-0000-0000-00009C1F0000}"/>
    <cellStyle name="Percent 3 2 3 3 2 3" xfId="3002" xr:uid="{00000000-0005-0000-0000-00009D1F0000}"/>
    <cellStyle name="Percent 3 2 3 3 2 4" xfId="4218" xr:uid="{00000000-0005-0000-0000-00009E1F0000}"/>
    <cellStyle name="Percent 3 2 3 3 2 5" xfId="5320" xr:uid="{00000000-0005-0000-0000-00009F1F0000}"/>
    <cellStyle name="Percent 3 2 3 3 2 6" xfId="6422" xr:uid="{00000000-0005-0000-0000-0000A01F0000}"/>
    <cellStyle name="Percent 3 2 3 3 2 7" xfId="7524" xr:uid="{00000000-0005-0000-0000-0000A11F0000}"/>
    <cellStyle name="Percent 3 2 3 3 2 8" xfId="8626" xr:uid="{00000000-0005-0000-0000-0000A21F0000}"/>
    <cellStyle name="Percent 3 2 3 3 3" xfId="1406" xr:uid="{00000000-0005-0000-0000-0000A31F0000}"/>
    <cellStyle name="Percent 3 2 3 3 4" xfId="2508" xr:uid="{00000000-0005-0000-0000-0000A41F0000}"/>
    <cellStyle name="Percent 3 2 3 3 5" xfId="3724" xr:uid="{00000000-0005-0000-0000-0000A51F0000}"/>
    <cellStyle name="Percent 3 2 3 3 6" xfId="4826" xr:uid="{00000000-0005-0000-0000-0000A61F0000}"/>
    <cellStyle name="Percent 3 2 3 3 7" xfId="5928" xr:uid="{00000000-0005-0000-0000-0000A71F0000}"/>
    <cellStyle name="Percent 3 2 3 3 8" xfId="7030" xr:uid="{00000000-0005-0000-0000-0000A81F0000}"/>
    <cellStyle name="Percent 3 2 3 3 9" xfId="8132" xr:uid="{00000000-0005-0000-0000-0000A91F0000}"/>
    <cellStyle name="Percent 3 2 3 4" xfId="533" xr:uid="{00000000-0005-0000-0000-0000AA1F0000}"/>
    <cellStyle name="Percent 3 2 3 4 2" xfId="1028" xr:uid="{00000000-0005-0000-0000-0000AB1F0000}"/>
    <cellStyle name="Percent 3 2 3 4 2 2" xfId="2016" xr:uid="{00000000-0005-0000-0000-0000AC1F0000}"/>
    <cellStyle name="Percent 3 2 3 4 2 3" xfId="3118" xr:uid="{00000000-0005-0000-0000-0000AD1F0000}"/>
    <cellStyle name="Percent 3 2 3 4 2 4" xfId="4334" xr:uid="{00000000-0005-0000-0000-0000AE1F0000}"/>
    <cellStyle name="Percent 3 2 3 4 2 5" xfId="5436" xr:uid="{00000000-0005-0000-0000-0000AF1F0000}"/>
    <cellStyle name="Percent 3 2 3 4 2 6" xfId="6538" xr:uid="{00000000-0005-0000-0000-0000B01F0000}"/>
    <cellStyle name="Percent 3 2 3 4 2 7" xfId="7640" xr:uid="{00000000-0005-0000-0000-0000B11F0000}"/>
    <cellStyle name="Percent 3 2 3 4 2 8" xfId="8742" xr:uid="{00000000-0005-0000-0000-0000B21F0000}"/>
    <cellStyle name="Percent 3 2 3 4 3" xfId="1522" xr:uid="{00000000-0005-0000-0000-0000B31F0000}"/>
    <cellStyle name="Percent 3 2 3 4 4" xfId="2624" xr:uid="{00000000-0005-0000-0000-0000B41F0000}"/>
    <cellStyle name="Percent 3 2 3 4 5" xfId="3840" xr:uid="{00000000-0005-0000-0000-0000B51F0000}"/>
    <cellStyle name="Percent 3 2 3 4 6" xfId="4942" xr:uid="{00000000-0005-0000-0000-0000B61F0000}"/>
    <cellStyle name="Percent 3 2 3 4 7" xfId="6044" xr:uid="{00000000-0005-0000-0000-0000B71F0000}"/>
    <cellStyle name="Percent 3 2 3 4 8" xfId="7146" xr:uid="{00000000-0005-0000-0000-0000B81F0000}"/>
    <cellStyle name="Percent 3 2 3 4 9" xfId="8248" xr:uid="{00000000-0005-0000-0000-0000B91F0000}"/>
    <cellStyle name="Percent 3 2 3 5" xfId="645" xr:uid="{00000000-0005-0000-0000-0000BA1F0000}"/>
    <cellStyle name="Percent 3 2 3 5 2" xfId="1634" xr:uid="{00000000-0005-0000-0000-0000BB1F0000}"/>
    <cellStyle name="Percent 3 2 3 5 3" xfId="2736" xr:uid="{00000000-0005-0000-0000-0000BC1F0000}"/>
    <cellStyle name="Percent 3 2 3 5 4" xfId="3952" xr:uid="{00000000-0005-0000-0000-0000BD1F0000}"/>
    <cellStyle name="Percent 3 2 3 5 5" xfId="5054" xr:uid="{00000000-0005-0000-0000-0000BE1F0000}"/>
    <cellStyle name="Percent 3 2 3 5 6" xfId="6156" xr:uid="{00000000-0005-0000-0000-0000BF1F0000}"/>
    <cellStyle name="Percent 3 2 3 5 7" xfId="7258" xr:uid="{00000000-0005-0000-0000-0000C01F0000}"/>
    <cellStyle name="Percent 3 2 3 5 8" xfId="8360" xr:uid="{00000000-0005-0000-0000-0000C11F0000}"/>
    <cellStyle name="Percent 3 2 3 6" xfId="2130" xr:uid="{00000000-0005-0000-0000-0000C21F0000}"/>
    <cellStyle name="Percent 3 2 3 6 2" xfId="3232" xr:uid="{00000000-0005-0000-0000-0000C31F0000}"/>
    <cellStyle name="Percent 3 2 3 6 3" xfId="4448" xr:uid="{00000000-0005-0000-0000-0000C41F0000}"/>
    <cellStyle name="Percent 3 2 3 6 4" xfId="5550" xr:uid="{00000000-0005-0000-0000-0000C51F0000}"/>
    <cellStyle name="Percent 3 2 3 6 5" xfId="6652" xr:uid="{00000000-0005-0000-0000-0000C61F0000}"/>
    <cellStyle name="Percent 3 2 3 6 6" xfId="7754" xr:uid="{00000000-0005-0000-0000-0000C71F0000}"/>
    <cellStyle name="Percent 3 2 3 6 7" xfId="8856" xr:uid="{00000000-0005-0000-0000-0000C81F0000}"/>
    <cellStyle name="Percent 3 2 3 7" xfId="1140" xr:uid="{00000000-0005-0000-0000-0000C91F0000}"/>
    <cellStyle name="Percent 3 2 3 7 2" xfId="3346" xr:uid="{00000000-0005-0000-0000-0000CA1F0000}"/>
    <cellStyle name="Percent 3 2 3 8" xfId="2242" xr:uid="{00000000-0005-0000-0000-0000CB1F0000}"/>
    <cellStyle name="Percent 3 2 3 9" xfId="3458" xr:uid="{00000000-0005-0000-0000-0000CC1F0000}"/>
    <cellStyle name="Percent 3 2 4" xfId="226" xr:uid="{00000000-0005-0000-0000-0000CD1F0000}"/>
    <cellStyle name="Percent 3 2 4 2" xfId="721" xr:uid="{00000000-0005-0000-0000-0000CE1F0000}"/>
    <cellStyle name="Percent 3 2 4 2 2" xfId="1710" xr:uid="{00000000-0005-0000-0000-0000CF1F0000}"/>
    <cellStyle name="Percent 3 2 4 2 3" xfId="2812" xr:uid="{00000000-0005-0000-0000-0000D01F0000}"/>
    <cellStyle name="Percent 3 2 4 2 4" xfId="4028" xr:uid="{00000000-0005-0000-0000-0000D11F0000}"/>
    <cellStyle name="Percent 3 2 4 2 5" xfId="5130" xr:uid="{00000000-0005-0000-0000-0000D21F0000}"/>
    <cellStyle name="Percent 3 2 4 2 6" xfId="6232" xr:uid="{00000000-0005-0000-0000-0000D31F0000}"/>
    <cellStyle name="Percent 3 2 4 2 7" xfId="7334" xr:uid="{00000000-0005-0000-0000-0000D41F0000}"/>
    <cellStyle name="Percent 3 2 4 2 8" xfId="8436" xr:uid="{00000000-0005-0000-0000-0000D51F0000}"/>
    <cellStyle name="Percent 3 2 4 3" xfId="1216" xr:uid="{00000000-0005-0000-0000-0000D61F0000}"/>
    <cellStyle name="Percent 3 2 4 4" xfId="2318" xr:uid="{00000000-0005-0000-0000-0000D71F0000}"/>
    <cellStyle name="Percent 3 2 4 5" xfId="3534" xr:uid="{00000000-0005-0000-0000-0000D81F0000}"/>
    <cellStyle name="Percent 3 2 4 6" xfId="4636" xr:uid="{00000000-0005-0000-0000-0000D91F0000}"/>
    <cellStyle name="Percent 3 2 4 7" xfId="5738" xr:uid="{00000000-0005-0000-0000-0000DA1F0000}"/>
    <cellStyle name="Percent 3 2 4 8" xfId="6840" xr:uid="{00000000-0005-0000-0000-0000DB1F0000}"/>
    <cellStyle name="Percent 3 2 4 9" xfId="7942" xr:uid="{00000000-0005-0000-0000-0000DC1F0000}"/>
    <cellStyle name="Percent 3 2 5" xfId="340" xr:uid="{00000000-0005-0000-0000-0000DD1F0000}"/>
    <cellStyle name="Percent 3 2 5 2" xfId="835" xr:uid="{00000000-0005-0000-0000-0000DE1F0000}"/>
    <cellStyle name="Percent 3 2 5 2 2" xfId="1824" xr:uid="{00000000-0005-0000-0000-0000DF1F0000}"/>
    <cellStyle name="Percent 3 2 5 2 3" xfId="2926" xr:uid="{00000000-0005-0000-0000-0000E01F0000}"/>
    <cellStyle name="Percent 3 2 5 2 4" xfId="4142" xr:uid="{00000000-0005-0000-0000-0000E11F0000}"/>
    <cellStyle name="Percent 3 2 5 2 5" xfId="5244" xr:uid="{00000000-0005-0000-0000-0000E21F0000}"/>
    <cellStyle name="Percent 3 2 5 2 6" xfId="6346" xr:uid="{00000000-0005-0000-0000-0000E31F0000}"/>
    <cellStyle name="Percent 3 2 5 2 7" xfId="7448" xr:uid="{00000000-0005-0000-0000-0000E41F0000}"/>
    <cellStyle name="Percent 3 2 5 2 8" xfId="8550" xr:uid="{00000000-0005-0000-0000-0000E51F0000}"/>
    <cellStyle name="Percent 3 2 5 3" xfId="1330" xr:uid="{00000000-0005-0000-0000-0000E61F0000}"/>
    <cellStyle name="Percent 3 2 5 4" xfId="2432" xr:uid="{00000000-0005-0000-0000-0000E71F0000}"/>
    <cellStyle name="Percent 3 2 5 5" xfId="3648" xr:uid="{00000000-0005-0000-0000-0000E81F0000}"/>
    <cellStyle name="Percent 3 2 5 6" xfId="4750" xr:uid="{00000000-0005-0000-0000-0000E91F0000}"/>
    <cellStyle name="Percent 3 2 5 7" xfId="5852" xr:uid="{00000000-0005-0000-0000-0000EA1F0000}"/>
    <cellStyle name="Percent 3 2 5 8" xfId="6954" xr:uid="{00000000-0005-0000-0000-0000EB1F0000}"/>
    <cellStyle name="Percent 3 2 5 9" xfId="8056" xr:uid="{00000000-0005-0000-0000-0000EC1F0000}"/>
    <cellStyle name="Percent 3 2 6" xfId="457" xr:uid="{00000000-0005-0000-0000-0000ED1F0000}"/>
    <cellStyle name="Percent 3 2 6 2" xfId="952" xr:uid="{00000000-0005-0000-0000-0000EE1F0000}"/>
    <cellStyle name="Percent 3 2 6 2 2" xfId="1940" xr:uid="{00000000-0005-0000-0000-0000EF1F0000}"/>
    <cellStyle name="Percent 3 2 6 2 3" xfId="3042" xr:uid="{00000000-0005-0000-0000-0000F01F0000}"/>
    <cellStyle name="Percent 3 2 6 2 4" xfId="4258" xr:uid="{00000000-0005-0000-0000-0000F11F0000}"/>
    <cellStyle name="Percent 3 2 6 2 5" xfId="5360" xr:uid="{00000000-0005-0000-0000-0000F21F0000}"/>
    <cellStyle name="Percent 3 2 6 2 6" xfId="6462" xr:uid="{00000000-0005-0000-0000-0000F31F0000}"/>
    <cellStyle name="Percent 3 2 6 2 7" xfId="7564" xr:uid="{00000000-0005-0000-0000-0000F41F0000}"/>
    <cellStyle name="Percent 3 2 6 2 8" xfId="8666" xr:uid="{00000000-0005-0000-0000-0000F51F0000}"/>
    <cellStyle name="Percent 3 2 6 3" xfId="1446" xr:uid="{00000000-0005-0000-0000-0000F61F0000}"/>
    <cellStyle name="Percent 3 2 6 4" xfId="2548" xr:uid="{00000000-0005-0000-0000-0000F71F0000}"/>
    <cellStyle name="Percent 3 2 6 5" xfId="3764" xr:uid="{00000000-0005-0000-0000-0000F81F0000}"/>
    <cellStyle name="Percent 3 2 6 6" xfId="4866" xr:uid="{00000000-0005-0000-0000-0000F91F0000}"/>
    <cellStyle name="Percent 3 2 6 7" xfId="5968" xr:uid="{00000000-0005-0000-0000-0000FA1F0000}"/>
    <cellStyle name="Percent 3 2 6 8" xfId="7070" xr:uid="{00000000-0005-0000-0000-0000FB1F0000}"/>
    <cellStyle name="Percent 3 2 6 9" xfId="8172" xr:uid="{00000000-0005-0000-0000-0000FC1F0000}"/>
    <cellStyle name="Percent 3 2 7" xfId="569" xr:uid="{00000000-0005-0000-0000-0000FD1F0000}"/>
    <cellStyle name="Percent 3 2 7 2" xfId="1558" xr:uid="{00000000-0005-0000-0000-0000FE1F0000}"/>
    <cellStyle name="Percent 3 2 7 3" xfId="2660" xr:uid="{00000000-0005-0000-0000-0000FF1F0000}"/>
    <cellStyle name="Percent 3 2 7 4" xfId="3876" xr:uid="{00000000-0005-0000-0000-000000200000}"/>
    <cellStyle name="Percent 3 2 7 5" xfId="4978" xr:uid="{00000000-0005-0000-0000-000001200000}"/>
    <cellStyle name="Percent 3 2 7 6" xfId="6080" xr:uid="{00000000-0005-0000-0000-000002200000}"/>
    <cellStyle name="Percent 3 2 7 7" xfId="7182" xr:uid="{00000000-0005-0000-0000-000003200000}"/>
    <cellStyle name="Percent 3 2 7 8" xfId="8284" xr:uid="{00000000-0005-0000-0000-000004200000}"/>
    <cellStyle name="Percent 3 2 8" xfId="2054" xr:uid="{00000000-0005-0000-0000-000005200000}"/>
    <cellStyle name="Percent 3 2 8 2" xfId="3156" xr:uid="{00000000-0005-0000-0000-000006200000}"/>
    <cellStyle name="Percent 3 2 8 3" xfId="4372" xr:uid="{00000000-0005-0000-0000-000007200000}"/>
    <cellStyle name="Percent 3 2 8 4" xfId="5474" xr:uid="{00000000-0005-0000-0000-000008200000}"/>
    <cellStyle name="Percent 3 2 8 5" xfId="6576" xr:uid="{00000000-0005-0000-0000-000009200000}"/>
    <cellStyle name="Percent 3 2 8 6" xfId="7678" xr:uid="{00000000-0005-0000-0000-00000A200000}"/>
    <cellStyle name="Percent 3 2 8 7" xfId="8780" xr:uid="{00000000-0005-0000-0000-00000B200000}"/>
    <cellStyle name="Percent 3 2 9" xfId="1064" xr:uid="{00000000-0005-0000-0000-00000C200000}"/>
    <cellStyle name="Percent 3 2 9 2" xfId="3270" xr:uid="{00000000-0005-0000-0000-00000D200000}"/>
    <cellStyle name="Percent 3 3" xfId="87" xr:uid="{00000000-0005-0000-0000-00000E200000}"/>
    <cellStyle name="Percent 3 3 10" xfId="3401" xr:uid="{00000000-0005-0000-0000-00000F200000}"/>
    <cellStyle name="Percent 3 3 11" xfId="4503" xr:uid="{00000000-0005-0000-0000-000010200000}"/>
    <cellStyle name="Percent 3 3 12" xfId="5605" xr:uid="{00000000-0005-0000-0000-000011200000}"/>
    <cellStyle name="Percent 3 3 13" xfId="6707" xr:uid="{00000000-0005-0000-0000-000012200000}"/>
    <cellStyle name="Percent 3 3 14" xfId="7809" xr:uid="{00000000-0005-0000-0000-000013200000}"/>
    <cellStyle name="Percent 3 3 2" xfId="167" xr:uid="{00000000-0005-0000-0000-000014200000}"/>
    <cellStyle name="Percent 3 3 2 2" xfId="664" xr:uid="{00000000-0005-0000-0000-000015200000}"/>
    <cellStyle name="Percent 3 3 2 2 2" xfId="1653" xr:uid="{00000000-0005-0000-0000-000016200000}"/>
    <cellStyle name="Percent 3 3 2 2 3" xfId="2755" xr:uid="{00000000-0005-0000-0000-000017200000}"/>
    <cellStyle name="Percent 3 3 2 2 4" xfId="3971" xr:uid="{00000000-0005-0000-0000-000018200000}"/>
    <cellStyle name="Percent 3 3 2 2 5" xfId="5073" xr:uid="{00000000-0005-0000-0000-000019200000}"/>
    <cellStyle name="Percent 3 3 2 2 6" xfId="6175" xr:uid="{00000000-0005-0000-0000-00001A200000}"/>
    <cellStyle name="Percent 3 3 2 2 7" xfId="7277" xr:uid="{00000000-0005-0000-0000-00001B200000}"/>
    <cellStyle name="Percent 3 3 2 2 8" xfId="8379" xr:uid="{00000000-0005-0000-0000-00001C200000}"/>
    <cellStyle name="Percent 3 3 2 3" xfId="1159" xr:uid="{00000000-0005-0000-0000-00001D200000}"/>
    <cellStyle name="Percent 3 3 2 4" xfId="2261" xr:uid="{00000000-0005-0000-0000-00001E200000}"/>
    <cellStyle name="Percent 3 3 2 5" xfId="3477" xr:uid="{00000000-0005-0000-0000-00001F200000}"/>
    <cellStyle name="Percent 3 3 2 6" xfId="4579" xr:uid="{00000000-0005-0000-0000-000020200000}"/>
    <cellStyle name="Percent 3 3 2 7" xfId="5681" xr:uid="{00000000-0005-0000-0000-000021200000}"/>
    <cellStyle name="Percent 3 3 2 8" xfId="6783" xr:uid="{00000000-0005-0000-0000-000022200000}"/>
    <cellStyle name="Percent 3 3 2 9" xfId="7885" xr:uid="{00000000-0005-0000-0000-000023200000}"/>
    <cellStyle name="Percent 3 3 3" xfId="245" xr:uid="{00000000-0005-0000-0000-000024200000}"/>
    <cellStyle name="Percent 3 3 3 2" xfId="740" xr:uid="{00000000-0005-0000-0000-000025200000}"/>
    <cellStyle name="Percent 3 3 3 2 2" xfId="1729" xr:uid="{00000000-0005-0000-0000-000026200000}"/>
    <cellStyle name="Percent 3 3 3 2 3" xfId="2831" xr:uid="{00000000-0005-0000-0000-000027200000}"/>
    <cellStyle name="Percent 3 3 3 2 4" xfId="4047" xr:uid="{00000000-0005-0000-0000-000028200000}"/>
    <cellStyle name="Percent 3 3 3 2 5" xfId="5149" xr:uid="{00000000-0005-0000-0000-000029200000}"/>
    <cellStyle name="Percent 3 3 3 2 6" xfId="6251" xr:uid="{00000000-0005-0000-0000-00002A200000}"/>
    <cellStyle name="Percent 3 3 3 2 7" xfId="7353" xr:uid="{00000000-0005-0000-0000-00002B200000}"/>
    <cellStyle name="Percent 3 3 3 2 8" xfId="8455" xr:uid="{00000000-0005-0000-0000-00002C200000}"/>
    <cellStyle name="Percent 3 3 3 3" xfId="1235" xr:uid="{00000000-0005-0000-0000-00002D200000}"/>
    <cellStyle name="Percent 3 3 3 4" xfId="2337" xr:uid="{00000000-0005-0000-0000-00002E200000}"/>
    <cellStyle name="Percent 3 3 3 5" xfId="3553" xr:uid="{00000000-0005-0000-0000-00002F200000}"/>
    <cellStyle name="Percent 3 3 3 6" xfId="4655" xr:uid="{00000000-0005-0000-0000-000030200000}"/>
    <cellStyle name="Percent 3 3 3 7" xfId="5757" xr:uid="{00000000-0005-0000-0000-000031200000}"/>
    <cellStyle name="Percent 3 3 3 8" xfId="6859" xr:uid="{00000000-0005-0000-0000-000032200000}"/>
    <cellStyle name="Percent 3 3 3 9" xfId="7961" xr:uid="{00000000-0005-0000-0000-000033200000}"/>
    <cellStyle name="Percent 3 3 4" xfId="359" xr:uid="{00000000-0005-0000-0000-000034200000}"/>
    <cellStyle name="Percent 3 3 4 2" xfId="854" xr:uid="{00000000-0005-0000-0000-000035200000}"/>
    <cellStyle name="Percent 3 3 4 2 2" xfId="1843" xr:uid="{00000000-0005-0000-0000-000036200000}"/>
    <cellStyle name="Percent 3 3 4 2 3" xfId="2945" xr:uid="{00000000-0005-0000-0000-000037200000}"/>
    <cellStyle name="Percent 3 3 4 2 4" xfId="4161" xr:uid="{00000000-0005-0000-0000-000038200000}"/>
    <cellStyle name="Percent 3 3 4 2 5" xfId="5263" xr:uid="{00000000-0005-0000-0000-000039200000}"/>
    <cellStyle name="Percent 3 3 4 2 6" xfId="6365" xr:uid="{00000000-0005-0000-0000-00003A200000}"/>
    <cellStyle name="Percent 3 3 4 2 7" xfId="7467" xr:uid="{00000000-0005-0000-0000-00003B200000}"/>
    <cellStyle name="Percent 3 3 4 2 8" xfId="8569" xr:uid="{00000000-0005-0000-0000-00003C200000}"/>
    <cellStyle name="Percent 3 3 4 3" xfId="1349" xr:uid="{00000000-0005-0000-0000-00003D200000}"/>
    <cellStyle name="Percent 3 3 4 4" xfId="2451" xr:uid="{00000000-0005-0000-0000-00003E200000}"/>
    <cellStyle name="Percent 3 3 4 5" xfId="3667" xr:uid="{00000000-0005-0000-0000-00003F200000}"/>
    <cellStyle name="Percent 3 3 4 6" xfId="4769" xr:uid="{00000000-0005-0000-0000-000040200000}"/>
    <cellStyle name="Percent 3 3 4 7" xfId="5871" xr:uid="{00000000-0005-0000-0000-000041200000}"/>
    <cellStyle name="Percent 3 3 4 8" xfId="6973" xr:uid="{00000000-0005-0000-0000-000042200000}"/>
    <cellStyle name="Percent 3 3 4 9" xfId="8075" xr:uid="{00000000-0005-0000-0000-000043200000}"/>
    <cellStyle name="Percent 3 3 5" xfId="476" xr:uid="{00000000-0005-0000-0000-000044200000}"/>
    <cellStyle name="Percent 3 3 5 2" xfId="971" xr:uid="{00000000-0005-0000-0000-000045200000}"/>
    <cellStyle name="Percent 3 3 5 2 2" xfId="1959" xr:uid="{00000000-0005-0000-0000-000046200000}"/>
    <cellStyle name="Percent 3 3 5 2 3" xfId="3061" xr:uid="{00000000-0005-0000-0000-000047200000}"/>
    <cellStyle name="Percent 3 3 5 2 4" xfId="4277" xr:uid="{00000000-0005-0000-0000-000048200000}"/>
    <cellStyle name="Percent 3 3 5 2 5" xfId="5379" xr:uid="{00000000-0005-0000-0000-000049200000}"/>
    <cellStyle name="Percent 3 3 5 2 6" xfId="6481" xr:uid="{00000000-0005-0000-0000-00004A200000}"/>
    <cellStyle name="Percent 3 3 5 2 7" xfId="7583" xr:uid="{00000000-0005-0000-0000-00004B200000}"/>
    <cellStyle name="Percent 3 3 5 2 8" xfId="8685" xr:uid="{00000000-0005-0000-0000-00004C200000}"/>
    <cellStyle name="Percent 3 3 5 3" xfId="1465" xr:uid="{00000000-0005-0000-0000-00004D200000}"/>
    <cellStyle name="Percent 3 3 5 4" xfId="2567" xr:uid="{00000000-0005-0000-0000-00004E200000}"/>
    <cellStyle name="Percent 3 3 5 5" xfId="3783" xr:uid="{00000000-0005-0000-0000-00004F200000}"/>
    <cellStyle name="Percent 3 3 5 6" xfId="4885" xr:uid="{00000000-0005-0000-0000-000050200000}"/>
    <cellStyle name="Percent 3 3 5 7" xfId="5987" xr:uid="{00000000-0005-0000-0000-000051200000}"/>
    <cellStyle name="Percent 3 3 5 8" xfId="7089" xr:uid="{00000000-0005-0000-0000-000052200000}"/>
    <cellStyle name="Percent 3 3 5 9" xfId="8191" xr:uid="{00000000-0005-0000-0000-000053200000}"/>
    <cellStyle name="Percent 3 3 6" xfId="588" xr:uid="{00000000-0005-0000-0000-000054200000}"/>
    <cellStyle name="Percent 3 3 6 2" xfId="1577" xr:uid="{00000000-0005-0000-0000-000055200000}"/>
    <cellStyle name="Percent 3 3 6 3" xfId="2679" xr:uid="{00000000-0005-0000-0000-000056200000}"/>
    <cellStyle name="Percent 3 3 6 4" xfId="3895" xr:uid="{00000000-0005-0000-0000-000057200000}"/>
    <cellStyle name="Percent 3 3 6 5" xfId="4997" xr:uid="{00000000-0005-0000-0000-000058200000}"/>
    <cellStyle name="Percent 3 3 6 6" xfId="6099" xr:uid="{00000000-0005-0000-0000-000059200000}"/>
    <cellStyle name="Percent 3 3 6 7" xfId="7201" xr:uid="{00000000-0005-0000-0000-00005A200000}"/>
    <cellStyle name="Percent 3 3 6 8" xfId="8303" xr:uid="{00000000-0005-0000-0000-00005B200000}"/>
    <cellStyle name="Percent 3 3 7" xfId="2073" xr:uid="{00000000-0005-0000-0000-00005C200000}"/>
    <cellStyle name="Percent 3 3 7 2" xfId="3175" xr:uid="{00000000-0005-0000-0000-00005D200000}"/>
    <cellStyle name="Percent 3 3 7 3" xfId="4391" xr:uid="{00000000-0005-0000-0000-00005E200000}"/>
    <cellStyle name="Percent 3 3 7 4" xfId="5493" xr:uid="{00000000-0005-0000-0000-00005F200000}"/>
    <cellStyle name="Percent 3 3 7 5" xfId="6595" xr:uid="{00000000-0005-0000-0000-000060200000}"/>
    <cellStyle name="Percent 3 3 7 6" xfId="7697" xr:uid="{00000000-0005-0000-0000-000061200000}"/>
    <cellStyle name="Percent 3 3 7 7" xfId="8799" xr:uid="{00000000-0005-0000-0000-000062200000}"/>
    <cellStyle name="Percent 3 3 8" xfId="1083" xr:uid="{00000000-0005-0000-0000-000063200000}"/>
    <cellStyle name="Percent 3 3 8 2" xfId="3289" xr:uid="{00000000-0005-0000-0000-000064200000}"/>
    <cellStyle name="Percent 3 3 9" xfId="2185" xr:uid="{00000000-0005-0000-0000-000065200000}"/>
    <cellStyle name="Percent 3 4" xfId="128" xr:uid="{00000000-0005-0000-0000-000066200000}"/>
    <cellStyle name="Percent 3 4 10" xfId="4541" xr:uid="{00000000-0005-0000-0000-000067200000}"/>
    <cellStyle name="Percent 3 4 11" xfId="5643" xr:uid="{00000000-0005-0000-0000-000068200000}"/>
    <cellStyle name="Percent 3 4 12" xfId="6745" xr:uid="{00000000-0005-0000-0000-000069200000}"/>
    <cellStyle name="Percent 3 4 13" xfId="7847" xr:uid="{00000000-0005-0000-0000-00006A200000}"/>
    <cellStyle name="Percent 3 4 2" xfId="283" xr:uid="{00000000-0005-0000-0000-00006B200000}"/>
    <cellStyle name="Percent 3 4 2 2" xfId="778" xr:uid="{00000000-0005-0000-0000-00006C200000}"/>
    <cellStyle name="Percent 3 4 2 2 2" xfId="1767" xr:uid="{00000000-0005-0000-0000-00006D200000}"/>
    <cellStyle name="Percent 3 4 2 2 3" xfId="2869" xr:uid="{00000000-0005-0000-0000-00006E200000}"/>
    <cellStyle name="Percent 3 4 2 2 4" xfId="4085" xr:uid="{00000000-0005-0000-0000-00006F200000}"/>
    <cellStyle name="Percent 3 4 2 2 5" xfId="5187" xr:uid="{00000000-0005-0000-0000-000070200000}"/>
    <cellStyle name="Percent 3 4 2 2 6" xfId="6289" xr:uid="{00000000-0005-0000-0000-000071200000}"/>
    <cellStyle name="Percent 3 4 2 2 7" xfId="7391" xr:uid="{00000000-0005-0000-0000-000072200000}"/>
    <cellStyle name="Percent 3 4 2 2 8" xfId="8493" xr:uid="{00000000-0005-0000-0000-000073200000}"/>
    <cellStyle name="Percent 3 4 2 3" xfId="1273" xr:uid="{00000000-0005-0000-0000-000074200000}"/>
    <cellStyle name="Percent 3 4 2 4" xfId="2375" xr:uid="{00000000-0005-0000-0000-000075200000}"/>
    <cellStyle name="Percent 3 4 2 5" xfId="3591" xr:uid="{00000000-0005-0000-0000-000076200000}"/>
    <cellStyle name="Percent 3 4 2 6" xfId="4693" xr:uid="{00000000-0005-0000-0000-000077200000}"/>
    <cellStyle name="Percent 3 4 2 7" xfId="5795" xr:uid="{00000000-0005-0000-0000-000078200000}"/>
    <cellStyle name="Percent 3 4 2 8" xfId="6897" xr:uid="{00000000-0005-0000-0000-000079200000}"/>
    <cellStyle name="Percent 3 4 2 9" xfId="7999" xr:uid="{00000000-0005-0000-0000-00007A200000}"/>
    <cellStyle name="Percent 3 4 3" xfId="397" xr:uid="{00000000-0005-0000-0000-00007B200000}"/>
    <cellStyle name="Percent 3 4 3 2" xfId="892" xr:uid="{00000000-0005-0000-0000-00007C200000}"/>
    <cellStyle name="Percent 3 4 3 2 2" xfId="1881" xr:uid="{00000000-0005-0000-0000-00007D200000}"/>
    <cellStyle name="Percent 3 4 3 2 3" xfId="2983" xr:uid="{00000000-0005-0000-0000-00007E200000}"/>
    <cellStyle name="Percent 3 4 3 2 4" xfId="4199" xr:uid="{00000000-0005-0000-0000-00007F200000}"/>
    <cellStyle name="Percent 3 4 3 2 5" xfId="5301" xr:uid="{00000000-0005-0000-0000-000080200000}"/>
    <cellStyle name="Percent 3 4 3 2 6" xfId="6403" xr:uid="{00000000-0005-0000-0000-000081200000}"/>
    <cellStyle name="Percent 3 4 3 2 7" xfId="7505" xr:uid="{00000000-0005-0000-0000-000082200000}"/>
    <cellStyle name="Percent 3 4 3 2 8" xfId="8607" xr:uid="{00000000-0005-0000-0000-000083200000}"/>
    <cellStyle name="Percent 3 4 3 3" xfId="1387" xr:uid="{00000000-0005-0000-0000-000084200000}"/>
    <cellStyle name="Percent 3 4 3 4" xfId="2489" xr:uid="{00000000-0005-0000-0000-000085200000}"/>
    <cellStyle name="Percent 3 4 3 5" xfId="3705" xr:uid="{00000000-0005-0000-0000-000086200000}"/>
    <cellStyle name="Percent 3 4 3 6" xfId="4807" xr:uid="{00000000-0005-0000-0000-000087200000}"/>
    <cellStyle name="Percent 3 4 3 7" xfId="5909" xr:uid="{00000000-0005-0000-0000-000088200000}"/>
    <cellStyle name="Percent 3 4 3 8" xfId="7011" xr:uid="{00000000-0005-0000-0000-000089200000}"/>
    <cellStyle name="Percent 3 4 3 9" xfId="8113" xr:uid="{00000000-0005-0000-0000-00008A200000}"/>
    <cellStyle name="Percent 3 4 4" xfId="514" xr:uid="{00000000-0005-0000-0000-00008B200000}"/>
    <cellStyle name="Percent 3 4 4 2" xfId="1009" xr:uid="{00000000-0005-0000-0000-00008C200000}"/>
    <cellStyle name="Percent 3 4 4 2 2" xfId="1997" xr:uid="{00000000-0005-0000-0000-00008D200000}"/>
    <cellStyle name="Percent 3 4 4 2 3" xfId="3099" xr:uid="{00000000-0005-0000-0000-00008E200000}"/>
    <cellStyle name="Percent 3 4 4 2 4" xfId="4315" xr:uid="{00000000-0005-0000-0000-00008F200000}"/>
    <cellStyle name="Percent 3 4 4 2 5" xfId="5417" xr:uid="{00000000-0005-0000-0000-000090200000}"/>
    <cellStyle name="Percent 3 4 4 2 6" xfId="6519" xr:uid="{00000000-0005-0000-0000-000091200000}"/>
    <cellStyle name="Percent 3 4 4 2 7" xfId="7621" xr:uid="{00000000-0005-0000-0000-000092200000}"/>
    <cellStyle name="Percent 3 4 4 2 8" xfId="8723" xr:uid="{00000000-0005-0000-0000-000093200000}"/>
    <cellStyle name="Percent 3 4 4 3" xfId="1503" xr:uid="{00000000-0005-0000-0000-000094200000}"/>
    <cellStyle name="Percent 3 4 4 4" xfId="2605" xr:uid="{00000000-0005-0000-0000-000095200000}"/>
    <cellStyle name="Percent 3 4 4 5" xfId="3821" xr:uid="{00000000-0005-0000-0000-000096200000}"/>
    <cellStyle name="Percent 3 4 4 6" xfId="4923" xr:uid="{00000000-0005-0000-0000-000097200000}"/>
    <cellStyle name="Percent 3 4 4 7" xfId="6025" xr:uid="{00000000-0005-0000-0000-000098200000}"/>
    <cellStyle name="Percent 3 4 4 8" xfId="7127" xr:uid="{00000000-0005-0000-0000-000099200000}"/>
    <cellStyle name="Percent 3 4 4 9" xfId="8229" xr:uid="{00000000-0005-0000-0000-00009A200000}"/>
    <cellStyle name="Percent 3 4 5" xfId="626" xr:uid="{00000000-0005-0000-0000-00009B200000}"/>
    <cellStyle name="Percent 3 4 5 2" xfId="1615" xr:uid="{00000000-0005-0000-0000-00009C200000}"/>
    <cellStyle name="Percent 3 4 5 3" xfId="2717" xr:uid="{00000000-0005-0000-0000-00009D200000}"/>
    <cellStyle name="Percent 3 4 5 4" xfId="3933" xr:uid="{00000000-0005-0000-0000-00009E200000}"/>
    <cellStyle name="Percent 3 4 5 5" xfId="5035" xr:uid="{00000000-0005-0000-0000-00009F200000}"/>
    <cellStyle name="Percent 3 4 5 6" xfId="6137" xr:uid="{00000000-0005-0000-0000-0000A0200000}"/>
    <cellStyle name="Percent 3 4 5 7" xfId="7239" xr:uid="{00000000-0005-0000-0000-0000A1200000}"/>
    <cellStyle name="Percent 3 4 5 8" xfId="8341" xr:uid="{00000000-0005-0000-0000-0000A2200000}"/>
    <cellStyle name="Percent 3 4 6" xfId="2111" xr:uid="{00000000-0005-0000-0000-0000A3200000}"/>
    <cellStyle name="Percent 3 4 6 2" xfId="3213" xr:uid="{00000000-0005-0000-0000-0000A4200000}"/>
    <cellStyle name="Percent 3 4 6 3" xfId="4429" xr:uid="{00000000-0005-0000-0000-0000A5200000}"/>
    <cellStyle name="Percent 3 4 6 4" xfId="5531" xr:uid="{00000000-0005-0000-0000-0000A6200000}"/>
    <cellStyle name="Percent 3 4 6 5" xfId="6633" xr:uid="{00000000-0005-0000-0000-0000A7200000}"/>
    <cellStyle name="Percent 3 4 6 6" xfId="7735" xr:uid="{00000000-0005-0000-0000-0000A8200000}"/>
    <cellStyle name="Percent 3 4 6 7" xfId="8837" xr:uid="{00000000-0005-0000-0000-0000A9200000}"/>
    <cellStyle name="Percent 3 4 7" xfId="1121" xr:uid="{00000000-0005-0000-0000-0000AA200000}"/>
    <cellStyle name="Percent 3 4 7 2" xfId="3327" xr:uid="{00000000-0005-0000-0000-0000AB200000}"/>
    <cellStyle name="Percent 3 4 8" xfId="2223" xr:uid="{00000000-0005-0000-0000-0000AC200000}"/>
    <cellStyle name="Percent 3 4 9" xfId="3439" xr:uid="{00000000-0005-0000-0000-0000AD200000}"/>
    <cellStyle name="Percent 3 5" xfId="207" xr:uid="{00000000-0005-0000-0000-0000AE200000}"/>
    <cellStyle name="Percent 3 5 2" xfId="702" xr:uid="{00000000-0005-0000-0000-0000AF200000}"/>
    <cellStyle name="Percent 3 5 2 2" xfId="1691" xr:uid="{00000000-0005-0000-0000-0000B0200000}"/>
    <cellStyle name="Percent 3 5 2 3" xfId="2793" xr:uid="{00000000-0005-0000-0000-0000B1200000}"/>
    <cellStyle name="Percent 3 5 2 4" xfId="4009" xr:uid="{00000000-0005-0000-0000-0000B2200000}"/>
    <cellStyle name="Percent 3 5 2 5" xfId="5111" xr:uid="{00000000-0005-0000-0000-0000B3200000}"/>
    <cellStyle name="Percent 3 5 2 6" xfId="6213" xr:uid="{00000000-0005-0000-0000-0000B4200000}"/>
    <cellStyle name="Percent 3 5 2 7" xfId="7315" xr:uid="{00000000-0005-0000-0000-0000B5200000}"/>
    <cellStyle name="Percent 3 5 2 8" xfId="8417" xr:uid="{00000000-0005-0000-0000-0000B6200000}"/>
    <cellStyle name="Percent 3 5 3" xfId="1197" xr:uid="{00000000-0005-0000-0000-0000B7200000}"/>
    <cellStyle name="Percent 3 5 4" xfId="2299" xr:uid="{00000000-0005-0000-0000-0000B8200000}"/>
    <cellStyle name="Percent 3 5 5" xfId="3515" xr:uid="{00000000-0005-0000-0000-0000B9200000}"/>
    <cellStyle name="Percent 3 5 6" xfId="4617" xr:uid="{00000000-0005-0000-0000-0000BA200000}"/>
    <cellStyle name="Percent 3 5 7" xfId="5719" xr:uid="{00000000-0005-0000-0000-0000BB200000}"/>
    <cellStyle name="Percent 3 5 8" xfId="6821" xr:uid="{00000000-0005-0000-0000-0000BC200000}"/>
    <cellStyle name="Percent 3 5 9" xfId="7923" xr:uid="{00000000-0005-0000-0000-0000BD200000}"/>
    <cellStyle name="Percent 3 6" xfId="321" xr:uid="{00000000-0005-0000-0000-0000BE200000}"/>
    <cellStyle name="Percent 3 6 2" xfId="816" xr:uid="{00000000-0005-0000-0000-0000BF200000}"/>
    <cellStyle name="Percent 3 6 2 2" xfId="1805" xr:uid="{00000000-0005-0000-0000-0000C0200000}"/>
    <cellStyle name="Percent 3 6 2 3" xfId="2907" xr:uid="{00000000-0005-0000-0000-0000C1200000}"/>
    <cellStyle name="Percent 3 6 2 4" xfId="4123" xr:uid="{00000000-0005-0000-0000-0000C2200000}"/>
    <cellStyle name="Percent 3 6 2 5" xfId="5225" xr:uid="{00000000-0005-0000-0000-0000C3200000}"/>
    <cellStyle name="Percent 3 6 2 6" xfId="6327" xr:uid="{00000000-0005-0000-0000-0000C4200000}"/>
    <cellStyle name="Percent 3 6 2 7" xfId="7429" xr:uid="{00000000-0005-0000-0000-0000C5200000}"/>
    <cellStyle name="Percent 3 6 2 8" xfId="8531" xr:uid="{00000000-0005-0000-0000-0000C6200000}"/>
    <cellStyle name="Percent 3 6 3" xfId="1311" xr:uid="{00000000-0005-0000-0000-0000C7200000}"/>
    <cellStyle name="Percent 3 6 4" xfId="2413" xr:uid="{00000000-0005-0000-0000-0000C8200000}"/>
    <cellStyle name="Percent 3 6 5" xfId="3629" xr:uid="{00000000-0005-0000-0000-0000C9200000}"/>
    <cellStyle name="Percent 3 6 6" xfId="4731" xr:uid="{00000000-0005-0000-0000-0000CA200000}"/>
    <cellStyle name="Percent 3 6 7" xfId="5833" xr:uid="{00000000-0005-0000-0000-0000CB200000}"/>
    <cellStyle name="Percent 3 6 8" xfId="6935" xr:uid="{00000000-0005-0000-0000-0000CC200000}"/>
    <cellStyle name="Percent 3 6 9" xfId="8037" xr:uid="{00000000-0005-0000-0000-0000CD200000}"/>
    <cellStyle name="Percent 3 7" xfId="438" xr:uid="{00000000-0005-0000-0000-0000CE200000}"/>
    <cellStyle name="Percent 3 7 2" xfId="933" xr:uid="{00000000-0005-0000-0000-0000CF200000}"/>
    <cellStyle name="Percent 3 7 2 2" xfId="1921" xr:uid="{00000000-0005-0000-0000-0000D0200000}"/>
    <cellStyle name="Percent 3 7 2 3" xfId="3023" xr:uid="{00000000-0005-0000-0000-0000D1200000}"/>
    <cellStyle name="Percent 3 7 2 4" xfId="4239" xr:uid="{00000000-0005-0000-0000-0000D2200000}"/>
    <cellStyle name="Percent 3 7 2 5" xfId="5341" xr:uid="{00000000-0005-0000-0000-0000D3200000}"/>
    <cellStyle name="Percent 3 7 2 6" xfId="6443" xr:uid="{00000000-0005-0000-0000-0000D4200000}"/>
    <cellStyle name="Percent 3 7 2 7" xfId="7545" xr:uid="{00000000-0005-0000-0000-0000D5200000}"/>
    <cellStyle name="Percent 3 7 2 8" xfId="8647" xr:uid="{00000000-0005-0000-0000-0000D6200000}"/>
    <cellStyle name="Percent 3 7 3" xfId="1427" xr:uid="{00000000-0005-0000-0000-0000D7200000}"/>
    <cellStyle name="Percent 3 7 4" xfId="2529" xr:uid="{00000000-0005-0000-0000-0000D8200000}"/>
    <cellStyle name="Percent 3 7 5" xfId="3745" xr:uid="{00000000-0005-0000-0000-0000D9200000}"/>
    <cellStyle name="Percent 3 7 6" xfId="4847" xr:uid="{00000000-0005-0000-0000-0000DA200000}"/>
    <cellStyle name="Percent 3 7 7" xfId="5949" xr:uid="{00000000-0005-0000-0000-0000DB200000}"/>
    <cellStyle name="Percent 3 7 8" xfId="7051" xr:uid="{00000000-0005-0000-0000-0000DC200000}"/>
    <cellStyle name="Percent 3 7 9" xfId="8153" xr:uid="{00000000-0005-0000-0000-0000DD200000}"/>
    <cellStyle name="Percent 3 8" xfId="550" xr:uid="{00000000-0005-0000-0000-0000DE200000}"/>
    <cellStyle name="Percent 3 8 2" xfId="1539" xr:uid="{00000000-0005-0000-0000-0000DF200000}"/>
    <cellStyle name="Percent 3 8 3" xfId="2641" xr:uid="{00000000-0005-0000-0000-0000E0200000}"/>
    <cellStyle name="Percent 3 8 4" xfId="3857" xr:uid="{00000000-0005-0000-0000-0000E1200000}"/>
    <cellStyle name="Percent 3 8 5" xfId="4959" xr:uid="{00000000-0005-0000-0000-0000E2200000}"/>
    <cellStyle name="Percent 3 8 6" xfId="6061" xr:uid="{00000000-0005-0000-0000-0000E3200000}"/>
    <cellStyle name="Percent 3 8 7" xfId="7163" xr:uid="{00000000-0005-0000-0000-0000E4200000}"/>
    <cellStyle name="Percent 3 8 8" xfId="8265" xr:uid="{00000000-0005-0000-0000-0000E5200000}"/>
    <cellStyle name="Percent 3 9" xfId="2035" xr:uid="{00000000-0005-0000-0000-0000E6200000}"/>
    <cellStyle name="Percent 3 9 2" xfId="3137" xr:uid="{00000000-0005-0000-0000-0000E7200000}"/>
    <cellStyle name="Percent 3 9 3" xfId="4353" xr:uid="{00000000-0005-0000-0000-0000E8200000}"/>
    <cellStyle name="Percent 3 9 4" xfId="5455" xr:uid="{00000000-0005-0000-0000-0000E9200000}"/>
    <cellStyle name="Percent 3 9 5" xfId="6557" xr:uid="{00000000-0005-0000-0000-0000EA200000}"/>
    <cellStyle name="Percent 3 9 6" xfId="7659" xr:uid="{00000000-0005-0000-0000-0000EB200000}"/>
    <cellStyle name="Percent 3 9 7" xfId="8761" xr:uid="{00000000-0005-0000-0000-0000EC200000}"/>
    <cellStyle name="Percent 4" xfId="62" xr:uid="{00000000-0005-0000-0000-0000ED200000}"/>
    <cellStyle name="Percent 5" xfId="48" xr:uid="{00000000-0005-0000-0000-0000EE200000}"/>
    <cellStyle name="Percent 5 10" xfId="2149" xr:uid="{00000000-0005-0000-0000-0000EF200000}"/>
    <cellStyle name="Percent 5 11" xfId="3365" xr:uid="{00000000-0005-0000-0000-0000F0200000}"/>
    <cellStyle name="Percent 5 12" xfId="4467" xr:uid="{00000000-0005-0000-0000-0000F1200000}"/>
    <cellStyle name="Percent 5 13" xfId="5569" xr:uid="{00000000-0005-0000-0000-0000F2200000}"/>
    <cellStyle name="Percent 5 14" xfId="6671" xr:uid="{00000000-0005-0000-0000-0000F3200000}"/>
    <cellStyle name="Percent 5 15" xfId="7773" xr:uid="{00000000-0005-0000-0000-0000F4200000}"/>
    <cellStyle name="Percent 5 2" xfId="90" xr:uid="{00000000-0005-0000-0000-0000F5200000}"/>
    <cellStyle name="Percent 5 2 10" xfId="3403" xr:uid="{00000000-0005-0000-0000-0000F6200000}"/>
    <cellStyle name="Percent 5 2 11" xfId="4505" xr:uid="{00000000-0005-0000-0000-0000F7200000}"/>
    <cellStyle name="Percent 5 2 12" xfId="5607" xr:uid="{00000000-0005-0000-0000-0000F8200000}"/>
    <cellStyle name="Percent 5 2 13" xfId="6709" xr:uid="{00000000-0005-0000-0000-0000F9200000}"/>
    <cellStyle name="Percent 5 2 14" xfId="7811" xr:uid="{00000000-0005-0000-0000-0000FA200000}"/>
    <cellStyle name="Percent 5 2 2" xfId="170" xr:uid="{00000000-0005-0000-0000-0000FB200000}"/>
    <cellStyle name="Percent 5 2 2 2" xfId="666" xr:uid="{00000000-0005-0000-0000-0000FC200000}"/>
    <cellStyle name="Percent 5 2 2 2 2" xfId="1655" xr:uid="{00000000-0005-0000-0000-0000FD200000}"/>
    <cellStyle name="Percent 5 2 2 2 3" xfId="2757" xr:uid="{00000000-0005-0000-0000-0000FE200000}"/>
    <cellStyle name="Percent 5 2 2 2 4" xfId="3973" xr:uid="{00000000-0005-0000-0000-0000FF200000}"/>
    <cellStyle name="Percent 5 2 2 2 5" xfId="5075" xr:uid="{00000000-0005-0000-0000-000000210000}"/>
    <cellStyle name="Percent 5 2 2 2 6" xfId="6177" xr:uid="{00000000-0005-0000-0000-000001210000}"/>
    <cellStyle name="Percent 5 2 2 2 7" xfId="7279" xr:uid="{00000000-0005-0000-0000-000002210000}"/>
    <cellStyle name="Percent 5 2 2 2 8" xfId="8381" xr:uid="{00000000-0005-0000-0000-000003210000}"/>
    <cellStyle name="Percent 5 2 2 3" xfId="1161" xr:uid="{00000000-0005-0000-0000-000004210000}"/>
    <cellStyle name="Percent 5 2 2 4" xfId="2263" xr:uid="{00000000-0005-0000-0000-000005210000}"/>
    <cellStyle name="Percent 5 2 2 5" xfId="3479" xr:uid="{00000000-0005-0000-0000-000006210000}"/>
    <cellStyle name="Percent 5 2 2 6" xfId="4581" xr:uid="{00000000-0005-0000-0000-000007210000}"/>
    <cellStyle name="Percent 5 2 2 7" xfId="5683" xr:uid="{00000000-0005-0000-0000-000008210000}"/>
    <cellStyle name="Percent 5 2 2 8" xfId="6785" xr:uid="{00000000-0005-0000-0000-000009210000}"/>
    <cellStyle name="Percent 5 2 2 9" xfId="7887" xr:uid="{00000000-0005-0000-0000-00000A210000}"/>
    <cellStyle name="Percent 5 2 3" xfId="247" xr:uid="{00000000-0005-0000-0000-00000B210000}"/>
    <cellStyle name="Percent 5 2 3 2" xfId="742" xr:uid="{00000000-0005-0000-0000-00000C210000}"/>
    <cellStyle name="Percent 5 2 3 2 2" xfId="1731" xr:uid="{00000000-0005-0000-0000-00000D210000}"/>
    <cellStyle name="Percent 5 2 3 2 3" xfId="2833" xr:uid="{00000000-0005-0000-0000-00000E210000}"/>
    <cellStyle name="Percent 5 2 3 2 4" xfId="4049" xr:uid="{00000000-0005-0000-0000-00000F210000}"/>
    <cellStyle name="Percent 5 2 3 2 5" xfId="5151" xr:uid="{00000000-0005-0000-0000-000010210000}"/>
    <cellStyle name="Percent 5 2 3 2 6" xfId="6253" xr:uid="{00000000-0005-0000-0000-000011210000}"/>
    <cellStyle name="Percent 5 2 3 2 7" xfId="7355" xr:uid="{00000000-0005-0000-0000-000012210000}"/>
    <cellStyle name="Percent 5 2 3 2 8" xfId="8457" xr:uid="{00000000-0005-0000-0000-000013210000}"/>
    <cellStyle name="Percent 5 2 3 3" xfId="1237" xr:uid="{00000000-0005-0000-0000-000014210000}"/>
    <cellStyle name="Percent 5 2 3 4" xfId="2339" xr:uid="{00000000-0005-0000-0000-000015210000}"/>
    <cellStyle name="Percent 5 2 3 5" xfId="3555" xr:uid="{00000000-0005-0000-0000-000016210000}"/>
    <cellStyle name="Percent 5 2 3 6" xfId="4657" xr:uid="{00000000-0005-0000-0000-000017210000}"/>
    <cellStyle name="Percent 5 2 3 7" xfId="5759" xr:uid="{00000000-0005-0000-0000-000018210000}"/>
    <cellStyle name="Percent 5 2 3 8" xfId="6861" xr:uid="{00000000-0005-0000-0000-000019210000}"/>
    <cellStyle name="Percent 5 2 3 9" xfId="7963" xr:uid="{00000000-0005-0000-0000-00001A210000}"/>
    <cellStyle name="Percent 5 2 4" xfId="361" xr:uid="{00000000-0005-0000-0000-00001B210000}"/>
    <cellStyle name="Percent 5 2 4 2" xfId="856" xr:uid="{00000000-0005-0000-0000-00001C210000}"/>
    <cellStyle name="Percent 5 2 4 2 2" xfId="1845" xr:uid="{00000000-0005-0000-0000-00001D210000}"/>
    <cellStyle name="Percent 5 2 4 2 3" xfId="2947" xr:uid="{00000000-0005-0000-0000-00001E210000}"/>
    <cellStyle name="Percent 5 2 4 2 4" xfId="4163" xr:uid="{00000000-0005-0000-0000-00001F210000}"/>
    <cellStyle name="Percent 5 2 4 2 5" xfId="5265" xr:uid="{00000000-0005-0000-0000-000020210000}"/>
    <cellStyle name="Percent 5 2 4 2 6" xfId="6367" xr:uid="{00000000-0005-0000-0000-000021210000}"/>
    <cellStyle name="Percent 5 2 4 2 7" xfId="7469" xr:uid="{00000000-0005-0000-0000-000022210000}"/>
    <cellStyle name="Percent 5 2 4 2 8" xfId="8571" xr:uid="{00000000-0005-0000-0000-000023210000}"/>
    <cellStyle name="Percent 5 2 4 3" xfId="1351" xr:uid="{00000000-0005-0000-0000-000024210000}"/>
    <cellStyle name="Percent 5 2 4 4" xfId="2453" xr:uid="{00000000-0005-0000-0000-000025210000}"/>
    <cellStyle name="Percent 5 2 4 5" xfId="3669" xr:uid="{00000000-0005-0000-0000-000026210000}"/>
    <cellStyle name="Percent 5 2 4 6" xfId="4771" xr:uid="{00000000-0005-0000-0000-000027210000}"/>
    <cellStyle name="Percent 5 2 4 7" xfId="5873" xr:uid="{00000000-0005-0000-0000-000028210000}"/>
    <cellStyle name="Percent 5 2 4 8" xfId="6975" xr:uid="{00000000-0005-0000-0000-000029210000}"/>
    <cellStyle name="Percent 5 2 4 9" xfId="8077" xr:uid="{00000000-0005-0000-0000-00002A210000}"/>
    <cellStyle name="Percent 5 2 5" xfId="478" xr:uid="{00000000-0005-0000-0000-00002B210000}"/>
    <cellStyle name="Percent 5 2 5 2" xfId="973" xr:uid="{00000000-0005-0000-0000-00002C210000}"/>
    <cellStyle name="Percent 5 2 5 2 2" xfId="1961" xr:uid="{00000000-0005-0000-0000-00002D210000}"/>
    <cellStyle name="Percent 5 2 5 2 3" xfId="3063" xr:uid="{00000000-0005-0000-0000-00002E210000}"/>
    <cellStyle name="Percent 5 2 5 2 4" xfId="4279" xr:uid="{00000000-0005-0000-0000-00002F210000}"/>
    <cellStyle name="Percent 5 2 5 2 5" xfId="5381" xr:uid="{00000000-0005-0000-0000-000030210000}"/>
    <cellStyle name="Percent 5 2 5 2 6" xfId="6483" xr:uid="{00000000-0005-0000-0000-000031210000}"/>
    <cellStyle name="Percent 5 2 5 2 7" xfId="7585" xr:uid="{00000000-0005-0000-0000-000032210000}"/>
    <cellStyle name="Percent 5 2 5 2 8" xfId="8687" xr:uid="{00000000-0005-0000-0000-000033210000}"/>
    <cellStyle name="Percent 5 2 5 3" xfId="1467" xr:uid="{00000000-0005-0000-0000-000034210000}"/>
    <cellStyle name="Percent 5 2 5 4" xfId="2569" xr:uid="{00000000-0005-0000-0000-000035210000}"/>
    <cellStyle name="Percent 5 2 5 5" xfId="3785" xr:uid="{00000000-0005-0000-0000-000036210000}"/>
    <cellStyle name="Percent 5 2 5 6" xfId="4887" xr:uid="{00000000-0005-0000-0000-000037210000}"/>
    <cellStyle name="Percent 5 2 5 7" xfId="5989" xr:uid="{00000000-0005-0000-0000-000038210000}"/>
    <cellStyle name="Percent 5 2 5 8" xfId="7091" xr:uid="{00000000-0005-0000-0000-000039210000}"/>
    <cellStyle name="Percent 5 2 5 9" xfId="8193" xr:uid="{00000000-0005-0000-0000-00003A210000}"/>
    <cellStyle name="Percent 5 2 6" xfId="590" xr:uid="{00000000-0005-0000-0000-00003B210000}"/>
    <cellStyle name="Percent 5 2 6 2" xfId="1579" xr:uid="{00000000-0005-0000-0000-00003C210000}"/>
    <cellStyle name="Percent 5 2 6 3" xfId="2681" xr:uid="{00000000-0005-0000-0000-00003D210000}"/>
    <cellStyle name="Percent 5 2 6 4" xfId="3897" xr:uid="{00000000-0005-0000-0000-00003E210000}"/>
    <cellStyle name="Percent 5 2 6 5" xfId="4999" xr:uid="{00000000-0005-0000-0000-00003F210000}"/>
    <cellStyle name="Percent 5 2 6 6" xfId="6101" xr:uid="{00000000-0005-0000-0000-000040210000}"/>
    <cellStyle name="Percent 5 2 6 7" xfId="7203" xr:uid="{00000000-0005-0000-0000-000041210000}"/>
    <cellStyle name="Percent 5 2 6 8" xfId="8305" xr:uid="{00000000-0005-0000-0000-000042210000}"/>
    <cellStyle name="Percent 5 2 7" xfId="2075" xr:uid="{00000000-0005-0000-0000-000043210000}"/>
    <cellStyle name="Percent 5 2 7 2" xfId="3177" xr:uid="{00000000-0005-0000-0000-000044210000}"/>
    <cellStyle name="Percent 5 2 7 3" xfId="4393" xr:uid="{00000000-0005-0000-0000-000045210000}"/>
    <cellStyle name="Percent 5 2 7 4" xfId="5495" xr:uid="{00000000-0005-0000-0000-000046210000}"/>
    <cellStyle name="Percent 5 2 7 5" xfId="6597" xr:uid="{00000000-0005-0000-0000-000047210000}"/>
    <cellStyle name="Percent 5 2 7 6" xfId="7699" xr:uid="{00000000-0005-0000-0000-000048210000}"/>
    <cellStyle name="Percent 5 2 7 7" xfId="8801" xr:uid="{00000000-0005-0000-0000-000049210000}"/>
    <cellStyle name="Percent 5 2 8" xfId="1085" xr:uid="{00000000-0005-0000-0000-00004A210000}"/>
    <cellStyle name="Percent 5 2 8 2" xfId="3291" xr:uid="{00000000-0005-0000-0000-00004B210000}"/>
    <cellStyle name="Percent 5 2 9" xfId="2187" xr:uid="{00000000-0005-0000-0000-00004C210000}"/>
    <cellStyle name="Percent 5 3" xfId="130" xr:uid="{00000000-0005-0000-0000-00004D210000}"/>
    <cellStyle name="Percent 5 3 10" xfId="4543" xr:uid="{00000000-0005-0000-0000-00004E210000}"/>
    <cellStyle name="Percent 5 3 11" xfId="5645" xr:uid="{00000000-0005-0000-0000-00004F210000}"/>
    <cellStyle name="Percent 5 3 12" xfId="6747" xr:uid="{00000000-0005-0000-0000-000050210000}"/>
    <cellStyle name="Percent 5 3 13" xfId="7849" xr:uid="{00000000-0005-0000-0000-000051210000}"/>
    <cellStyle name="Percent 5 3 2" xfId="285" xr:uid="{00000000-0005-0000-0000-000052210000}"/>
    <cellStyle name="Percent 5 3 2 2" xfId="780" xr:uid="{00000000-0005-0000-0000-000053210000}"/>
    <cellStyle name="Percent 5 3 2 2 2" xfId="1769" xr:uid="{00000000-0005-0000-0000-000054210000}"/>
    <cellStyle name="Percent 5 3 2 2 3" xfId="2871" xr:uid="{00000000-0005-0000-0000-000055210000}"/>
    <cellStyle name="Percent 5 3 2 2 4" xfId="4087" xr:uid="{00000000-0005-0000-0000-000056210000}"/>
    <cellStyle name="Percent 5 3 2 2 5" xfId="5189" xr:uid="{00000000-0005-0000-0000-000057210000}"/>
    <cellStyle name="Percent 5 3 2 2 6" xfId="6291" xr:uid="{00000000-0005-0000-0000-000058210000}"/>
    <cellStyle name="Percent 5 3 2 2 7" xfId="7393" xr:uid="{00000000-0005-0000-0000-000059210000}"/>
    <cellStyle name="Percent 5 3 2 2 8" xfId="8495" xr:uid="{00000000-0005-0000-0000-00005A210000}"/>
    <cellStyle name="Percent 5 3 2 3" xfId="1275" xr:uid="{00000000-0005-0000-0000-00005B210000}"/>
    <cellStyle name="Percent 5 3 2 4" xfId="2377" xr:uid="{00000000-0005-0000-0000-00005C210000}"/>
    <cellStyle name="Percent 5 3 2 5" xfId="3593" xr:uid="{00000000-0005-0000-0000-00005D210000}"/>
    <cellStyle name="Percent 5 3 2 6" xfId="4695" xr:uid="{00000000-0005-0000-0000-00005E210000}"/>
    <cellStyle name="Percent 5 3 2 7" xfId="5797" xr:uid="{00000000-0005-0000-0000-00005F210000}"/>
    <cellStyle name="Percent 5 3 2 8" xfId="6899" xr:uid="{00000000-0005-0000-0000-000060210000}"/>
    <cellStyle name="Percent 5 3 2 9" xfId="8001" xr:uid="{00000000-0005-0000-0000-000061210000}"/>
    <cellStyle name="Percent 5 3 3" xfId="399" xr:uid="{00000000-0005-0000-0000-000062210000}"/>
    <cellStyle name="Percent 5 3 3 2" xfId="894" xr:uid="{00000000-0005-0000-0000-000063210000}"/>
    <cellStyle name="Percent 5 3 3 2 2" xfId="1883" xr:uid="{00000000-0005-0000-0000-000064210000}"/>
    <cellStyle name="Percent 5 3 3 2 3" xfId="2985" xr:uid="{00000000-0005-0000-0000-000065210000}"/>
    <cellStyle name="Percent 5 3 3 2 4" xfId="4201" xr:uid="{00000000-0005-0000-0000-000066210000}"/>
    <cellStyle name="Percent 5 3 3 2 5" xfId="5303" xr:uid="{00000000-0005-0000-0000-000067210000}"/>
    <cellStyle name="Percent 5 3 3 2 6" xfId="6405" xr:uid="{00000000-0005-0000-0000-000068210000}"/>
    <cellStyle name="Percent 5 3 3 2 7" xfId="7507" xr:uid="{00000000-0005-0000-0000-000069210000}"/>
    <cellStyle name="Percent 5 3 3 2 8" xfId="8609" xr:uid="{00000000-0005-0000-0000-00006A210000}"/>
    <cellStyle name="Percent 5 3 3 3" xfId="1389" xr:uid="{00000000-0005-0000-0000-00006B210000}"/>
    <cellStyle name="Percent 5 3 3 4" xfId="2491" xr:uid="{00000000-0005-0000-0000-00006C210000}"/>
    <cellStyle name="Percent 5 3 3 5" xfId="3707" xr:uid="{00000000-0005-0000-0000-00006D210000}"/>
    <cellStyle name="Percent 5 3 3 6" xfId="4809" xr:uid="{00000000-0005-0000-0000-00006E210000}"/>
    <cellStyle name="Percent 5 3 3 7" xfId="5911" xr:uid="{00000000-0005-0000-0000-00006F210000}"/>
    <cellStyle name="Percent 5 3 3 8" xfId="7013" xr:uid="{00000000-0005-0000-0000-000070210000}"/>
    <cellStyle name="Percent 5 3 3 9" xfId="8115" xr:uid="{00000000-0005-0000-0000-000071210000}"/>
    <cellStyle name="Percent 5 3 4" xfId="516" xr:uid="{00000000-0005-0000-0000-000072210000}"/>
    <cellStyle name="Percent 5 3 4 2" xfId="1011" xr:uid="{00000000-0005-0000-0000-000073210000}"/>
    <cellStyle name="Percent 5 3 4 2 2" xfId="1999" xr:uid="{00000000-0005-0000-0000-000074210000}"/>
    <cellStyle name="Percent 5 3 4 2 3" xfId="3101" xr:uid="{00000000-0005-0000-0000-000075210000}"/>
    <cellStyle name="Percent 5 3 4 2 4" xfId="4317" xr:uid="{00000000-0005-0000-0000-000076210000}"/>
    <cellStyle name="Percent 5 3 4 2 5" xfId="5419" xr:uid="{00000000-0005-0000-0000-000077210000}"/>
    <cellStyle name="Percent 5 3 4 2 6" xfId="6521" xr:uid="{00000000-0005-0000-0000-000078210000}"/>
    <cellStyle name="Percent 5 3 4 2 7" xfId="7623" xr:uid="{00000000-0005-0000-0000-000079210000}"/>
    <cellStyle name="Percent 5 3 4 2 8" xfId="8725" xr:uid="{00000000-0005-0000-0000-00007A210000}"/>
    <cellStyle name="Percent 5 3 4 3" xfId="1505" xr:uid="{00000000-0005-0000-0000-00007B210000}"/>
    <cellStyle name="Percent 5 3 4 4" xfId="2607" xr:uid="{00000000-0005-0000-0000-00007C210000}"/>
    <cellStyle name="Percent 5 3 4 5" xfId="3823" xr:uid="{00000000-0005-0000-0000-00007D210000}"/>
    <cellStyle name="Percent 5 3 4 6" xfId="4925" xr:uid="{00000000-0005-0000-0000-00007E210000}"/>
    <cellStyle name="Percent 5 3 4 7" xfId="6027" xr:uid="{00000000-0005-0000-0000-00007F210000}"/>
    <cellStyle name="Percent 5 3 4 8" xfId="7129" xr:uid="{00000000-0005-0000-0000-000080210000}"/>
    <cellStyle name="Percent 5 3 4 9" xfId="8231" xr:uid="{00000000-0005-0000-0000-000081210000}"/>
    <cellStyle name="Percent 5 3 5" xfId="628" xr:uid="{00000000-0005-0000-0000-000082210000}"/>
    <cellStyle name="Percent 5 3 5 2" xfId="1617" xr:uid="{00000000-0005-0000-0000-000083210000}"/>
    <cellStyle name="Percent 5 3 5 3" xfId="2719" xr:uid="{00000000-0005-0000-0000-000084210000}"/>
    <cellStyle name="Percent 5 3 5 4" xfId="3935" xr:uid="{00000000-0005-0000-0000-000085210000}"/>
    <cellStyle name="Percent 5 3 5 5" xfId="5037" xr:uid="{00000000-0005-0000-0000-000086210000}"/>
    <cellStyle name="Percent 5 3 5 6" xfId="6139" xr:uid="{00000000-0005-0000-0000-000087210000}"/>
    <cellStyle name="Percent 5 3 5 7" xfId="7241" xr:uid="{00000000-0005-0000-0000-000088210000}"/>
    <cellStyle name="Percent 5 3 5 8" xfId="8343" xr:uid="{00000000-0005-0000-0000-000089210000}"/>
    <cellStyle name="Percent 5 3 6" xfId="2113" xr:uid="{00000000-0005-0000-0000-00008A210000}"/>
    <cellStyle name="Percent 5 3 6 2" xfId="3215" xr:uid="{00000000-0005-0000-0000-00008B210000}"/>
    <cellStyle name="Percent 5 3 6 3" xfId="4431" xr:uid="{00000000-0005-0000-0000-00008C210000}"/>
    <cellStyle name="Percent 5 3 6 4" xfId="5533" xr:uid="{00000000-0005-0000-0000-00008D210000}"/>
    <cellStyle name="Percent 5 3 6 5" xfId="6635" xr:uid="{00000000-0005-0000-0000-00008E210000}"/>
    <cellStyle name="Percent 5 3 6 6" xfId="7737" xr:uid="{00000000-0005-0000-0000-00008F210000}"/>
    <cellStyle name="Percent 5 3 6 7" xfId="8839" xr:uid="{00000000-0005-0000-0000-000090210000}"/>
    <cellStyle name="Percent 5 3 7" xfId="1123" xr:uid="{00000000-0005-0000-0000-000091210000}"/>
    <cellStyle name="Percent 5 3 7 2" xfId="3329" xr:uid="{00000000-0005-0000-0000-000092210000}"/>
    <cellStyle name="Percent 5 3 8" xfId="2225" xr:uid="{00000000-0005-0000-0000-000093210000}"/>
    <cellStyle name="Percent 5 3 9" xfId="3441" xr:uid="{00000000-0005-0000-0000-000094210000}"/>
    <cellStyle name="Percent 5 4" xfId="209" xr:uid="{00000000-0005-0000-0000-000095210000}"/>
    <cellStyle name="Percent 5 4 2" xfId="704" xr:uid="{00000000-0005-0000-0000-000096210000}"/>
    <cellStyle name="Percent 5 4 2 2" xfId="1693" xr:uid="{00000000-0005-0000-0000-000097210000}"/>
    <cellStyle name="Percent 5 4 2 3" xfId="2795" xr:uid="{00000000-0005-0000-0000-000098210000}"/>
    <cellStyle name="Percent 5 4 2 4" xfId="4011" xr:uid="{00000000-0005-0000-0000-000099210000}"/>
    <cellStyle name="Percent 5 4 2 5" xfId="5113" xr:uid="{00000000-0005-0000-0000-00009A210000}"/>
    <cellStyle name="Percent 5 4 2 6" xfId="6215" xr:uid="{00000000-0005-0000-0000-00009B210000}"/>
    <cellStyle name="Percent 5 4 2 7" xfId="7317" xr:uid="{00000000-0005-0000-0000-00009C210000}"/>
    <cellStyle name="Percent 5 4 2 8" xfId="8419" xr:uid="{00000000-0005-0000-0000-00009D210000}"/>
    <cellStyle name="Percent 5 4 3" xfId="1199" xr:uid="{00000000-0005-0000-0000-00009E210000}"/>
    <cellStyle name="Percent 5 4 4" xfId="2301" xr:uid="{00000000-0005-0000-0000-00009F210000}"/>
    <cellStyle name="Percent 5 4 5" xfId="3517" xr:uid="{00000000-0005-0000-0000-0000A0210000}"/>
    <cellStyle name="Percent 5 4 6" xfId="4619" xr:uid="{00000000-0005-0000-0000-0000A1210000}"/>
    <cellStyle name="Percent 5 4 7" xfId="5721" xr:uid="{00000000-0005-0000-0000-0000A2210000}"/>
    <cellStyle name="Percent 5 4 8" xfId="6823" xr:uid="{00000000-0005-0000-0000-0000A3210000}"/>
    <cellStyle name="Percent 5 4 9" xfId="7925" xr:uid="{00000000-0005-0000-0000-0000A4210000}"/>
    <cellStyle name="Percent 5 5" xfId="323" xr:uid="{00000000-0005-0000-0000-0000A5210000}"/>
    <cellStyle name="Percent 5 5 2" xfId="818" xr:uid="{00000000-0005-0000-0000-0000A6210000}"/>
    <cellStyle name="Percent 5 5 2 2" xfId="1807" xr:uid="{00000000-0005-0000-0000-0000A7210000}"/>
    <cellStyle name="Percent 5 5 2 3" xfId="2909" xr:uid="{00000000-0005-0000-0000-0000A8210000}"/>
    <cellStyle name="Percent 5 5 2 4" xfId="4125" xr:uid="{00000000-0005-0000-0000-0000A9210000}"/>
    <cellStyle name="Percent 5 5 2 5" xfId="5227" xr:uid="{00000000-0005-0000-0000-0000AA210000}"/>
    <cellStyle name="Percent 5 5 2 6" xfId="6329" xr:uid="{00000000-0005-0000-0000-0000AB210000}"/>
    <cellStyle name="Percent 5 5 2 7" xfId="7431" xr:uid="{00000000-0005-0000-0000-0000AC210000}"/>
    <cellStyle name="Percent 5 5 2 8" xfId="8533" xr:uid="{00000000-0005-0000-0000-0000AD210000}"/>
    <cellStyle name="Percent 5 5 3" xfId="1313" xr:uid="{00000000-0005-0000-0000-0000AE210000}"/>
    <cellStyle name="Percent 5 5 4" xfId="2415" xr:uid="{00000000-0005-0000-0000-0000AF210000}"/>
    <cellStyle name="Percent 5 5 5" xfId="3631" xr:uid="{00000000-0005-0000-0000-0000B0210000}"/>
    <cellStyle name="Percent 5 5 6" xfId="4733" xr:uid="{00000000-0005-0000-0000-0000B1210000}"/>
    <cellStyle name="Percent 5 5 7" xfId="5835" xr:uid="{00000000-0005-0000-0000-0000B2210000}"/>
    <cellStyle name="Percent 5 5 8" xfId="6937" xr:uid="{00000000-0005-0000-0000-0000B3210000}"/>
    <cellStyle name="Percent 5 5 9" xfId="8039" xr:uid="{00000000-0005-0000-0000-0000B4210000}"/>
    <cellStyle name="Percent 5 6" xfId="440" xr:uid="{00000000-0005-0000-0000-0000B5210000}"/>
    <cellStyle name="Percent 5 6 2" xfId="935" xr:uid="{00000000-0005-0000-0000-0000B6210000}"/>
    <cellStyle name="Percent 5 6 2 2" xfId="1923" xr:uid="{00000000-0005-0000-0000-0000B7210000}"/>
    <cellStyle name="Percent 5 6 2 3" xfId="3025" xr:uid="{00000000-0005-0000-0000-0000B8210000}"/>
    <cellStyle name="Percent 5 6 2 4" xfId="4241" xr:uid="{00000000-0005-0000-0000-0000B9210000}"/>
    <cellStyle name="Percent 5 6 2 5" xfId="5343" xr:uid="{00000000-0005-0000-0000-0000BA210000}"/>
    <cellStyle name="Percent 5 6 2 6" xfId="6445" xr:uid="{00000000-0005-0000-0000-0000BB210000}"/>
    <cellStyle name="Percent 5 6 2 7" xfId="7547" xr:uid="{00000000-0005-0000-0000-0000BC210000}"/>
    <cellStyle name="Percent 5 6 2 8" xfId="8649" xr:uid="{00000000-0005-0000-0000-0000BD210000}"/>
    <cellStyle name="Percent 5 6 3" xfId="1429" xr:uid="{00000000-0005-0000-0000-0000BE210000}"/>
    <cellStyle name="Percent 5 6 4" xfId="2531" xr:uid="{00000000-0005-0000-0000-0000BF210000}"/>
    <cellStyle name="Percent 5 6 5" xfId="3747" xr:uid="{00000000-0005-0000-0000-0000C0210000}"/>
    <cellStyle name="Percent 5 6 6" xfId="4849" xr:uid="{00000000-0005-0000-0000-0000C1210000}"/>
    <cellStyle name="Percent 5 6 7" xfId="5951" xr:uid="{00000000-0005-0000-0000-0000C2210000}"/>
    <cellStyle name="Percent 5 6 8" xfId="7053" xr:uid="{00000000-0005-0000-0000-0000C3210000}"/>
    <cellStyle name="Percent 5 6 9" xfId="8155" xr:uid="{00000000-0005-0000-0000-0000C4210000}"/>
    <cellStyle name="Percent 5 7" xfId="552" xr:uid="{00000000-0005-0000-0000-0000C5210000}"/>
    <cellStyle name="Percent 5 7 2" xfId="1541" xr:uid="{00000000-0005-0000-0000-0000C6210000}"/>
    <cellStyle name="Percent 5 7 3" xfId="2643" xr:uid="{00000000-0005-0000-0000-0000C7210000}"/>
    <cellStyle name="Percent 5 7 4" xfId="3859" xr:uid="{00000000-0005-0000-0000-0000C8210000}"/>
    <cellStyle name="Percent 5 7 5" xfId="4961" xr:uid="{00000000-0005-0000-0000-0000C9210000}"/>
    <cellStyle name="Percent 5 7 6" xfId="6063" xr:uid="{00000000-0005-0000-0000-0000CA210000}"/>
    <cellStyle name="Percent 5 7 7" xfId="7165" xr:uid="{00000000-0005-0000-0000-0000CB210000}"/>
    <cellStyle name="Percent 5 7 8" xfId="8267" xr:uid="{00000000-0005-0000-0000-0000CC210000}"/>
    <cellStyle name="Percent 5 8" xfId="2037" xr:uid="{00000000-0005-0000-0000-0000CD210000}"/>
    <cellStyle name="Percent 5 8 2" xfId="3139" xr:uid="{00000000-0005-0000-0000-0000CE210000}"/>
    <cellStyle name="Percent 5 8 3" xfId="4355" xr:uid="{00000000-0005-0000-0000-0000CF210000}"/>
    <cellStyle name="Percent 5 8 4" xfId="5457" xr:uid="{00000000-0005-0000-0000-0000D0210000}"/>
    <cellStyle name="Percent 5 8 5" xfId="6559" xr:uid="{00000000-0005-0000-0000-0000D1210000}"/>
    <cellStyle name="Percent 5 8 6" xfId="7661" xr:uid="{00000000-0005-0000-0000-0000D2210000}"/>
    <cellStyle name="Percent 5 8 7" xfId="8763" xr:uid="{00000000-0005-0000-0000-0000D3210000}"/>
    <cellStyle name="Percent 5 9" xfId="1047" xr:uid="{00000000-0005-0000-0000-0000D4210000}"/>
    <cellStyle name="Percent 5 9 2" xfId="3253" xr:uid="{00000000-0005-0000-0000-0000D5210000}"/>
    <cellStyle name="Percent 6" xfId="70" xr:uid="{00000000-0005-0000-0000-0000D6210000}"/>
    <cellStyle name="Percent 6 10" xfId="3384" xr:uid="{00000000-0005-0000-0000-0000D7210000}"/>
    <cellStyle name="Percent 6 11" xfId="4486" xr:uid="{00000000-0005-0000-0000-0000D8210000}"/>
    <cellStyle name="Percent 6 12" xfId="5588" xr:uid="{00000000-0005-0000-0000-0000D9210000}"/>
    <cellStyle name="Percent 6 13" xfId="6690" xr:uid="{00000000-0005-0000-0000-0000DA210000}"/>
    <cellStyle name="Percent 6 14" xfId="7792" xr:uid="{00000000-0005-0000-0000-0000DB210000}"/>
    <cellStyle name="Percent 6 2" xfId="150" xr:uid="{00000000-0005-0000-0000-0000DC210000}"/>
    <cellStyle name="Percent 6 2 2" xfId="647" xr:uid="{00000000-0005-0000-0000-0000DD210000}"/>
    <cellStyle name="Percent 6 2 2 2" xfId="1636" xr:uid="{00000000-0005-0000-0000-0000DE210000}"/>
    <cellStyle name="Percent 6 2 2 3" xfId="2738" xr:uid="{00000000-0005-0000-0000-0000DF210000}"/>
    <cellStyle name="Percent 6 2 2 4" xfId="3954" xr:uid="{00000000-0005-0000-0000-0000E0210000}"/>
    <cellStyle name="Percent 6 2 2 5" xfId="5056" xr:uid="{00000000-0005-0000-0000-0000E1210000}"/>
    <cellStyle name="Percent 6 2 2 6" xfId="6158" xr:uid="{00000000-0005-0000-0000-0000E2210000}"/>
    <cellStyle name="Percent 6 2 2 7" xfId="7260" xr:uid="{00000000-0005-0000-0000-0000E3210000}"/>
    <cellStyle name="Percent 6 2 2 8" xfId="8362" xr:uid="{00000000-0005-0000-0000-0000E4210000}"/>
    <cellStyle name="Percent 6 2 3" xfId="1142" xr:uid="{00000000-0005-0000-0000-0000E5210000}"/>
    <cellStyle name="Percent 6 2 4" xfId="2244" xr:uid="{00000000-0005-0000-0000-0000E6210000}"/>
    <cellStyle name="Percent 6 2 5" xfId="3460" xr:uid="{00000000-0005-0000-0000-0000E7210000}"/>
    <cellStyle name="Percent 6 2 6" xfId="4562" xr:uid="{00000000-0005-0000-0000-0000E8210000}"/>
    <cellStyle name="Percent 6 2 7" xfId="5664" xr:uid="{00000000-0005-0000-0000-0000E9210000}"/>
    <cellStyle name="Percent 6 2 8" xfId="6766" xr:uid="{00000000-0005-0000-0000-0000EA210000}"/>
    <cellStyle name="Percent 6 2 9" xfId="7868" xr:uid="{00000000-0005-0000-0000-0000EB210000}"/>
    <cellStyle name="Percent 6 3" xfId="228" xr:uid="{00000000-0005-0000-0000-0000EC210000}"/>
    <cellStyle name="Percent 6 3 2" xfId="723" xr:uid="{00000000-0005-0000-0000-0000ED210000}"/>
    <cellStyle name="Percent 6 3 2 2" xfId="1712" xr:uid="{00000000-0005-0000-0000-0000EE210000}"/>
    <cellStyle name="Percent 6 3 2 3" xfId="2814" xr:uid="{00000000-0005-0000-0000-0000EF210000}"/>
    <cellStyle name="Percent 6 3 2 4" xfId="4030" xr:uid="{00000000-0005-0000-0000-0000F0210000}"/>
    <cellStyle name="Percent 6 3 2 5" xfId="5132" xr:uid="{00000000-0005-0000-0000-0000F1210000}"/>
    <cellStyle name="Percent 6 3 2 6" xfId="6234" xr:uid="{00000000-0005-0000-0000-0000F2210000}"/>
    <cellStyle name="Percent 6 3 2 7" xfId="7336" xr:uid="{00000000-0005-0000-0000-0000F3210000}"/>
    <cellStyle name="Percent 6 3 2 8" xfId="8438" xr:uid="{00000000-0005-0000-0000-0000F4210000}"/>
    <cellStyle name="Percent 6 3 3" xfId="1218" xr:uid="{00000000-0005-0000-0000-0000F5210000}"/>
    <cellStyle name="Percent 6 3 4" xfId="2320" xr:uid="{00000000-0005-0000-0000-0000F6210000}"/>
    <cellStyle name="Percent 6 3 5" xfId="3536" xr:uid="{00000000-0005-0000-0000-0000F7210000}"/>
    <cellStyle name="Percent 6 3 6" xfId="4638" xr:uid="{00000000-0005-0000-0000-0000F8210000}"/>
    <cellStyle name="Percent 6 3 7" xfId="5740" xr:uid="{00000000-0005-0000-0000-0000F9210000}"/>
    <cellStyle name="Percent 6 3 8" xfId="6842" xr:uid="{00000000-0005-0000-0000-0000FA210000}"/>
    <cellStyle name="Percent 6 3 9" xfId="7944" xr:uid="{00000000-0005-0000-0000-0000FB210000}"/>
    <cellStyle name="Percent 6 4" xfId="342" xr:uid="{00000000-0005-0000-0000-0000FC210000}"/>
    <cellStyle name="Percent 6 4 2" xfId="837" xr:uid="{00000000-0005-0000-0000-0000FD210000}"/>
    <cellStyle name="Percent 6 4 2 2" xfId="1826" xr:uid="{00000000-0005-0000-0000-0000FE210000}"/>
    <cellStyle name="Percent 6 4 2 3" xfId="2928" xr:uid="{00000000-0005-0000-0000-0000FF210000}"/>
    <cellStyle name="Percent 6 4 2 4" xfId="4144" xr:uid="{00000000-0005-0000-0000-000000220000}"/>
    <cellStyle name="Percent 6 4 2 5" xfId="5246" xr:uid="{00000000-0005-0000-0000-000001220000}"/>
    <cellStyle name="Percent 6 4 2 6" xfId="6348" xr:uid="{00000000-0005-0000-0000-000002220000}"/>
    <cellStyle name="Percent 6 4 2 7" xfId="7450" xr:uid="{00000000-0005-0000-0000-000003220000}"/>
    <cellStyle name="Percent 6 4 2 8" xfId="8552" xr:uid="{00000000-0005-0000-0000-000004220000}"/>
    <cellStyle name="Percent 6 4 3" xfId="1332" xr:uid="{00000000-0005-0000-0000-000005220000}"/>
    <cellStyle name="Percent 6 4 4" xfId="2434" xr:uid="{00000000-0005-0000-0000-000006220000}"/>
    <cellStyle name="Percent 6 4 5" xfId="3650" xr:uid="{00000000-0005-0000-0000-000007220000}"/>
    <cellStyle name="Percent 6 4 6" xfId="4752" xr:uid="{00000000-0005-0000-0000-000008220000}"/>
    <cellStyle name="Percent 6 4 7" xfId="5854" xr:uid="{00000000-0005-0000-0000-000009220000}"/>
    <cellStyle name="Percent 6 4 8" xfId="6956" xr:uid="{00000000-0005-0000-0000-00000A220000}"/>
    <cellStyle name="Percent 6 4 9" xfId="8058" xr:uid="{00000000-0005-0000-0000-00000B220000}"/>
    <cellStyle name="Percent 6 5" xfId="459" xr:uid="{00000000-0005-0000-0000-00000C220000}"/>
    <cellStyle name="Percent 6 5 2" xfId="954" xr:uid="{00000000-0005-0000-0000-00000D220000}"/>
    <cellStyle name="Percent 6 5 2 2" xfId="1942" xr:uid="{00000000-0005-0000-0000-00000E220000}"/>
    <cellStyle name="Percent 6 5 2 3" xfId="3044" xr:uid="{00000000-0005-0000-0000-00000F220000}"/>
    <cellStyle name="Percent 6 5 2 4" xfId="4260" xr:uid="{00000000-0005-0000-0000-000010220000}"/>
    <cellStyle name="Percent 6 5 2 5" xfId="5362" xr:uid="{00000000-0005-0000-0000-000011220000}"/>
    <cellStyle name="Percent 6 5 2 6" xfId="6464" xr:uid="{00000000-0005-0000-0000-000012220000}"/>
    <cellStyle name="Percent 6 5 2 7" xfId="7566" xr:uid="{00000000-0005-0000-0000-000013220000}"/>
    <cellStyle name="Percent 6 5 2 8" xfId="8668" xr:uid="{00000000-0005-0000-0000-000014220000}"/>
    <cellStyle name="Percent 6 5 3" xfId="1448" xr:uid="{00000000-0005-0000-0000-000015220000}"/>
    <cellStyle name="Percent 6 5 4" xfId="2550" xr:uid="{00000000-0005-0000-0000-000016220000}"/>
    <cellStyle name="Percent 6 5 5" xfId="3766" xr:uid="{00000000-0005-0000-0000-000017220000}"/>
    <cellStyle name="Percent 6 5 6" xfId="4868" xr:uid="{00000000-0005-0000-0000-000018220000}"/>
    <cellStyle name="Percent 6 5 7" xfId="5970" xr:uid="{00000000-0005-0000-0000-000019220000}"/>
    <cellStyle name="Percent 6 5 8" xfId="7072" xr:uid="{00000000-0005-0000-0000-00001A220000}"/>
    <cellStyle name="Percent 6 5 9" xfId="8174" xr:uid="{00000000-0005-0000-0000-00001B220000}"/>
    <cellStyle name="Percent 6 6" xfId="571" xr:uid="{00000000-0005-0000-0000-00001C220000}"/>
    <cellStyle name="Percent 6 6 2" xfId="1560" xr:uid="{00000000-0005-0000-0000-00001D220000}"/>
    <cellStyle name="Percent 6 6 3" xfId="2662" xr:uid="{00000000-0005-0000-0000-00001E220000}"/>
    <cellStyle name="Percent 6 6 4" xfId="3878" xr:uid="{00000000-0005-0000-0000-00001F220000}"/>
    <cellStyle name="Percent 6 6 5" xfId="4980" xr:uid="{00000000-0005-0000-0000-000020220000}"/>
    <cellStyle name="Percent 6 6 6" xfId="6082" xr:uid="{00000000-0005-0000-0000-000021220000}"/>
    <cellStyle name="Percent 6 6 7" xfId="7184" xr:uid="{00000000-0005-0000-0000-000022220000}"/>
    <cellStyle name="Percent 6 6 8" xfId="8286" xr:uid="{00000000-0005-0000-0000-000023220000}"/>
    <cellStyle name="Percent 6 7" xfId="2056" xr:uid="{00000000-0005-0000-0000-000024220000}"/>
    <cellStyle name="Percent 6 7 2" xfId="3158" xr:uid="{00000000-0005-0000-0000-000025220000}"/>
    <cellStyle name="Percent 6 7 3" xfId="4374" xr:uid="{00000000-0005-0000-0000-000026220000}"/>
    <cellStyle name="Percent 6 7 4" xfId="5476" xr:uid="{00000000-0005-0000-0000-000027220000}"/>
    <cellStyle name="Percent 6 7 5" xfId="6578" xr:uid="{00000000-0005-0000-0000-000028220000}"/>
    <cellStyle name="Percent 6 7 6" xfId="7680" xr:uid="{00000000-0005-0000-0000-000029220000}"/>
    <cellStyle name="Percent 6 7 7" xfId="8782" xr:uid="{00000000-0005-0000-0000-00002A220000}"/>
    <cellStyle name="Percent 6 8" xfId="1066" xr:uid="{00000000-0005-0000-0000-00002B220000}"/>
    <cellStyle name="Percent 6 8 2" xfId="3272" xr:uid="{00000000-0005-0000-0000-00002C220000}"/>
    <cellStyle name="Percent 6 9" xfId="2168" xr:uid="{00000000-0005-0000-0000-00002D220000}"/>
    <cellStyle name="Percent 7" xfId="111" xr:uid="{00000000-0005-0000-0000-00002E220000}"/>
    <cellStyle name="Percent 7 10" xfId="4524" xr:uid="{00000000-0005-0000-0000-00002F220000}"/>
    <cellStyle name="Percent 7 11" xfId="5626" xr:uid="{00000000-0005-0000-0000-000030220000}"/>
    <cellStyle name="Percent 7 12" xfId="6728" xr:uid="{00000000-0005-0000-0000-000031220000}"/>
    <cellStyle name="Percent 7 13" xfId="7830" xr:uid="{00000000-0005-0000-0000-000032220000}"/>
    <cellStyle name="Percent 7 2" xfId="266" xr:uid="{00000000-0005-0000-0000-000033220000}"/>
    <cellStyle name="Percent 7 2 2" xfId="761" xr:uid="{00000000-0005-0000-0000-000034220000}"/>
    <cellStyle name="Percent 7 2 2 2" xfId="1750" xr:uid="{00000000-0005-0000-0000-000035220000}"/>
    <cellStyle name="Percent 7 2 2 3" xfId="2852" xr:uid="{00000000-0005-0000-0000-000036220000}"/>
    <cellStyle name="Percent 7 2 2 4" xfId="4068" xr:uid="{00000000-0005-0000-0000-000037220000}"/>
    <cellStyle name="Percent 7 2 2 5" xfId="5170" xr:uid="{00000000-0005-0000-0000-000038220000}"/>
    <cellStyle name="Percent 7 2 2 6" xfId="6272" xr:uid="{00000000-0005-0000-0000-000039220000}"/>
    <cellStyle name="Percent 7 2 2 7" xfId="7374" xr:uid="{00000000-0005-0000-0000-00003A220000}"/>
    <cellStyle name="Percent 7 2 2 8" xfId="8476" xr:uid="{00000000-0005-0000-0000-00003B220000}"/>
    <cellStyle name="Percent 7 2 3" xfId="1256" xr:uid="{00000000-0005-0000-0000-00003C220000}"/>
    <cellStyle name="Percent 7 2 4" xfId="2358" xr:uid="{00000000-0005-0000-0000-00003D220000}"/>
    <cellStyle name="Percent 7 2 5" xfId="3574" xr:uid="{00000000-0005-0000-0000-00003E220000}"/>
    <cellStyle name="Percent 7 2 6" xfId="4676" xr:uid="{00000000-0005-0000-0000-00003F220000}"/>
    <cellStyle name="Percent 7 2 7" xfId="5778" xr:uid="{00000000-0005-0000-0000-000040220000}"/>
    <cellStyle name="Percent 7 2 8" xfId="6880" xr:uid="{00000000-0005-0000-0000-000041220000}"/>
    <cellStyle name="Percent 7 2 9" xfId="7982" xr:uid="{00000000-0005-0000-0000-000042220000}"/>
    <cellStyle name="Percent 7 3" xfId="380" xr:uid="{00000000-0005-0000-0000-000043220000}"/>
    <cellStyle name="Percent 7 3 2" xfId="875" xr:uid="{00000000-0005-0000-0000-000044220000}"/>
    <cellStyle name="Percent 7 3 2 2" xfId="1864" xr:uid="{00000000-0005-0000-0000-000045220000}"/>
    <cellStyle name="Percent 7 3 2 3" xfId="2966" xr:uid="{00000000-0005-0000-0000-000046220000}"/>
    <cellStyle name="Percent 7 3 2 4" xfId="4182" xr:uid="{00000000-0005-0000-0000-000047220000}"/>
    <cellStyle name="Percent 7 3 2 5" xfId="5284" xr:uid="{00000000-0005-0000-0000-000048220000}"/>
    <cellStyle name="Percent 7 3 2 6" xfId="6386" xr:uid="{00000000-0005-0000-0000-000049220000}"/>
    <cellStyle name="Percent 7 3 2 7" xfId="7488" xr:uid="{00000000-0005-0000-0000-00004A220000}"/>
    <cellStyle name="Percent 7 3 2 8" xfId="8590" xr:uid="{00000000-0005-0000-0000-00004B220000}"/>
    <cellStyle name="Percent 7 3 3" xfId="1370" xr:uid="{00000000-0005-0000-0000-00004C220000}"/>
    <cellStyle name="Percent 7 3 4" xfId="2472" xr:uid="{00000000-0005-0000-0000-00004D220000}"/>
    <cellStyle name="Percent 7 3 5" xfId="3688" xr:uid="{00000000-0005-0000-0000-00004E220000}"/>
    <cellStyle name="Percent 7 3 6" xfId="4790" xr:uid="{00000000-0005-0000-0000-00004F220000}"/>
    <cellStyle name="Percent 7 3 7" xfId="5892" xr:uid="{00000000-0005-0000-0000-000050220000}"/>
    <cellStyle name="Percent 7 3 8" xfId="6994" xr:uid="{00000000-0005-0000-0000-000051220000}"/>
    <cellStyle name="Percent 7 3 9" xfId="8096" xr:uid="{00000000-0005-0000-0000-000052220000}"/>
    <cellStyle name="Percent 7 4" xfId="497" xr:uid="{00000000-0005-0000-0000-000053220000}"/>
    <cellStyle name="Percent 7 4 2" xfId="992" xr:uid="{00000000-0005-0000-0000-000054220000}"/>
    <cellStyle name="Percent 7 4 2 2" xfId="1980" xr:uid="{00000000-0005-0000-0000-000055220000}"/>
    <cellStyle name="Percent 7 4 2 3" xfId="3082" xr:uid="{00000000-0005-0000-0000-000056220000}"/>
    <cellStyle name="Percent 7 4 2 4" xfId="4298" xr:uid="{00000000-0005-0000-0000-000057220000}"/>
    <cellStyle name="Percent 7 4 2 5" xfId="5400" xr:uid="{00000000-0005-0000-0000-000058220000}"/>
    <cellStyle name="Percent 7 4 2 6" xfId="6502" xr:uid="{00000000-0005-0000-0000-000059220000}"/>
    <cellStyle name="Percent 7 4 2 7" xfId="7604" xr:uid="{00000000-0005-0000-0000-00005A220000}"/>
    <cellStyle name="Percent 7 4 2 8" xfId="8706" xr:uid="{00000000-0005-0000-0000-00005B220000}"/>
    <cellStyle name="Percent 7 4 3" xfId="1486" xr:uid="{00000000-0005-0000-0000-00005C220000}"/>
    <cellStyle name="Percent 7 4 4" xfId="2588" xr:uid="{00000000-0005-0000-0000-00005D220000}"/>
    <cellStyle name="Percent 7 4 5" xfId="3804" xr:uid="{00000000-0005-0000-0000-00005E220000}"/>
    <cellStyle name="Percent 7 4 6" xfId="4906" xr:uid="{00000000-0005-0000-0000-00005F220000}"/>
    <cellStyle name="Percent 7 4 7" xfId="6008" xr:uid="{00000000-0005-0000-0000-000060220000}"/>
    <cellStyle name="Percent 7 4 8" xfId="7110" xr:uid="{00000000-0005-0000-0000-000061220000}"/>
    <cellStyle name="Percent 7 4 9" xfId="8212" xr:uid="{00000000-0005-0000-0000-000062220000}"/>
    <cellStyle name="Percent 7 5" xfId="609" xr:uid="{00000000-0005-0000-0000-000063220000}"/>
    <cellStyle name="Percent 7 5 2" xfId="1598" xr:uid="{00000000-0005-0000-0000-000064220000}"/>
    <cellStyle name="Percent 7 5 3" xfId="2700" xr:uid="{00000000-0005-0000-0000-000065220000}"/>
    <cellStyle name="Percent 7 5 4" xfId="3916" xr:uid="{00000000-0005-0000-0000-000066220000}"/>
    <cellStyle name="Percent 7 5 5" xfId="5018" xr:uid="{00000000-0005-0000-0000-000067220000}"/>
    <cellStyle name="Percent 7 5 6" xfId="6120" xr:uid="{00000000-0005-0000-0000-000068220000}"/>
    <cellStyle name="Percent 7 5 7" xfId="7222" xr:uid="{00000000-0005-0000-0000-000069220000}"/>
    <cellStyle name="Percent 7 5 8" xfId="8324" xr:uid="{00000000-0005-0000-0000-00006A220000}"/>
    <cellStyle name="Percent 7 6" xfId="2094" xr:uid="{00000000-0005-0000-0000-00006B220000}"/>
    <cellStyle name="Percent 7 6 2" xfId="3196" xr:uid="{00000000-0005-0000-0000-00006C220000}"/>
    <cellStyle name="Percent 7 6 3" xfId="4412" xr:uid="{00000000-0005-0000-0000-00006D220000}"/>
    <cellStyle name="Percent 7 6 4" xfId="5514" xr:uid="{00000000-0005-0000-0000-00006E220000}"/>
    <cellStyle name="Percent 7 6 5" xfId="6616" xr:uid="{00000000-0005-0000-0000-00006F220000}"/>
    <cellStyle name="Percent 7 6 6" xfId="7718" xr:uid="{00000000-0005-0000-0000-000070220000}"/>
    <cellStyle name="Percent 7 6 7" xfId="8820" xr:uid="{00000000-0005-0000-0000-000071220000}"/>
    <cellStyle name="Percent 7 7" xfId="1104" xr:uid="{00000000-0005-0000-0000-000072220000}"/>
    <cellStyle name="Percent 7 7 2" xfId="3310" xr:uid="{00000000-0005-0000-0000-000073220000}"/>
    <cellStyle name="Percent 7 8" xfId="2206" xr:uid="{00000000-0005-0000-0000-000074220000}"/>
    <cellStyle name="Percent 7 9" xfId="3422" xr:uid="{00000000-0005-0000-0000-000075220000}"/>
    <cellStyle name="Percent 8" xfId="190" xr:uid="{00000000-0005-0000-0000-000076220000}"/>
    <cellStyle name="Percent 8 2" xfId="685" xr:uid="{00000000-0005-0000-0000-000077220000}"/>
    <cellStyle name="Percent 8 2 2" xfId="1674" xr:uid="{00000000-0005-0000-0000-000078220000}"/>
    <cellStyle name="Percent 8 2 3" xfId="2776" xr:uid="{00000000-0005-0000-0000-000079220000}"/>
    <cellStyle name="Percent 8 2 4" xfId="3992" xr:uid="{00000000-0005-0000-0000-00007A220000}"/>
    <cellStyle name="Percent 8 2 5" xfId="5094" xr:uid="{00000000-0005-0000-0000-00007B220000}"/>
    <cellStyle name="Percent 8 2 6" xfId="6196" xr:uid="{00000000-0005-0000-0000-00007C220000}"/>
    <cellStyle name="Percent 8 2 7" xfId="7298" xr:uid="{00000000-0005-0000-0000-00007D220000}"/>
    <cellStyle name="Percent 8 2 8" xfId="8400" xr:uid="{00000000-0005-0000-0000-00007E220000}"/>
    <cellStyle name="Percent 8 3" xfId="1180" xr:uid="{00000000-0005-0000-0000-00007F220000}"/>
    <cellStyle name="Percent 8 4" xfId="2282" xr:uid="{00000000-0005-0000-0000-000080220000}"/>
    <cellStyle name="Percent 8 5" xfId="3498" xr:uid="{00000000-0005-0000-0000-000081220000}"/>
    <cellStyle name="Percent 8 6" xfId="4600" xr:uid="{00000000-0005-0000-0000-000082220000}"/>
    <cellStyle name="Percent 8 7" xfId="5702" xr:uid="{00000000-0005-0000-0000-000083220000}"/>
    <cellStyle name="Percent 8 8" xfId="6804" xr:uid="{00000000-0005-0000-0000-000084220000}"/>
    <cellStyle name="Percent 8 9" xfId="7906" xr:uid="{00000000-0005-0000-0000-000085220000}"/>
    <cellStyle name="Percent 9" xfId="304" xr:uid="{00000000-0005-0000-0000-000086220000}"/>
    <cellStyle name="Percent 9 2" xfId="799" xr:uid="{00000000-0005-0000-0000-000087220000}"/>
    <cellStyle name="Percent 9 2 2" xfId="1788" xr:uid="{00000000-0005-0000-0000-000088220000}"/>
    <cellStyle name="Percent 9 2 3" xfId="2890" xr:uid="{00000000-0005-0000-0000-000089220000}"/>
    <cellStyle name="Percent 9 2 4" xfId="4106" xr:uid="{00000000-0005-0000-0000-00008A220000}"/>
    <cellStyle name="Percent 9 2 5" xfId="5208" xr:uid="{00000000-0005-0000-0000-00008B220000}"/>
    <cellStyle name="Percent 9 2 6" xfId="6310" xr:uid="{00000000-0005-0000-0000-00008C220000}"/>
    <cellStyle name="Percent 9 2 7" xfId="7412" xr:uid="{00000000-0005-0000-0000-00008D220000}"/>
    <cellStyle name="Percent 9 2 8" xfId="8514" xr:uid="{00000000-0005-0000-0000-00008E220000}"/>
    <cellStyle name="Percent 9 3" xfId="1294" xr:uid="{00000000-0005-0000-0000-00008F220000}"/>
    <cellStyle name="Percent 9 4" xfId="2396" xr:uid="{00000000-0005-0000-0000-000090220000}"/>
    <cellStyle name="Percent 9 5" xfId="3612" xr:uid="{00000000-0005-0000-0000-000091220000}"/>
    <cellStyle name="Percent 9 6" xfId="4714" xr:uid="{00000000-0005-0000-0000-000092220000}"/>
    <cellStyle name="Percent 9 7" xfId="5816" xr:uid="{00000000-0005-0000-0000-000093220000}"/>
    <cellStyle name="Percent 9 8" xfId="6918" xr:uid="{00000000-0005-0000-0000-000094220000}"/>
    <cellStyle name="Percent 9 9" xfId="8020" xr:uid="{00000000-0005-0000-0000-000095220000}"/>
    <cellStyle name="Title" xfId="1" builtinId="15" customBuiltin="1"/>
    <cellStyle name="Total" xfId="16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</xdr:row>
      <xdr:rowOff>38100</xdr:rowOff>
    </xdr:from>
    <xdr:to>
      <xdr:col>13</xdr:col>
      <xdr:colOff>209550</xdr:colOff>
      <xdr:row>14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0050" y="361950"/>
          <a:ext cx="773430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Explanatory Notes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All figures are subject to change if new information is revealed during the course of an investigation or prosecution. 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figures above align with DC Official Code 22-3700.  Because the DC statute differs from the FBI Uniform Crime Reporting definitions, these figures may be higher than those reported to the FBI. 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Each month, an MPD team reviews crimes that have been identified as potential hate/bias crimes to determine whether there is sufficient information to support that designation. The data in this document is current through the end of the most recent month.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The hate crimes tracking spreadsheet is not an official MPD database of record and may not match details in records pulled from the official Records Management System.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Unknown or blank values in the Targeted Group field may be present prior to 2016 data.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As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January 2022, one offense could have multiple bias categories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2"/>
  <sheetViews>
    <sheetView tabSelected="1" workbookViewId="0">
      <pane ySplit="1" topLeftCell="A1588" activePane="bottomLeft" state="frozen"/>
      <selection pane="bottomLeft" activeCell="B1622" sqref="B1622"/>
    </sheetView>
  </sheetViews>
  <sheetFormatPr defaultColWidth="9.140625" defaultRowHeight="12.75" x14ac:dyDescent="0.2"/>
  <cols>
    <col min="1" max="1" width="16" style="34" bestFit="1" customWidth="1"/>
    <col min="2" max="2" width="10.5703125" style="16" bestFit="1" customWidth="1"/>
    <col min="3" max="3" width="11" style="34" bestFit="1" customWidth="1"/>
    <col min="4" max="4" width="9.140625" style="1" bestFit="1" customWidth="1"/>
    <col min="5" max="5" width="9.140625" style="1" customWidth="1"/>
    <col min="6" max="6" width="9" style="1" bestFit="1" customWidth="1"/>
    <col min="7" max="7" width="9.42578125" style="1" bestFit="1" customWidth="1"/>
    <col min="8" max="8" width="38.42578125" style="1" bestFit="1" customWidth="1"/>
    <col min="9" max="9" width="29.42578125" style="1" bestFit="1" customWidth="1"/>
    <col min="10" max="10" width="33.5703125" style="1" bestFit="1" customWidth="1"/>
    <col min="11" max="11" width="34.7109375" style="1" bestFit="1" customWidth="1"/>
    <col min="12" max="16384" width="9.140625" style="1"/>
  </cols>
  <sheetData>
    <row r="1" spans="1:11" ht="38.25" x14ac:dyDescent="0.2">
      <c r="A1" s="36" t="s">
        <v>0</v>
      </c>
      <c r="B1" s="14" t="s">
        <v>1</v>
      </c>
      <c r="C1" s="36" t="s">
        <v>2</v>
      </c>
      <c r="D1" s="2" t="s">
        <v>3</v>
      </c>
      <c r="E1" s="2" t="s">
        <v>4</v>
      </c>
      <c r="F1" s="12" t="s">
        <v>5</v>
      </c>
      <c r="G1" s="9" t="s">
        <v>6</v>
      </c>
      <c r="H1" s="2" t="s">
        <v>7</v>
      </c>
      <c r="I1" s="2" t="s">
        <v>8</v>
      </c>
      <c r="J1" s="9" t="s">
        <v>9</v>
      </c>
      <c r="K1" s="2" t="s">
        <v>10</v>
      </c>
    </row>
    <row r="2" spans="1:11" x14ac:dyDescent="0.2">
      <c r="A2" s="3">
        <v>40916</v>
      </c>
      <c r="B2" s="15" t="s">
        <v>11</v>
      </c>
      <c r="C2" s="3">
        <v>40916</v>
      </c>
      <c r="D2" s="13">
        <f t="shared" ref="D2:D33" si="0">YEAR(C2)</f>
        <v>2012</v>
      </c>
      <c r="E2" s="13">
        <f t="shared" ref="E2:E65" si="1">MONTH(C2)</f>
        <v>1</v>
      </c>
      <c r="F2" s="33">
        <v>12003845</v>
      </c>
      <c r="G2" s="33" t="s">
        <v>12</v>
      </c>
      <c r="H2" s="33" t="s">
        <v>13</v>
      </c>
      <c r="I2" s="33" t="s">
        <v>14</v>
      </c>
      <c r="J2" s="33"/>
      <c r="K2" s="33" t="s">
        <v>15</v>
      </c>
    </row>
    <row r="3" spans="1:11" x14ac:dyDescent="0.2">
      <c r="A3" s="3">
        <v>40920</v>
      </c>
      <c r="B3" s="15">
        <v>1722</v>
      </c>
      <c r="C3" s="3">
        <v>40920</v>
      </c>
      <c r="D3" s="13">
        <f t="shared" si="0"/>
        <v>2012</v>
      </c>
      <c r="E3" s="13">
        <f t="shared" si="1"/>
        <v>1</v>
      </c>
      <c r="F3" s="33">
        <v>12005834</v>
      </c>
      <c r="G3" s="33" t="s">
        <v>16</v>
      </c>
      <c r="H3" s="33" t="s">
        <v>17</v>
      </c>
      <c r="I3" s="33" t="s">
        <v>14</v>
      </c>
      <c r="J3" s="33"/>
      <c r="K3" s="33" t="s">
        <v>18</v>
      </c>
    </row>
    <row r="4" spans="1:11" x14ac:dyDescent="0.2">
      <c r="A4" s="3">
        <v>40921</v>
      </c>
      <c r="B4" s="15" t="s">
        <v>19</v>
      </c>
      <c r="C4" s="3">
        <v>40921</v>
      </c>
      <c r="D4" s="13">
        <f t="shared" si="0"/>
        <v>2012</v>
      </c>
      <c r="E4" s="13">
        <f t="shared" si="1"/>
        <v>1</v>
      </c>
      <c r="F4" s="33">
        <v>12006285</v>
      </c>
      <c r="G4" s="33" t="s">
        <v>20</v>
      </c>
      <c r="H4" s="33" t="s">
        <v>21</v>
      </c>
      <c r="I4" s="33" t="s">
        <v>22</v>
      </c>
      <c r="J4" s="33" t="s">
        <v>23</v>
      </c>
      <c r="K4" s="33" t="s">
        <v>24</v>
      </c>
    </row>
    <row r="5" spans="1:11" x14ac:dyDescent="0.2">
      <c r="A5" s="3">
        <v>40922</v>
      </c>
      <c r="B5" s="15" t="s">
        <v>25</v>
      </c>
      <c r="C5" s="3">
        <v>40922</v>
      </c>
      <c r="D5" s="13">
        <f t="shared" si="0"/>
        <v>2012</v>
      </c>
      <c r="E5" s="13">
        <f t="shared" si="1"/>
        <v>1</v>
      </c>
      <c r="F5" s="33">
        <v>12006716</v>
      </c>
      <c r="G5" s="33" t="s">
        <v>12</v>
      </c>
      <c r="H5" s="33" t="s">
        <v>26</v>
      </c>
      <c r="I5" s="33" t="s">
        <v>14</v>
      </c>
      <c r="J5" s="33"/>
      <c r="K5" s="33" t="s">
        <v>24</v>
      </c>
    </row>
    <row r="6" spans="1:11" x14ac:dyDescent="0.2">
      <c r="A6" s="3">
        <v>40922</v>
      </c>
      <c r="B6" s="15" t="s">
        <v>27</v>
      </c>
      <c r="C6" s="3">
        <v>40922</v>
      </c>
      <c r="D6" s="13">
        <f t="shared" si="0"/>
        <v>2012</v>
      </c>
      <c r="E6" s="13">
        <f t="shared" si="1"/>
        <v>1</v>
      </c>
      <c r="F6" s="33">
        <v>12006742</v>
      </c>
      <c r="G6" s="33" t="s">
        <v>12</v>
      </c>
      <c r="H6" s="33" t="s">
        <v>28</v>
      </c>
      <c r="I6" s="33" t="s">
        <v>29</v>
      </c>
      <c r="J6" s="33" t="s">
        <v>30</v>
      </c>
      <c r="K6" s="33" t="s">
        <v>24</v>
      </c>
    </row>
    <row r="7" spans="1:11" x14ac:dyDescent="0.2">
      <c r="A7" s="3">
        <v>40930</v>
      </c>
      <c r="B7" s="15">
        <v>145</v>
      </c>
      <c r="C7" s="3">
        <v>40930</v>
      </c>
      <c r="D7" s="13">
        <f t="shared" si="0"/>
        <v>2012</v>
      </c>
      <c r="E7" s="13">
        <f t="shared" si="1"/>
        <v>1</v>
      </c>
      <c r="F7" s="33">
        <v>12010626</v>
      </c>
      <c r="G7" s="33" t="s">
        <v>31</v>
      </c>
      <c r="H7" s="33" t="s">
        <v>32</v>
      </c>
      <c r="I7" s="33" t="s">
        <v>14</v>
      </c>
      <c r="J7" s="33"/>
      <c r="K7" s="33" t="s">
        <v>33</v>
      </c>
    </row>
    <row r="8" spans="1:11" x14ac:dyDescent="0.2">
      <c r="A8" s="3">
        <v>40930</v>
      </c>
      <c r="B8" s="15">
        <v>1930</v>
      </c>
      <c r="C8" s="3">
        <v>40930</v>
      </c>
      <c r="D8" s="13">
        <f t="shared" si="0"/>
        <v>2012</v>
      </c>
      <c r="E8" s="13">
        <f t="shared" si="1"/>
        <v>1</v>
      </c>
      <c r="F8" s="33">
        <v>12010912</v>
      </c>
      <c r="G8" s="33" t="s">
        <v>16</v>
      </c>
      <c r="H8" s="33" t="s">
        <v>34</v>
      </c>
      <c r="I8" s="33" t="s">
        <v>22</v>
      </c>
      <c r="J8" s="33" t="s">
        <v>35</v>
      </c>
      <c r="K8" s="33" t="s">
        <v>15</v>
      </c>
    </row>
    <row r="9" spans="1:11" x14ac:dyDescent="0.2">
      <c r="A9" s="4">
        <v>40945</v>
      </c>
      <c r="B9" s="19">
        <v>1900</v>
      </c>
      <c r="C9" s="3">
        <v>40945</v>
      </c>
      <c r="D9" s="13">
        <f t="shared" si="0"/>
        <v>2012</v>
      </c>
      <c r="E9" s="13">
        <f t="shared" si="1"/>
        <v>2</v>
      </c>
      <c r="F9" s="33">
        <v>12018396</v>
      </c>
      <c r="G9" s="33" t="s">
        <v>12</v>
      </c>
      <c r="H9" s="33" t="s">
        <v>36</v>
      </c>
      <c r="I9" s="33" t="s">
        <v>14</v>
      </c>
      <c r="J9" s="33"/>
      <c r="K9" s="33" t="s">
        <v>24</v>
      </c>
    </row>
    <row r="10" spans="1:11" x14ac:dyDescent="0.2">
      <c r="A10" s="4">
        <v>40947</v>
      </c>
      <c r="B10" s="19" t="s">
        <v>37</v>
      </c>
      <c r="C10" s="3">
        <v>40948</v>
      </c>
      <c r="D10" s="13">
        <f t="shared" si="0"/>
        <v>2012</v>
      </c>
      <c r="E10" s="13">
        <f t="shared" si="1"/>
        <v>2</v>
      </c>
      <c r="F10" s="33">
        <v>12019568</v>
      </c>
      <c r="G10" s="33" t="s">
        <v>16</v>
      </c>
      <c r="H10" s="33" t="s">
        <v>38</v>
      </c>
      <c r="I10" s="33" t="s">
        <v>22</v>
      </c>
      <c r="J10" s="33" t="s">
        <v>39</v>
      </c>
      <c r="K10" s="33" t="s">
        <v>15</v>
      </c>
    </row>
    <row r="11" spans="1:11" x14ac:dyDescent="0.2">
      <c r="A11" s="4">
        <v>40953</v>
      </c>
      <c r="B11" s="19" t="s">
        <v>40</v>
      </c>
      <c r="C11" s="3">
        <v>40953</v>
      </c>
      <c r="D11" s="13">
        <f t="shared" si="0"/>
        <v>2012</v>
      </c>
      <c r="E11" s="13">
        <f t="shared" si="1"/>
        <v>2</v>
      </c>
      <c r="F11" s="33">
        <v>12021883</v>
      </c>
      <c r="G11" s="33" t="s">
        <v>16</v>
      </c>
      <c r="H11" s="33" t="s">
        <v>41</v>
      </c>
      <c r="I11" s="33" t="s">
        <v>29</v>
      </c>
      <c r="J11" s="33" t="s">
        <v>23</v>
      </c>
      <c r="K11" s="33" t="s">
        <v>24</v>
      </c>
    </row>
    <row r="12" spans="1:11" x14ac:dyDescent="0.2">
      <c r="A12" s="3">
        <v>40960</v>
      </c>
      <c r="B12" s="15">
        <v>1010</v>
      </c>
      <c r="C12" s="3">
        <v>40960</v>
      </c>
      <c r="D12" s="13">
        <f t="shared" si="0"/>
        <v>2012</v>
      </c>
      <c r="E12" s="13">
        <f t="shared" si="1"/>
        <v>2</v>
      </c>
      <c r="F12" s="33">
        <v>12025144</v>
      </c>
      <c r="G12" s="33" t="s">
        <v>42</v>
      </c>
      <c r="H12" s="33" t="s">
        <v>43</v>
      </c>
      <c r="I12" s="33" t="s">
        <v>29</v>
      </c>
      <c r="J12" s="33" t="s">
        <v>35</v>
      </c>
      <c r="K12" s="33" t="s">
        <v>15</v>
      </c>
    </row>
    <row r="13" spans="1:11" x14ac:dyDescent="0.2">
      <c r="A13" s="3">
        <v>40962</v>
      </c>
      <c r="B13" s="15" t="s">
        <v>44</v>
      </c>
      <c r="C13" s="3">
        <v>40962</v>
      </c>
      <c r="D13" s="13">
        <f t="shared" si="0"/>
        <v>2012</v>
      </c>
      <c r="E13" s="13">
        <f t="shared" si="1"/>
        <v>2</v>
      </c>
      <c r="F13" s="33">
        <v>12026003</v>
      </c>
      <c r="G13" s="33" t="s">
        <v>20</v>
      </c>
      <c r="H13" s="33" t="s">
        <v>45</v>
      </c>
      <c r="I13" s="33" t="s">
        <v>14</v>
      </c>
      <c r="J13" s="33"/>
      <c r="K13" s="33" t="s">
        <v>18</v>
      </c>
    </row>
    <row r="14" spans="1:11" x14ac:dyDescent="0.2">
      <c r="A14" s="3">
        <v>40979</v>
      </c>
      <c r="B14" s="15" t="s">
        <v>46</v>
      </c>
      <c r="C14" s="3">
        <v>40979</v>
      </c>
      <c r="D14" s="13">
        <f t="shared" si="0"/>
        <v>2012</v>
      </c>
      <c r="E14" s="13">
        <f t="shared" si="1"/>
        <v>3</v>
      </c>
      <c r="F14" s="33">
        <v>12034069</v>
      </c>
      <c r="G14" s="33" t="s">
        <v>12</v>
      </c>
      <c r="H14" s="33" t="s">
        <v>47</v>
      </c>
      <c r="I14" s="33" t="s">
        <v>14</v>
      </c>
      <c r="J14" s="33"/>
      <c r="K14" s="33" t="s">
        <v>33</v>
      </c>
    </row>
    <row r="15" spans="1:11" x14ac:dyDescent="0.2">
      <c r="A15" s="3">
        <v>40980</v>
      </c>
      <c r="B15" s="15" t="s">
        <v>48</v>
      </c>
      <c r="C15" s="3">
        <v>40980</v>
      </c>
      <c r="D15" s="13">
        <f t="shared" si="0"/>
        <v>2012</v>
      </c>
      <c r="E15" s="13">
        <f t="shared" si="1"/>
        <v>3</v>
      </c>
      <c r="F15" s="33">
        <v>12034811</v>
      </c>
      <c r="G15" s="33" t="s">
        <v>12</v>
      </c>
      <c r="H15" s="33" t="s">
        <v>49</v>
      </c>
      <c r="I15" s="33" t="s">
        <v>14</v>
      </c>
      <c r="J15" s="33"/>
      <c r="K15" s="33" t="s">
        <v>18</v>
      </c>
    </row>
    <row r="16" spans="1:11" x14ac:dyDescent="0.2">
      <c r="A16" s="3">
        <v>40984</v>
      </c>
      <c r="B16" s="15">
        <v>2315</v>
      </c>
      <c r="C16" s="3">
        <v>40985</v>
      </c>
      <c r="D16" s="13">
        <f t="shared" si="0"/>
        <v>2012</v>
      </c>
      <c r="E16" s="13">
        <f t="shared" si="1"/>
        <v>3</v>
      </c>
      <c r="F16" s="33">
        <v>12036881</v>
      </c>
      <c r="G16" s="33" t="s">
        <v>50</v>
      </c>
      <c r="H16" s="33" t="s">
        <v>51</v>
      </c>
      <c r="I16" s="33" t="s">
        <v>14</v>
      </c>
      <c r="J16" s="33"/>
      <c r="K16" s="33" t="s">
        <v>18</v>
      </c>
    </row>
    <row r="17" spans="1:11" x14ac:dyDescent="0.2">
      <c r="A17" s="3">
        <v>40985</v>
      </c>
      <c r="B17" s="15" t="s">
        <v>52</v>
      </c>
      <c r="C17" s="3">
        <v>40987</v>
      </c>
      <c r="D17" s="13">
        <f t="shared" si="0"/>
        <v>2012</v>
      </c>
      <c r="E17" s="13">
        <f t="shared" si="1"/>
        <v>3</v>
      </c>
      <c r="F17" s="33">
        <v>12038136</v>
      </c>
      <c r="G17" s="33" t="s">
        <v>31</v>
      </c>
      <c r="H17" s="33" t="s">
        <v>53</v>
      </c>
      <c r="I17" s="33" t="s">
        <v>54</v>
      </c>
      <c r="J17" s="33"/>
      <c r="K17" s="33" t="s">
        <v>55</v>
      </c>
    </row>
    <row r="18" spans="1:11" x14ac:dyDescent="0.2">
      <c r="A18" s="3">
        <v>40976</v>
      </c>
      <c r="B18" s="15" t="s">
        <v>56</v>
      </c>
      <c r="C18" s="3">
        <v>40988</v>
      </c>
      <c r="D18" s="13">
        <f t="shared" si="0"/>
        <v>2012</v>
      </c>
      <c r="E18" s="13">
        <f t="shared" si="1"/>
        <v>3</v>
      </c>
      <c r="F18" s="33">
        <v>12038547</v>
      </c>
      <c r="G18" s="33" t="s">
        <v>16</v>
      </c>
      <c r="H18" s="33" t="s">
        <v>57</v>
      </c>
      <c r="I18" s="33" t="s">
        <v>14</v>
      </c>
      <c r="J18" s="33"/>
      <c r="K18" s="33" t="s">
        <v>15</v>
      </c>
    </row>
    <row r="19" spans="1:11" x14ac:dyDescent="0.2">
      <c r="A19" s="3">
        <v>40993</v>
      </c>
      <c r="B19" s="15" t="s">
        <v>58</v>
      </c>
      <c r="C19" s="3">
        <v>40993</v>
      </c>
      <c r="D19" s="13">
        <f t="shared" si="0"/>
        <v>2012</v>
      </c>
      <c r="E19" s="13">
        <f t="shared" si="1"/>
        <v>3</v>
      </c>
      <c r="F19" s="33">
        <v>12040991</v>
      </c>
      <c r="G19" s="33" t="s">
        <v>12</v>
      </c>
      <c r="H19" s="33" t="s">
        <v>59</v>
      </c>
      <c r="I19" s="33" t="s">
        <v>14</v>
      </c>
      <c r="J19" s="33"/>
      <c r="K19" s="33" t="s">
        <v>24</v>
      </c>
    </row>
    <row r="20" spans="1:11" x14ac:dyDescent="0.2">
      <c r="A20" s="3">
        <v>40995</v>
      </c>
      <c r="B20" s="15" t="s">
        <v>60</v>
      </c>
      <c r="C20" s="3">
        <v>40995</v>
      </c>
      <c r="D20" s="13">
        <f t="shared" si="0"/>
        <v>2012</v>
      </c>
      <c r="E20" s="13">
        <f t="shared" si="1"/>
        <v>3</v>
      </c>
      <c r="F20" s="33">
        <v>12042017</v>
      </c>
      <c r="G20" s="33" t="s">
        <v>31</v>
      </c>
      <c r="H20" s="33" t="s">
        <v>61</v>
      </c>
      <c r="I20" s="33" t="s">
        <v>14</v>
      </c>
      <c r="J20" s="33"/>
      <c r="K20" s="33" t="s">
        <v>24</v>
      </c>
    </row>
    <row r="21" spans="1:11" x14ac:dyDescent="0.2">
      <c r="A21" s="3">
        <v>40997</v>
      </c>
      <c r="B21" s="15">
        <v>150</v>
      </c>
      <c r="C21" s="3">
        <v>40997</v>
      </c>
      <c r="D21" s="13">
        <f t="shared" si="0"/>
        <v>2012</v>
      </c>
      <c r="E21" s="13">
        <f t="shared" si="1"/>
        <v>3</v>
      </c>
      <c r="F21" s="33">
        <v>12042817</v>
      </c>
      <c r="G21" s="33" t="s">
        <v>42</v>
      </c>
      <c r="H21" s="33" t="s">
        <v>62</v>
      </c>
      <c r="I21" s="33" t="s">
        <v>29</v>
      </c>
      <c r="J21" s="33" t="s">
        <v>30</v>
      </c>
      <c r="K21" s="33" t="s">
        <v>24</v>
      </c>
    </row>
    <row r="22" spans="1:11" x14ac:dyDescent="0.2">
      <c r="A22" s="3">
        <v>41003</v>
      </c>
      <c r="B22" s="15">
        <v>1300</v>
      </c>
      <c r="C22" s="3">
        <v>41003</v>
      </c>
      <c r="D22" s="13">
        <f t="shared" si="0"/>
        <v>2012</v>
      </c>
      <c r="E22" s="13">
        <f t="shared" si="1"/>
        <v>4</v>
      </c>
      <c r="F22" s="33">
        <v>12045820</v>
      </c>
      <c r="G22" s="33" t="s">
        <v>50</v>
      </c>
      <c r="H22" s="33" t="s">
        <v>63</v>
      </c>
      <c r="I22" s="33" t="s">
        <v>14</v>
      </c>
      <c r="J22" s="33"/>
      <c r="K22" s="33" t="s">
        <v>24</v>
      </c>
    </row>
    <row r="23" spans="1:11" x14ac:dyDescent="0.2">
      <c r="A23" s="3">
        <v>41144</v>
      </c>
      <c r="B23" s="15" t="s">
        <v>64</v>
      </c>
      <c r="C23" s="3">
        <v>41003</v>
      </c>
      <c r="D23" s="13">
        <f t="shared" si="0"/>
        <v>2012</v>
      </c>
      <c r="E23" s="13">
        <f t="shared" si="1"/>
        <v>4</v>
      </c>
      <c r="F23" s="33">
        <v>12046039</v>
      </c>
      <c r="G23" s="33" t="s">
        <v>50</v>
      </c>
      <c r="H23" s="33" t="s">
        <v>65</v>
      </c>
      <c r="I23" s="33" t="s">
        <v>14</v>
      </c>
      <c r="J23" s="33"/>
      <c r="K23" s="33" t="s">
        <v>15</v>
      </c>
    </row>
    <row r="24" spans="1:11" x14ac:dyDescent="0.2">
      <c r="A24" s="3">
        <v>41012</v>
      </c>
      <c r="B24" s="15" t="s">
        <v>66</v>
      </c>
      <c r="C24" s="3">
        <v>41012</v>
      </c>
      <c r="D24" s="13">
        <f t="shared" si="0"/>
        <v>2012</v>
      </c>
      <c r="E24" s="13">
        <f t="shared" si="1"/>
        <v>4</v>
      </c>
      <c r="F24" s="33">
        <v>12050382</v>
      </c>
      <c r="G24" s="33" t="s">
        <v>31</v>
      </c>
      <c r="H24" s="33" t="s">
        <v>67</v>
      </c>
      <c r="I24" s="33" t="s">
        <v>14</v>
      </c>
      <c r="J24" s="33"/>
      <c r="K24" s="33" t="s">
        <v>24</v>
      </c>
    </row>
    <row r="25" spans="1:11" x14ac:dyDescent="0.2">
      <c r="A25" s="3">
        <v>41016</v>
      </c>
      <c r="B25" s="15" t="s">
        <v>68</v>
      </c>
      <c r="C25" s="3">
        <v>41016</v>
      </c>
      <c r="D25" s="13">
        <f t="shared" si="0"/>
        <v>2012</v>
      </c>
      <c r="E25" s="13">
        <f t="shared" si="1"/>
        <v>4</v>
      </c>
      <c r="F25" s="33">
        <v>12052005</v>
      </c>
      <c r="G25" s="33" t="s">
        <v>69</v>
      </c>
      <c r="H25" s="33" t="s">
        <v>70</v>
      </c>
      <c r="I25" s="33" t="s">
        <v>14</v>
      </c>
      <c r="J25" s="33"/>
      <c r="K25" s="33" t="s">
        <v>18</v>
      </c>
    </row>
    <row r="26" spans="1:11" x14ac:dyDescent="0.2">
      <c r="A26" s="3">
        <v>41016</v>
      </c>
      <c r="B26" s="15">
        <v>2140</v>
      </c>
      <c r="C26" s="3">
        <v>41016</v>
      </c>
      <c r="D26" s="13">
        <f t="shared" si="0"/>
        <v>2012</v>
      </c>
      <c r="E26" s="13">
        <f t="shared" si="1"/>
        <v>4</v>
      </c>
      <c r="F26" s="33">
        <v>12052410</v>
      </c>
      <c r="G26" s="33" t="s">
        <v>20</v>
      </c>
      <c r="H26" s="33" t="s">
        <v>71</v>
      </c>
      <c r="I26" s="33" t="s">
        <v>54</v>
      </c>
      <c r="J26" s="33"/>
      <c r="K26" s="33" t="s">
        <v>15</v>
      </c>
    </row>
    <row r="27" spans="1:11" x14ac:dyDescent="0.2">
      <c r="A27" s="3">
        <v>41005</v>
      </c>
      <c r="B27" s="15" t="s">
        <v>72</v>
      </c>
      <c r="C27" s="3">
        <v>41017</v>
      </c>
      <c r="D27" s="13">
        <f t="shared" si="0"/>
        <v>2012</v>
      </c>
      <c r="E27" s="13">
        <f t="shared" si="1"/>
        <v>4</v>
      </c>
      <c r="F27" s="33">
        <v>12052642</v>
      </c>
      <c r="G27" s="33" t="s">
        <v>42</v>
      </c>
      <c r="H27" s="33" t="s">
        <v>73</v>
      </c>
      <c r="I27" s="33" t="s">
        <v>22</v>
      </c>
      <c r="J27" s="33" t="s">
        <v>39</v>
      </c>
      <c r="K27" s="33" t="s">
        <v>15</v>
      </c>
    </row>
    <row r="28" spans="1:11" x14ac:dyDescent="0.2">
      <c r="A28" s="3">
        <v>41028</v>
      </c>
      <c r="B28" s="15">
        <v>230</v>
      </c>
      <c r="C28" s="3">
        <v>41028</v>
      </c>
      <c r="D28" s="13">
        <f t="shared" si="0"/>
        <v>2012</v>
      </c>
      <c r="E28" s="13">
        <f t="shared" si="1"/>
        <v>4</v>
      </c>
      <c r="F28" s="33">
        <v>12058115</v>
      </c>
      <c r="G28" s="33" t="s">
        <v>42</v>
      </c>
      <c r="H28" s="33" t="s">
        <v>74</v>
      </c>
      <c r="I28" s="33" t="s">
        <v>22</v>
      </c>
      <c r="J28" s="33" t="s">
        <v>23</v>
      </c>
      <c r="K28" s="33" t="s">
        <v>55</v>
      </c>
    </row>
    <row r="29" spans="1:11" x14ac:dyDescent="0.2">
      <c r="A29" s="3">
        <v>41003</v>
      </c>
      <c r="B29" s="15">
        <v>200</v>
      </c>
      <c r="C29" s="3">
        <v>41031</v>
      </c>
      <c r="D29" s="13">
        <f t="shared" si="0"/>
        <v>2012</v>
      </c>
      <c r="E29" s="13">
        <f t="shared" si="1"/>
        <v>5</v>
      </c>
      <c r="F29" s="33">
        <v>12059617</v>
      </c>
      <c r="G29" s="33" t="s">
        <v>12</v>
      </c>
      <c r="H29" s="33" t="s">
        <v>26</v>
      </c>
      <c r="I29" s="33" t="s">
        <v>22</v>
      </c>
      <c r="J29" s="33" t="s">
        <v>39</v>
      </c>
      <c r="K29" s="33" t="s">
        <v>24</v>
      </c>
    </row>
    <row r="30" spans="1:11" x14ac:dyDescent="0.2">
      <c r="A30" s="3">
        <v>41032</v>
      </c>
      <c r="B30" s="15" t="s">
        <v>75</v>
      </c>
      <c r="C30" s="3">
        <v>41033</v>
      </c>
      <c r="D30" s="13">
        <f t="shared" si="0"/>
        <v>2012</v>
      </c>
      <c r="E30" s="13">
        <f t="shared" si="1"/>
        <v>5</v>
      </c>
      <c r="F30" s="33">
        <v>12060407</v>
      </c>
      <c r="G30" s="33" t="s">
        <v>69</v>
      </c>
      <c r="H30" s="33" t="s">
        <v>76</v>
      </c>
      <c r="I30" s="33" t="s">
        <v>14</v>
      </c>
      <c r="J30" s="33"/>
      <c r="K30" s="33" t="s">
        <v>15</v>
      </c>
    </row>
    <row r="31" spans="1:11" x14ac:dyDescent="0.2">
      <c r="A31" s="3">
        <v>41037</v>
      </c>
      <c r="B31" s="15">
        <v>830</v>
      </c>
      <c r="C31" s="3">
        <v>41037</v>
      </c>
      <c r="D31" s="13">
        <f t="shared" si="0"/>
        <v>2012</v>
      </c>
      <c r="E31" s="13">
        <f t="shared" si="1"/>
        <v>5</v>
      </c>
      <c r="F31" s="33">
        <v>12062696</v>
      </c>
      <c r="G31" s="33" t="s">
        <v>20</v>
      </c>
      <c r="H31" s="33" t="s">
        <v>77</v>
      </c>
      <c r="I31" s="33" t="s">
        <v>22</v>
      </c>
      <c r="J31" s="33" t="s">
        <v>39</v>
      </c>
      <c r="K31" s="33" t="s">
        <v>55</v>
      </c>
    </row>
    <row r="32" spans="1:11" x14ac:dyDescent="0.2">
      <c r="A32" s="3">
        <v>41045</v>
      </c>
      <c r="B32" s="15">
        <v>130</v>
      </c>
      <c r="C32" s="3">
        <v>41045</v>
      </c>
      <c r="D32" s="13">
        <f t="shared" si="0"/>
        <v>2012</v>
      </c>
      <c r="E32" s="13">
        <f t="shared" si="1"/>
        <v>5</v>
      </c>
      <c r="F32" s="33">
        <v>12066780</v>
      </c>
      <c r="G32" s="33" t="s">
        <v>16</v>
      </c>
      <c r="H32" s="33" t="s">
        <v>78</v>
      </c>
      <c r="I32" s="33" t="s">
        <v>54</v>
      </c>
      <c r="J32" s="33"/>
      <c r="K32" s="33" t="s">
        <v>24</v>
      </c>
    </row>
    <row r="33" spans="1:11" x14ac:dyDescent="0.2">
      <c r="A33" s="3">
        <v>41049</v>
      </c>
      <c r="B33" s="15">
        <v>1000</v>
      </c>
      <c r="C33" s="3">
        <v>41049</v>
      </c>
      <c r="D33" s="13">
        <f t="shared" si="0"/>
        <v>2012</v>
      </c>
      <c r="E33" s="13">
        <f t="shared" si="1"/>
        <v>5</v>
      </c>
      <c r="F33" s="33">
        <v>12069176</v>
      </c>
      <c r="G33" s="33" t="s">
        <v>42</v>
      </c>
      <c r="H33" s="33" t="s">
        <v>79</v>
      </c>
      <c r="I33" s="33" t="s">
        <v>14</v>
      </c>
      <c r="J33" s="33"/>
      <c r="K33" s="33" t="s">
        <v>24</v>
      </c>
    </row>
    <row r="34" spans="1:11" x14ac:dyDescent="0.2">
      <c r="A34" s="3">
        <v>41061</v>
      </c>
      <c r="B34" s="15">
        <v>230</v>
      </c>
      <c r="C34" s="3">
        <v>41061</v>
      </c>
      <c r="D34" s="13">
        <f t="shared" ref="D34:D65" si="2">YEAR(C34)</f>
        <v>2012</v>
      </c>
      <c r="E34" s="13">
        <f t="shared" si="1"/>
        <v>6</v>
      </c>
      <c r="F34" s="33">
        <v>12075322</v>
      </c>
      <c r="G34" s="33" t="s">
        <v>12</v>
      </c>
      <c r="H34" s="33" t="s">
        <v>59</v>
      </c>
      <c r="I34" s="33" t="s">
        <v>22</v>
      </c>
      <c r="J34" s="33" t="s">
        <v>23</v>
      </c>
      <c r="K34" s="33" t="s">
        <v>24</v>
      </c>
    </row>
    <row r="35" spans="1:11" x14ac:dyDescent="0.2">
      <c r="A35" s="34">
        <v>41065</v>
      </c>
      <c r="B35" s="35" t="s">
        <v>80</v>
      </c>
      <c r="C35" s="3">
        <v>41065</v>
      </c>
      <c r="D35" s="13">
        <f t="shared" si="2"/>
        <v>2012</v>
      </c>
      <c r="E35" s="13">
        <f t="shared" si="1"/>
        <v>6</v>
      </c>
      <c r="F35" s="33">
        <v>12077382</v>
      </c>
      <c r="G35" s="33" t="s">
        <v>16</v>
      </c>
      <c r="H35" s="33" t="s">
        <v>81</v>
      </c>
      <c r="I35" s="33" t="s">
        <v>22</v>
      </c>
      <c r="J35" s="33" t="s">
        <v>23</v>
      </c>
      <c r="K35" s="33" t="s">
        <v>24</v>
      </c>
    </row>
    <row r="36" spans="1:11" x14ac:dyDescent="0.2">
      <c r="A36" s="34">
        <v>41068</v>
      </c>
      <c r="B36" s="35" t="s">
        <v>82</v>
      </c>
      <c r="C36" s="3">
        <v>41068</v>
      </c>
      <c r="D36" s="13">
        <f t="shared" si="2"/>
        <v>2012</v>
      </c>
      <c r="E36" s="13">
        <f t="shared" si="1"/>
        <v>6</v>
      </c>
      <c r="F36" s="33">
        <v>12079020</v>
      </c>
      <c r="G36" s="33" t="s">
        <v>12</v>
      </c>
      <c r="H36" s="33" t="s">
        <v>83</v>
      </c>
      <c r="I36" s="33" t="s">
        <v>14</v>
      </c>
      <c r="J36" s="33"/>
      <c r="K36" s="33" t="s">
        <v>33</v>
      </c>
    </row>
    <row r="37" spans="1:11" x14ac:dyDescent="0.2">
      <c r="A37" s="34">
        <v>41068</v>
      </c>
      <c r="B37" s="35" t="s">
        <v>84</v>
      </c>
      <c r="C37" s="3">
        <v>41068</v>
      </c>
      <c r="D37" s="13">
        <f t="shared" si="2"/>
        <v>2012</v>
      </c>
      <c r="E37" s="13">
        <f t="shared" si="1"/>
        <v>6</v>
      </c>
      <c r="F37" s="33">
        <v>12079041</v>
      </c>
      <c r="G37" s="33" t="s">
        <v>12</v>
      </c>
      <c r="H37" s="33" t="s">
        <v>85</v>
      </c>
      <c r="I37" s="33" t="s">
        <v>14</v>
      </c>
      <c r="J37" s="33"/>
      <c r="K37" s="33" t="s">
        <v>24</v>
      </c>
    </row>
    <row r="38" spans="1:11" x14ac:dyDescent="0.2">
      <c r="A38" s="34">
        <v>41073</v>
      </c>
      <c r="B38" s="35" t="s">
        <v>86</v>
      </c>
      <c r="C38" s="3">
        <v>41073</v>
      </c>
      <c r="D38" s="13">
        <f t="shared" si="2"/>
        <v>2012</v>
      </c>
      <c r="E38" s="13">
        <f t="shared" si="1"/>
        <v>6</v>
      </c>
      <c r="F38" s="33">
        <v>12082150</v>
      </c>
      <c r="G38" s="33" t="s">
        <v>16</v>
      </c>
      <c r="H38" s="33" t="s">
        <v>87</v>
      </c>
      <c r="I38" s="33" t="s">
        <v>22</v>
      </c>
      <c r="J38" s="33" t="s">
        <v>23</v>
      </c>
      <c r="K38" s="33" t="s">
        <v>15</v>
      </c>
    </row>
    <row r="39" spans="1:11" x14ac:dyDescent="0.2">
      <c r="A39" s="34">
        <v>41082</v>
      </c>
      <c r="B39" s="15">
        <v>430</v>
      </c>
      <c r="C39" s="3">
        <v>41082</v>
      </c>
      <c r="D39" s="13">
        <f t="shared" si="2"/>
        <v>2012</v>
      </c>
      <c r="E39" s="13">
        <f t="shared" si="1"/>
        <v>6</v>
      </c>
      <c r="F39" s="33">
        <v>12086552</v>
      </c>
      <c r="G39" s="33" t="s">
        <v>20</v>
      </c>
      <c r="H39" s="33" t="s">
        <v>88</v>
      </c>
      <c r="I39" s="33" t="s">
        <v>14</v>
      </c>
      <c r="J39" s="33"/>
      <c r="K39" s="33" t="s">
        <v>18</v>
      </c>
    </row>
    <row r="40" spans="1:11" x14ac:dyDescent="0.2">
      <c r="A40" s="34">
        <v>41083</v>
      </c>
      <c r="B40" s="15" t="s">
        <v>89</v>
      </c>
      <c r="C40" s="3">
        <v>41083</v>
      </c>
      <c r="D40" s="13">
        <f t="shared" si="2"/>
        <v>2012</v>
      </c>
      <c r="E40" s="13">
        <f t="shared" si="1"/>
        <v>6</v>
      </c>
      <c r="F40" s="33">
        <v>12087498</v>
      </c>
      <c r="G40" s="33" t="s">
        <v>12</v>
      </c>
      <c r="H40" s="33" t="s">
        <v>90</v>
      </c>
      <c r="I40" s="33" t="s">
        <v>14</v>
      </c>
      <c r="J40" s="33"/>
      <c r="K40" s="33" t="s">
        <v>24</v>
      </c>
    </row>
    <row r="41" spans="1:11" x14ac:dyDescent="0.2">
      <c r="A41" s="34">
        <v>41086</v>
      </c>
      <c r="B41" s="35" t="s">
        <v>91</v>
      </c>
      <c r="C41" s="3">
        <v>41087</v>
      </c>
      <c r="D41" s="13">
        <f t="shared" si="2"/>
        <v>2012</v>
      </c>
      <c r="E41" s="13">
        <f t="shared" si="1"/>
        <v>6</v>
      </c>
      <c r="F41" s="33">
        <v>12089021</v>
      </c>
      <c r="G41" s="33" t="s">
        <v>16</v>
      </c>
      <c r="H41" s="33" t="s">
        <v>92</v>
      </c>
      <c r="I41" s="33" t="s">
        <v>14</v>
      </c>
      <c r="J41" s="33"/>
      <c r="K41" s="33" t="s">
        <v>33</v>
      </c>
    </row>
    <row r="42" spans="1:11" x14ac:dyDescent="0.2">
      <c r="A42" s="34">
        <v>41087</v>
      </c>
      <c r="B42" s="35" t="s">
        <v>93</v>
      </c>
      <c r="C42" s="3">
        <v>41087</v>
      </c>
      <c r="D42" s="13">
        <f t="shared" si="2"/>
        <v>2012</v>
      </c>
      <c r="E42" s="13">
        <f t="shared" si="1"/>
        <v>6</v>
      </c>
      <c r="F42" s="33">
        <v>12089479</v>
      </c>
      <c r="G42" s="33" t="s">
        <v>12</v>
      </c>
      <c r="H42" s="33" t="s">
        <v>94</v>
      </c>
      <c r="I42" s="33" t="s">
        <v>54</v>
      </c>
      <c r="J42" s="33"/>
      <c r="K42" s="33" t="s">
        <v>33</v>
      </c>
    </row>
    <row r="43" spans="1:11" x14ac:dyDescent="0.2">
      <c r="A43" s="3">
        <v>41089</v>
      </c>
      <c r="B43" s="15">
        <v>1430</v>
      </c>
      <c r="C43" s="3">
        <v>41089</v>
      </c>
      <c r="D43" s="13">
        <f t="shared" si="2"/>
        <v>2012</v>
      </c>
      <c r="E43" s="13">
        <f t="shared" si="1"/>
        <v>6</v>
      </c>
      <c r="F43" s="33">
        <v>12090516</v>
      </c>
      <c r="G43" s="33" t="s">
        <v>31</v>
      </c>
      <c r="H43" s="33" t="s">
        <v>95</v>
      </c>
      <c r="I43" s="33" t="s">
        <v>14</v>
      </c>
      <c r="J43" s="33"/>
      <c r="K43" s="33" t="s">
        <v>24</v>
      </c>
    </row>
    <row r="44" spans="1:11" x14ac:dyDescent="0.2">
      <c r="A44" s="3">
        <v>41091</v>
      </c>
      <c r="B44" s="15" t="s">
        <v>96</v>
      </c>
      <c r="C44" s="3">
        <v>41091</v>
      </c>
      <c r="D44" s="13">
        <f t="shared" si="2"/>
        <v>2012</v>
      </c>
      <c r="E44" s="13">
        <f t="shared" si="1"/>
        <v>7</v>
      </c>
      <c r="F44" s="33">
        <v>12091566</v>
      </c>
      <c r="G44" s="33" t="s">
        <v>12</v>
      </c>
      <c r="H44" s="33" t="s">
        <v>97</v>
      </c>
      <c r="I44" s="33" t="s">
        <v>14</v>
      </c>
      <c r="J44" s="33"/>
      <c r="K44" s="33" t="s">
        <v>24</v>
      </c>
    </row>
    <row r="45" spans="1:11" x14ac:dyDescent="0.2">
      <c r="A45" s="3">
        <v>41091</v>
      </c>
      <c r="B45" s="15">
        <v>2250</v>
      </c>
      <c r="C45" s="3">
        <v>41091</v>
      </c>
      <c r="D45" s="13">
        <f t="shared" si="2"/>
        <v>2012</v>
      </c>
      <c r="E45" s="13">
        <f t="shared" si="1"/>
        <v>7</v>
      </c>
      <c r="F45" s="33">
        <v>12091731</v>
      </c>
      <c r="G45" s="33" t="s">
        <v>12</v>
      </c>
      <c r="H45" s="33" t="s">
        <v>98</v>
      </c>
      <c r="I45" s="33" t="s">
        <v>14</v>
      </c>
      <c r="J45" s="33"/>
      <c r="K45" s="33" t="s">
        <v>24</v>
      </c>
    </row>
    <row r="46" spans="1:11" x14ac:dyDescent="0.2">
      <c r="A46" s="3">
        <v>41091</v>
      </c>
      <c r="B46" s="15" t="s">
        <v>99</v>
      </c>
      <c r="C46" s="3">
        <v>41091</v>
      </c>
      <c r="D46" s="13">
        <f t="shared" si="2"/>
        <v>2012</v>
      </c>
      <c r="E46" s="13">
        <f t="shared" si="1"/>
        <v>7</v>
      </c>
      <c r="F46" s="33">
        <v>12092003</v>
      </c>
      <c r="G46" s="33" t="s">
        <v>42</v>
      </c>
      <c r="H46" s="33" t="s">
        <v>100</v>
      </c>
      <c r="I46" s="33" t="s">
        <v>29</v>
      </c>
      <c r="J46" s="33" t="s">
        <v>35</v>
      </c>
      <c r="K46" s="33" t="s">
        <v>24</v>
      </c>
    </row>
    <row r="47" spans="1:11" x14ac:dyDescent="0.2">
      <c r="A47" s="34">
        <v>41090</v>
      </c>
      <c r="B47" s="35" t="s">
        <v>101</v>
      </c>
      <c r="C47" s="3">
        <v>41093</v>
      </c>
      <c r="D47" s="13">
        <f t="shared" si="2"/>
        <v>2012</v>
      </c>
      <c r="E47" s="13">
        <f t="shared" si="1"/>
        <v>7</v>
      </c>
      <c r="F47" s="33">
        <v>12092554</v>
      </c>
      <c r="G47" s="33" t="s">
        <v>50</v>
      </c>
      <c r="H47" s="33" t="s">
        <v>102</v>
      </c>
      <c r="I47" s="33" t="s">
        <v>54</v>
      </c>
      <c r="J47" s="33"/>
      <c r="K47" s="33" t="s">
        <v>24</v>
      </c>
    </row>
    <row r="48" spans="1:11" x14ac:dyDescent="0.2">
      <c r="A48" s="3">
        <v>41098</v>
      </c>
      <c r="B48" s="15">
        <v>930</v>
      </c>
      <c r="C48" s="3">
        <v>41098</v>
      </c>
      <c r="D48" s="13">
        <f t="shared" si="2"/>
        <v>2012</v>
      </c>
      <c r="E48" s="13">
        <f t="shared" si="1"/>
        <v>7</v>
      </c>
      <c r="F48" s="33">
        <v>12095238</v>
      </c>
      <c r="G48" s="33" t="s">
        <v>31</v>
      </c>
      <c r="H48" s="33" t="s">
        <v>103</v>
      </c>
      <c r="I48" s="33" t="s">
        <v>14</v>
      </c>
      <c r="J48" s="33"/>
      <c r="K48" s="33" t="s">
        <v>55</v>
      </c>
    </row>
    <row r="49" spans="1:11" x14ac:dyDescent="0.2">
      <c r="A49" s="3">
        <v>41107</v>
      </c>
      <c r="B49" s="15">
        <v>1330</v>
      </c>
      <c r="C49" s="3">
        <v>41107</v>
      </c>
      <c r="D49" s="13">
        <f t="shared" si="2"/>
        <v>2012</v>
      </c>
      <c r="E49" s="13">
        <f t="shared" si="1"/>
        <v>7</v>
      </c>
      <c r="F49" s="33">
        <v>12101740</v>
      </c>
      <c r="G49" s="33" t="s">
        <v>12</v>
      </c>
      <c r="H49" s="33" t="s">
        <v>104</v>
      </c>
      <c r="I49" s="33" t="s">
        <v>105</v>
      </c>
      <c r="J49" s="33"/>
      <c r="K49" s="33" t="s">
        <v>24</v>
      </c>
    </row>
    <row r="50" spans="1:11" x14ac:dyDescent="0.2">
      <c r="A50" s="3">
        <v>41125</v>
      </c>
      <c r="B50" s="15">
        <v>400</v>
      </c>
      <c r="C50" s="3">
        <v>41125</v>
      </c>
      <c r="D50" s="13">
        <f t="shared" si="2"/>
        <v>2012</v>
      </c>
      <c r="E50" s="13">
        <f t="shared" si="1"/>
        <v>8</v>
      </c>
      <c r="F50" s="33">
        <v>12109242</v>
      </c>
      <c r="G50" s="33" t="s">
        <v>16</v>
      </c>
      <c r="H50" s="33" t="s">
        <v>106</v>
      </c>
      <c r="I50" s="33" t="s">
        <v>14</v>
      </c>
      <c r="J50" s="33"/>
      <c r="K50" s="33" t="s">
        <v>18</v>
      </c>
    </row>
    <row r="51" spans="1:11" x14ac:dyDescent="0.2">
      <c r="A51" s="3">
        <v>41127</v>
      </c>
      <c r="B51" s="15">
        <v>1500</v>
      </c>
      <c r="C51" s="3">
        <v>41127</v>
      </c>
      <c r="D51" s="13">
        <f t="shared" si="2"/>
        <v>2012</v>
      </c>
      <c r="E51" s="13">
        <f t="shared" si="1"/>
        <v>8</v>
      </c>
      <c r="F51" s="33">
        <v>12110368</v>
      </c>
      <c r="G51" s="33" t="s">
        <v>50</v>
      </c>
      <c r="H51" s="33" t="s">
        <v>107</v>
      </c>
      <c r="I51" s="33" t="s">
        <v>14</v>
      </c>
      <c r="J51" s="33"/>
      <c r="K51" s="33" t="s">
        <v>18</v>
      </c>
    </row>
    <row r="52" spans="1:11" x14ac:dyDescent="0.2">
      <c r="A52" s="3">
        <v>41131</v>
      </c>
      <c r="B52" s="15">
        <v>45</v>
      </c>
      <c r="C52" s="3">
        <v>41131</v>
      </c>
      <c r="D52" s="13">
        <f t="shared" si="2"/>
        <v>2012</v>
      </c>
      <c r="E52" s="13">
        <f t="shared" si="1"/>
        <v>8</v>
      </c>
      <c r="F52" s="33">
        <v>12112229</v>
      </c>
      <c r="G52" s="33" t="s">
        <v>108</v>
      </c>
      <c r="H52" s="33" t="s">
        <v>109</v>
      </c>
      <c r="I52" s="33" t="s">
        <v>54</v>
      </c>
      <c r="J52" s="33"/>
      <c r="K52" s="33" t="s">
        <v>24</v>
      </c>
    </row>
    <row r="53" spans="1:11" x14ac:dyDescent="0.2">
      <c r="A53" s="3">
        <v>41132</v>
      </c>
      <c r="B53" s="15">
        <v>1746</v>
      </c>
      <c r="C53" s="3">
        <v>41132</v>
      </c>
      <c r="D53" s="13">
        <f t="shared" si="2"/>
        <v>2012</v>
      </c>
      <c r="E53" s="13">
        <f t="shared" si="1"/>
        <v>8</v>
      </c>
      <c r="F53" s="33">
        <v>12113128</v>
      </c>
      <c r="G53" s="33" t="s">
        <v>16</v>
      </c>
      <c r="H53" s="33" t="s">
        <v>110</v>
      </c>
      <c r="I53" s="33" t="s">
        <v>111</v>
      </c>
      <c r="J53" s="33" t="s">
        <v>112</v>
      </c>
      <c r="K53" s="33" t="s">
        <v>15</v>
      </c>
    </row>
    <row r="54" spans="1:11" x14ac:dyDescent="0.2">
      <c r="A54" s="3">
        <v>41136</v>
      </c>
      <c r="B54" s="15">
        <v>1050</v>
      </c>
      <c r="C54" s="3">
        <v>41136</v>
      </c>
      <c r="D54" s="13">
        <f t="shared" si="2"/>
        <v>2012</v>
      </c>
      <c r="E54" s="13">
        <f t="shared" si="1"/>
        <v>8</v>
      </c>
      <c r="F54" s="33">
        <v>12114937</v>
      </c>
      <c r="G54" s="33" t="s">
        <v>16</v>
      </c>
      <c r="H54" s="33" t="s">
        <v>113</v>
      </c>
      <c r="I54" s="33" t="s">
        <v>114</v>
      </c>
      <c r="J54" s="33"/>
      <c r="K54" s="33" t="s">
        <v>33</v>
      </c>
    </row>
    <row r="55" spans="1:11" x14ac:dyDescent="0.2">
      <c r="A55" s="3">
        <v>41139</v>
      </c>
      <c r="B55" s="15">
        <v>1341</v>
      </c>
      <c r="C55" s="3">
        <v>41139</v>
      </c>
      <c r="D55" s="13">
        <f t="shared" si="2"/>
        <v>2012</v>
      </c>
      <c r="E55" s="13">
        <f t="shared" si="1"/>
        <v>8</v>
      </c>
      <c r="F55" s="33">
        <v>12116585</v>
      </c>
      <c r="G55" s="33" t="s">
        <v>20</v>
      </c>
      <c r="H55" s="33" t="s">
        <v>115</v>
      </c>
      <c r="I55" s="33" t="s">
        <v>14</v>
      </c>
      <c r="J55" s="33"/>
      <c r="K55" s="33" t="s">
        <v>15</v>
      </c>
    </row>
    <row r="56" spans="1:11" x14ac:dyDescent="0.2">
      <c r="A56" s="3">
        <v>41139</v>
      </c>
      <c r="B56" s="15">
        <v>1745</v>
      </c>
      <c r="C56" s="3">
        <v>41139</v>
      </c>
      <c r="D56" s="13">
        <f t="shared" si="2"/>
        <v>2012</v>
      </c>
      <c r="E56" s="13">
        <f t="shared" si="1"/>
        <v>8</v>
      </c>
      <c r="F56" s="33">
        <v>12116716</v>
      </c>
      <c r="G56" s="33" t="s">
        <v>69</v>
      </c>
      <c r="H56" s="33" t="s">
        <v>116</v>
      </c>
      <c r="I56" s="33" t="s">
        <v>14</v>
      </c>
      <c r="J56" s="33"/>
      <c r="K56" s="33" t="s">
        <v>15</v>
      </c>
    </row>
    <row r="57" spans="1:11" x14ac:dyDescent="0.2">
      <c r="A57" s="3">
        <v>41140</v>
      </c>
      <c r="B57" s="15" t="s">
        <v>117</v>
      </c>
      <c r="C57" s="3">
        <v>41140</v>
      </c>
      <c r="D57" s="13">
        <f t="shared" si="2"/>
        <v>2012</v>
      </c>
      <c r="E57" s="13">
        <f t="shared" si="1"/>
        <v>8</v>
      </c>
      <c r="F57" s="33">
        <v>12117324</v>
      </c>
      <c r="G57" s="33" t="s">
        <v>50</v>
      </c>
      <c r="H57" s="33" t="s">
        <v>118</v>
      </c>
      <c r="I57" s="33" t="s">
        <v>54</v>
      </c>
      <c r="J57" s="33"/>
      <c r="K57" s="33" t="s">
        <v>33</v>
      </c>
    </row>
    <row r="58" spans="1:11" x14ac:dyDescent="0.2">
      <c r="A58" s="3">
        <v>41144</v>
      </c>
      <c r="B58" s="15">
        <v>241</v>
      </c>
      <c r="C58" s="3">
        <v>41144</v>
      </c>
      <c r="D58" s="13">
        <f t="shared" si="2"/>
        <v>2012</v>
      </c>
      <c r="E58" s="13">
        <f t="shared" si="1"/>
        <v>8</v>
      </c>
      <c r="F58" s="33">
        <v>12118951</v>
      </c>
      <c r="G58" s="33" t="s">
        <v>31</v>
      </c>
      <c r="H58" s="33" t="s">
        <v>119</v>
      </c>
      <c r="I58" s="33" t="s">
        <v>14</v>
      </c>
      <c r="J58" s="33"/>
      <c r="K58" s="33" t="s">
        <v>24</v>
      </c>
    </row>
    <row r="59" spans="1:11" x14ac:dyDescent="0.2">
      <c r="A59" s="3">
        <v>41144</v>
      </c>
      <c r="B59" s="15">
        <v>1656</v>
      </c>
      <c r="C59" s="3">
        <v>41144</v>
      </c>
      <c r="D59" s="13">
        <f t="shared" si="2"/>
        <v>2012</v>
      </c>
      <c r="E59" s="13">
        <f t="shared" si="1"/>
        <v>8</v>
      </c>
      <c r="F59" s="33">
        <v>12119254</v>
      </c>
      <c r="G59" s="33" t="s">
        <v>12</v>
      </c>
      <c r="H59" s="33" t="s">
        <v>120</v>
      </c>
      <c r="I59" s="33" t="s">
        <v>14</v>
      </c>
      <c r="J59" s="33"/>
      <c r="K59" s="33" t="s">
        <v>24</v>
      </c>
    </row>
    <row r="60" spans="1:11" x14ac:dyDescent="0.2">
      <c r="A60" s="3">
        <v>41146</v>
      </c>
      <c r="B60" s="15">
        <v>1957</v>
      </c>
      <c r="C60" s="3">
        <v>41146</v>
      </c>
      <c r="D60" s="13">
        <f t="shared" si="2"/>
        <v>2012</v>
      </c>
      <c r="E60" s="13">
        <f t="shared" si="1"/>
        <v>8</v>
      </c>
      <c r="F60" s="33">
        <v>12120395</v>
      </c>
      <c r="G60" s="33" t="s">
        <v>12</v>
      </c>
      <c r="H60" s="33" t="s">
        <v>121</v>
      </c>
      <c r="I60" s="33" t="s">
        <v>111</v>
      </c>
      <c r="J60" s="33" t="s">
        <v>112</v>
      </c>
      <c r="K60" s="33" t="s">
        <v>24</v>
      </c>
    </row>
    <row r="61" spans="1:11" x14ac:dyDescent="0.2">
      <c r="A61" s="3">
        <v>41146</v>
      </c>
      <c r="B61" s="15">
        <v>2353</v>
      </c>
      <c r="C61" s="3">
        <v>41146</v>
      </c>
      <c r="D61" s="13">
        <f t="shared" si="2"/>
        <v>2012</v>
      </c>
      <c r="E61" s="13">
        <f t="shared" si="1"/>
        <v>8</v>
      </c>
      <c r="F61" s="33">
        <v>12120516</v>
      </c>
      <c r="G61" s="33" t="s">
        <v>31</v>
      </c>
      <c r="H61" s="33" t="s">
        <v>122</v>
      </c>
      <c r="I61" s="33" t="s">
        <v>14</v>
      </c>
      <c r="J61" s="33"/>
      <c r="K61" s="33" t="s">
        <v>33</v>
      </c>
    </row>
    <row r="62" spans="1:11" x14ac:dyDescent="0.2">
      <c r="A62" s="3">
        <v>41148</v>
      </c>
      <c r="B62" s="15">
        <v>1700</v>
      </c>
      <c r="C62" s="3">
        <v>41148</v>
      </c>
      <c r="D62" s="13">
        <f t="shared" si="2"/>
        <v>2012</v>
      </c>
      <c r="E62" s="13">
        <f t="shared" si="1"/>
        <v>8</v>
      </c>
      <c r="F62" s="33">
        <v>12121218</v>
      </c>
      <c r="G62" s="33" t="s">
        <v>16</v>
      </c>
      <c r="H62" s="33" t="s">
        <v>123</v>
      </c>
      <c r="I62" s="33" t="s">
        <v>54</v>
      </c>
      <c r="J62" s="33"/>
      <c r="K62" s="33" t="s">
        <v>18</v>
      </c>
    </row>
    <row r="63" spans="1:11" x14ac:dyDescent="0.2">
      <c r="A63" s="3">
        <v>41150</v>
      </c>
      <c r="B63" s="15" t="s">
        <v>124</v>
      </c>
      <c r="C63" s="3">
        <v>41150</v>
      </c>
      <c r="D63" s="13">
        <f t="shared" si="2"/>
        <v>2012</v>
      </c>
      <c r="E63" s="13">
        <f t="shared" si="1"/>
        <v>8</v>
      </c>
      <c r="F63" s="33">
        <v>12121983</v>
      </c>
      <c r="G63" s="33" t="s">
        <v>42</v>
      </c>
      <c r="H63" s="33" t="s">
        <v>125</v>
      </c>
      <c r="I63" s="33" t="s">
        <v>14</v>
      </c>
      <c r="J63" s="33"/>
      <c r="K63" s="33" t="s">
        <v>18</v>
      </c>
    </row>
    <row r="64" spans="1:11" x14ac:dyDescent="0.2">
      <c r="A64" s="3">
        <v>41152</v>
      </c>
      <c r="B64" s="15">
        <v>2353</v>
      </c>
      <c r="C64" s="3">
        <v>41152</v>
      </c>
      <c r="D64" s="13">
        <f t="shared" si="2"/>
        <v>2012</v>
      </c>
      <c r="E64" s="13">
        <f t="shared" si="1"/>
        <v>8</v>
      </c>
      <c r="F64" s="33">
        <v>12123570</v>
      </c>
      <c r="G64" s="33" t="s">
        <v>50</v>
      </c>
      <c r="H64" s="33" t="s">
        <v>126</v>
      </c>
      <c r="I64" s="33" t="s">
        <v>14</v>
      </c>
      <c r="J64" s="33"/>
      <c r="K64" s="33" t="s">
        <v>18</v>
      </c>
    </row>
    <row r="65" spans="1:11" x14ac:dyDescent="0.2">
      <c r="A65" s="3">
        <v>41154</v>
      </c>
      <c r="B65" s="15">
        <v>1411</v>
      </c>
      <c r="C65" s="34">
        <v>41154</v>
      </c>
      <c r="D65" s="13">
        <f t="shared" si="2"/>
        <v>2012</v>
      </c>
      <c r="E65" s="13">
        <f t="shared" si="1"/>
        <v>9</v>
      </c>
      <c r="F65" s="33">
        <v>12124273</v>
      </c>
      <c r="G65" s="33" t="s">
        <v>12</v>
      </c>
      <c r="H65" s="33" t="s">
        <v>47</v>
      </c>
      <c r="I65" s="33" t="s">
        <v>111</v>
      </c>
      <c r="J65" s="33" t="s">
        <v>127</v>
      </c>
      <c r="K65" s="33" t="s">
        <v>18</v>
      </c>
    </row>
    <row r="66" spans="1:11" x14ac:dyDescent="0.2">
      <c r="A66" s="34">
        <v>41163</v>
      </c>
      <c r="B66" s="15">
        <v>207</v>
      </c>
      <c r="C66" s="34">
        <v>41163</v>
      </c>
      <c r="D66" s="13">
        <f t="shared" ref="D66:D97" si="3">YEAR(C66)</f>
        <v>2012</v>
      </c>
      <c r="E66" s="13">
        <f t="shared" ref="E66:E129" si="4">MONTH(C66)</f>
        <v>9</v>
      </c>
      <c r="F66" s="33">
        <v>12128457</v>
      </c>
      <c r="G66" s="33" t="s">
        <v>12</v>
      </c>
      <c r="H66" s="33" t="s">
        <v>128</v>
      </c>
      <c r="I66" s="33" t="s">
        <v>14</v>
      </c>
      <c r="J66" s="33"/>
      <c r="K66" s="33" t="s">
        <v>24</v>
      </c>
    </row>
    <row r="67" spans="1:11" x14ac:dyDescent="0.2">
      <c r="A67" s="34">
        <v>41170</v>
      </c>
      <c r="B67" s="15">
        <v>1802</v>
      </c>
      <c r="C67" s="34">
        <v>41170</v>
      </c>
      <c r="D67" s="13">
        <f t="shared" si="3"/>
        <v>2012</v>
      </c>
      <c r="E67" s="13">
        <f t="shared" si="4"/>
        <v>9</v>
      </c>
      <c r="F67" s="33">
        <v>12132265</v>
      </c>
      <c r="G67" s="33" t="s">
        <v>12</v>
      </c>
      <c r="H67" s="33" t="s">
        <v>129</v>
      </c>
      <c r="I67" s="33" t="s">
        <v>14</v>
      </c>
      <c r="J67" s="33"/>
      <c r="K67" s="33" t="s">
        <v>33</v>
      </c>
    </row>
    <row r="68" spans="1:11" x14ac:dyDescent="0.2">
      <c r="A68" s="3">
        <v>41187</v>
      </c>
      <c r="B68" s="15" t="s">
        <v>130</v>
      </c>
      <c r="C68" s="3">
        <v>41187</v>
      </c>
      <c r="D68" s="13">
        <f t="shared" si="3"/>
        <v>2012</v>
      </c>
      <c r="E68" s="13">
        <f t="shared" si="4"/>
        <v>10</v>
      </c>
      <c r="F68" s="33">
        <v>12141095</v>
      </c>
      <c r="G68" s="33" t="s">
        <v>20</v>
      </c>
      <c r="H68" s="33" t="s">
        <v>131</v>
      </c>
      <c r="I68" s="33" t="s">
        <v>14</v>
      </c>
      <c r="J68" s="33"/>
      <c r="K68" s="33" t="s">
        <v>55</v>
      </c>
    </row>
    <row r="69" spans="1:11" x14ac:dyDescent="0.2">
      <c r="A69" s="3">
        <v>41189</v>
      </c>
      <c r="B69" s="15">
        <v>509</v>
      </c>
      <c r="C69" s="3">
        <v>41189</v>
      </c>
      <c r="D69" s="13">
        <f t="shared" si="3"/>
        <v>2012</v>
      </c>
      <c r="E69" s="13">
        <f t="shared" si="4"/>
        <v>10</v>
      </c>
      <c r="F69" s="33">
        <v>12141860</v>
      </c>
      <c r="G69" s="33" t="s">
        <v>12</v>
      </c>
      <c r="H69" s="33" t="s">
        <v>132</v>
      </c>
      <c r="I69" s="33" t="s">
        <v>14</v>
      </c>
      <c r="J69" s="33"/>
      <c r="K69" s="33" t="s">
        <v>33</v>
      </c>
    </row>
    <row r="70" spans="1:11" x14ac:dyDescent="0.2">
      <c r="A70" s="3">
        <v>41194</v>
      </c>
      <c r="B70" s="15" t="s">
        <v>133</v>
      </c>
      <c r="C70" s="3">
        <v>41194</v>
      </c>
      <c r="D70" s="13">
        <f t="shared" si="3"/>
        <v>2012</v>
      </c>
      <c r="E70" s="13">
        <f t="shared" si="4"/>
        <v>10</v>
      </c>
      <c r="F70" s="33">
        <v>12146636</v>
      </c>
      <c r="G70" s="33" t="s">
        <v>42</v>
      </c>
      <c r="H70" s="33" t="s">
        <v>134</v>
      </c>
      <c r="I70" s="33" t="s">
        <v>111</v>
      </c>
      <c r="J70" s="33" t="s">
        <v>112</v>
      </c>
      <c r="K70" s="33" t="s">
        <v>55</v>
      </c>
    </row>
    <row r="71" spans="1:11" x14ac:dyDescent="0.2">
      <c r="A71" s="3">
        <v>41202</v>
      </c>
      <c r="B71" s="15">
        <v>2258</v>
      </c>
      <c r="C71" s="3">
        <v>41202</v>
      </c>
      <c r="D71" s="13">
        <f t="shared" si="3"/>
        <v>2012</v>
      </c>
      <c r="E71" s="13">
        <f t="shared" si="4"/>
        <v>10</v>
      </c>
      <c r="F71" s="33">
        <v>12148536</v>
      </c>
      <c r="G71" s="33" t="s">
        <v>50</v>
      </c>
      <c r="H71" s="33" t="s">
        <v>135</v>
      </c>
      <c r="I71" s="33" t="s">
        <v>54</v>
      </c>
      <c r="J71" s="33"/>
      <c r="K71" s="33" t="s">
        <v>24</v>
      </c>
    </row>
    <row r="72" spans="1:11" x14ac:dyDescent="0.2">
      <c r="A72" s="3">
        <v>41207</v>
      </c>
      <c r="B72" s="15" t="s">
        <v>136</v>
      </c>
      <c r="C72" s="3">
        <v>41208</v>
      </c>
      <c r="D72" s="13">
        <f t="shared" si="3"/>
        <v>2012</v>
      </c>
      <c r="E72" s="13">
        <f t="shared" si="4"/>
        <v>10</v>
      </c>
      <c r="F72" s="33">
        <v>12151408</v>
      </c>
      <c r="G72" s="33" t="s">
        <v>42</v>
      </c>
      <c r="H72" s="33" t="s">
        <v>137</v>
      </c>
      <c r="I72" s="33" t="s">
        <v>111</v>
      </c>
      <c r="J72" s="33" t="s">
        <v>112</v>
      </c>
      <c r="K72" s="33" t="s">
        <v>55</v>
      </c>
    </row>
    <row r="73" spans="1:11" x14ac:dyDescent="0.2">
      <c r="A73" s="3">
        <v>41209</v>
      </c>
      <c r="B73" s="15">
        <v>412</v>
      </c>
      <c r="C73" s="3">
        <v>41209</v>
      </c>
      <c r="D73" s="13">
        <f t="shared" si="3"/>
        <v>2012</v>
      </c>
      <c r="E73" s="13">
        <f t="shared" si="4"/>
        <v>10</v>
      </c>
      <c r="F73" s="33">
        <v>12151904</v>
      </c>
      <c r="G73" s="33" t="s">
        <v>20</v>
      </c>
      <c r="H73" s="33" t="s">
        <v>138</v>
      </c>
      <c r="I73" s="33" t="s">
        <v>22</v>
      </c>
      <c r="J73" s="33" t="s">
        <v>23</v>
      </c>
      <c r="K73" s="33" t="s">
        <v>18</v>
      </c>
    </row>
    <row r="74" spans="1:11" x14ac:dyDescent="0.2">
      <c r="A74" s="3">
        <v>41212</v>
      </c>
      <c r="B74" s="15">
        <v>1230</v>
      </c>
      <c r="C74" s="3">
        <v>41212</v>
      </c>
      <c r="D74" s="13">
        <f t="shared" si="3"/>
        <v>2012</v>
      </c>
      <c r="E74" s="13">
        <f t="shared" si="4"/>
        <v>10</v>
      </c>
      <c r="F74" s="33">
        <v>12153620</v>
      </c>
      <c r="G74" s="33" t="s">
        <v>31</v>
      </c>
      <c r="H74" s="33" t="s">
        <v>139</v>
      </c>
      <c r="I74" s="33" t="s">
        <v>14</v>
      </c>
      <c r="J74" s="33"/>
      <c r="K74" s="33" t="s">
        <v>24</v>
      </c>
    </row>
    <row r="75" spans="1:11" x14ac:dyDescent="0.2">
      <c r="A75" s="3">
        <v>41213</v>
      </c>
      <c r="B75" s="15">
        <v>2339</v>
      </c>
      <c r="C75" s="3">
        <v>41213</v>
      </c>
      <c r="D75" s="13">
        <f t="shared" si="3"/>
        <v>2012</v>
      </c>
      <c r="E75" s="13">
        <f t="shared" si="4"/>
        <v>10</v>
      </c>
      <c r="F75" s="33">
        <v>12153835</v>
      </c>
      <c r="G75" s="33" t="s">
        <v>12</v>
      </c>
      <c r="H75" s="33" t="s">
        <v>94</v>
      </c>
      <c r="I75" s="33" t="s">
        <v>14</v>
      </c>
      <c r="J75" s="33"/>
      <c r="K75" s="33" t="s">
        <v>15</v>
      </c>
    </row>
    <row r="76" spans="1:11" x14ac:dyDescent="0.2">
      <c r="A76" s="34">
        <v>41218</v>
      </c>
      <c r="B76" s="35">
        <v>1954</v>
      </c>
      <c r="C76" s="34">
        <v>41218</v>
      </c>
      <c r="D76" s="32">
        <f t="shared" si="3"/>
        <v>2012</v>
      </c>
      <c r="E76" s="32">
        <f t="shared" si="4"/>
        <v>11</v>
      </c>
      <c r="F76" s="25">
        <v>12156229</v>
      </c>
      <c r="G76" s="33" t="s">
        <v>69</v>
      </c>
      <c r="H76" s="33" t="s">
        <v>140</v>
      </c>
      <c r="I76" s="33" t="s">
        <v>14</v>
      </c>
      <c r="J76" s="33"/>
      <c r="K76" s="33" t="s">
        <v>24</v>
      </c>
    </row>
    <row r="77" spans="1:11" x14ac:dyDescent="0.2">
      <c r="A77" s="34">
        <v>41232</v>
      </c>
      <c r="B77" s="35">
        <v>1452</v>
      </c>
      <c r="C77" s="34">
        <v>41232</v>
      </c>
      <c r="D77" s="32">
        <f t="shared" si="3"/>
        <v>2012</v>
      </c>
      <c r="E77" s="32">
        <f t="shared" si="4"/>
        <v>11</v>
      </c>
      <c r="F77" s="25">
        <v>12162862</v>
      </c>
      <c r="G77" s="33" t="s">
        <v>42</v>
      </c>
      <c r="H77" s="33" t="s">
        <v>141</v>
      </c>
      <c r="I77" s="33" t="s">
        <v>22</v>
      </c>
      <c r="J77" s="33" t="s">
        <v>39</v>
      </c>
      <c r="K77" s="33" t="s">
        <v>24</v>
      </c>
    </row>
    <row r="78" spans="1:11" x14ac:dyDescent="0.2">
      <c r="A78" s="34">
        <v>41236</v>
      </c>
      <c r="B78" s="35">
        <v>1000</v>
      </c>
      <c r="C78" s="34">
        <v>41236</v>
      </c>
      <c r="D78" s="32">
        <f t="shared" si="3"/>
        <v>2012</v>
      </c>
      <c r="E78" s="32">
        <f t="shared" si="4"/>
        <v>11</v>
      </c>
      <c r="F78" s="25">
        <v>12164492</v>
      </c>
      <c r="G78" s="33" t="s">
        <v>69</v>
      </c>
      <c r="H78" s="33" t="s">
        <v>142</v>
      </c>
      <c r="I78" s="33" t="s">
        <v>14</v>
      </c>
      <c r="J78" s="33"/>
      <c r="K78" s="33" t="s">
        <v>18</v>
      </c>
    </row>
    <row r="79" spans="1:11" x14ac:dyDescent="0.2">
      <c r="A79" s="34">
        <v>41250</v>
      </c>
      <c r="B79" s="35">
        <v>1900</v>
      </c>
      <c r="C79" s="34">
        <v>41251</v>
      </c>
      <c r="D79" s="32">
        <f t="shared" si="3"/>
        <v>2012</v>
      </c>
      <c r="E79" s="32">
        <f t="shared" si="4"/>
        <v>12</v>
      </c>
      <c r="F79" s="25">
        <v>12171834</v>
      </c>
      <c r="G79" s="33" t="s">
        <v>12</v>
      </c>
      <c r="H79" s="33" t="s">
        <v>143</v>
      </c>
      <c r="I79" s="33" t="s">
        <v>22</v>
      </c>
      <c r="J79" s="33" t="s">
        <v>39</v>
      </c>
      <c r="K79" s="33" t="s">
        <v>55</v>
      </c>
    </row>
    <row r="80" spans="1:11" x14ac:dyDescent="0.2">
      <c r="A80" s="34">
        <v>41255</v>
      </c>
      <c r="B80" s="35">
        <v>1746</v>
      </c>
      <c r="C80" s="34">
        <v>41255</v>
      </c>
      <c r="D80" s="32">
        <f t="shared" si="3"/>
        <v>2012</v>
      </c>
      <c r="E80" s="32">
        <f t="shared" si="4"/>
        <v>12</v>
      </c>
      <c r="F80" s="25">
        <v>12173827</v>
      </c>
      <c r="G80" s="33" t="s">
        <v>20</v>
      </c>
      <c r="H80" s="33" t="s">
        <v>144</v>
      </c>
      <c r="I80" s="33" t="s">
        <v>14</v>
      </c>
      <c r="J80" s="33"/>
      <c r="K80" s="33" t="s">
        <v>18</v>
      </c>
    </row>
    <row r="81" spans="1:11" x14ac:dyDescent="0.2">
      <c r="A81" s="34">
        <v>41265</v>
      </c>
      <c r="B81" s="35">
        <v>235</v>
      </c>
      <c r="C81" s="34">
        <v>41265</v>
      </c>
      <c r="D81" s="32">
        <f t="shared" si="3"/>
        <v>2012</v>
      </c>
      <c r="E81" s="32">
        <f t="shared" si="4"/>
        <v>12</v>
      </c>
      <c r="F81" s="25">
        <v>12178573</v>
      </c>
      <c r="G81" s="33" t="s">
        <v>20</v>
      </c>
      <c r="H81" s="33" t="s">
        <v>145</v>
      </c>
      <c r="I81" s="33" t="s">
        <v>14</v>
      </c>
      <c r="J81" s="33"/>
      <c r="K81" s="33" t="s">
        <v>24</v>
      </c>
    </row>
    <row r="82" spans="1:11" x14ac:dyDescent="0.2">
      <c r="A82" s="3">
        <v>41276</v>
      </c>
      <c r="B82" s="15">
        <v>1324</v>
      </c>
      <c r="C82" s="3">
        <v>41276</v>
      </c>
      <c r="D82" s="13">
        <f t="shared" si="3"/>
        <v>2013</v>
      </c>
      <c r="E82" s="13">
        <f t="shared" si="4"/>
        <v>1</v>
      </c>
      <c r="F82" s="33">
        <v>13000464</v>
      </c>
      <c r="G82" s="33" t="s">
        <v>42</v>
      </c>
      <c r="H82" s="33" t="s">
        <v>146</v>
      </c>
      <c r="I82" s="33" t="s">
        <v>111</v>
      </c>
      <c r="J82" s="33" t="s">
        <v>112</v>
      </c>
      <c r="K82" s="33" t="s">
        <v>55</v>
      </c>
    </row>
    <row r="83" spans="1:11" x14ac:dyDescent="0.2">
      <c r="A83" s="3">
        <v>41276</v>
      </c>
      <c r="B83" s="15" t="s">
        <v>147</v>
      </c>
      <c r="C83" s="3">
        <v>41277</v>
      </c>
      <c r="D83" s="13">
        <f t="shared" si="3"/>
        <v>2013</v>
      </c>
      <c r="E83" s="13">
        <f t="shared" si="4"/>
        <v>1</v>
      </c>
      <c r="F83" s="33">
        <v>13000847</v>
      </c>
      <c r="G83" s="33" t="s">
        <v>42</v>
      </c>
      <c r="H83" s="33" t="s">
        <v>148</v>
      </c>
      <c r="I83" s="33" t="s">
        <v>111</v>
      </c>
      <c r="J83" s="33" t="s">
        <v>112</v>
      </c>
      <c r="K83" s="33" t="s">
        <v>55</v>
      </c>
    </row>
    <row r="84" spans="1:11" x14ac:dyDescent="0.2">
      <c r="A84" s="3">
        <v>41275</v>
      </c>
      <c r="B84" s="15" t="s">
        <v>149</v>
      </c>
      <c r="C84" s="3">
        <v>41277</v>
      </c>
      <c r="D84" s="13">
        <f t="shared" si="3"/>
        <v>2013</v>
      </c>
      <c r="E84" s="13">
        <f t="shared" si="4"/>
        <v>1</v>
      </c>
      <c r="F84" s="33">
        <v>13000856</v>
      </c>
      <c r="G84" s="33" t="s">
        <v>12</v>
      </c>
      <c r="H84" s="33" t="s">
        <v>150</v>
      </c>
      <c r="I84" s="33" t="s">
        <v>54</v>
      </c>
      <c r="J84" s="33"/>
      <c r="K84" s="33" t="s">
        <v>15</v>
      </c>
    </row>
    <row r="85" spans="1:11" x14ac:dyDescent="0.2">
      <c r="A85" s="3">
        <v>41279</v>
      </c>
      <c r="B85" s="15">
        <v>1952</v>
      </c>
      <c r="C85" s="3">
        <v>41279</v>
      </c>
      <c r="D85" s="13">
        <f t="shared" si="3"/>
        <v>2013</v>
      </c>
      <c r="E85" s="13">
        <f t="shared" si="4"/>
        <v>1</v>
      </c>
      <c r="F85" s="33">
        <v>13001980</v>
      </c>
      <c r="G85" s="33" t="s">
        <v>50</v>
      </c>
      <c r="H85" s="33" t="s">
        <v>151</v>
      </c>
      <c r="I85" s="33" t="s">
        <v>54</v>
      </c>
      <c r="J85" s="33"/>
      <c r="K85" s="33" t="s">
        <v>33</v>
      </c>
    </row>
    <row r="86" spans="1:11" x14ac:dyDescent="0.2">
      <c r="A86" s="3">
        <v>41286</v>
      </c>
      <c r="B86" s="15">
        <v>1500</v>
      </c>
      <c r="C86" s="3">
        <v>41286</v>
      </c>
      <c r="D86" s="13">
        <f t="shared" si="3"/>
        <v>2013</v>
      </c>
      <c r="E86" s="13">
        <f t="shared" si="4"/>
        <v>1</v>
      </c>
      <c r="F86" s="33">
        <v>13005159</v>
      </c>
      <c r="G86" s="33" t="s">
        <v>12</v>
      </c>
      <c r="H86" s="33" t="s">
        <v>47</v>
      </c>
      <c r="I86" s="33" t="s">
        <v>14</v>
      </c>
      <c r="J86" s="33"/>
      <c r="K86" s="33" t="s">
        <v>24</v>
      </c>
    </row>
    <row r="87" spans="1:11" x14ac:dyDescent="0.2">
      <c r="A87" s="3">
        <v>41287</v>
      </c>
      <c r="B87" s="15">
        <v>214</v>
      </c>
      <c r="C87" s="3">
        <v>41287</v>
      </c>
      <c r="D87" s="13">
        <f t="shared" si="3"/>
        <v>2013</v>
      </c>
      <c r="E87" s="13">
        <f t="shared" si="4"/>
        <v>1</v>
      </c>
      <c r="F87" s="33">
        <v>13005426</v>
      </c>
      <c r="G87" s="33" t="s">
        <v>12</v>
      </c>
      <c r="H87" s="33" t="s">
        <v>152</v>
      </c>
      <c r="I87" s="33" t="s">
        <v>14</v>
      </c>
      <c r="J87" s="33"/>
      <c r="K87" s="33" t="s">
        <v>24</v>
      </c>
    </row>
    <row r="88" spans="1:11" x14ac:dyDescent="0.2">
      <c r="A88" s="3">
        <v>41287</v>
      </c>
      <c r="B88" s="15" t="s">
        <v>153</v>
      </c>
      <c r="C88" s="3">
        <v>41287</v>
      </c>
      <c r="D88" s="13">
        <f t="shared" si="3"/>
        <v>2013</v>
      </c>
      <c r="E88" s="13">
        <f t="shared" si="4"/>
        <v>1</v>
      </c>
      <c r="F88" s="33">
        <v>13005668</v>
      </c>
      <c r="G88" s="33" t="s">
        <v>69</v>
      </c>
      <c r="H88" s="33" t="s">
        <v>154</v>
      </c>
      <c r="I88" s="33" t="s">
        <v>14</v>
      </c>
      <c r="J88" s="33"/>
      <c r="K88" s="33" t="s">
        <v>24</v>
      </c>
    </row>
    <row r="89" spans="1:11" x14ac:dyDescent="0.2">
      <c r="A89" s="3">
        <v>41310</v>
      </c>
      <c r="B89" s="15">
        <v>2200</v>
      </c>
      <c r="C89" s="3">
        <v>41312</v>
      </c>
      <c r="D89" s="13">
        <f t="shared" si="3"/>
        <v>2013</v>
      </c>
      <c r="E89" s="13">
        <f t="shared" si="4"/>
        <v>2</v>
      </c>
      <c r="F89" s="33">
        <v>13016960</v>
      </c>
      <c r="G89" s="33" t="s">
        <v>20</v>
      </c>
      <c r="H89" s="33" t="s">
        <v>155</v>
      </c>
      <c r="I89" s="33" t="s">
        <v>111</v>
      </c>
      <c r="J89" s="33" t="s">
        <v>112</v>
      </c>
      <c r="K89" s="33" t="s">
        <v>55</v>
      </c>
    </row>
    <row r="90" spans="1:11" x14ac:dyDescent="0.2">
      <c r="A90" s="3">
        <v>41314</v>
      </c>
      <c r="B90" s="15" t="s">
        <v>156</v>
      </c>
      <c r="C90" s="3">
        <v>41314</v>
      </c>
      <c r="D90" s="13">
        <f t="shared" si="3"/>
        <v>2013</v>
      </c>
      <c r="E90" s="13">
        <f t="shared" si="4"/>
        <v>2</v>
      </c>
      <c r="F90" s="33">
        <v>13017988</v>
      </c>
      <c r="G90" s="33" t="s">
        <v>12</v>
      </c>
      <c r="H90" s="33" t="s">
        <v>157</v>
      </c>
      <c r="I90" s="33" t="s">
        <v>14</v>
      </c>
      <c r="J90" s="33"/>
      <c r="K90" s="33" t="s">
        <v>24</v>
      </c>
    </row>
    <row r="91" spans="1:11" x14ac:dyDescent="0.2">
      <c r="A91" s="3">
        <v>41327</v>
      </c>
      <c r="B91" s="15" t="s">
        <v>158</v>
      </c>
      <c r="C91" s="3">
        <v>41327</v>
      </c>
      <c r="D91" s="13">
        <f t="shared" si="3"/>
        <v>2013</v>
      </c>
      <c r="E91" s="13">
        <f t="shared" si="4"/>
        <v>2</v>
      </c>
      <c r="F91" s="33">
        <v>13024055</v>
      </c>
      <c r="G91" s="33" t="s">
        <v>31</v>
      </c>
      <c r="H91" s="33" t="s">
        <v>159</v>
      </c>
      <c r="I91" s="33" t="s">
        <v>54</v>
      </c>
      <c r="J91" s="33"/>
      <c r="K91" s="33" t="s">
        <v>33</v>
      </c>
    </row>
    <row r="92" spans="1:11" x14ac:dyDescent="0.2">
      <c r="A92" s="3">
        <v>41330</v>
      </c>
      <c r="B92" s="15" t="s">
        <v>160</v>
      </c>
      <c r="C92" s="3">
        <v>41330</v>
      </c>
      <c r="D92" s="13">
        <f t="shared" si="3"/>
        <v>2013</v>
      </c>
      <c r="E92" s="13">
        <f t="shared" si="4"/>
        <v>2</v>
      </c>
      <c r="F92" s="33">
        <v>13025037</v>
      </c>
      <c r="G92" s="33" t="s">
        <v>31</v>
      </c>
      <c r="H92" s="33" t="s">
        <v>161</v>
      </c>
      <c r="I92" s="33" t="s">
        <v>14</v>
      </c>
      <c r="J92" s="33"/>
      <c r="K92" s="33" t="s">
        <v>18</v>
      </c>
    </row>
    <row r="93" spans="1:11" x14ac:dyDescent="0.2">
      <c r="A93" s="3">
        <v>41332</v>
      </c>
      <c r="B93" s="15" t="s">
        <v>162</v>
      </c>
      <c r="C93" s="3">
        <v>41332</v>
      </c>
      <c r="D93" s="13">
        <f t="shared" si="3"/>
        <v>2013</v>
      </c>
      <c r="E93" s="13">
        <f t="shared" si="4"/>
        <v>2</v>
      </c>
      <c r="F93" s="33">
        <v>13025678</v>
      </c>
      <c r="G93" s="33" t="s">
        <v>69</v>
      </c>
      <c r="H93" s="33" t="s">
        <v>163</v>
      </c>
      <c r="I93" s="33" t="s">
        <v>22</v>
      </c>
      <c r="J93" s="33" t="s">
        <v>164</v>
      </c>
      <c r="K93" s="33" t="s">
        <v>15</v>
      </c>
    </row>
    <row r="94" spans="1:11" x14ac:dyDescent="0.2">
      <c r="A94" s="5">
        <v>41336</v>
      </c>
      <c r="B94" s="18" t="s">
        <v>165</v>
      </c>
      <c r="C94" s="5">
        <v>41336</v>
      </c>
      <c r="D94" s="13">
        <f t="shared" si="3"/>
        <v>2013</v>
      </c>
      <c r="E94" s="13">
        <f t="shared" si="4"/>
        <v>3</v>
      </c>
      <c r="F94" s="33">
        <v>13027781</v>
      </c>
      <c r="G94" s="33" t="s">
        <v>12</v>
      </c>
      <c r="H94" s="33" t="s">
        <v>166</v>
      </c>
      <c r="I94" s="33" t="s">
        <v>14</v>
      </c>
      <c r="J94" s="33"/>
      <c r="K94" s="33" t="s">
        <v>24</v>
      </c>
    </row>
    <row r="95" spans="1:11" x14ac:dyDescent="0.2">
      <c r="A95" s="5">
        <v>41344</v>
      </c>
      <c r="B95" s="18">
        <v>2034</v>
      </c>
      <c r="C95" s="5">
        <v>41344</v>
      </c>
      <c r="D95" s="13">
        <f t="shared" si="3"/>
        <v>2013</v>
      </c>
      <c r="E95" s="13">
        <f t="shared" si="4"/>
        <v>3</v>
      </c>
      <c r="F95" s="33">
        <v>13031810</v>
      </c>
      <c r="G95" s="33" t="s">
        <v>12</v>
      </c>
      <c r="H95" s="33" t="s">
        <v>167</v>
      </c>
      <c r="I95" s="33" t="s">
        <v>14</v>
      </c>
      <c r="J95" s="33"/>
      <c r="K95" s="33" t="s">
        <v>15</v>
      </c>
    </row>
    <row r="96" spans="1:11" x14ac:dyDescent="0.2">
      <c r="A96" s="5">
        <v>41345</v>
      </c>
      <c r="B96" s="18">
        <v>1400</v>
      </c>
      <c r="C96" s="5">
        <v>41345</v>
      </c>
      <c r="D96" s="13">
        <f t="shared" si="3"/>
        <v>2013</v>
      </c>
      <c r="E96" s="13">
        <f t="shared" si="4"/>
        <v>3</v>
      </c>
      <c r="F96" s="33">
        <v>13032136</v>
      </c>
      <c r="G96" s="33" t="s">
        <v>50</v>
      </c>
      <c r="H96" s="33" t="s">
        <v>168</v>
      </c>
      <c r="I96" s="33" t="s">
        <v>14</v>
      </c>
      <c r="J96" s="33"/>
      <c r="K96" s="33" t="s">
        <v>15</v>
      </c>
    </row>
    <row r="97" spans="1:11" x14ac:dyDescent="0.2">
      <c r="A97" s="5">
        <v>41347</v>
      </c>
      <c r="B97" s="18" t="s">
        <v>169</v>
      </c>
      <c r="C97" s="5">
        <v>41347</v>
      </c>
      <c r="D97" s="13">
        <f t="shared" si="3"/>
        <v>2013</v>
      </c>
      <c r="E97" s="13">
        <f t="shared" si="4"/>
        <v>3</v>
      </c>
      <c r="F97" s="33">
        <v>13033386</v>
      </c>
      <c r="G97" s="33" t="s">
        <v>12</v>
      </c>
      <c r="H97" s="33" t="s">
        <v>170</v>
      </c>
      <c r="I97" s="33" t="s">
        <v>14</v>
      </c>
      <c r="J97" s="33"/>
      <c r="K97" s="33" t="s">
        <v>24</v>
      </c>
    </row>
    <row r="98" spans="1:11" x14ac:dyDescent="0.2">
      <c r="A98" s="3">
        <v>41350</v>
      </c>
      <c r="B98" s="15">
        <v>2230</v>
      </c>
      <c r="C98" s="3">
        <v>41350</v>
      </c>
      <c r="D98" s="13">
        <f t="shared" ref="D98:D129" si="5">YEAR(C98)</f>
        <v>2013</v>
      </c>
      <c r="E98" s="13">
        <f t="shared" si="4"/>
        <v>3</v>
      </c>
      <c r="F98" s="33">
        <v>13034899</v>
      </c>
      <c r="G98" s="33" t="s">
        <v>42</v>
      </c>
      <c r="H98" s="33" t="s">
        <v>171</v>
      </c>
      <c r="I98" s="33" t="s">
        <v>29</v>
      </c>
      <c r="J98" s="33" t="s">
        <v>30</v>
      </c>
      <c r="K98" s="33" t="s">
        <v>15</v>
      </c>
    </row>
    <row r="99" spans="1:11" x14ac:dyDescent="0.2">
      <c r="A99" s="5">
        <v>41353</v>
      </c>
      <c r="B99" s="15">
        <v>1737</v>
      </c>
      <c r="C99" s="5">
        <v>41353</v>
      </c>
      <c r="D99" s="13">
        <f t="shared" si="5"/>
        <v>2013</v>
      </c>
      <c r="E99" s="13">
        <f t="shared" si="4"/>
        <v>3</v>
      </c>
      <c r="F99" s="33">
        <v>13036237</v>
      </c>
      <c r="G99" s="33" t="s">
        <v>16</v>
      </c>
      <c r="H99" s="33" t="s">
        <v>172</v>
      </c>
      <c r="I99" s="33" t="s">
        <v>54</v>
      </c>
      <c r="J99" s="33"/>
      <c r="K99" s="33" t="s">
        <v>24</v>
      </c>
    </row>
    <row r="100" spans="1:11" x14ac:dyDescent="0.2">
      <c r="A100" s="5">
        <v>41356</v>
      </c>
      <c r="B100" s="15" t="s">
        <v>173</v>
      </c>
      <c r="C100" s="5">
        <v>41356</v>
      </c>
      <c r="D100" s="13">
        <f t="shared" si="5"/>
        <v>2013</v>
      </c>
      <c r="E100" s="13">
        <f t="shared" si="4"/>
        <v>3</v>
      </c>
      <c r="F100" s="33">
        <v>13037458</v>
      </c>
      <c r="G100" s="33" t="s">
        <v>12</v>
      </c>
      <c r="H100" s="33" t="s">
        <v>174</v>
      </c>
      <c r="I100" s="33" t="s">
        <v>14</v>
      </c>
      <c r="J100" s="33"/>
      <c r="K100" s="33" t="s">
        <v>24</v>
      </c>
    </row>
    <row r="101" spans="1:11" x14ac:dyDescent="0.2">
      <c r="A101" s="5">
        <v>41370</v>
      </c>
      <c r="B101" s="18">
        <v>124</v>
      </c>
      <c r="C101" s="5">
        <v>41370</v>
      </c>
      <c r="D101" s="13">
        <f t="shared" si="5"/>
        <v>2013</v>
      </c>
      <c r="E101" s="13">
        <f t="shared" si="4"/>
        <v>4</v>
      </c>
      <c r="F101" s="33">
        <v>13044090</v>
      </c>
      <c r="G101" s="33" t="s">
        <v>12</v>
      </c>
      <c r="H101" s="33" t="s">
        <v>167</v>
      </c>
      <c r="I101" s="33" t="s">
        <v>22</v>
      </c>
      <c r="J101" s="33" t="s">
        <v>35</v>
      </c>
      <c r="K101" s="33" t="s">
        <v>24</v>
      </c>
    </row>
    <row r="102" spans="1:11" x14ac:dyDescent="0.2">
      <c r="A102" s="3">
        <v>41374</v>
      </c>
      <c r="B102" s="15">
        <v>1044</v>
      </c>
      <c r="C102" s="3">
        <v>41374</v>
      </c>
      <c r="D102" s="13">
        <f t="shared" si="5"/>
        <v>2013</v>
      </c>
      <c r="E102" s="13">
        <f t="shared" si="4"/>
        <v>4</v>
      </c>
      <c r="F102" s="33">
        <v>13046217</v>
      </c>
      <c r="G102" s="33" t="s">
        <v>31</v>
      </c>
      <c r="H102" s="33" t="s">
        <v>175</v>
      </c>
      <c r="I102" s="33" t="s">
        <v>14</v>
      </c>
      <c r="J102" s="33"/>
      <c r="K102" s="33" t="s">
        <v>24</v>
      </c>
    </row>
    <row r="103" spans="1:11" x14ac:dyDescent="0.2">
      <c r="A103" s="5">
        <v>41374</v>
      </c>
      <c r="B103" s="18">
        <v>1904</v>
      </c>
      <c r="C103" s="5">
        <v>41374</v>
      </c>
      <c r="D103" s="13">
        <f t="shared" si="5"/>
        <v>2013</v>
      </c>
      <c r="E103" s="13">
        <f t="shared" si="4"/>
        <v>4</v>
      </c>
      <c r="F103" s="33">
        <v>13046481</v>
      </c>
      <c r="G103" s="33" t="s">
        <v>50</v>
      </c>
      <c r="H103" s="33" t="s">
        <v>176</v>
      </c>
      <c r="I103" s="33" t="s">
        <v>29</v>
      </c>
      <c r="J103" s="33" t="s">
        <v>177</v>
      </c>
      <c r="K103" s="33" t="s">
        <v>33</v>
      </c>
    </row>
    <row r="104" spans="1:11" x14ac:dyDescent="0.2">
      <c r="A104" s="5">
        <v>41389</v>
      </c>
      <c r="B104" s="18">
        <v>5300</v>
      </c>
      <c r="C104" s="5">
        <v>41389</v>
      </c>
      <c r="D104" s="13">
        <f t="shared" si="5"/>
        <v>2013</v>
      </c>
      <c r="E104" s="13">
        <f t="shared" si="4"/>
        <v>4</v>
      </c>
      <c r="F104" s="33">
        <v>13053916</v>
      </c>
      <c r="G104" s="33" t="s">
        <v>12</v>
      </c>
      <c r="H104" s="33" t="s">
        <v>178</v>
      </c>
      <c r="I104" s="33" t="s">
        <v>14</v>
      </c>
      <c r="J104" s="33"/>
      <c r="K104" s="33" t="s">
        <v>18</v>
      </c>
    </row>
    <row r="105" spans="1:11" x14ac:dyDescent="0.2">
      <c r="A105" s="5">
        <v>41397</v>
      </c>
      <c r="B105" s="18">
        <v>1800</v>
      </c>
      <c r="C105" s="5">
        <v>41399</v>
      </c>
      <c r="D105" s="13">
        <f t="shared" si="5"/>
        <v>2013</v>
      </c>
      <c r="E105" s="13">
        <f t="shared" si="4"/>
        <v>5</v>
      </c>
      <c r="F105" s="33">
        <v>13059479</v>
      </c>
      <c r="G105" s="33" t="s">
        <v>12</v>
      </c>
      <c r="H105" s="33" t="s">
        <v>179</v>
      </c>
      <c r="I105" s="33" t="s">
        <v>14</v>
      </c>
      <c r="J105" s="33"/>
      <c r="K105" s="33" t="s">
        <v>55</v>
      </c>
    </row>
    <row r="106" spans="1:11" x14ac:dyDescent="0.2">
      <c r="A106" s="5">
        <v>41405</v>
      </c>
      <c r="B106" s="18" t="s">
        <v>180</v>
      </c>
      <c r="C106" s="5">
        <v>41405</v>
      </c>
      <c r="D106" s="13">
        <f t="shared" si="5"/>
        <v>2013</v>
      </c>
      <c r="E106" s="13">
        <f t="shared" si="4"/>
        <v>5</v>
      </c>
      <c r="F106" s="33">
        <v>13062765</v>
      </c>
      <c r="G106" s="33" t="s">
        <v>16</v>
      </c>
      <c r="H106" s="33" t="s">
        <v>181</v>
      </c>
      <c r="I106" s="33" t="s">
        <v>22</v>
      </c>
      <c r="J106" s="33" t="s">
        <v>164</v>
      </c>
      <c r="K106" s="33" t="s">
        <v>24</v>
      </c>
    </row>
    <row r="107" spans="1:11" x14ac:dyDescent="0.2">
      <c r="A107" s="5">
        <v>41406</v>
      </c>
      <c r="B107" s="18" t="s">
        <v>182</v>
      </c>
      <c r="C107" s="5">
        <v>41408</v>
      </c>
      <c r="D107" s="13">
        <f t="shared" si="5"/>
        <v>2013</v>
      </c>
      <c r="E107" s="13">
        <f t="shared" si="4"/>
        <v>5</v>
      </c>
      <c r="F107" s="33">
        <v>13064348</v>
      </c>
      <c r="G107" s="33" t="s">
        <v>69</v>
      </c>
      <c r="H107" s="33" t="s">
        <v>183</v>
      </c>
      <c r="I107" s="33" t="s">
        <v>14</v>
      </c>
      <c r="J107" s="33"/>
      <c r="K107" s="33" t="s">
        <v>24</v>
      </c>
    </row>
    <row r="108" spans="1:11" x14ac:dyDescent="0.2">
      <c r="A108" s="5">
        <v>41415</v>
      </c>
      <c r="B108" s="18" t="s">
        <v>184</v>
      </c>
      <c r="C108" s="5">
        <v>41415</v>
      </c>
      <c r="D108" s="13">
        <f t="shared" si="5"/>
        <v>2013</v>
      </c>
      <c r="E108" s="13">
        <f t="shared" si="4"/>
        <v>5</v>
      </c>
      <c r="F108" s="33">
        <v>13067771</v>
      </c>
      <c r="G108" s="33" t="s">
        <v>69</v>
      </c>
      <c r="H108" s="33" t="s">
        <v>185</v>
      </c>
      <c r="I108" s="33" t="s">
        <v>22</v>
      </c>
      <c r="J108" s="33" t="s">
        <v>164</v>
      </c>
      <c r="K108" s="33" t="s">
        <v>24</v>
      </c>
    </row>
    <row r="109" spans="1:11" x14ac:dyDescent="0.2">
      <c r="A109" s="5">
        <v>41426</v>
      </c>
      <c r="B109" s="18">
        <v>215</v>
      </c>
      <c r="C109" s="5">
        <v>41426</v>
      </c>
      <c r="D109" s="13">
        <f t="shared" si="5"/>
        <v>2013</v>
      </c>
      <c r="E109" s="13">
        <f t="shared" si="4"/>
        <v>6</v>
      </c>
      <c r="F109" s="33">
        <v>13073757</v>
      </c>
      <c r="G109" s="33" t="s">
        <v>12</v>
      </c>
      <c r="H109" s="33" t="s">
        <v>186</v>
      </c>
      <c r="I109" s="33" t="s">
        <v>14</v>
      </c>
      <c r="J109" s="33"/>
      <c r="K109" s="33" t="s">
        <v>18</v>
      </c>
    </row>
    <row r="110" spans="1:11" x14ac:dyDescent="0.2">
      <c r="A110" s="5">
        <v>41429</v>
      </c>
      <c r="B110" s="18">
        <v>1800</v>
      </c>
      <c r="C110" s="5">
        <v>41429</v>
      </c>
      <c r="D110" s="13">
        <f t="shared" si="5"/>
        <v>2013</v>
      </c>
      <c r="E110" s="13">
        <f t="shared" si="4"/>
        <v>6</v>
      </c>
      <c r="F110" s="33">
        <v>13075701</v>
      </c>
      <c r="G110" s="33" t="s">
        <v>50</v>
      </c>
      <c r="H110" s="33" t="s">
        <v>187</v>
      </c>
      <c r="I110" s="33" t="s">
        <v>14</v>
      </c>
      <c r="J110" s="33"/>
      <c r="K110" s="33" t="s">
        <v>24</v>
      </c>
    </row>
    <row r="111" spans="1:11" x14ac:dyDescent="0.2">
      <c r="A111" s="5">
        <v>41432</v>
      </c>
      <c r="B111" s="18">
        <v>1957</v>
      </c>
      <c r="C111" s="5">
        <v>41432</v>
      </c>
      <c r="D111" s="13">
        <f t="shared" si="5"/>
        <v>2013</v>
      </c>
      <c r="E111" s="13">
        <f t="shared" si="4"/>
        <v>6</v>
      </c>
      <c r="F111" s="33">
        <v>13077377</v>
      </c>
      <c r="G111" s="33" t="s">
        <v>50</v>
      </c>
      <c r="H111" s="33" t="s">
        <v>188</v>
      </c>
      <c r="I111" s="33" t="s">
        <v>22</v>
      </c>
      <c r="J111" s="33" t="s">
        <v>164</v>
      </c>
      <c r="K111" s="33" t="s">
        <v>15</v>
      </c>
    </row>
    <row r="112" spans="1:11" x14ac:dyDescent="0.2">
      <c r="A112" s="5">
        <v>41436</v>
      </c>
      <c r="B112" s="18" t="s">
        <v>189</v>
      </c>
      <c r="C112" s="5">
        <v>41436</v>
      </c>
      <c r="D112" s="13">
        <f t="shared" si="5"/>
        <v>2013</v>
      </c>
      <c r="E112" s="13">
        <f t="shared" si="4"/>
        <v>6</v>
      </c>
      <c r="F112" s="33">
        <v>13079198</v>
      </c>
      <c r="G112" s="33" t="s">
        <v>31</v>
      </c>
      <c r="H112" s="33" t="s">
        <v>190</v>
      </c>
      <c r="I112" s="33" t="s">
        <v>14</v>
      </c>
      <c r="J112" s="33"/>
      <c r="K112" s="33" t="s">
        <v>24</v>
      </c>
    </row>
    <row r="113" spans="1:11" x14ac:dyDescent="0.2">
      <c r="A113" s="5">
        <v>41436</v>
      </c>
      <c r="B113" s="18" t="s">
        <v>191</v>
      </c>
      <c r="C113" s="5">
        <v>41436</v>
      </c>
      <c r="D113" s="13">
        <f t="shared" si="5"/>
        <v>2013</v>
      </c>
      <c r="E113" s="13">
        <f t="shared" si="4"/>
        <v>6</v>
      </c>
      <c r="F113" s="33">
        <v>13079270</v>
      </c>
      <c r="G113" s="33" t="s">
        <v>16</v>
      </c>
      <c r="H113" s="33" t="s">
        <v>192</v>
      </c>
      <c r="I113" s="33" t="s">
        <v>22</v>
      </c>
      <c r="J113" s="33" t="s">
        <v>39</v>
      </c>
      <c r="K113" s="33" t="s">
        <v>15</v>
      </c>
    </row>
    <row r="114" spans="1:11" x14ac:dyDescent="0.2">
      <c r="A114" s="5">
        <v>41438</v>
      </c>
      <c r="B114" s="18" t="s">
        <v>193</v>
      </c>
      <c r="C114" s="5">
        <v>41438</v>
      </c>
      <c r="D114" s="13">
        <f t="shared" si="5"/>
        <v>2013</v>
      </c>
      <c r="E114" s="13">
        <f t="shared" si="4"/>
        <v>6</v>
      </c>
      <c r="F114" s="33">
        <v>13080496</v>
      </c>
      <c r="G114" s="33" t="s">
        <v>31</v>
      </c>
      <c r="H114" s="33" t="s">
        <v>194</v>
      </c>
      <c r="I114" s="33" t="s">
        <v>14</v>
      </c>
      <c r="J114" s="33"/>
      <c r="K114" s="33" t="s">
        <v>24</v>
      </c>
    </row>
    <row r="115" spans="1:11" x14ac:dyDescent="0.2">
      <c r="A115" s="5">
        <v>41439</v>
      </c>
      <c r="B115" s="18" t="s">
        <v>195</v>
      </c>
      <c r="C115" s="5">
        <v>41439</v>
      </c>
      <c r="D115" s="13">
        <f t="shared" si="5"/>
        <v>2013</v>
      </c>
      <c r="E115" s="13">
        <f t="shared" si="4"/>
        <v>6</v>
      </c>
      <c r="F115" s="33">
        <v>13081164</v>
      </c>
      <c r="G115" s="33" t="s">
        <v>16</v>
      </c>
      <c r="H115" s="33" t="s">
        <v>196</v>
      </c>
      <c r="I115" s="33" t="s">
        <v>14</v>
      </c>
      <c r="J115" s="33"/>
      <c r="K115" s="33" t="s">
        <v>24</v>
      </c>
    </row>
    <row r="116" spans="1:11" x14ac:dyDescent="0.2">
      <c r="A116" s="5">
        <v>41440</v>
      </c>
      <c r="B116" s="18">
        <v>1248</v>
      </c>
      <c r="C116" s="5">
        <v>41440</v>
      </c>
      <c r="D116" s="13">
        <f t="shared" si="5"/>
        <v>2013</v>
      </c>
      <c r="E116" s="13">
        <f t="shared" si="4"/>
        <v>6</v>
      </c>
      <c r="F116" s="33">
        <v>13081519</v>
      </c>
      <c r="G116" s="33" t="s">
        <v>31</v>
      </c>
      <c r="H116" s="33" t="s">
        <v>197</v>
      </c>
      <c r="I116" s="33" t="s">
        <v>14</v>
      </c>
      <c r="J116" s="33"/>
      <c r="K116" s="33" t="s">
        <v>24</v>
      </c>
    </row>
    <row r="117" spans="1:11" x14ac:dyDescent="0.2">
      <c r="A117" s="5">
        <v>41445</v>
      </c>
      <c r="B117" s="18" t="s">
        <v>198</v>
      </c>
      <c r="C117" s="5">
        <v>41445</v>
      </c>
      <c r="D117" s="13">
        <f t="shared" si="5"/>
        <v>2013</v>
      </c>
      <c r="E117" s="13">
        <f t="shared" si="4"/>
        <v>6</v>
      </c>
      <c r="F117" s="33">
        <v>13084477</v>
      </c>
      <c r="G117" s="33" t="s">
        <v>69</v>
      </c>
      <c r="H117" s="33" t="s">
        <v>199</v>
      </c>
      <c r="I117" s="33" t="s">
        <v>22</v>
      </c>
      <c r="J117" s="33" t="s">
        <v>164</v>
      </c>
      <c r="K117" s="33" t="s">
        <v>15</v>
      </c>
    </row>
    <row r="118" spans="1:11" x14ac:dyDescent="0.2">
      <c r="A118" s="5">
        <v>41449</v>
      </c>
      <c r="B118" s="18">
        <v>2100</v>
      </c>
      <c r="C118" s="5">
        <v>41449</v>
      </c>
      <c r="D118" s="13">
        <f t="shared" si="5"/>
        <v>2013</v>
      </c>
      <c r="E118" s="13">
        <f t="shared" si="4"/>
        <v>6</v>
      </c>
      <c r="F118" s="33">
        <v>13086807</v>
      </c>
      <c r="G118" s="33" t="s">
        <v>12</v>
      </c>
      <c r="H118" s="33" t="s">
        <v>26</v>
      </c>
      <c r="I118" s="33" t="s">
        <v>54</v>
      </c>
      <c r="J118" s="33"/>
      <c r="K118" s="33" t="s">
        <v>24</v>
      </c>
    </row>
    <row r="119" spans="1:11" x14ac:dyDescent="0.2">
      <c r="A119" s="5">
        <v>41451</v>
      </c>
      <c r="B119" s="18" t="s">
        <v>200</v>
      </c>
      <c r="C119" s="5">
        <v>41451</v>
      </c>
      <c r="D119" s="13">
        <f t="shared" si="5"/>
        <v>2013</v>
      </c>
      <c r="E119" s="13">
        <f t="shared" si="4"/>
        <v>6</v>
      </c>
      <c r="F119" s="33">
        <v>13087517</v>
      </c>
      <c r="G119" s="33" t="s">
        <v>50</v>
      </c>
      <c r="H119" s="33" t="s">
        <v>201</v>
      </c>
      <c r="I119" s="33" t="s">
        <v>54</v>
      </c>
      <c r="J119" s="33"/>
      <c r="K119" s="33" t="s">
        <v>18</v>
      </c>
    </row>
    <row r="120" spans="1:11" x14ac:dyDescent="0.2">
      <c r="A120" s="5">
        <v>41452</v>
      </c>
      <c r="B120" s="18" t="s">
        <v>202</v>
      </c>
      <c r="C120" s="5">
        <v>41452</v>
      </c>
      <c r="D120" s="13">
        <f t="shared" si="5"/>
        <v>2013</v>
      </c>
      <c r="E120" s="13">
        <f t="shared" si="4"/>
        <v>6</v>
      </c>
      <c r="F120" s="33">
        <v>13088119</v>
      </c>
      <c r="G120" s="33" t="s">
        <v>50</v>
      </c>
      <c r="H120" s="33" t="s">
        <v>203</v>
      </c>
      <c r="I120" s="33" t="s">
        <v>54</v>
      </c>
      <c r="J120" s="33"/>
      <c r="K120" s="33" t="s">
        <v>33</v>
      </c>
    </row>
    <row r="121" spans="1:11" x14ac:dyDescent="0.2">
      <c r="A121" s="6">
        <v>41458</v>
      </c>
      <c r="B121" s="18" t="s">
        <v>204</v>
      </c>
      <c r="C121" s="5">
        <v>41458</v>
      </c>
      <c r="D121" s="13">
        <f t="shared" si="5"/>
        <v>2013</v>
      </c>
      <c r="E121" s="13">
        <f t="shared" si="4"/>
        <v>7</v>
      </c>
      <c r="F121" s="33">
        <v>13093081</v>
      </c>
      <c r="G121" s="33" t="s">
        <v>31</v>
      </c>
      <c r="H121" s="33" t="s">
        <v>205</v>
      </c>
      <c r="I121" s="33" t="s">
        <v>14</v>
      </c>
      <c r="J121" s="33"/>
      <c r="K121" s="33" t="s">
        <v>33</v>
      </c>
    </row>
    <row r="122" spans="1:11" x14ac:dyDescent="0.2">
      <c r="A122" s="5">
        <v>41464</v>
      </c>
      <c r="B122" s="18">
        <v>1345</v>
      </c>
      <c r="C122" s="5">
        <v>41464</v>
      </c>
      <c r="D122" s="13">
        <f t="shared" si="5"/>
        <v>2013</v>
      </c>
      <c r="E122" s="13">
        <f t="shared" si="4"/>
        <v>7</v>
      </c>
      <c r="F122" s="33">
        <v>13095260</v>
      </c>
      <c r="G122" s="33" t="s">
        <v>42</v>
      </c>
      <c r="H122" s="33" t="s">
        <v>206</v>
      </c>
      <c r="I122" s="33" t="s">
        <v>22</v>
      </c>
      <c r="J122" s="33" t="s">
        <v>207</v>
      </c>
      <c r="K122" s="33" t="s">
        <v>15</v>
      </c>
    </row>
    <row r="123" spans="1:11" x14ac:dyDescent="0.2">
      <c r="A123" s="5">
        <v>41462</v>
      </c>
      <c r="B123" s="18" t="s">
        <v>208</v>
      </c>
      <c r="C123" s="5">
        <v>41463</v>
      </c>
      <c r="D123" s="13">
        <f t="shared" si="5"/>
        <v>2013</v>
      </c>
      <c r="E123" s="13">
        <f t="shared" si="4"/>
        <v>7</v>
      </c>
      <c r="F123" s="33">
        <v>13095740</v>
      </c>
      <c r="G123" s="33" t="s">
        <v>16</v>
      </c>
      <c r="H123" s="33" t="s">
        <v>209</v>
      </c>
      <c r="I123" s="33" t="s">
        <v>22</v>
      </c>
      <c r="J123" s="33" t="s">
        <v>39</v>
      </c>
      <c r="K123" s="33" t="s">
        <v>15</v>
      </c>
    </row>
    <row r="124" spans="1:11" x14ac:dyDescent="0.2">
      <c r="A124" s="5">
        <v>41466</v>
      </c>
      <c r="B124" s="18" t="s">
        <v>210</v>
      </c>
      <c r="C124" s="5">
        <v>41466</v>
      </c>
      <c r="D124" s="13">
        <f t="shared" si="5"/>
        <v>2013</v>
      </c>
      <c r="E124" s="13">
        <f t="shared" si="4"/>
        <v>7</v>
      </c>
      <c r="F124" s="33">
        <v>13096591</v>
      </c>
      <c r="G124" s="33" t="s">
        <v>12</v>
      </c>
      <c r="H124" s="33" t="s">
        <v>211</v>
      </c>
      <c r="I124" s="33" t="s">
        <v>14</v>
      </c>
      <c r="J124" s="33"/>
      <c r="K124" s="33" t="s">
        <v>33</v>
      </c>
    </row>
    <row r="125" spans="1:11" x14ac:dyDescent="0.2">
      <c r="A125" s="5">
        <v>41467</v>
      </c>
      <c r="B125" s="18">
        <v>0</v>
      </c>
      <c r="C125" s="5">
        <v>41467</v>
      </c>
      <c r="D125" s="13">
        <f t="shared" si="5"/>
        <v>2013</v>
      </c>
      <c r="E125" s="13">
        <f t="shared" si="4"/>
        <v>7</v>
      </c>
      <c r="F125" s="33">
        <v>13096614</v>
      </c>
      <c r="G125" s="33" t="s">
        <v>12</v>
      </c>
      <c r="H125" s="33" t="s">
        <v>212</v>
      </c>
      <c r="I125" s="33" t="s">
        <v>14</v>
      </c>
      <c r="J125" s="33"/>
      <c r="K125" s="33" t="s">
        <v>24</v>
      </c>
    </row>
    <row r="126" spans="1:11" x14ac:dyDescent="0.2">
      <c r="A126" s="5">
        <v>41469</v>
      </c>
      <c r="B126" s="18">
        <v>219</v>
      </c>
      <c r="C126" s="5">
        <v>41469</v>
      </c>
      <c r="D126" s="13">
        <f t="shared" si="5"/>
        <v>2013</v>
      </c>
      <c r="E126" s="13">
        <f t="shared" si="4"/>
        <v>7</v>
      </c>
      <c r="F126" s="33">
        <v>13097871</v>
      </c>
      <c r="G126" s="33" t="s">
        <v>12</v>
      </c>
      <c r="H126" s="33" t="s">
        <v>213</v>
      </c>
      <c r="I126" s="33" t="s">
        <v>22</v>
      </c>
      <c r="J126" s="33" t="s">
        <v>164</v>
      </c>
      <c r="K126" s="33" t="s">
        <v>24</v>
      </c>
    </row>
    <row r="127" spans="1:11" x14ac:dyDescent="0.2">
      <c r="A127" s="5">
        <v>41469</v>
      </c>
      <c r="B127" s="18">
        <v>248</v>
      </c>
      <c r="C127" s="5">
        <v>41469</v>
      </c>
      <c r="D127" s="13">
        <f t="shared" si="5"/>
        <v>2013</v>
      </c>
      <c r="E127" s="13">
        <f t="shared" si="4"/>
        <v>7</v>
      </c>
      <c r="F127" s="33">
        <v>13097888</v>
      </c>
      <c r="G127" s="33" t="s">
        <v>12</v>
      </c>
      <c r="H127" s="33" t="s">
        <v>214</v>
      </c>
      <c r="I127" s="33" t="s">
        <v>22</v>
      </c>
      <c r="J127" s="33" t="s">
        <v>39</v>
      </c>
      <c r="K127" s="33" t="s">
        <v>24</v>
      </c>
    </row>
    <row r="128" spans="1:11" x14ac:dyDescent="0.2">
      <c r="A128" s="5">
        <v>41476</v>
      </c>
      <c r="B128" s="18">
        <v>418</v>
      </c>
      <c r="C128" s="5">
        <v>41476</v>
      </c>
      <c r="D128" s="13">
        <f t="shared" si="5"/>
        <v>2013</v>
      </c>
      <c r="E128" s="13">
        <f t="shared" si="4"/>
        <v>7</v>
      </c>
      <c r="F128" s="33">
        <v>13101721</v>
      </c>
      <c r="G128" s="33" t="s">
        <v>12</v>
      </c>
      <c r="H128" s="33" t="s">
        <v>215</v>
      </c>
      <c r="I128" s="33" t="s">
        <v>22</v>
      </c>
      <c r="J128" s="33" t="s">
        <v>164</v>
      </c>
      <c r="K128" s="33" t="s">
        <v>33</v>
      </c>
    </row>
    <row r="129" spans="1:11" x14ac:dyDescent="0.2">
      <c r="A129" s="5">
        <v>41481</v>
      </c>
      <c r="B129" s="18" t="s">
        <v>216</v>
      </c>
      <c r="C129" s="5">
        <v>41481</v>
      </c>
      <c r="D129" s="13">
        <f t="shared" si="5"/>
        <v>2013</v>
      </c>
      <c r="E129" s="13">
        <f t="shared" si="4"/>
        <v>7</v>
      </c>
      <c r="F129" s="33">
        <v>13104935</v>
      </c>
      <c r="G129" s="33" t="s">
        <v>16</v>
      </c>
      <c r="H129" s="33" t="s">
        <v>34</v>
      </c>
      <c r="I129" s="33" t="s">
        <v>54</v>
      </c>
      <c r="J129" s="33"/>
      <c r="K129" s="33" t="s">
        <v>24</v>
      </c>
    </row>
    <row r="130" spans="1:11" x14ac:dyDescent="0.2">
      <c r="A130" s="5">
        <v>41482</v>
      </c>
      <c r="B130" s="18">
        <v>126</v>
      </c>
      <c r="C130" s="5">
        <v>41482</v>
      </c>
      <c r="D130" s="13">
        <f t="shared" ref="D130:D138" si="6">YEAR(C130)</f>
        <v>2013</v>
      </c>
      <c r="E130" s="13">
        <f t="shared" ref="E130:E193" si="7">MONTH(C130)</f>
        <v>7</v>
      </c>
      <c r="F130" s="33">
        <v>13105009</v>
      </c>
      <c r="G130" s="33" t="s">
        <v>12</v>
      </c>
      <c r="H130" s="33" t="s">
        <v>217</v>
      </c>
      <c r="I130" s="33" t="s">
        <v>22</v>
      </c>
      <c r="J130" s="33" t="s">
        <v>164</v>
      </c>
      <c r="K130" s="33" t="s">
        <v>18</v>
      </c>
    </row>
    <row r="131" spans="1:11" x14ac:dyDescent="0.2">
      <c r="A131" s="5">
        <v>41487</v>
      </c>
      <c r="B131" s="18" t="s">
        <v>218</v>
      </c>
      <c r="C131" s="5">
        <v>41488</v>
      </c>
      <c r="D131" s="13">
        <f t="shared" si="6"/>
        <v>2013</v>
      </c>
      <c r="E131" s="13">
        <f t="shared" si="7"/>
        <v>8</v>
      </c>
      <c r="F131" s="33">
        <v>13108311</v>
      </c>
      <c r="G131" s="33" t="s">
        <v>16</v>
      </c>
      <c r="H131" s="33" t="s">
        <v>219</v>
      </c>
      <c r="I131" s="33" t="s">
        <v>14</v>
      </c>
      <c r="J131" s="33"/>
      <c r="K131" s="33" t="s">
        <v>55</v>
      </c>
    </row>
    <row r="132" spans="1:11" x14ac:dyDescent="0.2">
      <c r="A132" s="5">
        <v>41490</v>
      </c>
      <c r="B132" s="18" t="s">
        <v>220</v>
      </c>
      <c r="C132" s="5">
        <v>41490</v>
      </c>
      <c r="D132" s="13">
        <f t="shared" si="6"/>
        <v>2013</v>
      </c>
      <c r="E132" s="13">
        <f t="shared" si="7"/>
        <v>8</v>
      </c>
      <c r="F132" s="33">
        <v>13109824</v>
      </c>
      <c r="G132" s="33" t="s">
        <v>20</v>
      </c>
      <c r="H132" s="33" t="s">
        <v>221</v>
      </c>
      <c r="I132" s="33" t="s">
        <v>54</v>
      </c>
      <c r="J132" s="33"/>
      <c r="K132" s="33" t="s">
        <v>33</v>
      </c>
    </row>
    <row r="133" spans="1:11" x14ac:dyDescent="0.2">
      <c r="A133" s="5">
        <v>41498</v>
      </c>
      <c r="B133" s="18" t="s">
        <v>222</v>
      </c>
      <c r="C133" s="5">
        <v>41498</v>
      </c>
      <c r="D133" s="13">
        <f t="shared" si="6"/>
        <v>2013</v>
      </c>
      <c r="E133" s="13">
        <f t="shared" si="7"/>
        <v>8</v>
      </c>
      <c r="F133" s="33">
        <v>13113804</v>
      </c>
      <c r="G133" s="33" t="s">
        <v>31</v>
      </c>
      <c r="H133" s="33" t="s">
        <v>223</v>
      </c>
      <c r="I133" s="33" t="s">
        <v>14</v>
      </c>
      <c r="J133" s="33"/>
      <c r="K133" s="33" t="s">
        <v>24</v>
      </c>
    </row>
    <row r="134" spans="1:11" x14ac:dyDescent="0.2">
      <c r="A134" s="5">
        <v>41498</v>
      </c>
      <c r="B134" s="18" t="s">
        <v>224</v>
      </c>
      <c r="C134" s="5">
        <v>41498</v>
      </c>
      <c r="D134" s="13">
        <f t="shared" si="6"/>
        <v>2013</v>
      </c>
      <c r="E134" s="13">
        <f t="shared" si="7"/>
        <v>8</v>
      </c>
      <c r="F134" s="33">
        <v>13114264</v>
      </c>
      <c r="G134" s="33" t="s">
        <v>31</v>
      </c>
      <c r="H134" s="33" t="s">
        <v>225</v>
      </c>
      <c r="I134" s="33" t="s">
        <v>22</v>
      </c>
      <c r="J134" s="33" t="s">
        <v>164</v>
      </c>
      <c r="K134" s="33" t="s">
        <v>33</v>
      </c>
    </row>
    <row r="135" spans="1:11" x14ac:dyDescent="0.2">
      <c r="A135" s="5">
        <v>41510</v>
      </c>
      <c r="B135" s="18">
        <v>51</v>
      </c>
      <c r="C135" s="5">
        <v>41510</v>
      </c>
      <c r="D135" s="13">
        <f t="shared" si="6"/>
        <v>2013</v>
      </c>
      <c r="E135" s="13">
        <f t="shared" si="7"/>
        <v>8</v>
      </c>
      <c r="F135" s="33">
        <v>13120264</v>
      </c>
      <c r="G135" s="33" t="s">
        <v>12</v>
      </c>
      <c r="H135" s="33" t="s">
        <v>226</v>
      </c>
      <c r="I135" s="33" t="s">
        <v>54</v>
      </c>
      <c r="J135" s="33"/>
      <c r="K135" s="33" t="s">
        <v>33</v>
      </c>
    </row>
    <row r="136" spans="1:11" x14ac:dyDescent="0.2">
      <c r="A136" s="5">
        <v>41520</v>
      </c>
      <c r="B136" s="18">
        <v>2133</v>
      </c>
      <c r="C136" s="5">
        <v>41520</v>
      </c>
      <c r="D136" s="13">
        <f t="shared" si="6"/>
        <v>2013</v>
      </c>
      <c r="E136" s="13">
        <f t="shared" si="7"/>
        <v>9</v>
      </c>
      <c r="F136" s="33">
        <v>13125881</v>
      </c>
      <c r="G136" s="33" t="s">
        <v>50</v>
      </c>
      <c r="H136" s="33" t="s">
        <v>227</v>
      </c>
      <c r="I136" s="33" t="s">
        <v>29</v>
      </c>
      <c r="J136" s="33" t="s">
        <v>35</v>
      </c>
      <c r="K136" s="33" t="s">
        <v>24</v>
      </c>
    </row>
    <row r="137" spans="1:11" x14ac:dyDescent="0.2">
      <c r="A137" s="5">
        <v>41525</v>
      </c>
      <c r="B137" s="18" t="s">
        <v>228</v>
      </c>
      <c r="C137" s="5">
        <v>41525</v>
      </c>
      <c r="D137" s="13">
        <f t="shared" si="6"/>
        <v>2013</v>
      </c>
      <c r="E137" s="13">
        <f t="shared" si="7"/>
        <v>9</v>
      </c>
      <c r="F137" s="33">
        <v>13128491</v>
      </c>
      <c r="G137" s="33" t="s">
        <v>16</v>
      </c>
      <c r="H137" s="33" t="s">
        <v>34</v>
      </c>
      <c r="I137" s="33" t="s">
        <v>22</v>
      </c>
      <c r="J137" s="33" t="s">
        <v>35</v>
      </c>
      <c r="K137" s="33" t="s">
        <v>24</v>
      </c>
    </row>
    <row r="138" spans="1:11" x14ac:dyDescent="0.2">
      <c r="A138" s="5">
        <v>41531</v>
      </c>
      <c r="B138" s="18">
        <v>150</v>
      </c>
      <c r="C138" s="5">
        <v>41531</v>
      </c>
      <c r="D138" s="13">
        <f t="shared" si="6"/>
        <v>2013</v>
      </c>
      <c r="E138" s="13">
        <f t="shared" si="7"/>
        <v>9</v>
      </c>
      <c r="F138" s="33">
        <v>13131421</v>
      </c>
      <c r="G138" s="33" t="s">
        <v>69</v>
      </c>
      <c r="H138" s="33" t="s">
        <v>229</v>
      </c>
      <c r="I138" s="33" t="s">
        <v>14</v>
      </c>
      <c r="J138" s="33"/>
      <c r="K138" s="33" t="s">
        <v>24</v>
      </c>
    </row>
    <row r="139" spans="1:11" x14ac:dyDescent="0.2">
      <c r="A139" s="5">
        <v>41534</v>
      </c>
      <c r="B139" s="18" t="s">
        <v>230</v>
      </c>
      <c r="C139" s="5">
        <v>41534</v>
      </c>
      <c r="D139" s="13">
        <v>2013</v>
      </c>
      <c r="E139" s="13">
        <f t="shared" si="7"/>
        <v>9</v>
      </c>
      <c r="F139" s="33">
        <v>13133719</v>
      </c>
      <c r="G139" s="33" t="s">
        <v>42</v>
      </c>
      <c r="H139" s="33" t="s">
        <v>231</v>
      </c>
      <c r="I139" s="33" t="s">
        <v>111</v>
      </c>
      <c r="J139" s="33" t="s">
        <v>112</v>
      </c>
      <c r="K139" s="33" t="s">
        <v>55</v>
      </c>
    </row>
    <row r="140" spans="1:11" x14ac:dyDescent="0.2">
      <c r="A140" s="5">
        <v>41545</v>
      </c>
      <c r="B140" s="18" t="s">
        <v>232</v>
      </c>
      <c r="C140" s="5">
        <v>41545</v>
      </c>
      <c r="D140" s="13">
        <v>2013</v>
      </c>
      <c r="E140" s="13">
        <f t="shared" si="7"/>
        <v>9</v>
      </c>
      <c r="F140" s="33">
        <v>13139078</v>
      </c>
      <c r="G140" s="33" t="s">
        <v>50</v>
      </c>
      <c r="H140" s="33" t="s">
        <v>233</v>
      </c>
      <c r="I140" s="33" t="s">
        <v>14</v>
      </c>
      <c r="J140" s="33"/>
      <c r="K140" s="33" t="s">
        <v>33</v>
      </c>
    </row>
    <row r="141" spans="1:11" x14ac:dyDescent="0.2">
      <c r="A141" s="5">
        <v>41555</v>
      </c>
      <c r="B141" s="18" t="s">
        <v>234</v>
      </c>
      <c r="C141" s="5">
        <v>41555</v>
      </c>
      <c r="D141" s="13">
        <f t="shared" ref="D141:D146" si="8">YEAR(C141)</f>
        <v>2013</v>
      </c>
      <c r="E141" s="13">
        <f t="shared" si="7"/>
        <v>10</v>
      </c>
      <c r="F141" s="33">
        <v>13145014</v>
      </c>
      <c r="G141" s="33" t="s">
        <v>31</v>
      </c>
      <c r="H141" s="33" t="s">
        <v>235</v>
      </c>
      <c r="I141" s="33" t="s">
        <v>14</v>
      </c>
      <c r="J141" s="33"/>
      <c r="K141" s="33" t="s">
        <v>18</v>
      </c>
    </row>
    <row r="142" spans="1:11" x14ac:dyDescent="0.2">
      <c r="A142" s="5">
        <v>41564</v>
      </c>
      <c r="B142" s="18">
        <v>1643</v>
      </c>
      <c r="C142" s="5">
        <v>41564</v>
      </c>
      <c r="D142" s="13">
        <f t="shared" si="8"/>
        <v>2013</v>
      </c>
      <c r="E142" s="13">
        <f t="shared" si="7"/>
        <v>10</v>
      </c>
      <c r="F142" s="33">
        <v>13149438</v>
      </c>
      <c r="G142" s="33" t="s">
        <v>50</v>
      </c>
      <c r="H142" s="33" t="s">
        <v>236</v>
      </c>
      <c r="I142" s="33" t="s">
        <v>14</v>
      </c>
      <c r="J142" s="33"/>
      <c r="K142" s="33" t="s">
        <v>55</v>
      </c>
    </row>
    <row r="143" spans="1:11" x14ac:dyDescent="0.2">
      <c r="A143" s="5">
        <v>41566</v>
      </c>
      <c r="B143" s="18">
        <v>30</v>
      </c>
      <c r="C143" s="5">
        <v>41566</v>
      </c>
      <c r="D143" s="13">
        <f t="shared" si="8"/>
        <v>2013</v>
      </c>
      <c r="E143" s="13">
        <f t="shared" si="7"/>
        <v>10</v>
      </c>
      <c r="F143" s="33">
        <v>13150239</v>
      </c>
      <c r="G143" s="33" t="s">
        <v>12</v>
      </c>
      <c r="H143" s="33" t="s">
        <v>237</v>
      </c>
      <c r="I143" s="33" t="s">
        <v>14</v>
      </c>
      <c r="J143" s="33"/>
      <c r="K143" s="33" t="s">
        <v>33</v>
      </c>
    </row>
    <row r="144" spans="1:11" x14ac:dyDescent="0.2">
      <c r="A144" s="5">
        <v>41573</v>
      </c>
      <c r="B144" s="18">
        <v>228</v>
      </c>
      <c r="C144" s="5">
        <v>41573</v>
      </c>
      <c r="D144" s="13">
        <f t="shared" si="8"/>
        <v>2013</v>
      </c>
      <c r="E144" s="13">
        <f t="shared" si="7"/>
        <v>10</v>
      </c>
      <c r="F144" s="33">
        <v>13154097</v>
      </c>
      <c r="G144" s="33" t="s">
        <v>12</v>
      </c>
      <c r="H144" s="33" t="s">
        <v>238</v>
      </c>
      <c r="I144" s="33" t="s">
        <v>54</v>
      </c>
      <c r="J144" s="33"/>
      <c r="K144" s="33" t="s">
        <v>24</v>
      </c>
    </row>
    <row r="145" spans="1:11" x14ac:dyDescent="0.2">
      <c r="A145" s="5">
        <v>41573</v>
      </c>
      <c r="B145" s="18">
        <v>1500</v>
      </c>
      <c r="C145" s="5">
        <v>41573</v>
      </c>
      <c r="D145" s="13">
        <f t="shared" si="8"/>
        <v>2013</v>
      </c>
      <c r="E145" s="13">
        <f t="shared" si="7"/>
        <v>10</v>
      </c>
      <c r="F145" s="33">
        <v>13155414</v>
      </c>
      <c r="G145" s="33" t="s">
        <v>16</v>
      </c>
      <c r="H145" s="33" t="s">
        <v>239</v>
      </c>
      <c r="I145" s="33" t="s">
        <v>54</v>
      </c>
      <c r="J145" s="33"/>
      <c r="K145" s="33" t="s">
        <v>24</v>
      </c>
    </row>
    <row r="146" spans="1:11" x14ac:dyDescent="0.2">
      <c r="A146" s="5">
        <v>41585</v>
      </c>
      <c r="B146" s="18" t="s">
        <v>240</v>
      </c>
      <c r="C146" s="5">
        <v>41586</v>
      </c>
      <c r="D146" s="13">
        <f t="shared" si="8"/>
        <v>2013</v>
      </c>
      <c r="E146" s="13">
        <f t="shared" si="7"/>
        <v>11</v>
      </c>
      <c r="F146" s="33">
        <v>13161121</v>
      </c>
      <c r="G146" s="33" t="s">
        <v>42</v>
      </c>
      <c r="H146" s="33" t="s">
        <v>241</v>
      </c>
      <c r="I146" s="33" t="s">
        <v>111</v>
      </c>
      <c r="J146" s="33" t="s">
        <v>112</v>
      </c>
      <c r="K146" s="33" t="s">
        <v>55</v>
      </c>
    </row>
    <row r="147" spans="1:11" x14ac:dyDescent="0.2">
      <c r="A147" s="5">
        <v>41626</v>
      </c>
      <c r="B147" s="18">
        <v>1951</v>
      </c>
      <c r="C147" s="5">
        <v>41626</v>
      </c>
      <c r="D147" s="13">
        <v>2013</v>
      </c>
      <c r="E147" s="13">
        <f t="shared" si="7"/>
        <v>12</v>
      </c>
      <c r="F147" s="33">
        <v>13180758</v>
      </c>
      <c r="G147" s="33" t="s">
        <v>12</v>
      </c>
      <c r="H147" s="33" t="s">
        <v>242</v>
      </c>
      <c r="I147" s="33" t="s">
        <v>22</v>
      </c>
      <c r="J147" s="33" t="s">
        <v>39</v>
      </c>
      <c r="K147" s="33" t="s">
        <v>24</v>
      </c>
    </row>
    <row r="148" spans="1:11" x14ac:dyDescent="0.2">
      <c r="A148" s="5">
        <v>41627</v>
      </c>
      <c r="B148" s="18" t="s">
        <v>243</v>
      </c>
      <c r="C148" s="5">
        <v>41627</v>
      </c>
      <c r="D148" s="13">
        <f t="shared" ref="D148:D211" si="9">YEAR(C148)</f>
        <v>2013</v>
      </c>
      <c r="E148" s="13">
        <f t="shared" si="7"/>
        <v>12</v>
      </c>
      <c r="F148" s="33">
        <v>13180997</v>
      </c>
      <c r="G148" s="33" t="s">
        <v>31</v>
      </c>
      <c r="H148" s="33" t="s">
        <v>244</v>
      </c>
      <c r="I148" s="33" t="s">
        <v>22</v>
      </c>
      <c r="J148" s="33" t="s">
        <v>23</v>
      </c>
      <c r="K148" s="33" t="s">
        <v>33</v>
      </c>
    </row>
    <row r="149" spans="1:11" x14ac:dyDescent="0.2">
      <c r="A149" s="5">
        <v>41638</v>
      </c>
      <c r="B149" s="18">
        <v>1231</v>
      </c>
      <c r="C149" s="5">
        <v>41638</v>
      </c>
      <c r="D149" s="13">
        <f t="shared" si="9"/>
        <v>2013</v>
      </c>
      <c r="E149" s="13">
        <f t="shared" si="7"/>
        <v>12</v>
      </c>
      <c r="F149" s="33">
        <v>13186593</v>
      </c>
      <c r="G149" s="33" t="s">
        <v>31</v>
      </c>
      <c r="H149" s="33" t="s">
        <v>245</v>
      </c>
      <c r="I149" s="33" t="s">
        <v>14</v>
      </c>
      <c r="J149" s="33"/>
      <c r="K149" s="33" t="s">
        <v>24</v>
      </c>
    </row>
    <row r="150" spans="1:11" x14ac:dyDescent="0.2">
      <c r="A150" s="7">
        <v>41642</v>
      </c>
      <c r="B150" s="17">
        <v>242</v>
      </c>
      <c r="C150" s="7">
        <v>41640</v>
      </c>
      <c r="D150" s="13">
        <f t="shared" si="9"/>
        <v>2014</v>
      </c>
      <c r="E150" s="13">
        <f t="shared" si="7"/>
        <v>1</v>
      </c>
      <c r="F150" s="33">
        <v>14001090</v>
      </c>
      <c r="G150" s="33" t="s">
        <v>31</v>
      </c>
      <c r="H150" s="33" t="s">
        <v>246</v>
      </c>
      <c r="I150" s="33" t="s">
        <v>14</v>
      </c>
      <c r="J150" s="33"/>
      <c r="K150" s="33" t="s">
        <v>18</v>
      </c>
    </row>
    <row r="151" spans="1:11" x14ac:dyDescent="0.2">
      <c r="A151" s="7">
        <v>41665</v>
      </c>
      <c r="B151" s="17" t="s">
        <v>247</v>
      </c>
      <c r="C151" s="7">
        <v>41665</v>
      </c>
      <c r="D151" s="13">
        <f t="shared" si="9"/>
        <v>2014</v>
      </c>
      <c r="E151" s="13">
        <f t="shared" si="7"/>
        <v>1</v>
      </c>
      <c r="F151" s="33">
        <v>14012327</v>
      </c>
      <c r="G151" s="33" t="s">
        <v>20</v>
      </c>
      <c r="H151" s="33" t="s">
        <v>248</v>
      </c>
      <c r="I151" s="33" t="s">
        <v>14</v>
      </c>
      <c r="J151" s="33"/>
      <c r="K151" s="33" t="s">
        <v>24</v>
      </c>
    </row>
    <row r="152" spans="1:11" x14ac:dyDescent="0.2">
      <c r="A152" s="7">
        <v>41673</v>
      </c>
      <c r="B152" s="17" t="s">
        <v>249</v>
      </c>
      <c r="C152" s="7">
        <v>41673</v>
      </c>
      <c r="D152" s="13">
        <f t="shared" si="9"/>
        <v>2014</v>
      </c>
      <c r="E152" s="13">
        <f t="shared" si="7"/>
        <v>2</v>
      </c>
      <c r="F152" s="33">
        <v>14016376</v>
      </c>
      <c r="G152" s="33" t="s">
        <v>16</v>
      </c>
      <c r="H152" s="33" t="s">
        <v>250</v>
      </c>
      <c r="I152" s="33" t="s">
        <v>114</v>
      </c>
      <c r="J152" s="33"/>
      <c r="K152" s="33" t="s">
        <v>15</v>
      </c>
    </row>
    <row r="153" spans="1:11" x14ac:dyDescent="0.2">
      <c r="A153" s="7">
        <v>41673</v>
      </c>
      <c r="B153" s="17" t="s">
        <v>251</v>
      </c>
      <c r="C153" s="7">
        <v>41673</v>
      </c>
      <c r="D153" s="13">
        <f t="shared" si="9"/>
        <v>2014</v>
      </c>
      <c r="E153" s="13">
        <f t="shared" si="7"/>
        <v>2</v>
      </c>
      <c r="F153" s="33">
        <v>14016428</v>
      </c>
      <c r="G153" s="33" t="s">
        <v>12</v>
      </c>
      <c r="H153" s="33" t="s">
        <v>252</v>
      </c>
      <c r="I153" s="33" t="s">
        <v>22</v>
      </c>
      <c r="J153" s="33" t="s">
        <v>39</v>
      </c>
      <c r="K153" s="33" t="s">
        <v>55</v>
      </c>
    </row>
    <row r="154" spans="1:11" x14ac:dyDescent="0.2">
      <c r="A154" s="7">
        <v>41674</v>
      </c>
      <c r="B154" s="17" t="s">
        <v>253</v>
      </c>
      <c r="C154" s="7">
        <v>41674</v>
      </c>
      <c r="D154" s="13">
        <f t="shared" si="9"/>
        <v>2014</v>
      </c>
      <c r="E154" s="13">
        <f t="shared" si="7"/>
        <v>2</v>
      </c>
      <c r="F154" s="33">
        <v>14017169</v>
      </c>
      <c r="G154" s="33" t="s">
        <v>42</v>
      </c>
      <c r="H154" s="33" t="s">
        <v>254</v>
      </c>
      <c r="I154" s="33" t="s">
        <v>14</v>
      </c>
      <c r="J154" s="33"/>
      <c r="K154" s="33" t="s">
        <v>55</v>
      </c>
    </row>
    <row r="155" spans="1:11" x14ac:dyDescent="0.2">
      <c r="A155" s="7">
        <v>41677</v>
      </c>
      <c r="B155" s="17" t="s">
        <v>255</v>
      </c>
      <c r="C155" s="7">
        <v>41677</v>
      </c>
      <c r="D155" s="13">
        <f t="shared" si="9"/>
        <v>2014</v>
      </c>
      <c r="E155" s="13">
        <f t="shared" si="7"/>
        <v>2</v>
      </c>
      <c r="F155" s="33">
        <v>14018072</v>
      </c>
      <c r="G155" s="33" t="s">
        <v>16</v>
      </c>
      <c r="H155" s="33" t="s">
        <v>256</v>
      </c>
      <c r="I155" s="33" t="s">
        <v>54</v>
      </c>
      <c r="J155" s="33"/>
      <c r="K155" s="33" t="s">
        <v>24</v>
      </c>
    </row>
    <row r="156" spans="1:11" x14ac:dyDescent="0.2">
      <c r="A156" s="7">
        <v>41682</v>
      </c>
      <c r="B156" s="17" t="s">
        <v>257</v>
      </c>
      <c r="C156" s="7">
        <v>41682</v>
      </c>
      <c r="D156" s="13">
        <f t="shared" si="9"/>
        <v>2014</v>
      </c>
      <c r="E156" s="13">
        <f t="shared" si="7"/>
        <v>2</v>
      </c>
      <c r="F156" s="33">
        <v>14020570</v>
      </c>
      <c r="G156" s="33" t="s">
        <v>42</v>
      </c>
      <c r="H156" s="33" t="s">
        <v>258</v>
      </c>
      <c r="I156" s="33" t="s">
        <v>14</v>
      </c>
      <c r="J156" s="33"/>
      <c r="K156" s="33" t="s">
        <v>24</v>
      </c>
    </row>
    <row r="157" spans="1:11" x14ac:dyDescent="0.2">
      <c r="A157" s="7">
        <v>41688</v>
      </c>
      <c r="B157" s="17" t="s">
        <v>48</v>
      </c>
      <c r="C157" s="7">
        <v>41688</v>
      </c>
      <c r="D157" s="13">
        <f t="shared" si="9"/>
        <v>2014</v>
      </c>
      <c r="E157" s="13">
        <f t="shared" si="7"/>
        <v>2</v>
      </c>
      <c r="F157" s="33">
        <v>14023245</v>
      </c>
      <c r="G157" s="33" t="s">
        <v>12</v>
      </c>
      <c r="H157" s="33" t="s">
        <v>259</v>
      </c>
      <c r="I157" s="33" t="s">
        <v>14</v>
      </c>
      <c r="J157" s="33"/>
      <c r="K157" s="33" t="s">
        <v>15</v>
      </c>
    </row>
    <row r="158" spans="1:11" x14ac:dyDescent="0.2">
      <c r="A158" s="7">
        <v>41690</v>
      </c>
      <c r="B158" s="17">
        <v>2233</v>
      </c>
      <c r="C158" s="7">
        <v>41690</v>
      </c>
      <c r="D158" s="13">
        <f t="shared" si="9"/>
        <v>2014</v>
      </c>
      <c r="E158" s="13">
        <f t="shared" si="7"/>
        <v>2</v>
      </c>
      <c r="F158" s="33">
        <v>14024251</v>
      </c>
      <c r="G158" s="33" t="s">
        <v>42</v>
      </c>
      <c r="H158" s="33" t="s">
        <v>260</v>
      </c>
      <c r="I158" s="33" t="s">
        <v>111</v>
      </c>
      <c r="J158" s="33" t="s">
        <v>261</v>
      </c>
      <c r="K158" s="33" t="s">
        <v>55</v>
      </c>
    </row>
    <row r="159" spans="1:11" x14ac:dyDescent="0.2">
      <c r="A159" s="7">
        <v>41691</v>
      </c>
      <c r="B159" s="17" t="s">
        <v>262</v>
      </c>
      <c r="C159" s="7">
        <v>41691</v>
      </c>
      <c r="D159" s="13">
        <f t="shared" si="9"/>
        <v>2014</v>
      </c>
      <c r="E159" s="13">
        <f t="shared" si="7"/>
        <v>2</v>
      </c>
      <c r="F159" s="33">
        <v>14024321</v>
      </c>
      <c r="G159" s="33" t="s">
        <v>42</v>
      </c>
      <c r="H159" s="33" t="s">
        <v>263</v>
      </c>
      <c r="I159" s="33" t="s">
        <v>14</v>
      </c>
      <c r="J159" s="33"/>
      <c r="K159" s="33" t="s">
        <v>24</v>
      </c>
    </row>
    <row r="160" spans="1:11" x14ac:dyDescent="0.2">
      <c r="A160" s="7">
        <v>41691</v>
      </c>
      <c r="B160" s="17" t="s">
        <v>264</v>
      </c>
      <c r="C160" s="7">
        <v>41691</v>
      </c>
      <c r="D160" s="13">
        <f t="shared" si="9"/>
        <v>2014</v>
      </c>
      <c r="E160" s="13">
        <f t="shared" si="7"/>
        <v>2</v>
      </c>
      <c r="F160" s="33">
        <v>14024547</v>
      </c>
      <c r="G160" s="33" t="s">
        <v>42</v>
      </c>
      <c r="H160" s="33" t="s">
        <v>241</v>
      </c>
      <c r="I160" s="33" t="s">
        <v>111</v>
      </c>
      <c r="J160" s="33" t="s">
        <v>112</v>
      </c>
      <c r="K160" s="33" t="s">
        <v>55</v>
      </c>
    </row>
    <row r="161" spans="1:11" x14ac:dyDescent="0.2">
      <c r="A161" s="7">
        <v>41693</v>
      </c>
      <c r="B161" s="17" t="s">
        <v>265</v>
      </c>
      <c r="C161" s="7">
        <v>41693</v>
      </c>
      <c r="D161" s="13">
        <f t="shared" si="9"/>
        <v>2014</v>
      </c>
      <c r="E161" s="13">
        <f t="shared" si="7"/>
        <v>2</v>
      </c>
      <c r="F161" s="33">
        <v>14025713</v>
      </c>
      <c r="G161" s="33" t="s">
        <v>20</v>
      </c>
      <c r="H161" s="33" t="s">
        <v>266</v>
      </c>
      <c r="I161" s="33" t="s">
        <v>105</v>
      </c>
      <c r="J161" s="33"/>
      <c r="K161" s="33" t="s">
        <v>24</v>
      </c>
    </row>
    <row r="162" spans="1:11" x14ac:dyDescent="0.2">
      <c r="A162" s="7">
        <v>41696</v>
      </c>
      <c r="B162" s="17">
        <v>2019</v>
      </c>
      <c r="C162" s="7">
        <v>41696</v>
      </c>
      <c r="D162" s="13">
        <f t="shared" si="9"/>
        <v>2014</v>
      </c>
      <c r="E162" s="13">
        <f t="shared" si="7"/>
        <v>2</v>
      </c>
      <c r="F162" s="33">
        <v>14027299</v>
      </c>
      <c r="G162" s="33" t="s">
        <v>31</v>
      </c>
      <c r="H162" s="33" t="s">
        <v>267</v>
      </c>
      <c r="I162" s="33" t="s">
        <v>14</v>
      </c>
      <c r="J162" s="33"/>
      <c r="K162" s="33" t="s">
        <v>24</v>
      </c>
    </row>
    <row r="163" spans="1:11" x14ac:dyDescent="0.2">
      <c r="A163" s="7">
        <v>41701</v>
      </c>
      <c r="B163" s="17">
        <v>1700</v>
      </c>
      <c r="C163" s="7">
        <v>41701</v>
      </c>
      <c r="D163" s="13">
        <f t="shared" si="9"/>
        <v>2014</v>
      </c>
      <c r="E163" s="13">
        <f t="shared" si="7"/>
        <v>3</v>
      </c>
      <c r="F163" s="33">
        <v>14029582</v>
      </c>
      <c r="G163" s="33" t="s">
        <v>20</v>
      </c>
      <c r="H163" s="33" t="s">
        <v>268</v>
      </c>
      <c r="I163" s="33" t="s">
        <v>14</v>
      </c>
      <c r="J163" s="33"/>
      <c r="K163" s="33" t="s">
        <v>269</v>
      </c>
    </row>
    <row r="164" spans="1:11" x14ac:dyDescent="0.2">
      <c r="A164" s="7">
        <v>41714</v>
      </c>
      <c r="B164" s="17" t="s">
        <v>270</v>
      </c>
      <c r="C164" s="7">
        <v>41714</v>
      </c>
      <c r="D164" s="13">
        <f t="shared" si="9"/>
        <v>2014</v>
      </c>
      <c r="E164" s="13">
        <f t="shared" si="7"/>
        <v>3</v>
      </c>
      <c r="F164" s="33">
        <v>14036236</v>
      </c>
      <c r="G164" s="33" t="s">
        <v>20</v>
      </c>
      <c r="H164" s="33" t="s">
        <v>271</v>
      </c>
      <c r="I164" s="33" t="s">
        <v>14</v>
      </c>
      <c r="J164" s="33"/>
      <c r="K164" s="33" t="s">
        <v>24</v>
      </c>
    </row>
    <row r="165" spans="1:11" x14ac:dyDescent="0.2">
      <c r="A165" s="7">
        <v>41716</v>
      </c>
      <c r="B165" s="17" t="s">
        <v>272</v>
      </c>
      <c r="C165" s="7">
        <v>41716</v>
      </c>
      <c r="D165" s="13">
        <f t="shared" si="9"/>
        <v>2014</v>
      </c>
      <c r="E165" s="13">
        <f t="shared" si="7"/>
        <v>3</v>
      </c>
      <c r="F165" s="33">
        <v>14037147</v>
      </c>
      <c r="G165" s="33" t="s">
        <v>31</v>
      </c>
      <c r="H165" s="33" t="s">
        <v>273</v>
      </c>
      <c r="I165" s="33" t="s">
        <v>54</v>
      </c>
      <c r="J165" s="33"/>
      <c r="K165" s="33" t="s">
        <v>15</v>
      </c>
    </row>
    <row r="166" spans="1:11" x14ac:dyDescent="0.2">
      <c r="A166" s="7">
        <v>41740</v>
      </c>
      <c r="B166" s="17" t="s">
        <v>274</v>
      </c>
      <c r="C166" s="7">
        <v>41741</v>
      </c>
      <c r="D166" s="13">
        <f t="shared" si="9"/>
        <v>2014</v>
      </c>
      <c r="E166" s="13">
        <f t="shared" si="7"/>
        <v>4</v>
      </c>
      <c r="F166" s="33">
        <v>14051376</v>
      </c>
      <c r="G166" s="33" t="s">
        <v>20</v>
      </c>
      <c r="H166" s="33" t="s">
        <v>275</v>
      </c>
      <c r="I166" s="33" t="s">
        <v>111</v>
      </c>
      <c r="J166" s="33" t="s">
        <v>112</v>
      </c>
      <c r="K166" s="33" t="s">
        <v>55</v>
      </c>
    </row>
    <row r="167" spans="1:11" x14ac:dyDescent="0.2">
      <c r="A167" s="7">
        <v>41743</v>
      </c>
      <c r="B167" s="17" t="s">
        <v>276</v>
      </c>
      <c r="C167" s="7">
        <v>41743</v>
      </c>
      <c r="D167" s="13">
        <f t="shared" si="9"/>
        <v>2014</v>
      </c>
      <c r="E167" s="13">
        <f t="shared" si="7"/>
        <v>4</v>
      </c>
      <c r="F167" s="33">
        <v>14051643</v>
      </c>
      <c r="G167" s="33" t="s">
        <v>50</v>
      </c>
      <c r="H167" s="33" t="s">
        <v>277</v>
      </c>
      <c r="I167" s="33" t="s">
        <v>54</v>
      </c>
      <c r="J167" s="33"/>
      <c r="K167" s="33" t="s">
        <v>33</v>
      </c>
    </row>
    <row r="168" spans="1:11" x14ac:dyDescent="0.2">
      <c r="A168" s="7">
        <v>41744</v>
      </c>
      <c r="B168" s="17" t="s">
        <v>278</v>
      </c>
      <c r="C168" s="7">
        <v>41744</v>
      </c>
      <c r="D168" s="13">
        <f t="shared" si="9"/>
        <v>2014</v>
      </c>
      <c r="E168" s="13">
        <f t="shared" si="7"/>
        <v>4</v>
      </c>
      <c r="F168" s="33">
        <v>14052101</v>
      </c>
      <c r="G168" s="33" t="s">
        <v>69</v>
      </c>
      <c r="H168" s="33" t="s">
        <v>279</v>
      </c>
      <c r="I168" s="33" t="s">
        <v>54</v>
      </c>
      <c r="J168" s="33"/>
      <c r="K168" s="33" t="s">
        <v>18</v>
      </c>
    </row>
    <row r="169" spans="1:11" x14ac:dyDescent="0.2">
      <c r="A169" s="7">
        <v>41745</v>
      </c>
      <c r="B169" s="17" t="s">
        <v>280</v>
      </c>
      <c r="C169" s="7">
        <v>41745</v>
      </c>
      <c r="D169" s="13">
        <f t="shared" si="9"/>
        <v>2014</v>
      </c>
      <c r="E169" s="13">
        <f t="shared" si="7"/>
        <v>4</v>
      </c>
      <c r="F169" s="33">
        <v>14052514</v>
      </c>
      <c r="G169" s="33" t="s">
        <v>69</v>
      </c>
      <c r="H169" s="33" t="s">
        <v>281</v>
      </c>
      <c r="I169" s="33" t="s">
        <v>54</v>
      </c>
      <c r="J169" s="33"/>
      <c r="K169" s="33" t="s">
        <v>33</v>
      </c>
    </row>
    <row r="170" spans="1:11" x14ac:dyDescent="0.2">
      <c r="A170" s="7">
        <v>41748</v>
      </c>
      <c r="B170" s="17" t="s">
        <v>282</v>
      </c>
      <c r="C170" s="7">
        <v>41748</v>
      </c>
      <c r="D170" s="13">
        <f t="shared" si="9"/>
        <v>2014</v>
      </c>
      <c r="E170" s="13">
        <f t="shared" si="7"/>
        <v>4</v>
      </c>
      <c r="F170" s="33">
        <v>14054249</v>
      </c>
      <c r="G170" s="33" t="s">
        <v>12</v>
      </c>
      <c r="H170" s="33" t="s">
        <v>283</v>
      </c>
      <c r="I170" s="33" t="s">
        <v>14</v>
      </c>
      <c r="J170" s="33"/>
      <c r="K170" s="33" t="s">
        <v>24</v>
      </c>
    </row>
    <row r="171" spans="1:11" x14ac:dyDescent="0.2">
      <c r="A171" s="7">
        <v>41751</v>
      </c>
      <c r="B171" s="17">
        <v>1725</v>
      </c>
      <c r="C171" s="7">
        <v>41751</v>
      </c>
      <c r="D171" s="13">
        <f t="shared" si="9"/>
        <v>2014</v>
      </c>
      <c r="E171" s="13">
        <f t="shared" si="7"/>
        <v>4</v>
      </c>
      <c r="F171" s="33">
        <v>14055712</v>
      </c>
      <c r="G171" s="33" t="s">
        <v>42</v>
      </c>
      <c r="H171" s="33" t="s">
        <v>284</v>
      </c>
      <c r="I171" s="33" t="s">
        <v>285</v>
      </c>
      <c r="J171" s="33"/>
      <c r="K171" s="33" t="s">
        <v>24</v>
      </c>
    </row>
    <row r="172" spans="1:11" x14ac:dyDescent="0.2">
      <c r="A172" s="5">
        <v>41771</v>
      </c>
      <c r="B172" s="18" t="s">
        <v>286</v>
      </c>
      <c r="C172" s="5">
        <v>41772</v>
      </c>
      <c r="D172" s="13">
        <f t="shared" si="9"/>
        <v>2014</v>
      </c>
      <c r="E172" s="13">
        <f t="shared" si="7"/>
        <v>5</v>
      </c>
      <c r="F172" s="33">
        <v>14067414</v>
      </c>
      <c r="G172" s="33" t="s">
        <v>42</v>
      </c>
      <c r="H172" s="33" t="s">
        <v>141</v>
      </c>
      <c r="I172" s="33" t="s">
        <v>111</v>
      </c>
      <c r="J172" s="33" t="s">
        <v>112</v>
      </c>
      <c r="K172" s="33" t="s">
        <v>55</v>
      </c>
    </row>
    <row r="173" spans="1:11" x14ac:dyDescent="0.2">
      <c r="A173" s="5">
        <v>41774</v>
      </c>
      <c r="B173" s="18" t="s">
        <v>44</v>
      </c>
      <c r="C173" s="5">
        <v>41774</v>
      </c>
      <c r="D173" s="13">
        <f t="shared" si="9"/>
        <v>2014</v>
      </c>
      <c r="E173" s="13">
        <f t="shared" si="7"/>
        <v>5</v>
      </c>
      <c r="F173" s="33">
        <v>14068447</v>
      </c>
      <c r="G173" s="33" t="s">
        <v>20</v>
      </c>
      <c r="H173" s="33" t="s">
        <v>287</v>
      </c>
      <c r="I173" s="33" t="s">
        <v>54</v>
      </c>
      <c r="J173" s="33"/>
      <c r="K173" s="33" t="s">
        <v>33</v>
      </c>
    </row>
    <row r="174" spans="1:11" x14ac:dyDescent="0.2">
      <c r="A174" s="5">
        <v>41779</v>
      </c>
      <c r="B174" s="18" t="s">
        <v>288</v>
      </c>
      <c r="C174" s="5">
        <v>41779</v>
      </c>
      <c r="D174" s="13">
        <f t="shared" si="9"/>
        <v>2014</v>
      </c>
      <c r="E174" s="13">
        <f t="shared" si="7"/>
        <v>5</v>
      </c>
      <c r="F174" s="33">
        <v>14071624</v>
      </c>
      <c r="G174" s="33" t="s">
        <v>16</v>
      </c>
      <c r="H174" s="33" t="s">
        <v>289</v>
      </c>
      <c r="I174" s="33" t="s">
        <v>14</v>
      </c>
      <c r="J174" s="33"/>
      <c r="K174" s="33" t="s">
        <v>24</v>
      </c>
    </row>
    <row r="175" spans="1:11" x14ac:dyDescent="0.2">
      <c r="A175" s="5">
        <v>41782</v>
      </c>
      <c r="B175" s="18">
        <v>439</v>
      </c>
      <c r="C175" s="5">
        <v>41782</v>
      </c>
      <c r="D175" s="13">
        <f t="shared" si="9"/>
        <v>2014</v>
      </c>
      <c r="E175" s="13">
        <f t="shared" si="7"/>
        <v>5</v>
      </c>
      <c r="F175" s="33">
        <v>14073281</v>
      </c>
      <c r="G175" s="33" t="s">
        <v>42</v>
      </c>
      <c r="H175" s="33" t="s">
        <v>290</v>
      </c>
      <c r="I175" s="33" t="s">
        <v>22</v>
      </c>
      <c r="J175" s="33" t="s">
        <v>164</v>
      </c>
      <c r="K175" s="33" t="s">
        <v>55</v>
      </c>
    </row>
    <row r="176" spans="1:11" x14ac:dyDescent="0.2">
      <c r="A176" s="5">
        <v>41783</v>
      </c>
      <c r="B176" s="18">
        <v>1248</v>
      </c>
      <c r="C176" s="5">
        <v>41783</v>
      </c>
      <c r="D176" s="13">
        <f t="shared" si="9"/>
        <v>2014</v>
      </c>
      <c r="E176" s="13">
        <f t="shared" si="7"/>
        <v>5</v>
      </c>
      <c r="F176" s="33">
        <v>14074002</v>
      </c>
      <c r="G176" s="33" t="s">
        <v>31</v>
      </c>
      <c r="H176" s="33" t="s">
        <v>291</v>
      </c>
      <c r="I176" s="33" t="s">
        <v>14</v>
      </c>
      <c r="J176" s="33"/>
      <c r="K176" s="33" t="s">
        <v>24</v>
      </c>
    </row>
    <row r="177" spans="1:11" x14ac:dyDescent="0.2">
      <c r="A177" s="5">
        <v>41783</v>
      </c>
      <c r="B177" s="18" t="s">
        <v>292</v>
      </c>
      <c r="C177" s="5">
        <v>41783</v>
      </c>
      <c r="D177" s="13">
        <f t="shared" si="9"/>
        <v>2014</v>
      </c>
      <c r="E177" s="13">
        <f t="shared" si="7"/>
        <v>5</v>
      </c>
      <c r="F177" s="33">
        <v>14074059</v>
      </c>
      <c r="G177" s="33" t="s">
        <v>12</v>
      </c>
      <c r="H177" s="33" t="s">
        <v>293</v>
      </c>
      <c r="I177" s="33" t="s">
        <v>22</v>
      </c>
      <c r="J177" s="33" t="s">
        <v>39</v>
      </c>
      <c r="K177" s="33" t="s">
        <v>55</v>
      </c>
    </row>
    <row r="178" spans="1:11" x14ac:dyDescent="0.2">
      <c r="A178" s="7">
        <v>41798</v>
      </c>
      <c r="B178" s="17">
        <v>1500</v>
      </c>
      <c r="C178" s="7">
        <v>41798</v>
      </c>
      <c r="D178" s="13">
        <f t="shared" si="9"/>
        <v>2014</v>
      </c>
      <c r="E178" s="13">
        <f t="shared" si="7"/>
        <v>6</v>
      </c>
      <c r="F178" s="33">
        <v>14082778</v>
      </c>
      <c r="G178" s="33" t="s">
        <v>50</v>
      </c>
      <c r="H178" s="33" t="s">
        <v>294</v>
      </c>
      <c r="I178" s="33" t="s">
        <v>14</v>
      </c>
      <c r="J178" s="33"/>
      <c r="K178" s="33" t="s">
        <v>15</v>
      </c>
    </row>
    <row r="179" spans="1:11" x14ac:dyDescent="0.2">
      <c r="A179" s="34">
        <v>41800</v>
      </c>
      <c r="B179" s="35" t="s">
        <v>295</v>
      </c>
      <c r="C179" s="34">
        <v>41800</v>
      </c>
      <c r="D179" s="13">
        <f t="shared" si="9"/>
        <v>2014</v>
      </c>
      <c r="E179" s="13">
        <f t="shared" si="7"/>
        <v>6</v>
      </c>
      <c r="F179" s="33">
        <v>14083820</v>
      </c>
      <c r="G179" s="33" t="s">
        <v>16</v>
      </c>
      <c r="H179" s="33" t="s">
        <v>296</v>
      </c>
      <c r="I179" s="33" t="s">
        <v>111</v>
      </c>
      <c r="J179" s="33" t="s">
        <v>261</v>
      </c>
      <c r="K179" s="33" t="s">
        <v>15</v>
      </c>
    </row>
    <row r="180" spans="1:11" x14ac:dyDescent="0.2">
      <c r="A180" s="7">
        <v>41806</v>
      </c>
      <c r="B180" s="17" t="s">
        <v>48</v>
      </c>
      <c r="C180" s="7">
        <v>41806</v>
      </c>
      <c r="D180" s="13">
        <f t="shared" si="9"/>
        <v>2014</v>
      </c>
      <c r="E180" s="13">
        <f t="shared" si="7"/>
        <v>6</v>
      </c>
      <c r="F180" s="33">
        <v>14087553</v>
      </c>
      <c r="G180" s="33" t="s">
        <v>69</v>
      </c>
      <c r="H180" s="33" t="s">
        <v>297</v>
      </c>
      <c r="I180" s="33" t="s">
        <v>54</v>
      </c>
      <c r="J180" s="33"/>
      <c r="K180" s="33" t="s">
        <v>33</v>
      </c>
    </row>
    <row r="181" spans="1:11" x14ac:dyDescent="0.2">
      <c r="A181" s="7">
        <v>41808</v>
      </c>
      <c r="B181" s="17" t="s">
        <v>298</v>
      </c>
      <c r="C181" s="7">
        <v>41808</v>
      </c>
      <c r="D181" s="13">
        <f t="shared" si="9"/>
        <v>2014</v>
      </c>
      <c r="E181" s="13">
        <f t="shared" si="7"/>
        <v>6</v>
      </c>
      <c r="F181" s="33">
        <v>14088758</v>
      </c>
      <c r="G181" s="33" t="s">
        <v>20</v>
      </c>
      <c r="H181" s="33" t="s">
        <v>299</v>
      </c>
      <c r="I181" s="33" t="s">
        <v>22</v>
      </c>
      <c r="J181" s="33" t="s">
        <v>23</v>
      </c>
      <c r="K181" s="33" t="s">
        <v>33</v>
      </c>
    </row>
    <row r="182" spans="1:11" x14ac:dyDescent="0.2">
      <c r="A182" s="7">
        <v>41815</v>
      </c>
      <c r="B182" s="17">
        <v>1458</v>
      </c>
      <c r="C182" s="7">
        <v>41815</v>
      </c>
      <c r="D182" s="13">
        <f t="shared" si="9"/>
        <v>2014</v>
      </c>
      <c r="E182" s="13">
        <f t="shared" si="7"/>
        <v>6</v>
      </c>
      <c r="F182" s="33">
        <v>14092699</v>
      </c>
      <c r="G182" s="33" t="s">
        <v>42</v>
      </c>
      <c r="H182" s="33" t="s">
        <v>141</v>
      </c>
      <c r="I182" s="33" t="s">
        <v>111</v>
      </c>
      <c r="J182" s="33" t="s">
        <v>261</v>
      </c>
      <c r="K182" s="33" t="s">
        <v>55</v>
      </c>
    </row>
    <row r="183" spans="1:11" x14ac:dyDescent="0.2">
      <c r="A183" s="7">
        <v>41819</v>
      </c>
      <c r="B183" s="17" t="s">
        <v>300</v>
      </c>
      <c r="C183" s="7">
        <v>41819</v>
      </c>
      <c r="D183" s="13">
        <f t="shared" si="9"/>
        <v>2014</v>
      </c>
      <c r="E183" s="13">
        <f t="shared" si="7"/>
        <v>6</v>
      </c>
      <c r="F183" s="33">
        <v>14095037</v>
      </c>
      <c r="G183" s="33" t="s">
        <v>20</v>
      </c>
      <c r="H183" s="33" t="s">
        <v>287</v>
      </c>
      <c r="I183" s="33" t="s">
        <v>14</v>
      </c>
      <c r="J183" s="33"/>
      <c r="K183" s="33" t="s">
        <v>15</v>
      </c>
    </row>
    <row r="184" spans="1:11" x14ac:dyDescent="0.2">
      <c r="A184" s="7">
        <v>41822</v>
      </c>
      <c r="B184" s="17" t="s">
        <v>301</v>
      </c>
      <c r="C184" s="7">
        <v>41822</v>
      </c>
      <c r="D184" s="13">
        <f t="shared" si="9"/>
        <v>2014</v>
      </c>
      <c r="E184" s="13">
        <f t="shared" si="7"/>
        <v>7</v>
      </c>
      <c r="F184" s="33">
        <v>14096982</v>
      </c>
      <c r="G184" s="33" t="s">
        <v>16</v>
      </c>
      <c r="H184" s="33" t="s">
        <v>302</v>
      </c>
      <c r="I184" s="33" t="s">
        <v>14</v>
      </c>
      <c r="J184" s="33"/>
      <c r="K184" s="33" t="s">
        <v>24</v>
      </c>
    </row>
    <row r="185" spans="1:11" x14ac:dyDescent="0.2">
      <c r="A185" s="7">
        <v>41825</v>
      </c>
      <c r="B185" s="17" t="s">
        <v>303</v>
      </c>
      <c r="C185" s="7">
        <v>41825</v>
      </c>
      <c r="D185" s="13">
        <f t="shared" si="9"/>
        <v>2014</v>
      </c>
      <c r="E185" s="13">
        <f t="shared" si="7"/>
        <v>7</v>
      </c>
      <c r="F185" s="33">
        <v>14098533</v>
      </c>
      <c r="G185" s="33" t="s">
        <v>20</v>
      </c>
      <c r="H185" s="33" t="s">
        <v>304</v>
      </c>
      <c r="I185" s="33" t="s">
        <v>14</v>
      </c>
      <c r="J185" s="33"/>
      <c r="K185" s="33" t="s">
        <v>33</v>
      </c>
    </row>
    <row r="186" spans="1:11" x14ac:dyDescent="0.2">
      <c r="A186" s="7">
        <v>41828</v>
      </c>
      <c r="B186" s="17">
        <v>1155</v>
      </c>
      <c r="C186" s="7">
        <v>41828</v>
      </c>
      <c r="D186" s="13">
        <f t="shared" si="9"/>
        <v>2014</v>
      </c>
      <c r="E186" s="13">
        <f t="shared" si="7"/>
        <v>7</v>
      </c>
      <c r="F186" s="33">
        <v>14100355</v>
      </c>
      <c r="G186" s="33" t="s">
        <v>42</v>
      </c>
      <c r="H186" s="33" t="s">
        <v>305</v>
      </c>
      <c r="I186" s="33" t="s">
        <v>111</v>
      </c>
      <c r="J186" s="33" t="s">
        <v>112</v>
      </c>
      <c r="K186" s="33" t="s">
        <v>55</v>
      </c>
    </row>
    <row r="187" spans="1:11" x14ac:dyDescent="0.2">
      <c r="A187" s="7">
        <v>41834</v>
      </c>
      <c r="B187" s="17" t="s">
        <v>306</v>
      </c>
      <c r="C187" s="7">
        <v>41834</v>
      </c>
      <c r="D187" s="13">
        <f t="shared" si="9"/>
        <v>2014</v>
      </c>
      <c r="E187" s="13">
        <f t="shared" si="7"/>
        <v>7</v>
      </c>
      <c r="F187" s="33">
        <v>14104172</v>
      </c>
      <c r="G187" s="33" t="s">
        <v>42</v>
      </c>
      <c r="H187" s="33" t="s">
        <v>305</v>
      </c>
      <c r="I187" s="33" t="s">
        <v>111</v>
      </c>
      <c r="J187" s="33" t="s">
        <v>112</v>
      </c>
      <c r="K187" s="33" t="s">
        <v>15</v>
      </c>
    </row>
    <row r="188" spans="1:11" x14ac:dyDescent="0.2">
      <c r="A188" s="7">
        <v>41836</v>
      </c>
      <c r="B188" s="17">
        <v>509</v>
      </c>
      <c r="C188" s="7">
        <v>41836</v>
      </c>
      <c r="D188" s="13">
        <f t="shared" si="9"/>
        <v>2014</v>
      </c>
      <c r="E188" s="13">
        <f t="shared" si="7"/>
        <v>7</v>
      </c>
      <c r="F188" s="33">
        <v>14104831</v>
      </c>
      <c r="G188" s="33" t="s">
        <v>50</v>
      </c>
      <c r="H188" s="33" t="s">
        <v>307</v>
      </c>
      <c r="I188" s="33" t="s">
        <v>54</v>
      </c>
      <c r="J188" s="33"/>
      <c r="K188" s="33" t="s">
        <v>15</v>
      </c>
    </row>
    <row r="189" spans="1:11" x14ac:dyDescent="0.2">
      <c r="A189" s="7">
        <v>41840</v>
      </c>
      <c r="B189" s="17" t="s">
        <v>308</v>
      </c>
      <c r="C189" s="7">
        <v>41840</v>
      </c>
      <c r="D189" s="13">
        <f t="shared" si="9"/>
        <v>2014</v>
      </c>
      <c r="E189" s="13">
        <f t="shared" si="7"/>
        <v>7</v>
      </c>
      <c r="F189" s="33">
        <v>14107657</v>
      </c>
      <c r="G189" s="33" t="s">
        <v>12</v>
      </c>
      <c r="H189" s="33" t="s">
        <v>309</v>
      </c>
      <c r="I189" s="33" t="s">
        <v>54</v>
      </c>
      <c r="J189" s="33"/>
      <c r="K189" s="33" t="s">
        <v>24</v>
      </c>
    </row>
    <row r="190" spans="1:11" x14ac:dyDescent="0.2">
      <c r="A190" s="7">
        <v>41840</v>
      </c>
      <c r="B190" s="17" t="s">
        <v>310</v>
      </c>
      <c r="C190" s="7">
        <v>41840</v>
      </c>
      <c r="D190" s="13">
        <f t="shared" si="9"/>
        <v>2014</v>
      </c>
      <c r="E190" s="13">
        <f t="shared" si="7"/>
        <v>7</v>
      </c>
      <c r="F190" s="33">
        <v>14107728</v>
      </c>
      <c r="G190" s="33" t="s">
        <v>42</v>
      </c>
      <c r="H190" s="33" t="s">
        <v>311</v>
      </c>
      <c r="I190" s="33" t="s">
        <v>29</v>
      </c>
      <c r="J190" s="33" t="s">
        <v>312</v>
      </c>
      <c r="K190" s="33" t="s">
        <v>24</v>
      </c>
    </row>
    <row r="191" spans="1:11" x14ac:dyDescent="0.2">
      <c r="A191" s="7">
        <v>41845</v>
      </c>
      <c r="B191" s="17">
        <v>817</v>
      </c>
      <c r="C191" s="7">
        <v>41845</v>
      </c>
      <c r="D191" s="13">
        <f t="shared" si="9"/>
        <v>2014</v>
      </c>
      <c r="E191" s="13">
        <f t="shared" si="7"/>
        <v>7</v>
      </c>
      <c r="F191" s="33">
        <v>14110263</v>
      </c>
      <c r="G191" s="33" t="s">
        <v>31</v>
      </c>
      <c r="H191" s="33" t="s">
        <v>313</v>
      </c>
      <c r="I191" s="33" t="s">
        <v>54</v>
      </c>
      <c r="J191" s="33"/>
      <c r="K191" s="33" t="s">
        <v>33</v>
      </c>
    </row>
    <row r="192" spans="1:11" x14ac:dyDescent="0.2">
      <c r="A192" s="7">
        <v>41847</v>
      </c>
      <c r="B192" s="17">
        <v>333</v>
      </c>
      <c r="C192" s="7">
        <v>41847</v>
      </c>
      <c r="D192" s="13">
        <f t="shared" si="9"/>
        <v>2014</v>
      </c>
      <c r="E192" s="13">
        <f t="shared" si="7"/>
        <v>7</v>
      </c>
      <c r="F192" s="33">
        <v>14111571</v>
      </c>
      <c r="G192" s="33" t="s">
        <v>50</v>
      </c>
      <c r="H192" s="33" t="s">
        <v>314</v>
      </c>
      <c r="I192" s="33" t="s">
        <v>54</v>
      </c>
      <c r="J192" s="33"/>
      <c r="K192" s="33" t="s">
        <v>15</v>
      </c>
    </row>
    <row r="193" spans="1:11" x14ac:dyDescent="0.2">
      <c r="A193" s="34">
        <v>41848</v>
      </c>
      <c r="B193" s="35" t="s">
        <v>315</v>
      </c>
      <c r="C193" s="34">
        <v>41848</v>
      </c>
      <c r="D193" s="13">
        <f t="shared" si="9"/>
        <v>2014</v>
      </c>
      <c r="E193" s="13">
        <f t="shared" si="7"/>
        <v>7</v>
      </c>
      <c r="F193" s="33">
        <v>14112064</v>
      </c>
      <c r="G193" s="33" t="s">
        <v>12</v>
      </c>
      <c r="H193" s="33" t="s">
        <v>316</v>
      </c>
      <c r="I193" s="33" t="s">
        <v>22</v>
      </c>
      <c r="J193" s="33" t="s">
        <v>39</v>
      </c>
      <c r="K193" s="33" t="s">
        <v>24</v>
      </c>
    </row>
    <row r="194" spans="1:11" x14ac:dyDescent="0.2">
      <c r="A194" s="5">
        <v>41853</v>
      </c>
      <c r="B194" s="18">
        <v>1311</v>
      </c>
      <c r="C194" s="5">
        <v>41853</v>
      </c>
      <c r="D194" s="13">
        <f t="shared" si="9"/>
        <v>2014</v>
      </c>
      <c r="E194" s="13">
        <f t="shared" ref="E194:E257" si="10">MONTH(C194)</f>
        <v>8</v>
      </c>
      <c r="F194" s="33">
        <v>14115367</v>
      </c>
      <c r="G194" s="33" t="s">
        <v>20</v>
      </c>
      <c r="H194" s="33" t="s">
        <v>317</v>
      </c>
      <c r="I194" s="33" t="s">
        <v>22</v>
      </c>
      <c r="J194" s="33" t="s">
        <v>39</v>
      </c>
      <c r="K194" s="33" t="s">
        <v>24</v>
      </c>
    </row>
    <row r="195" spans="1:11" x14ac:dyDescent="0.2">
      <c r="A195" s="5">
        <v>41853</v>
      </c>
      <c r="B195" s="18" t="s">
        <v>318</v>
      </c>
      <c r="C195" s="5">
        <v>41853</v>
      </c>
      <c r="D195" s="13">
        <f t="shared" si="9"/>
        <v>2014</v>
      </c>
      <c r="E195" s="13">
        <f t="shared" si="10"/>
        <v>8</v>
      </c>
      <c r="F195" s="33">
        <v>14115423</v>
      </c>
      <c r="G195" s="33" t="s">
        <v>20</v>
      </c>
      <c r="H195" s="33" t="s">
        <v>144</v>
      </c>
      <c r="I195" s="33" t="s">
        <v>54</v>
      </c>
      <c r="J195" s="33"/>
      <c r="K195" s="33" t="s">
        <v>15</v>
      </c>
    </row>
    <row r="196" spans="1:11" x14ac:dyDescent="0.2">
      <c r="A196" s="5">
        <v>41853</v>
      </c>
      <c r="B196" s="18" t="s">
        <v>319</v>
      </c>
      <c r="C196" s="5">
        <v>41853</v>
      </c>
      <c r="D196" s="13">
        <f t="shared" si="9"/>
        <v>2014</v>
      </c>
      <c r="E196" s="13">
        <f t="shared" si="10"/>
        <v>8</v>
      </c>
      <c r="F196" s="33">
        <v>14115487</v>
      </c>
      <c r="G196" s="33" t="s">
        <v>31</v>
      </c>
      <c r="H196" s="33" t="s">
        <v>320</v>
      </c>
      <c r="I196" s="33" t="s">
        <v>54</v>
      </c>
      <c r="J196" s="33"/>
      <c r="K196" s="33" t="s">
        <v>18</v>
      </c>
    </row>
    <row r="197" spans="1:11" x14ac:dyDescent="0.2">
      <c r="A197" s="5">
        <v>41854</v>
      </c>
      <c r="B197" s="18" t="s">
        <v>321</v>
      </c>
      <c r="C197" s="5">
        <v>41854</v>
      </c>
      <c r="D197" s="13">
        <f t="shared" si="9"/>
        <v>2014</v>
      </c>
      <c r="E197" s="13">
        <f t="shared" si="10"/>
        <v>8</v>
      </c>
      <c r="F197" s="33">
        <v>14115840</v>
      </c>
      <c r="G197" s="33" t="s">
        <v>12</v>
      </c>
      <c r="H197" s="33" t="s">
        <v>322</v>
      </c>
      <c r="I197" s="33" t="s">
        <v>22</v>
      </c>
      <c r="J197" s="33" t="s">
        <v>39</v>
      </c>
      <c r="K197" s="33" t="s">
        <v>24</v>
      </c>
    </row>
    <row r="198" spans="1:11" x14ac:dyDescent="0.2">
      <c r="A198" s="5">
        <v>41854</v>
      </c>
      <c r="B198" s="18">
        <v>1401</v>
      </c>
      <c r="C198" s="5">
        <v>41854</v>
      </c>
      <c r="D198" s="13">
        <f t="shared" si="9"/>
        <v>2014</v>
      </c>
      <c r="E198" s="13">
        <f t="shared" si="10"/>
        <v>8</v>
      </c>
      <c r="F198" s="33">
        <v>14115986</v>
      </c>
      <c r="G198" s="33" t="s">
        <v>12</v>
      </c>
      <c r="H198" s="33" t="s">
        <v>167</v>
      </c>
      <c r="I198" s="33" t="s">
        <v>22</v>
      </c>
      <c r="J198" s="33" t="s">
        <v>39</v>
      </c>
      <c r="K198" s="33" t="s">
        <v>24</v>
      </c>
    </row>
    <row r="199" spans="1:11" x14ac:dyDescent="0.2">
      <c r="A199" s="5">
        <v>41862</v>
      </c>
      <c r="B199" s="18" t="s">
        <v>323</v>
      </c>
      <c r="C199" s="5">
        <v>41862</v>
      </c>
      <c r="D199" s="13">
        <f t="shared" si="9"/>
        <v>2014</v>
      </c>
      <c r="E199" s="13">
        <f t="shared" si="10"/>
        <v>8</v>
      </c>
      <c r="F199" s="33">
        <v>14120697</v>
      </c>
      <c r="G199" s="33" t="s">
        <v>69</v>
      </c>
      <c r="H199" s="33" t="s">
        <v>324</v>
      </c>
      <c r="I199" s="33" t="s">
        <v>14</v>
      </c>
      <c r="J199" s="33"/>
      <c r="K199" s="33" t="s">
        <v>24</v>
      </c>
    </row>
    <row r="200" spans="1:11" x14ac:dyDescent="0.2">
      <c r="A200" s="5">
        <v>41862</v>
      </c>
      <c r="B200" s="18">
        <v>1000</v>
      </c>
      <c r="C200" s="5">
        <v>41864</v>
      </c>
      <c r="D200" s="13">
        <f t="shared" si="9"/>
        <v>2014</v>
      </c>
      <c r="E200" s="13">
        <f t="shared" si="10"/>
        <v>8</v>
      </c>
      <c r="F200" s="33">
        <v>14121614</v>
      </c>
      <c r="G200" s="33" t="s">
        <v>69</v>
      </c>
      <c r="H200" s="33" t="s">
        <v>325</v>
      </c>
      <c r="I200" s="33" t="s">
        <v>29</v>
      </c>
      <c r="J200" s="33" t="s">
        <v>35</v>
      </c>
      <c r="K200" s="33" t="s">
        <v>55</v>
      </c>
    </row>
    <row r="201" spans="1:11" x14ac:dyDescent="0.2">
      <c r="A201" s="34">
        <v>41864</v>
      </c>
      <c r="B201" s="35">
        <v>1935</v>
      </c>
      <c r="C201" s="34">
        <v>41864</v>
      </c>
      <c r="D201" s="32">
        <f t="shared" si="9"/>
        <v>2014</v>
      </c>
      <c r="E201" s="32">
        <f t="shared" si="10"/>
        <v>8</v>
      </c>
      <c r="F201" s="21">
        <v>14121846</v>
      </c>
      <c r="G201" s="33" t="s">
        <v>12</v>
      </c>
      <c r="H201" s="33" t="s">
        <v>326</v>
      </c>
      <c r="I201" s="33" t="s">
        <v>54</v>
      </c>
      <c r="J201" s="33"/>
      <c r="K201" s="33" t="s">
        <v>24</v>
      </c>
    </row>
    <row r="202" spans="1:11" x14ac:dyDescent="0.2">
      <c r="A202" s="3">
        <v>41866</v>
      </c>
      <c r="B202" s="15" t="s">
        <v>327</v>
      </c>
      <c r="C202" s="3">
        <v>41866</v>
      </c>
      <c r="D202" s="13">
        <f t="shared" si="9"/>
        <v>2014</v>
      </c>
      <c r="E202" s="13">
        <f t="shared" si="10"/>
        <v>8</v>
      </c>
      <c r="F202" s="33">
        <v>14122597</v>
      </c>
      <c r="G202" s="33" t="s">
        <v>12</v>
      </c>
      <c r="H202" s="33" t="s">
        <v>217</v>
      </c>
      <c r="I202" s="33" t="s">
        <v>14</v>
      </c>
      <c r="J202" s="33"/>
      <c r="K202" s="33" t="s">
        <v>24</v>
      </c>
    </row>
    <row r="203" spans="1:11" x14ac:dyDescent="0.2">
      <c r="A203" s="10">
        <v>41869</v>
      </c>
      <c r="B203" s="20" t="s">
        <v>328</v>
      </c>
      <c r="C203" s="10">
        <v>41870</v>
      </c>
      <c r="D203" s="13">
        <f t="shared" si="9"/>
        <v>2014</v>
      </c>
      <c r="E203" s="13">
        <f t="shared" si="10"/>
        <v>8</v>
      </c>
      <c r="F203" s="11">
        <v>14124759</v>
      </c>
      <c r="G203" s="33" t="s">
        <v>42</v>
      </c>
      <c r="H203" s="33" t="s">
        <v>241</v>
      </c>
      <c r="I203" s="33" t="s">
        <v>22</v>
      </c>
      <c r="J203" s="33" t="s">
        <v>39</v>
      </c>
      <c r="K203" s="33" t="s">
        <v>24</v>
      </c>
    </row>
    <row r="204" spans="1:11" x14ac:dyDescent="0.2">
      <c r="A204" s="3">
        <v>41870</v>
      </c>
      <c r="B204" s="15" t="s">
        <v>329</v>
      </c>
      <c r="C204" s="3">
        <v>41870</v>
      </c>
      <c r="D204" s="13">
        <f t="shared" si="9"/>
        <v>2014</v>
      </c>
      <c r="E204" s="13">
        <f t="shared" si="10"/>
        <v>8</v>
      </c>
      <c r="F204" s="33">
        <v>14125118</v>
      </c>
      <c r="G204" s="33" t="s">
        <v>20</v>
      </c>
      <c r="H204" s="33" t="s">
        <v>330</v>
      </c>
      <c r="I204" s="33" t="s">
        <v>14</v>
      </c>
      <c r="J204" s="33"/>
      <c r="K204" s="33" t="s">
        <v>24</v>
      </c>
    </row>
    <row r="205" spans="1:11" x14ac:dyDescent="0.2">
      <c r="A205" s="3">
        <v>41887</v>
      </c>
      <c r="B205" s="15" t="s">
        <v>331</v>
      </c>
      <c r="C205" s="3">
        <v>41887</v>
      </c>
      <c r="D205" s="13">
        <f t="shared" si="9"/>
        <v>2014</v>
      </c>
      <c r="E205" s="13">
        <f t="shared" si="10"/>
        <v>9</v>
      </c>
      <c r="F205" s="33">
        <v>14136225</v>
      </c>
      <c r="G205" s="33" t="s">
        <v>20</v>
      </c>
      <c r="H205" s="33" t="s">
        <v>271</v>
      </c>
      <c r="I205" s="33" t="s">
        <v>14</v>
      </c>
      <c r="J205" s="33"/>
      <c r="K205" s="33" t="s">
        <v>24</v>
      </c>
    </row>
    <row r="206" spans="1:11" x14ac:dyDescent="0.2">
      <c r="A206" s="3">
        <v>41895</v>
      </c>
      <c r="B206" s="15" t="s">
        <v>332</v>
      </c>
      <c r="C206" s="3">
        <v>41895</v>
      </c>
      <c r="D206" s="13">
        <f t="shared" si="9"/>
        <v>2014</v>
      </c>
      <c r="E206" s="13">
        <f t="shared" si="10"/>
        <v>9</v>
      </c>
      <c r="F206" s="33">
        <v>14139611</v>
      </c>
      <c r="G206" s="33" t="s">
        <v>42</v>
      </c>
      <c r="H206" s="33" t="s">
        <v>333</v>
      </c>
      <c r="I206" s="33" t="s">
        <v>14</v>
      </c>
      <c r="J206" s="33"/>
      <c r="K206" s="33" t="s">
        <v>33</v>
      </c>
    </row>
    <row r="207" spans="1:11" x14ac:dyDescent="0.2">
      <c r="A207" s="3">
        <v>41899</v>
      </c>
      <c r="B207" s="15" t="s">
        <v>334</v>
      </c>
      <c r="C207" s="3">
        <v>41899</v>
      </c>
      <c r="D207" s="13">
        <f t="shared" si="9"/>
        <v>2014</v>
      </c>
      <c r="E207" s="13">
        <f t="shared" si="10"/>
        <v>9</v>
      </c>
      <c r="F207" s="33">
        <v>14142139</v>
      </c>
      <c r="G207" s="33" t="s">
        <v>69</v>
      </c>
      <c r="H207" s="33" t="s">
        <v>335</v>
      </c>
      <c r="I207" s="33" t="s">
        <v>14</v>
      </c>
      <c r="J207" s="33"/>
      <c r="K207" s="33" t="s">
        <v>55</v>
      </c>
    </row>
    <row r="208" spans="1:11" x14ac:dyDescent="0.2">
      <c r="A208" s="5">
        <v>41902</v>
      </c>
      <c r="B208" s="18" t="s">
        <v>336</v>
      </c>
      <c r="C208" s="5">
        <v>41902</v>
      </c>
      <c r="D208" s="13">
        <f t="shared" si="9"/>
        <v>2014</v>
      </c>
      <c r="E208" s="13">
        <f t="shared" si="10"/>
        <v>9</v>
      </c>
      <c r="F208" s="33">
        <v>14143753</v>
      </c>
      <c r="G208" s="33" t="s">
        <v>20</v>
      </c>
      <c r="H208" s="33" t="s">
        <v>337</v>
      </c>
      <c r="I208" s="33" t="s">
        <v>54</v>
      </c>
      <c r="J208" s="33"/>
      <c r="K208" s="33" t="s">
        <v>24</v>
      </c>
    </row>
    <row r="209" spans="1:11" x14ac:dyDescent="0.2">
      <c r="A209" s="5">
        <v>41903</v>
      </c>
      <c r="B209" s="18" t="s">
        <v>338</v>
      </c>
      <c r="C209" s="5">
        <v>41903</v>
      </c>
      <c r="D209" s="13">
        <f t="shared" si="9"/>
        <v>2014</v>
      </c>
      <c r="E209" s="13">
        <f t="shared" si="10"/>
        <v>9</v>
      </c>
      <c r="F209" s="33">
        <v>14144376</v>
      </c>
      <c r="G209" s="33" t="s">
        <v>42</v>
      </c>
      <c r="H209" s="33" t="s">
        <v>339</v>
      </c>
      <c r="I209" s="33" t="s">
        <v>285</v>
      </c>
      <c r="J209" s="33"/>
      <c r="K209" s="33" t="s">
        <v>24</v>
      </c>
    </row>
    <row r="210" spans="1:11" x14ac:dyDescent="0.2">
      <c r="A210" s="5">
        <v>41915</v>
      </c>
      <c r="B210" s="18" t="s">
        <v>340</v>
      </c>
      <c r="C210" s="5">
        <v>41915</v>
      </c>
      <c r="D210" s="13">
        <f t="shared" si="9"/>
        <v>2014</v>
      </c>
      <c r="E210" s="13">
        <f t="shared" si="10"/>
        <v>10</v>
      </c>
      <c r="F210" s="33">
        <v>14152172</v>
      </c>
      <c r="G210" s="33" t="s">
        <v>50</v>
      </c>
      <c r="H210" s="33" t="s">
        <v>341</v>
      </c>
      <c r="I210" s="33" t="s">
        <v>14</v>
      </c>
      <c r="J210" s="33"/>
      <c r="K210" s="33" t="s">
        <v>15</v>
      </c>
    </row>
    <row r="211" spans="1:11" x14ac:dyDescent="0.2">
      <c r="A211" s="5">
        <v>41925</v>
      </c>
      <c r="B211" s="18" t="s">
        <v>342</v>
      </c>
      <c r="C211" s="5">
        <v>41925</v>
      </c>
      <c r="D211" s="13">
        <f t="shared" si="9"/>
        <v>2014</v>
      </c>
      <c r="E211" s="13">
        <f t="shared" si="10"/>
        <v>10</v>
      </c>
      <c r="F211" s="33">
        <v>14157939</v>
      </c>
      <c r="G211" s="33" t="s">
        <v>50</v>
      </c>
      <c r="H211" s="33" t="s">
        <v>343</v>
      </c>
      <c r="I211" s="33" t="s">
        <v>22</v>
      </c>
      <c r="J211" s="33" t="s">
        <v>164</v>
      </c>
      <c r="K211" s="33" t="s">
        <v>55</v>
      </c>
    </row>
    <row r="212" spans="1:11" x14ac:dyDescent="0.2">
      <c r="A212" s="7">
        <v>41928</v>
      </c>
      <c r="B212" s="17" t="s">
        <v>344</v>
      </c>
      <c r="C212" s="7">
        <v>41928</v>
      </c>
      <c r="D212" s="13">
        <f t="shared" ref="D212:D275" si="11">YEAR(C212)</f>
        <v>2014</v>
      </c>
      <c r="E212" s="13">
        <f t="shared" si="10"/>
        <v>10</v>
      </c>
      <c r="F212" s="33">
        <v>14159610</v>
      </c>
      <c r="G212" s="33" t="s">
        <v>42</v>
      </c>
      <c r="H212" s="33" t="s">
        <v>345</v>
      </c>
      <c r="I212" s="33" t="s">
        <v>22</v>
      </c>
      <c r="J212" s="33" t="s">
        <v>39</v>
      </c>
      <c r="K212" s="33" t="s">
        <v>24</v>
      </c>
    </row>
    <row r="213" spans="1:11" x14ac:dyDescent="0.2">
      <c r="A213" s="5">
        <v>41943</v>
      </c>
      <c r="B213" s="18" t="s">
        <v>346</v>
      </c>
      <c r="C213" s="5">
        <v>41944</v>
      </c>
      <c r="D213" s="13">
        <f t="shared" si="11"/>
        <v>2014</v>
      </c>
      <c r="E213" s="13">
        <f t="shared" si="10"/>
        <v>11</v>
      </c>
      <c r="F213" s="33">
        <v>14169001</v>
      </c>
      <c r="G213" s="33" t="s">
        <v>16</v>
      </c>
      <c r="H213" s="33" t="s">
        <v>347</v>
      </c>
      <c r="I213" s="33" t="s">
        <v>14</v>
      </c>
      <c r="J213" s="33"/>
      <c r="K213" s="33" t="s">
        <v>24</v>
      </c>
    </row>
    <row r="214" spans="1:11" x14ac:dyDescent="0.2">
      <c r="A214" s="5">
        <v>41945</v>
      </c>
      <c r="B214" s="18">
        <v>1000</v>
      </c>
      <c r="C214" s="5">
        <v>41945</v>
      </c>
      <c r="D214" s="13">
        <f t="shared" si="11"/>
        <v>2014</v>
      </c>
      <c r="E214" s="13">
        <f t="shared" si="10"/>
        <v>11</v>
      </c>
      <c r="F214" s="33">
        <v>14169801</v>
      </c>
      <c r="G214" s="33" t="s">
        <v>16</v>
      </c>
      <c r="H214" s="33" t="s">
        <v>348</v>
      </c>
      <c r="I214" s="33" t="s">
        <v>22</v>
      </c>
      <c r="J214" s="33" t="s">
        <v>164</v>
      </c>
      <c r="K214" s="33" t="s">
        <v>15</v>
      </c>
    </row>
    <row r="215" spans="1:11" x14ac:dyDescent="0.2">
      <c r="A215" s="5">
        <v>41945</v>
      </c>
      <c r="B215" s="18" t="s">
        <v>349</v>
      </c>
      <c r="C215" s="5">
        <v>41945</v>
      </c>
      <c r="D215" s="13">
        <f t="shared" si="11"/>
        <v>2014</v>
      </c>
      <c r="E215" s="13">
        <f t="shared" si="10"/>
        <v>11</v>
      </c>
      <c r="F215" s="33">
        <v>14169959</v>
      </c>
      <c r="G215" s="33" t="s">
        <v>31</v>
      </c>
      <c r="H215" s="33" t="s">
        <v>350</v>
      </c>
      <c r="I215" s="33" t="s">
        <v>14</v>
      </c>
      <c r="J215" s="33"/>
      <c r="K215" s="33" t="s">
        <v>24</v>
      </c>
    </row>
    <row r="216" spans="1:11" x14ac:dyDescent="0.2">
      <c r="A216" s="5">
        <v>41945</v>
      </c>
      <c r="B216" s="18">
        <v>2047</v>
      </c>
      <c r="C216" s="5">
        <v>41946</v>
      </c>
      <c r="D216" s="13">
        <f t="shared" si="11"/>
        <v>2014</v>
      </c>
      <c r="E216" s="13">
        <f t="shared" si="10"/>
        <v>11</v>
      </c>
      <c r="F216" s="33">
        <v>14170617</v>
      </c>
      <c r="G216" s="33" t="s">
        <v>12</v>
      </c>
      <c r="H216" s="33" t="s">
        <v>351</v>
      </c>
      <c r="I216" s="33" t="s">
        <v>29</v>
      </c>
      <c r="J216" s="33" t="s">
        <v>352</v>
      </c>
      <c r="K216" s="33" t="s">
        <v>24</v>
      </c>
    </row>
    <row r="217" spans="1:11" x14ac:dyDescent="0.2">
      <c r="A217" s="5">
        <v>41949</v>
      </c>
      <c r="B217" s="18" t="s">
        <v>353</v>
      </c>
      <c r="C217" s="5">
        <v>41946</v>
      </c>
      <c r="D217" s="13">
        <f t="shared" si="11"/>
        <v>2014</v>
      </c>
      <c r="E217" s="13">
        <f t="shared" si="10"/>
        <v>11</v>
      </c>
      <c r="F217" s="33">
        <v>14172353</v>
      </c>
      <c r="G217" s="33" t="s">
        <v>50</v>
      </c>
      <c r="H217" s="33" t="s">
        <v>354</v>
      </c>
      <c r="I217" s="33" t="s">
        <v>14</v>
      </c>
      <c r="J217" s="33"/>
      <c r="K217" s="33" t="s">
        <v>33</v>
      </c>
    </row>
    <row r="218" spans="1:11" x14ac:dyDescent="0.2">
      <c r="A218" s="5">
        <v>41956</v>
      </c>
      <c r="B218" s="18" t="s">
        <v>355</v>
      </c>
      <c r="C218" s="5">
        <v>41956</v>
      </c>
      <c r="D218" s="13">
        <f t="shared" si="11"/>
        <v>2014</v>
      </c>
      <c r="E218" s="13">
        <f t="shared" si="10"/>
        <v>11</v>
      </c>
      <c r="F218" s="33">
        <v>14176146</v>
      </c>
      <c r="G218" s="33" t="s">
        <v>12</v>
      </c>
      <c r="H218" s="33" t="s">
        <v>356</v>
      </c>
      <c r="I218" s="33" t="s">
        <v>22</v>
      </c>
      <c r="J218" s="33" t="s">
        <v>23</v>
      </c>
      <c r="K218" s="33" t="s">
        <v>33</v>
      </c>
    </row>
    <row r="219" spans="1:11" x14ac:dyDescent="0.2">
      <c r="A219" s="5">
        <v>41958</v>
      </c>
      <c r="B219" s="18" t="s">
        <v>357</v>
      </c>
      <c r="C219" s="5">
        <v>41958</v>
      </c>
      <c r="D219" s="13">
        <f t="shared" si="11"/>
        <v>2014</v>
      </c>
      <c r="E219" s="13">
        <f t="shared" si="10"/>
        <v>11</v>
      </c>
      <c r="F219" s="33">
        <v>14177125</v>
      </c>
      <c r="G219" s="33" t="s">
        <v>42</v>
      </c>
      <c r="H219" s="33" t="s">
        <v>358</v>
      </c>
      <c r="I219" s="33" t="s">
        <v>14</v>
      </c>
      <c r="J219" s="33"/>
      <c r="K219" s="33" t="s">
        <v>24</v>
      </c>
    </row>
    <row r="220" spans="1:11" x14ac:dyDescent="0.2">
      <c r="A220" s="5">
        <v>42015</v>
      </c>
      <c r="B220" s="18" t="s">
        <v>359</v>
      </c>
      <c r="C220" s="5">
        <v>42015</v>
      </c>
      <c r="D220" s="13">
        <f t="shared" si="11"/>
        <v>2015</v>
      </c>
      <c r="E220" s="13">
        <f t="shared" si="10"/>
        <v>1</v>
      </c>
      <c r="F220" s="33">
        <v>15005239</v>
      </c>
      <c r="G220" s="33" t="s">
        <v>69</v>
      </c>
      <c r="H220" s="33" t="s">
        <v>360</v>
      </c>
      <c r="I220" s="33" t="s">
        <v>14</v>
      </c>
      <c r="J220" s="33"/>
      <c r="K220" s="33" t="s">
        <v>55</v>
      </c>
    </row>
    <row r="221" spans="1:11" x14ac:dyDescent="0.2">
      <c r="A221" s="5">
        <v>42020</v>
      </c>
      <c r="B221" s="18" t="s">
        <v>361</v>
      </c>
      <c r="C221" s="5">
        <v>42020</v>
      </c>
      <c r="D221" s="13">
        <f t="shared" si="11"/>
        <v>2015</v>
      </c>
      <c r="E221" s="13">
        <f t="shared" si="10"/>
        <v>1</v>
      </c>
      <c r="F221" s="33">
        <v>15007779</v>
      </c>
      <c r="G221" s="33" t="s">
        <v>42</v>
      </c>
      <c r="H221" s="33" t="s">
        <v>362</v>
      </c>
      <c r="I221" s="33" t="s">
        <v>14</v>
      </c>
      <c r="J221" s="33"/>
      <c r="K221" s="33" t="s">
        <v>24</v>
      </c>
    </row>
    <row r="222" spans="1:11" x14ac:dyDescent="0.2">
      <c r="A222" s="7">
        <v>42022</v>
      </c>
      <c r="B222" s="17" t="s">
        <v>363</v>
      </c>
      <c r="C222" s="7">
        <v>42022</v>
      </c>
      <c r="D222" s="13">
        <f t="shared" si="11"/>
        <v>2015</v>
      </c>
      <c r="E222" s="13">
        <f t="shared" si="10"/>
        <v>1</v>
      </c>
      <c r="F222" s="33">
        <v>15008222</v>
      </c>
      <c r="G222" s="33" t="s">
        <v>16</v>
      </c>
      <c r="H222" s="33" t="s">
        <v>364</v>
      </c>
      <c r="I222" s="33" t="s">
        <v>14</v>
      </c>
      <c r="J222" s="33"/>
      <c r="K222" s="33" t="s">
        <v>33</v>
      </c>
    </row>
    <row r="223" spans="1:11" x14ac:dyDescent="0.2">
      <c r="A223" s="7">
        <v>42027</v>
      </c>
      <c r="B223" s="17" t="s">
        <v>365</v>
      </c>
      <c r="C223" s="7">
        <v>42028</v>
      </c>
      <c r="D223" s="13">
        <f t="shared" si="11"/>
        <v>2015</v>
      </c>
      <c r="E223" s="13">
        <f t="shared" si="10"/>
        <v>1</v>
      </c>
      <c r="F223" s="33">
        <v>15011758</v>
      </c>
      <c r="G223" s="33" t="s">
        <v>42</v>
      </c>
      <c r="H223" s="33" t="s">
        <v>366</v>
      </c>
      <c r="I223" s="33" t="s">
        <v>22</v>
      </c>
      <c r="J223" s="33" t="s">
        <v>39</v>
      </c>
      <c r="K223" s="33" t="s">
        <v>55</v>
      </c>
    </row>
    <row r="224" spans="1:11" x14ac:dyDescent="0.2">
      <c r="A224" s="5">
        <v>42040</v>
      </c>
      <c r="B224" s="18" t="s">
        <v>367</v>
      </c>
      <c r="C224" s="5">
        <v>42040</v>
      </c>
      <c r="D224" s="13">
        <f t="shared" si="11"/>
        <v>2015</v>
      </c>
      <c r="E224" s="13">
        <f t="shared" si="10"/>
        <v>2</v>
      </c>
      <c r="F224" s="33">
        <v>15017703</v>
      </c>
      <c r="G224" s="33" t="s">
        <v>31</v>
      </c>
      <c r="H224" s="33" t="s">
        <v>368</v>
      </c>
      <c r="I224" s="33" t="s">
        <v>54</v>
      </c>
      <c r="J224" s="33"/>
      <c r="K224" s="33" t="s">
        <v>33</v>
      </c>
    </row>
    <row r="225" spans="1:11" x14ac:dyDescent="0.2">
      <c r="A225" s="7">
        <v>42040</v>
      </c>
      <c r="B225" s="17" t="s">
        <v>369</v>
      </c>
      <c r="C225" s="7">
        <v>42040</v>
      </c>
      <c r="D225" s="13">
        <f t="shared" si="11"/>
        <v>2015</v>
      </c>
      <c r="E225" s="13">
        <f t="shared" si="10"/>
        <v>2</v>
      </c>
      <c r="F225" s="33">
        <v>15018054</v>
      </c>
      <c r="G225" s="33" t="s">
        <v>12</v>
      </c>
      <c r="H225" s="33" t="s">
        <v>47</v>
      </c>
      <c r="I225" s="33" t="s">
        <v>54</v>
      </c>
      <c r="J225" s="33"/>
      <c r="K225" s="33" t="s">
        <v>24</v>
      </c>
    </row>
    <row r="226" spans="1:11" x14ac:dyDescent="0.2">
      <c r="A226" s="5">
        <v>42048</v>
      </c>
      <c r="B226" s="18" t="s">
        <v>370</v>
      </c>
      <c r="C226" s="5">
        <v>42050</v>
      </c>
      <c r="D226" s="13">
        <f t="shared" si="11"/>
        <v>2015</v>
      </c>
      <c r="E226" s="13">
        <f t="shared" si="10"/>
        <v>2</v>
      </c>
      <c r="F226" s="33">
        <v>15022921</v>
      </c>
      <c r="G226" s="33" t="s">
        <v>42</v>
      </c>
      <c r="H226" s="33" t="s">
        <v>371</v>
      </c>
      <c r="I226" s="33" t="s">
        <v>22</v>
      </c>
      <c r="J226" s="33" t="s">
        <v>39</v>
      </c>
      <c r="K226" s="33" t="s">
        <v>55</v>
      </c>
    </row>
    <row r="227" spans="1:11" x14ac:dyDescent="0.2">
      <c r="A227" s="5">
        <v>42059</v>
      </c>
      <c r="B227" s="18" t="s">
        <v>372</v>
      </c>
      <c r="C227" s="5">
        <v>42059</v>
      </c>
      <c r="D227" s="13">
        <f t="shared" si="11"/>
        <v>2015</v>
      </c>
      <c r="E227" s="13">
        <f t="shared" si="10"/>
        <v>2</v>
      </c>
      <c r="F227" s="33">
        <v>15026882</v>
      </c>
      <c r="G227" s="33" t="s">
        <v>31</v>
      </c>
      <c r="H227" s="33" t="s">
        <v>235</v>
      </c>
      <c r="I227" s="33" t="s">
        <v>14</v>
      </c>
      <c r="J227" s="33"/>
      <c r="K227" s="33" t="s">
        <v>24</v>
      </c>
    </row>
    <row r="228" spans="1:11" x14ac:dyDescent="0.2">
      <c r="A228" s="7">
        <v>42065</v>
      </c>
      <c r="B228" s="17" t="s">
        <v>373</v>
      </c>
      <c r="C228" s="7">
        <v>42065</v>
      </c>
      <c r="D228" s="13">
        <f t="shared" si="11"/>
        <v>2015</v>
      </c>
      <c r="E228" s="13">
        <f t="shared" si="10"/>
        <v>3</v>
      </c>
      <c r="F228" s="33">
        <v>15029735</v>
      </c>
      <c r="G228" s="33" t="s">
        <v>16</v>
      </c>
      <c r="H228" s="33" t="s">
        <v>374</v>
      </c>
      <c r="I228" s="33" t="s">
        <v>22</v>
      </c>
      <c r="J228" s="33" t="s">
        <v>35</v>
      </c>
      <c r="K228" s="33" t="s">
        <v>33</v>
      </c>
    </row>
    <row r="229" spans="1:11" x14ac:dyDescent="0.2">
      <c r="A229" s="7">
        <v>42076</v>
      </c>
      <c r="B229" s="17">
        <v>1548</v>
      </c>
      <c r="C229" s="7">
        <v>42077</v>
      </c>
      <c r="D229" s="13">
        <f t="shared" si="11"/>
        <v>2015</v>
      </c>
      <c r="E229" s="13">
        <f t="shared" si="10"/>
        <v>3</v>
      </c>
      <c r="F229" s="33">
        <v>15035070</v>
      </c>
      <c r="G229" s="33" t="s">
        <v>31</v>
      </c>
      <c r="H229" s="33" t="s">
        <v>375</v>
      </c>
      <c r="I229" s="33" t="s">
        <v>54</v>
      </c>
      <c r="J229" s="33"/>
      <c r="K229" s="33" t="s">
        <v>18</v>
      </c>
    </row>
    <row r="230" spans="1:11" x14ac:dyDescent="0.2">
      <c r="A230" s="7">
        <v>42082</v>
      </c>
      <c r="B230" s="17" t="s">
        <v>376</v>
      </c>
      <c r="C230" s="7">
        <v>42082</v>
      </c>
      <c r="D230" s="13">
        <f t="shared" si="11"/>
        <v>2015</v>
      </c>
      <c r="E230" s="13">
        <f t="shared" si="10"/>
        <v>3</v>
      </c>
      <c r="F230" s="33">
        <v>15038284</v>
      </c>
      <c r="G230" s="33" t="s">
        <v>42</v>
      </c>
      <c r="H230" s="33" t="s">
        <v>377</v>
      </c>
      <c r="I230" s="33" t="s">
        <v>14</v>
      </c>
      <c r="J230" s="33"/>
      <c r="K230" s="33" t="s">
        <v>15</v>
      </c>
    </row>
    <row r="231" spans="1:11" x14ac:dyDescent="0.2">
      <c r="A231" s="7">
        <v>42085</v>
      </c>
      <c r="B231" s="17" t="s">
        <v>378</v>
      </c>
      <c r="C231" s="7">
        <v>42085</v>
      </c>
      <c r="D231" s="13">
        <f t="shared" si="11"/>
        <v>2015</v>
      </c>
      <c r="E231" s="13">
        <f t="shared" si="10"/>
        <v>3</v>
      </c>
      <c r="F231" s="33">
        <v>15039950</v>
      </c>
      <c r="G231" s="33" t="s">
        <v>42</v>
      </c>
      <c r="H231" s="33" t="s">
        <v>379</v>
      </c>
      <c r="I231" s="33" t="s">
        <v>14</v>
      </c>
      <c r="J231" s="33"/>
      <c r="K231" s="33" t="s">
        <v>24</v>
      </c>
    </row>
    <row r="232" spans="1:11" x14ac:dyDescent="0.2">
      <c r="A232" s="7">
        <v>42089</v>
      </c>
      <c r="B232" s="17" t="s">
        <v>380</v>
      </c>
      <c r="C232" s="7">
        <v>42089</v>
      </c>
      <c r="D232" s="13">
        <f t="shared" si="11"/>
        <v>2015</v>
      </c>
      <c r="E232" s="13">
        <f t="shared" si="10"/>
        <v>3</v>
      </c>
      <c r="F232" s="33">
        <v>15041990</v>
      </c>
      <c r="G232" s="33" t="s">
        <v>16</v>
      </c>
      <c r="H232" s="33" t="s">
        <v>381</v>
      </c>
      <c r="I232" s="33" t="s">
        <v>14</v>
      </c>
      <c r="J232" s="33"/>
      <c r="K232" s="33" t="s">
        <v>24</v>
      </c>
    </row>
    <row r="233" spans="1:11" x14ac:dyDescent="0.2">
      <c r="A233" s="7">
        <v>42094</v>
      </c>
      <c r="B233" s="17" t="s">
        <v>382</v>
      </c>
      <c r="C233" s="7">
        <v>42095</v>
      </c>
      <c r="D233" s="13">
        <f t="shared" si="11"/>
        <v>2015</v>
      </c>
      <c r="E233" s="13">
        <f t="shared" si="10"/>
        <v>4</v>
      </c>
      <c r="F233" s="33">
        <v>15045344</v>
      </c>
      <c r="G233" s="33" t="s">
        <v>42</v>
      </c>
      <c r="H233" s="33" t="s">
        <v>383</v>
      </c>
      <c r="I233" s="33" t="s">
        <v>114</v>
      </c>
      <c r="J233" s="33"/>
      <c r="K233" s="33" t="s">
        <v>384</v>
      </c>
    </row>
    <row r="234" spans="1:11" x14ac:dyDescent="0.2">
      <c r="A234" s="7">
        <v>42117</v>
      </c>
      <c r="B234" s="17" t="s">
        <v>385</v>
      </c>
      <c r="C234" s="7">
        <v>42117</v>
      </c>
      <c r="D234" s="13">
        <f t="shared" si="11"/>
        <v>2015</v>
      </c>
      <c r="E234" s="13">
        <f t="shared" si="10"/>
        <v>4</v>
      </c>
      <c r="F234" s="33">
        <v>15057805</v>
      </c>
      <c r="G234" s="33" t="s">
        <v>16</v>
      </c>
      <c r="H234" s="33" t="s">
        <v>386</v>
      </c>
      <c r="I234" s="33" t="s">
        <v>111</v>
      </c>
      <c r="J234" s="33" t="s">
        <v>112</v>
      </c>
      <c r="K234" s="33" t="s">
        <v>15</v>
      </c>
    </row>
    <row r="235" spans="1:11" x14ac:dyDescent="0.2">
      <c r="A235" s="7">
        <v>42118</v>
      </c>
      <c r="B235" s="17">
        <v>2120</v>
      </c>
      <c r="C235" s="7">
        <v>42118</v>
      </c>
      <c r="D235" s="13">
        <f t="shared" si="11"/>
        <v>2015</v>
      </c>
      <c r="E235" s="13">
        <f t="shared" si="10"/>
        <v>4</v>
      </c>
      <c r="F235" s="33">
        <v>15058585</v>
      </c>
      <c r="G235" s="33" t="s">
        <v>42</v>
      </c>
      <c r="H235" s="33" t="s">
        <v>387</v>
      </c>
      <c r="I235" s="33" t="s">
        <v>114</v>
      </c>
      <c r="J235" s="33"/>
      <c r="K235" s="33" t="s">
        <v>388</v>
      </c>
    </row>
    <row r="236" spans="1:11" x14ac:dyDescent="0.2">
      <c r="A236" s="7">
        <v>42123</v>
      </c>
      <c r="B236" s="17" t="s">
        <v>389</v>
      </c>
      <c r="C236" s="7">
        <v>42126</v>
      </c>
      <c r="D236" s="13">
        <f t="shared" si="11"/>
        <v>2015</v>
      </c>
      <c r="E236" s="13">
        <f t="shared" si="10"/>
        <v>5</v>
      </c>
      <c r="F236" s="33">
        <v>15062996</v>
      </c>
      <c r="G236" s="33" t="s">
        <v>42</v>
      </c>
      <c r="H236" s="33" t="s">
        <v>390</v>
      </c>
      <c r="I236" s="33" t="s">
        <v>22</v>
      </c>
      <c r="J236" s="33" t="s">
        <v>39</v>
      </c>
      <c r="K236" s="33" t="s">
        <v>15</v>
      </c>
    </row>
    <row r="237" spans="1:11" x14ac:dyDescent="0.2">
      <c r="A237" s="7">
        <v>42136</v>
      </c>
      <c r="B237" s="17" t="s">
        <v>391</v>
      </c>
      <c r="C237" s="7">
        <v>42136</v>
      </c>
      <c r="D237" s="13">
        <f t="shared" si="11"/>
        <v>2015</v>
      </c>
      <c r="E237" s="13">
        <f t="shared" si="10"/>
        <v>5</v>
      </c>
      <c r="F237" s="33">
        <v>15068440</v>
      </c>
      <c r="G237" s="33" t="s">
        <v>42</v>
      </c>
      <c r="H237" s="33" t="s">
        <v>392</v>
      </c>
      <c r="I237" s="33" t="s">
        <v>54</v>
      </c>
      <c r="J237" s="33"/>
      <c r="K237" s="33" t="s">
        <v>33</v>
      </c>
    </row>
    <row r="238" spans="1:11" x14ac:dyDescent="0.2">
      <c r="A238" s="7">
        <v>42137</v>
      </c>
      <c r="B238" s="17" t="s">
        <v>393</v>
      </c>
      <c r="C238" s="7">
        <v>42137</v>
      </c>
      <c r="D238" s="13">
        <f t="shared" si="11"/>
        <v>2015</v>
      </c>
      <c r="E238" s="13">
        <f t="shared" si="10"/>
        <v>5</v>
      </c>
      <c r="F238" s="33">
        <v>15069014</v>
      </c>
      <c r="G238" s="33" t="s">
        <v>69</v>
      </c>
      <c r="H238" s="33" t="s">
        <v>394</v>
      </c>
      <c r="I238" s="33" t="s">
        <v>14</v>
      </c>
      <c r="J238" s="33"/>
      <c r="K238" s="33" t="s">
        <v>24</v>
      </c>
    </row>
    <row r="239" spans="1:11" x14ac:dyDescent="0.2">
      <c r="A239" s="7">
        <v>42145</v>
      </c>
      <c r="B239" s="17" t="s">
        <v>395</v>
      </c>
      <c r="C239" s="7">
        <v>42145</v>
      </c>
      <c r="D239" s="13">
        <f t="shared" si="11"/>
        <v>2015</v>
      </c>
      <c r="E239" s="13">
        <f t="shared" si="10"/>
        <v>5</v>
      </c>
      <c r="F239" s="33">
        <v>15074332</v>
      </c>
      <c r="G239" s="33" t="s">
        <v>20</v>
      </c>
      <c r="H239" s="33" t="s">
        <v>396</v>
      </c>
      <c r="I239" s="33" t="s">
        <v>22</v>
      </c>
      <c r="J239" s="33" t="s">
        <v>164</v>
      </c>
      <c r="K239" s="33" t="s">
        <v>33</v>
      </c>
    </row>
    <row r="240" spans="1:11" x14ac:dyDescent="0.2">
      <c r="A240" s="7">
        <v>42147</v>
      </c>
      <c r="B240" s="17" t="s">
        <v>397</v>
      </c>
      <c r="C240" s="7">
        <v>42147</v>
      </c>
      <c r="D240" s="13">
        <f t="shared" si="11"/>
        <v>2015</v>
      </c>
      <c r="E240" s="13">
        <f t="shared" si="10"/>
        <v>5</v>
      </c>
      <c r="F240" s="33">
        <v>15075484</v>
      </c>
      <c r="G240" s="33" t="s">
        <v>42</v>
      </c>
      <c r="H240" s="33" t="s">
        <v>398</v>
      </c>
      <c r="I240" s="33" t="s">
        <v>22</v>
      </c>
      <c r="J240" s="33" t="s">
        <v>39</v>
      </c>
      <c r="K240" s="33" t="s">
        <v>24</v>
      </c>
    </row>
    <row r="241" spans="1:11" x14ac:dyDescent="0.2">
      <c r="A241" s="7">
        <v>42162</v>
      </c>
      <c r="B241" s="17" t="s">
        <v>399</v>
      </c>
      <c r="C241" s="7">
        <v>42162</v>
      </c>
      <c r="D241" s="13">
        <f t="shared" si="11"/>
        <v>2015</v>
      </c>
      <c r="E241" s="13">
        <f t="shared" si="10"/>
        <v>6</v>
      </c>
      <c r="F241" s="33">
        <v>15084337</v>
      </c>
      <c r="G241" s="33" t="s">
        <v>69</v>
      </c>
      <c r="H241" s="33" t="s">
        <v>400</v>
      </c>
      <c r="I241" s="33" t="s">
        <v>14</v>
      </c>
      <c r="J241" s="33"/>
      <c r="K241" s="33" t="s">
        <v>24</v>
      </c>
    </row>
    <row r="242" spans="1:11" x14ac:dyDescent="0.2">
      <c r="A242" s="7">
        <v>42167</v>
      </c>
      <c r="B242" s="17" t="s">
        <v>401</v>
      </c>
      <c r="C242" s="7">
        <v>42167</v>
      </c>
      <c r="D242" s="13">
        <f t="shared" si="11"/>
        <v>2015</v>
      </c>
      <c r="E242" s="13">
        <f t="shared" si="10"/>
        <v>6</v>
      </c>
      <c r="F242" s="33">
        <v>15087650</v>
      </c>
      <c r="G242" s="33" t="s">
        <v>50</v>
      </c>
      <c r="H242" s="33" t="s">
        <v>402</v>
      </c>
      <c r="I242" s="33" t="s">
        <v>14</v>
      </c>
      <c r="J242" s="33"/>
      <c r="K242" s="33" t="s">
        <v>24</v>
      </c>
    </row>
    <row r="243" spans="1:11" x14ac:dyDescent="0.2">
      <c r="A243" s="7">
        <v>42168</v>
      </c>
      <c r="B243" s="17" t="s">
        <v>403</v>
      </c>
      <c r="C243" s="7">
        <v>42168</v>
      </c>
      <c r="D243" s="13">
        <f t="shared" si="11"/>
        <v>2015</v>
      </c>
      <c r="E243" s="13">
        <f t="shared" si="10"/>
        <v>6</v>
      </c>
      <c r="F243" s="33">
        <v>15088054</v>
      </c>
      <c r="G243" s="33" t="s">
        <v>42</v>
      </c>
      <c r="H243" s="33" t="s">
        <v>404</v>
      </c>
      <c r="I243" s="33" t="s">
        <v>14</v>
      </c>
      <c r="J243" s="33"/>
      <c r="K243" s="33" t="s">
        <v>18</v>
      </c>
    </row>
    <row r="244" spans="1:11" x14ac:dyDescent="0.2">
      <c r="A244" s="7">
        <v>42174</v>
      </c>
      <c r="B244" s="17" t="s">
        <v>405</v>
      </c>
      <c r="C244" s="7">
        <v>42174</v>
      </c>
      <c r="D244" s="13">
        <f t="shared" si="11"/>
        <v>2015</v>
      </c>
      <c r="E244" s="13">
        <f t="shared" si="10"/>
        <v>6</v>
      </c>
      <c r="F244" s="33">
        <v>15092039</v>
      </c>
      <c r="G244" s="33" t="s">
        <v>16</v>
      </c>
      <c r="H244" s="33" t="s">
        <v>406</v>
      </c>
      <c r="I244" s="33" t="s">
        <v>14</v>
      </c>
      <c r="J244" s="33"/>
      <c r="K244" s="33" t="s">
        <v>24</v>
      </c>
    </row>
    <row r="245" spans="1:11" x14ac:dyDescent="0.2">
      <c r="A245" s="7">
        <v>42174</v>
      </c>
      <c r="B245" s="17" t="s">
        <v>407</v>
      </c>
      <c r="C245" s="7">
        <v>42174</v>
      </c>
      <c r="D245" s="13">
        <f t="shared" si="11"/>
        <v>2015</v>
      </c>
      <c r="E245" s="13">
        <f t="shared" si="10"/>
        <v>6</v>
      </c>
      <c r="F245" s="33">
        <v>15092142</v>
      </c>
      <c r="G245" s="33" t="s">
        <v>16</v>
      </c>
      <c r="H245" s="33" t="s">
        <v>408</v>
      </c>
      <c r="I245" s="33" t="s">
        <v>22</v>
      </c>
      <c r="J245" s="33" t="s">
        <v>164</v>
      </c>
      <c r="K245" s="33" t="s">
        <v>24</v>
      </c>
    </row>
    <row r="246" spans="1:11" x14ac:dyDescent="0.2">
      <c r="A246" s="7">
        <v>42173</v>
      </c>
      <c r="B246" s="17" t="s">
        <v>409</v>
      </c>
      <c r="C246" s="7">
        <v>42175</v>
      </c>
      <c r="D246" s="13">
        <f t="shared" si="11"/>
        <v>2015</v>
      </c>
      <c r="E246" s="13">
        <f t="shared" si="10"/>
        <v>6</v>
      </c>
      <c r="F246" s="33">
        <v>15092667</v>
      </c>
      <c r="G246" s="33" t="s">
        <v>31</v>
      </c>
      <c r="H246" s="33" t="s">
        <v>410</v>
      </c>
      <c r="I246" s="33" t="s">
        <v>14</v>
      </c>
      <c r="J246" s="33"/>
      <c r="K246" s="33" t="s">
        <v>24</v>
      </c>
    </row>
    <row r="247" spans="1:11" x14ac:dyDescent="0.2">
      <c r="A247" s="7">
        <v>42178</v>
      </c>
      <c r="B247" s="17" t="s">
        <v>411</v>
      </c>
      <c r="C247" s="7">
        <v>42178</v>
      </c>
      <c r="D247" s="13">
        <f t="shared" si="11"/>
        <v>2015</v>
      </c>
      <c r="E247" s="13">
        <f t="shared" si="10"/>
        <v>6</v>
      </c>
      <c r="F247" s="33">
        <v>15094629</v>
      </c>
      <c r="G247" s="33" t="s">
        <v>12</v>
      </c>
      <c r="H247" s="33" t="s">
        <v>94</v>
      </c>
      <c r="I247" s="33" t="s">
        <v>14</v>
      </c>
      <c r="J247" s="33"/>
      <c r="K247" s="33" t="s">
        <v>24</v>
      </c>
    </row>
    <row r="248" spans="1:11" x14ac:dyDescent="0.2">
      <c r="A248" s="7">
        <v>42198</v>
      </c>
      <c r="B248" s="17" t="s">
        <v>412</v>
      </c>
      <c r="C248" s="7">
        <v>42198</v>
      </c>
      <c r="D248" s="13">
        <f t="shared" si="11"/>
        <v>2015</v>
      </c>
      <c r="E248" s="13">
        <f t="shared" si="10"/>
        <v>7</v>
      </c>
      <c r="F248" s="33">
        <v>15106071</v>
      </c>
      <c r="G248" s="33" t="s">
        <v>12</v>
      </c>
      <c r="H248" s="33" t="s">
        <v>413</v>
      </c>
      <c r="I248" s="33" t="s">
        <v>22</v>
      </c>
      <c r="J248" s="33" t="s">
        <v>39</v>
      </c>
      <c r="K248" s="33" t="s">
        <v>24</v>
      </c>
    </row>
    <row r="249" spans="1:11" x14ac:dyDescent="0.2">
      <c r="A249" s="7">
        <v>42197</v>
      </c>
      <c r="B249" s="17" t="s">
        <v>218</v>
      </c>
      <c r="C249" s="7">
        <v>42198</v>
      </c>
      <c r="D249" s="13">
        <f t="shared" si="11"/>
        <v>2015</v>
      </c>
      <c r="E249" s="13">
        <f t="shared" si="10"/>
        <v>7</v>
      </c>
      <c r="F249" s="33">
        <v>15106302</v>
      </c>
      <c r="G249" s="33" t="s">
        <v>12</v>
      </c>
      <c r="H249" s="33" t="s">
        <v>414</v>
      </c>
      <c r="I249" s="33" t="s">
        <v>14</v>
      </c>
      <c r="J249" s="33"/>
      <c r="K249" s="33" t="s">
        <v>15</v>
      </c>
    </row>
    <row r="250" spans="1:11" x14ac:dyDescent="0.2">
      <c r="A250" s="7">
        <v>42201</v>
      </c>
      <c r="B250" s="17" t="s">
        <v>415</v>
      </c>
      <c r="C250" s="7">
        <v>42201</v>
      </c>
      <c r="D250" s="13">
        <f t="shared" si="11"/>
        <v>2015</v>
      </c>
      <c r="E250" s="13">
        <f t="shared" si="10"/>
        <v>7</v>
      </c>
      <c r="F250" s="33">
        <v>15108057</v>
      </c>
      <c r="G250" s="33" t="s">
        <v>50</v>
      </c>
      <c r="H250" s="33" t="s">
        <v>416</v>
      </c>
      <c r="I250" s="33" t="s">
        <v>14</v>
      </c>
      <c r="J250" s="33"/>
      <c r="K250" s="33" t="s">
        <v>18</v>
      </c>
    </row>
    <row r="251" spans="1:11" x14ac:dyDescent="0.2">
      <c r="A251" s="7">
        <v>42203</v>
      </c>
      <c r="B251" s="17" t="s">
        <v>417</v>
      </c>
      <c r="C251" s="7">
        <v>42203</v>
      </c>
      <c r="D251" s="13">
        <f t="shared" si="11"/>
        <v>2015</v>
      </c>
      <c r="E251" s="13">
        <f t="shared" si="10"/>
        <v>7</v>
      </c>
      <c r="F251" s="33">
        <v>15109441</v>
      </c>
      <c r="G251" s="33" t="s">
        <v>42</v>
      </c>
      <c r="H251" s="33" t="s">
        <v>418</v>
      </c>
      <c r="I251" s="33" t="s">
        <v>111</v>
      </c>
      <c r="J251" s="33" t="s">
        <v>261</v>
      </c>
      <c r="K251" s="33" t="s">
        <v>55</v>
      </c>
    </row>
    <row r="252" spans="1:11" x14ac:dyDescent="0.2">
      <c r="A252" s="7">
        <v>42211</v>
      </c>
      <c r="B252" s="17" t="s">
        <v>419</v>
      </c>
      <c r="C252" s="7">
        <v>42211</v>
      </c>
      <c r="D252" s="13">
        <f t="shared" si="11"/>
        <v>2015</v>
      </c>
      <c r="E252" s="13">
        <f t="shared" si="10"/>
        <v>7</v>
      </c>
      <c r="F252" s="33">
        <v>15114333</v>
      </c>
      <c r="G252" s="33" t="s">
        <v>42</v>
      </c>
      <c r="H252" s="33" t="s">
        <v>420</v>
      </c>
      <c r="I252" s="33" t="s">
        <v>22</v>
      </c>
      <c r="J252" s="33" t="s">
        <v>39</v>
      </c>
      <c r="K252" s="33" t="s">
        <v>55</v>
      </c>
    </row>
    <row r="253" spans="1:11" x14ac:dyDescent="0.2">
      <c r="A253" s="7">
        <v>42223</v>
      </c>
      <c r="B253" s="17" t="s">
        <v>421</v>
      </c>
      <c r="C253" s="7">
        <v>42223</v>
      </c>
      <c r="D253" s="13">
        <f t="shared" si="11"/>
        <v>2015</v>
      </c>
      <c r="E253" s="13">
        <f t="shared" si="10"/>
        <v>8</v>
      </c>
      <c r="F253" s="33">
        <v>15121520</v>
      </c>
      <c r="G253" s="33" t="s">
        <v>42</v>
      </c>
      <c r="H253" s="33" t="s">
        <v>422</v>
      </c>
      <c r="I253" s="33" t="s">
        <v>14</v>
      </c>
      <c r="J253" s="33"/>
      <c r="K253" s="33" t="s">
        <v>24</v>
      </c>
    </row>
    <row r="254" spans="1:11" x14ac:dyDescent="0.2">
      <c r="A254" s="7">
        <v>42231</v>
      </c>
      <c r="B254" s="17" t="s">
        <v>423</v>
      </c>
      <c r="C254" s="7">
        <v>42231</v>
      </c>
      <c r="D254" s="13">
        <f t="shared" si="11"/>
        <v>2015</v>
      </c>
      <c r="E254" s="13">
        <f t="shared" si="10"/>
        <v>8</v>
      </c>
      <c r="F254" s="33">
        <v>15126726</v>
      </c>
      <c r="G254" s="33" t="s">
        <v>16</v>
      </c>
      <c r="H254" s="33" t="s">
        <v>424</v>
      </c>
      <c r="I254" s="33" t="s">
        <v>54</v>
      </c>
      <c r="J254" s="33"/>
      <c r="K254" s="33" t="s">
        <v>24</v>
      </c>
    </row>
    <row r="255" spans="1:11" x14ac:dyDescent="0.2">
      <c r="A255" s="7">
        <v>42243</v>
      </c>
      <c r="B255" s="17" t="s">
        <v>425</v>
      </c>
      <c r="C255" s="7">
        <v>42243</v>
      </c>
      <c r="D255" s="13">
        <f t="shared" si="11"/>
        <v>2015</v>
      </c>
      <c r="E255" s="13">
        <f t="shared" si="10"/>
        <v>8</v>
      </c>
      <c r="F255" s="33">
        <v>15134023</v>
      </c>
      <c r="G255" s="33" t="s">
        <v>69</v>
      </c>
      <c r="H255" s="33" t="s">
        <v>426</v>
      </c>
      <c r="I255" s="33" t="s">
        <v>54</v>
      </c>
      <c r="J255" s="33"/>
      <c r="K255" s="33" t="s">
        <v>15</v>
      </c>
    </row>
    <row r="256" spans="1:11" x14ac:dyDescent="0.2">
      <c r="A256" s="7">
        <v>42236</v>
      </c>
      <c r="B256" s="17" t="s">
        <v>427</v>
      </c>
      <c r="C256" s="7">
        <v>42247</v>
      </c>
      <c r="D256" s="13">
        <f t="shared" si="11"/>
        <v>2015</v>
      </c>
      <c r="E256" s="13">
        <f t="shared" si="10"/>
        <v>8</v>
      </c>
      <c r="F256" s="33">
        <v>15136567</v>
      </c>
      <c r="G256" s="33" t="s">
        <v>42</v>
      </c>
      <c r="H256" s="33" t="s">
        <v>428</v>
      </c>
      <c r="I256" s="33" t="s">
        <v>111</v>
      </c>
      <c r="J256" s="33" t="s">
        <v>112</v>
      </c>
      <c r="K256" s="33" t="s">
        <v>55</v>
      </c>
    </row>
    <row r="257" spans="1:11" x14ac:dyDescent="0.2">
      <c r="A257" s="7">
        <v>42248</v>
      </c>
      <c r="B257" s="17" t="s">
        <v>429</v>
      </c>
      <c r="C257" s="7">
        <v>42249</v>
      </c>
      <c r="D257" s="13">
        <f t="shared" si="11"/>
        <v>2015</v>
      </c>
      <c r="E257" s="13">
        <f t="shared" si="10"/>
        <v>9</v>
      </c>
      <c r="F257" s="33">
        <v>15138024</v>
      </c>
      <c r="G257" s="33" t="s">
        <v>50</v>
      </c>
      <c r="H257" s="33" t="s">
        <v>430</v>
      </c>
      <c r="I257" s="33" t="s">
        <v>14</v>
      </c>
      <c r="J257" s="33"/>
      <c r="K257" s="33" t="s">
        <v>269</v>
      </c>
    </row>
    <row r="258" spans="1:11" x14ac:dyDescent="0.2">
      <c r="A258" s="7">
        <v>42250</v>
      </c>
      <c r="B258" s="17" t="s">
        <v>431</v>
      </c>
      <c r="C258" s="7">
        <v>42250</v>
      </c>
      <c r="D258" s="13">
        <f t="shared" si="11"/>
        <v>2015</v>
      </c>
      <c r="E258" s="13">
        <f t="shared" ref="E258:E321" si="12">MONTH(C258)</f>
        <v>9</v>
      </c>
      <c r="F258" s="33">
        <v>15138270</v>
      </c>
      <c r="G258" s="33" t="s">
        <v>50</v>
      </c>
      <c r="H258" s="33" t="s">
        <v>51</v>
      </c>
      <c r="I258" s="33" t="s">
        <v>14</v>
      </c>
      <c r="J258" s="33"/>
      <c r="K258" s="33" t="s">
        <v>15</v>
      </c>
    </row>
    <row r="259" spans="1:11" x14ac:dyDescent="0.2">
      <c r="A259" s="7">
        <v>42251</v>
      </c>
      <c r="B259" s="17" t="s">
        <v>432</v>
      </c>
      <c r="C259" s="7">
        <v>42251</v>
      </c>
      <c r="D259" s="13">
        <f t="shared" si="11"/>
        <v>2015</v>
      </c>
      <c r="E259" s="13">
        <f t="shared" si="12"/>
        <v>9</v>
      </c>
      <c r="F259" s="33">
        <v>15138950</v>
      </c>
      <c r="G259" s="33" t="s">
        <v>50</v>
      </c>
      <c r="H259" s="33" t="s">
        <v>433</v>
      </c>
      <c r="I259" s="33" t="s">
        <v>14</v>
      </c>
      <c r="J259" s="33"/>
      <c r="K259" s="33" t="s">
        <v>15</v>
      </c>
    </row>
    <row r="260" spans="1:11" x14ac:dyDescent="0.2">
      <c r="A260" s="7">
        <v>42259</v>
      </c>
      <c r="B260" s="17" t="s">
        <v>434</v>
      </c>
      <c r="C260" s="7">
        <v>42259</v>
      </c>
      <c r="D260" s="13">
        <f t="shared" si="11"/>
        <v>2015</v>
      </c>
      <c r="E260" s="13">
        <f t="shared" si="12"/>
        <v>9</v>
      </c>
      <c r="F260" s="33">
        <v>15143700</v>
      </c>
      <c r="G260" s="33" t="s">
        <v>42</v>
      </c>
      <c r="H260" s="33" t="s">
        <v>435</v>
      </c>
      <c r="I260" s="33" t="s">
        <v>14</v>
      </c>
      <c r="J260" s="33"/>
      <c r="K260" s="33" t="s">
        <v>24</v>
      </c>
    </row>
    <row r="261" spans="1:11" x14ac:dyDescent="0.2">
      <c r="A261" s="7">
        <v>42261</v>
      </c>
      <c r="B261" s="17" t="s">
        <v>436</v>
      </c>
      <c r="C261" s="7">
        <v>42261</v>
      </c>
      <c r="D261" s="13">
        <f t="shared" si="11"/>
        <v>2015</v>
      </c>
      <c r="E261" s="13">
        <f t="shared" si="12"/>
        <v>9</v>
      </c>
      <c r="F261" s="33">
        <v>15145195</v>
      </c>
      <c r="G261" s="33" t="s">
        <v>16</v>
      </c>
      <c r="H261" s="33" t="s">
        <v>209</v>
      </c>
      <c r="I261" s="33" t="s">
        <v>22</v>
      </c>
      <c r="J261" s="33" t="s">
        <v>164</v>
      </c>
      <c r="K261" s="33" t="s">
        <v>24</v>
      </c>
    </row>
    <row r="262" spans="1:11" x14ac:dyDescent="0.2">
      <c r="A262" s="7">
        <v>42262</v>
      </c>
      <c r="B262" s="17" t="s">
        <v>437</v>
      </c>
      <c r="C262" s="7">
        <v>42262</v>
      </c>
      <c r="D262" s="13">
        <f t="shared" si="11"/>
        <v>2015</v>
      </c>
      <c r="E262" s="13">
        <f t="shared" si="12"/>
        <v>9</v>
      </c>
      <c r="F262" s="33">
        <v>15145619</v>
      </c>
      <c r="G262" s="33" t="s">
        <v>16</v>
      </c>
      <c r="H262" s="33" t="s">
        <v>438</v>
      </c>
      <c r="I262" s="33" t="s">
        <v>22</v>
      </c>
      <c r="J262" s="33" t="s">
        <v>39</v>
      </c>
      <c r="K262" s="33" t="s">
        <v>18</v>
      </c>
    </row>
    <row r="263" spans="1:11" x14ac:dyDescent="0.2">
      <c r="A263" s="7">
        <v>42262</v>
      </c>
      <c r="B263" s="17" t="s">
        <v>439</v>
      </c>
      <c r="C263" s="7">
        <v>42262</v>
      </c>
      <c r="D263" s="13">
        <f t="shared" si="11"/>
        <v>2015</v>
      </c>
      <c r="E263" s="13">
        <f t="shared" si="12"/>
        <v>9</v>
      </c>
      <c r="F263" s="33">
        <v>15145875</v>
      </c>
      <c r="G263" s="33" t="s">
        <v>16</v>
      </c>
      <c r="H263" s="33" t="s">
        <v>440</v>
      </c>
      <c r="I263" s="33" t="s">
        <v>22</v>
      </c>
      <c r="J263" s="33" t="s">
        <v>164</v>
      </c>
      <c r="K263" s="33" t="s">
        <v>18</v>
      </c>
    </row>
    <row r="264" spans="1:11" x14ac:dyDescent="0.2">
      <c r="A264" s="7">
        <v>42266</v>
      </c>
      <c r="B264" s="17" t="s">
        <v>441</v>
      </c>
      <c r="C264" s="7">
        <v>42270</v>
      </c>
      <c r="D264" s="13">
        <f t="shared" si="11"/>
        <v>2015</v>
      </c>
      <c r="E264" s="13">
        <f t="shared" si="12"/>
        <v>9</v>
      </c>
      <c r="F264" s="33">
        <v>15150759</v>
      </c>
      <c r="G264" s="33" t="s">
        <v>20</v>
      </c>
      <c r="H264" s="33" t="s">
        <v>442</v>
      </c>
      <c r="I264" s="33" t="s">
        <v>14</v>
      </c>
      <c r="J264" s="33"/>
      <c r="K264" s="33" t="s">
        <v>55</v>
      </c>
    </row>
    <row r="265" spans="1:11" x14ac:dyDescent="0.2">
      <c r="A265" s="7">
        <v>42272</v>
      </c>
      <c r="B265" s="17" t="s">
        <v>443</v>
      </c>
      <c r="C265" s="7">
        <v>42272</v>
      </c>
      <c r="D265" s="13">
        <f t="shared" si="11"/>
        <v>2015</v>
      </c>
      <c r="E265" s="13">
        <f t="shared" si="12"/>
        <v>9</v>
      </c>
      <c r="F265" s="33">
        <v>15152168</v>
      </c>
      <c r="G265" s="33" t="s">
        <v>69</v>
      </c>
      <c r="H265" s="33" t="s">
        <v>444</v>
      </c>
      <c r="I265" s="33" t="s">
        <v>14</v>
      </c>
      <c r="J265" s="33"/>
      <c r="K265" s="33" t="s">
        <v>15</v>
      </c>
    </row>
    <row r="266" spans="1:11" x14ac:dyDescent="0.2">
      <c r="A266" s="7">
        <v>42278</v>
      </c>
      <c r="B266" s="17" t="s">
        <v>445</v>
      </c>
      <c r="C266" s="7">
        <v>42279</v>
      </c>
      <c r="D266" s="13">
        <f t="shared" si="11"/>
        <v>2015</v>
      </c>
      <c r="E266" s="13">
        <f t="shared" si="12"/>
        <v>10</v>
      </c>
      <c r="F266" s="33">
        <v>15155750</v>
      </c>
      <c r="G266" s="33" t="s">
        <v>12</v>
      </c>
      <c r="H266" s="33" t="s">
        <v>446</v>
      </c>
      <c r="I266" s="33" t="s">
        <v>14</v>
      </c>
      <c r="J266" s="33"/>
      <c r="K266" s="33" t="s">
        <v>18</v>
      </c>
    </row>
    <row r="267" spans="1:11" x14ac:dyDescent="0.2">
      <c r="A267" s="7">
        <v>42285</v>
      </c>
      <c r="B267" s="17" t="s">
        <v>447</v>
      </c>
      <c r="C267" s="7">
        <v>42285</v>
      </c>
      <c r="D267" s="13">
        <f t="shared" si="11"/>
        <v>2015</v>
      </c>
      <c r="E267" s="13">
        <f t="shared" si="12"/>
        <v>10</v>
      </c>
      <c r="F267" s="33">
        <v>15159566</v>
      </c>
      <c r="G267" s="33" t="s">
        <v>42</v>
      </c>
      <c r="H267" s="33" t="s">
        <v>448</v>
      </c>
      <c r="I267" s="33" t="s">
        <v>111</v>
      </c>
      <c r="J267" s="33" t="s">
        <v>261</v>
      </c>
      <c r="K267" s="33" t="s">
        <v>33</v>
      </c>
    </row>
    <row r="268" spans="1:11" x14ac:dyDescent="0.2">
      <c r="A268" s="7">
        <v>42285</v>
      </c>
      <c r="B268" s="17" t="s">
        <v>449</v>
      </c>
      <c r="C268" s="7">
        <v>42285</v>
      </c>
      <c r="D268" s="13">
        <f t="shared" si="11"/>
        <v>2015</v>
      </c>
      <c r="E268" s="13">
        <f t="shared" si="12"/>
        <v>10</v>
      </c>
      <c r="F268" s="33">
        <v>15159716</v>
      </c>
      <c r="G268" s="33" t="s">
        <v>16</v>
      </c>
      <c r="H268" s="33" t="s">
        <v>450</v>
      </c>
      <c r="I268" s="33" t="s">
        <v>54</v>
      </c>
      <c r="J268" s="33"/>
      <c r="K268" s="33" t="s">
        <v>24</v>
      </c>
    </row>
    <row r="269" spans="1:11" x14ac:dyDescent="0.2">
      <c r="A269" s="8">
        <v>42290</v>
      </c>
      <c r="B269" s="17" t="s">
        <v>451</v>
      </c>
      <c r="C269" s="7">
        <v>42290</v>
      </c>
      <c r="D269" s="13">
        <f t="shared" si="11"/>
        <v>2015</v>
      </c>
      <c r="E269" s="13">
        <f t="shared" si="12"/>
        <v>10</v>
      </c>
      <c r="F269" s="33">
        <v>15162486</v>
      </c>
      <c r="G269" s="33" t="s">
        <v>12</v>
      </c>
      <c r="H269" s="33" t="s">
        <v>452</v>
      </c>
      <c r="I269" s="33" t="s">
        <v>54</v>
      </c>
      <c r="J269" s="33"/>
      <c r="K269" s="33" t="s">
        <v>33</v>
      </c>
    </row>
    <row r="270" spans="1:11" x14ac:dyDescent="0.2">
      <c r="A270" s="7">
        <v>42290</v>
      </c>
      <c r="B270" s="17" t="s">
        <v>453</v>
      </c>
      <c r="C270" s="7">
        <v>42290</v>
      </c>
      <c r="D270" s="13">
        <f t="shared" si="11"/>
        <v>2015</v>
      </c>
      <c r="E270" s="13">
        <f t="shared" si="12"/>
        <v>10</v>
      </c>
      <c r="F270" s="33">
        <v>15162534</v>
      </c>
      <c r="G270" s="33" t="s">
        <v>42</v>
      </c>
      <c r="H270" s="33" t="s">
        <v>454</v>
      </c>
      <c r="I270" s="33" t="s">
        <v>22</v>
      </c>
      <c r="J270" s="33" t="s">
        <v>23</v>
      </c>
      <c r="K270" s="33" t="s">
        <v>55</v>
      </c>
    </row>
    <row r="271" spans="1:11" x14ac:dyDescent="0.2">
      <c r="A271" s="7">
        <v>42294</v>
      </c>
      <c r="B271" s="17" t="s">
        <v>455</v>
      </c>
      <c r="C271" s="7">
        <v>42294</v>
      </c>
      <c r="D271" s="13">
        <f t="shared" si="11"/>
        <v>2015</v>
      </c>
      <c r="E271" s="13">
        <f t="shared" si="12"/>
        <v>10</v>
      </c>
      <c r="F271" s="33">
        <v>15164932</v>
      </c>
      <c r="G271" s="33" t="s">
        <v>12</v>
      </c>
      <c r="H271" s="33" t="s">
        <v>456</v>
      </c>
      <c r="I271" s="33" t="s">
        <v>22</v>
      </c>
      <c r="J271" s="33" t="s">
        <v>39</v>
      </c>
      <c r="K271" s="33" t="s">
        <v>24</v>
      </c>
    </row>
    <row r="272" spans="1:11" x14ac:dyDescent="0.2">
      <c r="A272" s="7">
        <v>42298</v>
      </c>
      <c r="B272" s="17" t="s">
        <v>218</v>
      </c>
      <c r="C272" s="7">
        <v>42298</v>
      </c>
      <c r="D272" s="13">
        <f t="shared" si="11"/>
        <v>2015</v>
      </c>
      <c r="E272" s="13">
        <f t="shared" si="12"/>
        <v>10</v>
      </c>
      <c r="F272" s="33">
        <v>15167760</v>
      </c>
      <c r="G272" s="33" t="s">
        <v>31</v>
      </c>
      <c r="H272" s="33" t="s">
        <v>457</v>
      </c>
      <c r="I272" s="33" t="s">
        <v>14</v>
      </c>
      <c r="J272" s="33"/>
      <c r="K272" s="33" t="s">
        <v>18</v>
      </c>
    </row>
    <row r="273" spans="1:11" x14ac:dyDescent="0.2">
      <c r="A273" s="7">
        <v>42300</v>
      </c>
      <c r="B273" s="17" t="s">
        <v>458</v>
      </c>
      <c r="C273" s="7">
        <v>42300</v>
      </c>
      <c r="D273" s="13">
        <f t="shared" si="11"/>
        <v>2015</v>
      </c>
      <c r="E273" s="13">
        <f t="shared" si="12"/>
        <v>10</v>
      </c>
      <c r="F273" s="33">
        <v>15168831</v>
      </c>
      <c r="G273" s="33" t="s">
        <v>16</v>
      </c>
      <c r="H273" s="33" t="s">
        <v>459</v>
      </c>
      <c r="I273" s="33" t="s">
        <v>14</v>
      </c>
      <c r="J273" s="33"/>
      <c r="K273" s="33" t="s">
        <v>24</v>
      </c>
    </row>
    <row r="274" spans="1:11" x14ac:dyDescent="0.2">
      <c r="A274" s="7">
        <v>42309</v>
      </c>
      <c r="B274" s="17" t="s">
        <v>460</v>
      </c>
      <c r="C274" s="7">
        <v>42309</v>
      </c>
      <c r="D274" s="13">
        <f t="shared" si="11"/>
        <v>2015</v>
      </c>
      <c r="E274" s="13">
        <f t="shared" si="12"/>
        <v>11</v>
      </c>
      <c r="F274" s="33">
        <v>15173860</v>
      </c>
      <c r="G274" s="33" t="s">
        <v>16</v>
      </c>
      <c r="H274" s="33" t="s">
        <v>461</v>
      </c>
      <c r="I274" s="33" t="s">
        <v>54</v>
      </c>
      <c r="J274" s="33"/>
      <c r="K274" s="33" t="s">
        <v>33</v>
      </c>
    </row>
    <row r="275" spans="1:11" x14ac:dyDescent="0.2">
      <c r="A275" s="7">
        <v>42313</v>
      </c>
      <c r="B275" s="17" t="s">
        <v>462</v>
      </c>
      <c r="C275" s="7">
        <v>42313</v>
      </c>
      <c r="D275" s="13">
        <f t="shared" si="11"/>
        <v>2015</v>
      </c>
      <c r="E275" s="13">
        <f t="shared" si="12"/>
        <v>11</v>
      </c>
      <c r="F275" s="33">
        <v>15176719</v>
      </c>
      <c r="G275" s="33" t="s">
        <v>16</v>
      </c>
      <c r="H275" s="33" t="s">
        <v>463</v>
      </c>
      <c r="I275" s="33" t="s">
        <v>29</v>
      </c>
      <c r="J275" s="33" t="s">
        <v>30</v>
      </c>
      <c r="K275" s="33" t="s">
        <v>24</v>
      </c>
    </row>
    <row r="276" spans="1:11" x14ac:dyDescent="0.2">
      <c r="A276" s="7">
        <v>42314</v>
      </c>
      <c r="B276" s="17" t="s">
        <v>464</v>
      </c>
      <c r="C276" s="7">
        <v>42314</v>
      </c>
      <c r="D276" s="13">
        <f t="shared" ref="D276:D339" si="13">YEAR(C276)</f>
        <v>2015</v>
      </c>
      <c r="E276" s="13">
        <f t="shared" si="12"/>
        <v>11</v>
      </c>
      <c r="F276" s="33">
        <v>15177323</v>
      </c>
      <c r="G276" s="33" t="s">
        <v>42</v>
      </c>
      <c r="H276" s="33" t="s">
        <v>465</v>
      </c>
      <c r="I276" s="33" t="s">
        <v>22</v>
      </c>
      <c r="J276" s="33" t="s">
        <v>39</v>
      </c>
      <c r="K276" s="33" t="s">
        <v>15</v>
      </c>
    </row>
    <row r="277" spans="1:11" x14ac:dyDescent="0.2">
      <c r="A277" s="7">
        <v>42316</v>
      </c>
      <c r="B277" s="17" t="s">
        <v>466</v>
      </c>
      <c r="C277" s="7">
        <v>42316</v>
      </c>
      <c r="D277" s="13">
        <f t="shared" si="13"/>
        <v>2015</v>
      </c>
      <c r="E277" s="13">
        <f t="shared" si="12"/>
        <v>11</v>
      </c>
      <c r="F277" s="33">
        <v>15178501</v>
      </c>
      <c r="G277" s="33" t="s">
        <v>12</v>
      </c>
      <c r="H277" s="33" t="s">
        <v>467</v>
      </c>
      <c r="I277" s="33" t="s">
        <v>22</v>
      </c>
      <c r="J277" s="33" t="s">
        <v>164</v>
      </c>
      <c r="K277" s="33" t="s">
        <v>18</v>
      </c>
    </row>
    <row r="278" spans="1:11" x14ac:dyDescent="0.2">
      <c r="A278" s="7">
        <v>42319</v>
      </c>
      <c r="B278" s="17" t="s">
        <v>468</v>
      </c>
      <c r="C278" s="7">
        <v>42319</v>
      </c>
      <c r="D278" s="13">
        <f t="shared" si="13"/>
        <v>2015</v>
      </c>
      <c r="E278" s="13">
        <f t="shared" si="12"/>
        <v>11</v>
      </c>
      <c r="F278" s="33">
        <v>15180337</v>
      </c>
      <c r="G278" s="33" t="s">
        <v>12</v>
      </c>
      <c r="H278" s="33" t="s">
        <v>469</v>
      </c>
      <c r="I278" s="33" t="s">
        <v>22</v>
      </c>
      <c r="J278" s="33" t="s">
        <v>39</v>
      </c>
      <c r="K278" s="33" t="s">
        <v>15</v>
      </c>
    </row>
    <row r="279" spans="1:11" x14ac:dyDescent="0.2">
      <c r="A279" s="7">
        <v>42338</v>
      </c>
      <c r="B279" s="17" t="s">
        <v>470</v>
      </c>
      <c r="C279" s="7">
        <v>42338</v>
      </c>
      <c r="D279" s="13">
        <f t="shared" si="13"/>
        <v>2015</v>
      </c>
      <c r="E279" s="13">
        <f t="shared" si="12"/>
        <v>11</v>
      </c>
      <c r="F279" s="33">
        <v>15190805</v>
      </c>
      <c r="G279" s="33" t="s">
        <v>16</v>
      </c>
      <c r="H279" s="33" t="s">
        <v>471</v>
      </c>
      <c r="I279" s="33" t="s">
        <v>54</v>
      </c>
      <c r="J279" s="33"/>
      <c r="K279" s="33" t="s">
        <v>33</v>
      </c>
    </row>
    <row r="280" spans="1:11" x14ac:dyDescent="0.2">
      <c r="A280" s="7">
        <v>42344</v>
      </c>
      <c r="B280" s="17" t="s">
        <v>472</v>
      </c>
      <c r="C280" s="7">
        <v>42344</v>
      </c>
      <c r="D280" s="13">
        <f t="shared" si="13"/>
        <v>2015</v>
      </c>
      <c r="E280" s="13">
        <f t="shared" si="12"/>
        <v>12</v>
      </c>
      <c r="F280" s="33">
        <v>15194549</v>
      </c>
      <c r="G280" s="33" t="s">
        <v>42</v>
      </c>
      <c r="H280" s="33" t="s">
        <v>473</v>
      </c>
      <c r="I280" s="33" t="s">
        <v>22</v>
      </c>
      <c r="J280" s="33" t="s">
        <v>39</v>
      </c>
      <c r="K280" s="33" t="s">
        <v>15</v>
      </c>
    </row>
    <row r="281" spans="1:11" x14ac:dyDescent="0.2">
      <c r="A281" s="7">
        <v>42343</v>
      </c>
      <c r="B281" s="17" t="s">
        <v>474</v>
      </c>
      <c r="C281" s="7">
        <v>42348</v>
      </c>
      <c r="D281" s="13">
        <f t="shared" si="13"/>
        <v>2015</v>
      </c>
      <c r="E281" s="13">
        <f t="shared" si="12"/>
        <v>12</v>
      </c>
      <c r="F281" s="33">
        <v>15196534</v>
      </c>
      <c r="G281" s="33" t="s">
        <v>16</v>
      </c>
      <c r="H281" s="33" t="s">
        <v>475</v>
      </c>
      <c r="I281" s="33" t="s">
        <v>111</v>
      </c>
      <c r="J281" s="33" t="s">
        <v>261</v>
      </c>
      <c r="K281" s="33" t="s">
        <v>15</v>
      </c>
    </row>
    <row r="282" spans="1:11" x14ac:dyDescent="0.2">
      <c r="A282" s="7">
        <v>42348</v>
      </c>
      <c r="B282" s="17" t="s">
        <v>476</v>
      </c>
      <c r="C282" s="7">
        <v>42348</v>
      </c>
      <c r="D282" s="13">
        <f t="shared" si="13"/>
        <v>2015</v>
      </c>
      <c r="E282" s="13">
        <f t="shared" si="12"/>
        <v>12</v>
      </c>
      <c r="F282" s="33">
        <v>15197337</v>
      </c>
      <c r="G282" s="33" t="s">
        <v>69</v>
      </c>
      <c r="H282" s="33" t="s">
        <v>477</v>
      </c>
      <c r="I282" s="33" t="s">
        <v>22</v>
      </c>
      <c r="J282" s="33" t="s">
        <v>164</v>
      </c>
      <c r="K282" s="33" t="s">
        <v>15</v>
      </c>
    </row>
    <row r="283" spans="1:11" x14ac:dyDescent="0.2">
      <c r="A283" s="7">
        <v>42351</v>
      </c>
      <c r="B283" s="17" t="s">
        <v>478</v>
      </c>
      <c r="C283" s="7">
        <v>42351</v>
      </c>
      <c r="D283" s="13">
        <f t="shared" si="13"/>
        <v>2015</v>
      </c>
      <c r="E283" s="13">
        <f t="shared" si="12"/>
        <v>12</v>
      </c>
      <c r="F283" s="33">
        <v>15198456</v>
      </c>
      <c r="G283" s="33" t="s">
        <v>42</v>
      </c>
      <c r="H283" s="33" t="s">
        <v>479</v>
      </c>
      <c r="I283" s="33" t="s">
        <v>29</v>
      </c>
      <c r="J283" s="33" t="s">
        <v>30</v>
      </c>
      <c r="K283" s="33" t="s">
        <v>15</v>
      </c>
    </row>
    <row r="284" spans="1:11" x14ac:dyDescent="0.2">
      <c r="A284" s="7">
        <v>42355</v>
      </c>
      <c r="B284" s="17" t="s">
        <v>480</v>
      </c>
      <c r="C284" s="7">
        <v>42356</v>
      </c>
      <c r="D284" s="13">
        <f t="shared" si="13"/>
        <v>2015</v>
      </c>
      <c r="E284" s="13">
        <f t="shared" si="12"/>
        <v>12</v>
      </c>
      <c r="F284" s="33">
        <v>15201404</v>
      </c>
      <c r="G284" s="33" t="s">
        <v>12</v>
      </c>
      <c r="H284" s="33" t="s">
        <v>481</v>
      </c>
      <c r="I284" s="33" t="s">
        <v>14</v>
      </c>
      <c r="J284" s="33"/>
      <c r="K284" s="33" t="s">
        <v>24</v>
      </c>
    </row>
    <row r="285" spans="1:11" x14ac:dyDescent="0.2">
      <c r="A285" s="7">
        <v>42357</v>
      </c>
      <c r="B285" s="17" t="s">
        <v>482</v>
      </c>
      <c r="C285" s="7">
        <v>42359</v>
      </c>
      <c r="D285" s="13">
        <f t="shared" si="13"/>
        <v>2015</v>
      </c>
      <c r="E285" s="13">
        <f t="shared" si="12"/>
        <v>12</v>
      </c>
      <c r="F285" s="33">
        <v>15203495</v>
      </c>
      <c r="G285" s="33" t="s">
        <v>42</v>
      </c>
      <c r="H285" s="33" t="s">
        <v>483</v>
      </c>
      <c r="I285" s="33" t="s">
        <v>29</v>
      </c>
      <c r="J285" s="33" t="s">
        <v>177</v>
      </c>
      <c r="K285" s="33" t="s">
        <v>33</v>
      </c>
    </row>
    <row r="286" spans="1:11" x14ac:dyDescent="0.2">
      <c r="A286" s="5">
        <v>42370</v>
      </c>
      <c r="B286" s="18" t="s">
        <v>484</v>
      </c>
      <c r="C286" s="5">
        <v>42370</v>
      </c>
      <c r="D286" s="13">
        <f t="shared" si="13"/>
        <v>2016</v>
      </c>
      <c r="E286" s="13">
        <f t="shared" si="12"/>
        <v>1</v>
      </c>
      <c r="F286" s="33">
        <v>16000379</v>
      </c>
      <c r="G286" s="33" t="s">
        <v>16</v>
      </c>
      <c r="H286" s="33" t="s">
        <v>485</v>
      </c>
      <c r="I286" s="33" t="s">
        <v>14</v>
      </c>
      <c r="J286" s="33"/>
      <c r="K286" s="33" t="s">
        <v>24</v>
      </c>
    </row>
    <row r="287" spans="1:11" x14ac:dyDescent="0.2">
      <c r="A287" s="5">
        <v>42381</v>
      </c>
      <c r="B287" s="18">
        <v>2000</v>
      </c>
      <c r="C287" s="5">
        <v>42381</v>
      </c>
      <c r="D287" s="13">
        <f t="shared" si="13"/>
        <v>2016</v>
      </c>
      <c r="E287" s="13">
        <f t="shared" si="12"/>
        <v>1</v>
      </c>
      <c r="F287" s="33">
        <v>16006051</v>
      </c>
      <c r="G287" s="33" t="s">
        <v>42</v>
      </c>
      <c r="H287" s="33" t="s">
        <v>486</v>
      </c>
      <c r="I287" s="33" t="s">
        <v>29</v>
      </c>
      <c r="J287" s="33" t="s">
        <v>23</v>
      </c>
      <c r="K287" s="33" t="s">
        <v>24</v>
      </c>
    </row>
    <row r="288" spans="1:11" x14ac:dyDescent="0.2">
      <c r="A288" s="5">
        <v>42385</v>
      </c>
      <c r="B288" s="18" t="s">
        <v>487</v>
      </c>
      <c r="C288" s="5">
        <v>42388</v>
      </c>
      <c r="D288" s="13">
        <f t="shared" si="13"/>
        <v>2016</v>
      </c>
      <c r="E288" s="13">
        <f t="shared" si="12"/>
        <v>1</v>
      </c>
      <c r="F288" s="33">
        <v>16010086</v>
      </c>
      <c r="G288" s="33" t="s">
        <v>42</v>
      </c>
      <c r="H288" s="33" t="s">
        <v>418</v>
      </c>
      <c r="I288" s="33" t="s">
        <v>29</v>
      </c>
      <c r="J288" s="33" t="s">
        <v>35</v>
      </c>
      <c r="K288" s="33" t="s">
        <v>384</v>
      </c>
    </row>
    <row r="289" spans="1:11" x14ac:dyDescent="0.2">
      <c r="A289" s="5">
        <v>42388</v>
      </c>
      <c r="B289" s="18" t="s">
        <v>488</v>
      </c>
      <c r="C289" s="5">
        <v>42388</v>
      </c>
      <c r="D289" s="13">
        <f t="shared" si="13"/>
        <v>2016</v>
      </c>
      <c r="E289" s="13">
        <f t="shared" si="12"/>
        <v>1</v>
      </c>
      <c r="F289" s="33">
        <v>16010112</v>
      </c>
      <c r="G289" s="33" t="s">
        <v>16</v>
      </c>
      <c r="H289" s="33" t="s">
        <v>461</v>
      </c>
      <c r="I289" s="33" t="s">
        <v>54</v>
      </c>
      <c r="J289" s="33"/>
      <c r="K289" s="33" t="s">
        <v>15</v>
      </c>
    </row>
    <row r="290" spans="1:11" x14ac:dyDescent="0.2">
      <c r="A290" s="5">
        <v>42388</v>
      </c>
      <c r="B290" s="18">
        <v>0.45833333333333331</v>
      </c>
      <c r="C290" s="5">
        <v>42390</v>
      </c>
      <c r="D290" s="13">
        <f t="shared" si="13"/>
        <v>2016</v>
      </c>
      <c r="E290" s="13">
        <f t="shared" si="12"/>
        <v>1</v>
      </c>
      <c r="F290" s="33">
        <v>16013182</v>
      </c>
      <c r="G290" s="33" t="s">
        <v>50</v>
      </c>
      <c r="H290" s="33" t="s">
        <v>489</v>
      </c>
      <c r="I290" s="33" t="s">
        <v>14</v>
      </c>
      <c r="J290" s="33"/>
      <c r="K290" s="33" t="s">
        <v>490</v>
      </c>
    </row>
    <row r="291" spans="1:11" x14ac:dyDescent="0.2">
      <c r="A291" s="5">
        <v>42397</v>
      </c>
      <c r="B291" s="18" t="s">
        <v>491</v>
      </c>
      <c r="C291" s="5">
        <v>42397</v>
      </c>
      <c r="D291" s="13">
        <f t="shared" si="13"/>
        <v>2016</v>
      </c>
      <c r="E291" s="13">
        <f t="shared" si="12"/>
        <v>1</v>
      </c>
      <c r="F291" s="33">
        <v>16013651</v>
      </c>
      <c r="G291" s="33" t="s">
        <v>16</v>
      </c>
      <c r="H291" s="33" t="s">
        <v>461</v>
      </c>
      <c r="I291" s="33" t="s">
        <v>14</v>
      </c>
      <c r="J291" s="33"/>
      <c r="K291" s="33" t="s">
        <v>18</v>
      </c>
    </row>
    <row r="292" spans="1:11" x14ac:dyDescent="0.2">
      <c r="A292" s="5">
        <v>42398</v>
      </c>
      <c r="B292" s="18">
        <v>0.83333333333333337</v>
      </c>
      <c r="C292" s="5">
        <v>42398</v>
      </c>
      <c r="D292" s="13">
        <f t="shared" si="13"/>
        <v>2016</v>
      </c>
      <c r="E292" s="13">
        <f t="shared" si="12"/>
        <v>1</v>
      </c>
      <c r="F292" s="33">
        <v>16014543</v>
      </c>
      <c r="G292" s="33" t="s">
        <v>12</v>
      </c>
      <c r="H292" s="33" t="s">
        <v>492</v>
      </c>
      <c r="I292" s="33" t="s">
        <v>14</v>
      </c>
      <c r="J292" s="33"/>
      <c r="K292" s="33" t="s">
        <v>24</v>
      </c>
    </row>
    <row r="293" spans="1:11" x14ac:dyDescent="0.2">
      <c r="A293" s="5">
        <v>42407</v>
      </c>
      <c r="B293" s="18" t="s">
        <v>493</v>
      </c>
      <c r="C293" s="5">
        <v>42409</v>
      </c>
      <c r="D293" s="13">
        <f t="shared" si="13"/>
        <v>2016</v>
      </c>
      <c r="E293" s="13">
        <f t="shared" si="12"/>
        <v>2</v>
      </c>
      <c r="F293" s="33">
        <v>16020096</v>
      </c>
      <c r="G293" s="33" t="s">
        <v>50</v>
      </c>
      <c r="H293" s="33" t="s">
        <v>494</v>
      </c>
      <c r="I293" s="33" t="s">
        <v>54</v>
      </c>
      <c r="J293" s="33"/>
      <c r="K293" s="33" t="s">
        <v>24</v>
      </c>
    </row>
    <row r="294" spans="1:11" x14ac:dyDescent="0.2">
      <c r="A294" s="5">
        <v>42413</v>
      </c>
      <c r="B294" s="18" t="s">
        <v>484</v>
      </c>
      <c r="C294" s="5">
        <v>42413</v>
      </c>
      <c r="D294" s="13">
        <f t="shared" si="13"/>
        <v>2016</v>
      </c>
      <c r="E294" s="13">
        <f t="shared" si="12"/>
        <v>2</v>
      </c>
      <c r="F294" s="33">
        <v>16022306</v>
      </c>
      <c r="G294" s="33" t="s">
        <v>42</v>
      </c>
      <c r="H294" s="33" t="s">
        <v>495</v>
      </c>
      <c r="I294" s="33" t="s">
        <v>29</v>
      </c>
      <c r="J294" s="33" t="s">
        <v>177</v>
      </c>
      <c r="K294" s="33" t="s">
        <v>18</v>
      </c>
    </row>
    <row r="295" spans="1:11" x14ac:dyDescent="0.2">
      <c r="A295" s="5">
        <v>42425</v>
      </c>
      <c r="B295" s="18" t="s">
        <v>496</v>
      </c>
      <c r="C295" s="5">
        <v>42425</v>
      </c>
      <c r="D295" s="13">
        <f t="shared" si="13"/>
        <v>2016</v>
      </c>
      <c r="E295" s="13">
        <f t="shared" si="12"/>
        <v>2</v>
      </c>
      <c r="F295" s="33">
        <v>16028747</v>
      </c>
      <c r="G295" s="33" t="s">
        <v>42</v>
      </c>
      <c r="H295" s="33" t="s">
        <v>497</v>
      </c>
      <c r="I295" s="33" t="s">
        <v>111</v>
      </c>
      <c r="J295" s="33" t="s">
        <v>112</v>
      </c>
      <c r="K295" s="33" t="s">
        <v>55</v>
      </c>
    </row>
    <row r="296" spans="1:11" x14ac:dyDescent="0.2">
      <c r="A296" s="5">
        <v>42426</v>
      </c>
      <c r="B296" s="18" t="s">
        <v>498</v>
      </c>
      <c r="C296" s="5">
        <v>42426</v>
      </c>
      <c r="D296" s="13">
        <f t="shared" si="13"/>
        <v>2016</v>
      </c>
      <c r="E296" s="13">
        <f t="shared" si="12"/>
        <v>2</v>
      </c>
      <c r="F296" s="33">
        <v>16029135</v>
      </c>
      <c r="G296" s="33" t="s">
        <v>16</v>
      </c>
      <c r="H296" s="33" t="s">
        <v>499</v>
      </c>
      <c r="I296" s="33" t="s">
        <v>22</v>
      </c>
      <c r="J296" s="33" t="s">
        <v>39</v>
      </c>
      <c r="K296" s="33" t="s">
        <v>24</v>
      </c>
    </row>
    <row r="297" spans="1:11" x14ac:dyDescent="0.2">
      <c r="A297" s="5">
        <v>42435</v>
      </c>
      <c r="B297" s="18" t="s">
        <v>500</v>
      </c>
      <c r="C297" s="5">
        <v>42436</v>
      </c>
      <c r="D297" s="13">
        <f t="shared" si="13"/>
        <v>2016</v>
      </c>
      <c r="E297" s="13">
        <f t="shared" si="12"/>
        <v>3</v>
      </c>
      <c r="F297" s="33">
        <v>16035192</v>
      </c>
      <c r="G297" s="33" t="s">
        <v>16</v>
      </c>
      <c r="H297" s="33" t="s">
        <v>501</v>
      </c>
      <c r="I297" s="33" t="s">
        <v>14</v>
      </c>
      <c r="J297" s="33"/>
      <c r="K297" s="33" t="s">
        <v>33</v>
      </c>
    </row>
    <row r="298" spans="1:11" x14ac:dyDescent="0.2">
      <c r="A298" s="5">
        <v>42437</v>
      </c>
      <c r="B298" s="18">
        <v>1000</v>
      </c>
      <c r="C298" s="5">
        <v>42438</v>
      </c>
      <c r="D298" s="13">
        <f t="shared" si="13"/>
        <v>2016</v>
      </c>
      <c r="E298" s="13">
        <f t="shared" si="12"/>
        <v>3</v>
      </c>
      <c r="F298" s="33">
        <v>16036050</v>
      </c>
      <c r="G298" s="33" t="s">
        <v>42</v>
      </c>
      <c r="H298" s="33" t="s">
        <v>502</v>
      </c>
      <c r="I298" s="33" t="s">
        <v>111</v>
      </c>
      <c r="J298" s="33" t="s">
        <v>112</v>
      </c>
      <c r="K298" s="33" t="s">
        <v>55</v>
      </c>
    </row>
    <row r="299" spans="1:11" x14ac:dyDescent="0.2">
      <c r="A299" s="5">
        <v>42443</v>
      </c>
      <c r="B299" s="18" t="s">
        <v>503</v>
      </c>
      <c r="C299" s="5">
        <v>42443</v>
      </c>
      <c r="D299" s="13">
        <f t="shared" si="13"/>
        <v>2016</v>
      </c>
      <c r="E299" s="13">
        <f t="shared" si="12"/>
        <v>3</v>
      </c>
      <c r="F299" s="33">
        <v>16039294</v>
      </c>
      <c r="G299" s="33" t="s">
        <v>12</v>
      </c>
      <c r="H299" s="33" t="s">
        <v>504</v>
      </c>
      <c r="I299" s="33" t="s">
        <v>22</v>
      </c>
      <c r="J299" s="33" t="s">
        <v>164</v>
      </c>
      <c r="K299" s="33" t="s">
        <v>15</v>
      </c>
    </row>
    <row r="300" spans="1:11" x14ac:dyDescent="0.2">
      <c r="A300" s="5">
        <v>42444</v>
      </c>
      <c r="B300" s="18" t="s">
        <v>505</v>
      </c>
      <c r="C300" s="5">
        <v>42444</v>
      </c>
      <c r="D300" s="13">
        <f t="shared" si="13"/>
        <v>2016</v>
      </c>
      <c r="E300" s="13">
        <f t="shared" si="12"/>
        <v>3</v>
      </c>
      <c r="F300" s="33">
        <v>16039876</v>
      </c>
      <c r="G300" s="33" t="s">
        <v>69</v>
      </c>
      <c r="H300" s="33" t="s">
        <v>506</v>
      </c>
      <c r="I300" s="33" t="s">
        <v>14</v>
      </c>
      <c r="J300" s="33"/>
      <c r="K300" s="33" t="s">
        <v>24</v>
      </c>
    </row>
    <row r="301" spans="1:11" x14ac:dyDescent="0.2">
      <c r="A301" s="5">
        <v>42448</v>
      </c>
      <c r="B301" s="18" t="s">
        <v>507</v>
      </c>
      <c r="C301" s="5">
        <v>42448</v>
      </c>
      <c r="D301" s="13">
        <f t="shared" si="13"/>
        <v>2016</v>
      </c>
      <c r="E301" s="13">
        <f t="shared" si="12"/>
        <v>3</v>
      </c>
      <c r="F301" s="33">
        <v>16041944</v>
      </c>
      <c r="G301" s="33" t="s">
        <v>50</v>
      </c>
      <c r="H301" s="33" t="s">
        <v>508</v>
      </c>
      <c r="I301" s="33" t="s">
        <v>29</v>
      </c>
      <c r="J301" s="33" t="s">
        <v>177</v>
      </c>
      <c r="K301" s="33" t="s">
        <v>18</v>
      </c>
    </row>
    <row r="302" spans="1:11" x14ac:dyDescent="0.2">
      <c r="A302" s="5">
        <v>42451</v>
      </c>
      <c r="B302" s="18" t="s">
        <v>509</v>
      </c>
      <c r="C302" s="5">
        <v>42451</v>
      </c>
      <c r="D302" s="13">
        <f t="shared" si="13"/>
        <v>2016</v>
      </c>
      <c r="E302" s="13">
        <f t="shared" si="12"/>
        <v>3</v>
      </c>
      <c r="F302" s="33">
        <v>16043698</v>
      </c>
      <c r="G302" s="33" t="s">
        <v>20</v>
      </c>
      <c r="H302" s="33" t="s">
        <v>510</v>
      </c>
      <c r="I302" s="33" t="s">
        <v>14</v>
      </c>
      <c r="J302" s="33"/>
      <c r="K302" s="33" t="s">
        <v>24</v>
      </c>
    </row>
    <row r="303" spans="1:11" x14ac:dyDescent="0.2">
      <c r="A303" s="5">
        <v>42454</v>
      </c>
      <c r="B303" s="18">
        <v>1740</v>
      </c>
      <c r="C303" s="5">
        <v>42454</v>
      </c>
      <c r="D303" s="13">
        <f t="shared" si="13"/>
        <v>2016</v>
      </c>
      <c r="E303" s="13">
        <f t="shared" si="12"/>
        <v>3</v>
      </c>
      <c r="F303" s="33">
        <v>16045961</v>
      </c>
      <c r="G303" s="33" t="s">
        <v>12</v>
      </c>
      <c r="H303" s="33" t="s">
        <v>47</v>
      </c>
      <c r="I303" s="33" t="s">
        <v>54</v>
      </c>
      <c r="J303" s="33"/>
      <c r="K303" s="33" t="s">
        <v>24</v>
      </c>
    </row>
    <row r="304" spans="1:11" x14ac:dyDescent="0.2">
      <c r="A304" s="5">
        <v>42456</v>
      </c>
      <c r="B304" s="18">
        <v>2020</v>
      </c>
      <c r="C304" s="5">
        <v>42456</v>
      </c>
      <c r="D304" s="13">
        <f t="shared" si="13"/>
        <v>2016</v>
      </c>
      <c r="E304" s="13">
        <f t="shared" si="12"/>
        <v>3</v>
      </c>
      <c r="F304" s="33">
        <v>16047246</v>
      </c>
      <c r="G304" s="33" t="s">
        <v>42</v>
      </c>
      <c r="H304" s="33" t="s">
        <v>511</v>
      </c>
      <c r="I304" s="33" t="s">
        <v>29</v>
      </c>
      <c r="J304" s="33" t="s">
        <v>177</v>
      </c>
      <c r="K304" s="33" t="s">
        <v>15</v>
      </c>
    </row>
    <row r="305" spans="1:11" x14ac:dyDescent="0.2">
      <c r="A305" s="5">
        <v>42464</v>
      </c>
      <c r="B305" s="18" t="s">
        <v>512</v>
      </c>
      <c r="C305" s="5">
        <v>42464</v>
      </c>
      <c r="D305" s="13">
        <f t="shared" si="13"/>
        <v>2016</v>
      </c>
      <c r="E305" s="13">
        <f t="shared" si="12"/>
        <v>4</v>
      </c>
      <c r="F305" s="33">
        <v>16051659</v>
      </c>
      <c r="G305" s="33" t="s">
        <v>50</v>
      </c>
      <c r="H305" s="33" t="s">
        <v>513</v>
      </c>
      <c r="I305" s="33" t="s">
        <v>54</v>
      </c>
      <c r="J305" s="33"/>
      <c r="K305" s="33" t="s">
        <v>24</v>
      </c>
    </row>
    <row r="306" spans="1:11" x14ac:dyDescent="0.2">
      <c r="A306" s="3">
        <v>42464</v>
      </c>
      <c r="B306" s="15" t="s">
        <v>514</v>
      </c>
      <c r="C306" s="3">
        <v>42464</v>
      </c>
      <c r="D306" s="13">
        <f t="shared" si="13"/>
        <v>2016</v>
      </c>
      <c r="E306" s="13">
        <f t="shared" si="12"/>
        <v>4</v>
      </c>
      <c r="F306" s="33">
        <v>16051894</v>
      </c>
      <c r="G306" s="33" t="s">
        <v>50</v>
      </c>
      <c r="H306" s="33" t="s">
        <v>515</v>
      </c>
      <c r="I306" s="33" t="s">
        <v>14</v>
      </c>
      <c r="J306" s="33"/>
      <c r="K306" s="33" t="s">
        <v>15</v>
      </c>
    </row>
    <row r="307" spans="1:11" x14ac:dyDescent="0.2">
      <c r="A307" s="5">
        <v>42468</v>
      </c>
      <c r="B307" s="18" t="s">
        <v>516</v>
      </c>
      <c r="C307" s="5">
        <v>42468</v>
      </c>
      <c r="D307" s="13">
        <f t="shared" si="13"/>
        <v>2016</v>
      </c>
      <c r="E307" s="13">
        <f t="shared" si="12"/>
        <v>4</v>
      </c>
      <c r="F307" s="33">
        <v>16053744</v>
      </c>
      <c r="G307" s="33" t="s">
        <v>16</v>
      </c>
      <c r="H307" s="33" t="s">
        <v>461</v>
      </c>
      <c r="I307" s="33" t="s">
        <v>22</v>
      </c>
      <c r="J307" s="33" t="s">
        <v>39</v>
      </c>
      <c r="K307" s="33" t="s">
        <v>24</v>
      </c>
    </row>
    <row r="308" spans="1:11" x14ac:dyDescent="0.2">
      <c r="A308" s="5">
        <v>42469</v>
      </c>
      <c r="B308" s="18" t="s">
        <v>517</v>
      </c>
      <c r="C308" s="5">
        <v>42469</v>
      </c>
      <c r="D308" s="13">
        <f t="shared" si="13"/>
        <v>2016</v>
      </c>
      <c r="E308" s="13">
        <f t="shared" si="12"/>
        <v>4</v>
      </c>
      <c r="F308" s="33">
        <v>16054512</v>
      </c>
      <c r="G308" s="33" t="s">
        <v>69</v>
      </c>
      <c r="H308" s="33" t="s">
        <v>518</v>
      </c>
      <c r="I308" s="33" t="s">
        <v>111</v>
      </c>
      <c r="J308" s="33" t="s">
        <v>112</v>
      </c>
      <c r="K308" s="33" t="s">
        <v>55</v>
      </c>
    </row>
    <row r="309" spans="1:11" x14ac:dyDescent="0.2">
      <c r="A309" s="5">
        <v>42470</v>
      </c>
      <c r="B309" s="18" t="s">
        <v>519</v>
      </c>
      <c r="C309" s="5">
        <v>42470</v>
      </c>
      <c r="D309" s="13">
        <f t="shared" si="13"/>
        <v>2016</v>
      </c>
      <c r="E309" s="13">
        <f t="shared" si="12"/>
        <v>4</v>
      </c>
      <c r="F309" s="33">
        <v>16054987</v>
      </c>
      <c r="G309" s="33" t="s">
        <v>12</v>
      </c>
      <c r="H309" s="33" t="s">
        <v>520</v>
      </c>
      <c r="I309" s="33" t="s">
        <v>14</v>
      </c>
      <c r="J309" s="33"/>
      <c r="K309" s="33" t="s">
        <v>24</v>
      </c>
    </row>
    <row r="310" spans="1:11" x14ac:dyDescent="0.2">
      <c r="A310" s="3">
        <v>42475</v>
      </c>
      <c r="B310" s="15" t="s">
        <v>521</v>
      </c>
      <c r="C310" s="3">
        <v>42475</v>
      </c>
      <c r="D310" s="13">
        <f t="shared" si="13"/>
        <v>2016</v>
      </c>
      <c r="E310" s="13">
        <f t="shared" si="12"/>
        <v>4</v>
      </c>
      <c r="F310" s="33">
        <v>16058198</v>
      </c>
      <c r="G310" s="33" t="s">
        <v>69</v>
      </c>
      <c r="H310" s="33" t="s">
        <v>518</v>
      </c>
      <c r="I310" s="33" t="s">
        <v>111</v>
      </c>
      <c r="J310" s="33" t="s">
        <v>112</v>
      </c>
      <c r="K310" s="33" t="s">
        <v>55</v>
      </c>
    </row>
    <row r="311" spans="1:11" x14ac:dyDescent="0.2">
      <c r="A311" s="5">
        <v>42481</v>
      </c>
      <c r="B311" s="18" t="s">
        <v>522</v>
      </c>
      <c r="C311" s="5">
        <v>42481</v>
      </c>
      <c r="D311" s="13">
        <f t="shared" si="13"/>
        <v>2016</v>
      </c>
      <c r="E311" s="13">
        <f t="shared" si="12"/>
        <v>4</v>
      </c>
      <c r="F311" s="33">
        <v>16062591</v>
      </c>
      <c r="G311" s="33" t="s">
        <v>42</v>
      </c>
      <c r="H311" s="33" t="s">
        <v>523</v>
      </c>
      <c r="I311" s="33" t="s">
        <v>111</v>
      </c>
      <c r="J311" s="33" t="s">
        <v>261</v>
      </c>
      <c r="K311" s="33" t="s">
        <v>24</v>
      </c>
    </row>
    <row r="312" spans="1:11" x14ac:dyDescent="0.2">
      <c r="A312" s="5">
        <v>42481</v>
      </c>
      <c r="B312" s="18" t="s">
        <v>524</v>
      </c>
      <c r="C312" s="5">
        <v>42482</v>
      </c>
      <c r="D312" s="13">
        <f t="shared" si="13"/>
        <v>2016</v>
      </c>
      <c r="E312" s="13">
        <f t="shared" si="12"/>
        <v>4</v>
      </c>
      <c r="F312" s="33">
        <v>16062767</v>
      </c>
      <c r="G312" s="33" t="s">
        <v>20</v>
      </c>
      <c r="H312" s="33" t="s">
        <v>525</v>
      </c>
      <c r="I312" s="33" t="s">
        <v>111</v>
      </c>
      <c r="J312" s="22" t="s">
        <v>261</v>
      </c>
      <c r="K312" s="33" t="s">
        <v>55</v>
      </c>
    </row>
    <row r="313" spans="1:11" x14ac:dyDescent="0.2">
      <c r="A313" s="5">
        <v>42482</v>
      </c>
      <c r="B313" s="18" t="s">
        <v>526</v>
      </c>
      <c r="C313" s="5">
        <v>42482</v>
      </c>
      <c r="D313" s="13">
        <f t="shared" si="13"/>
        <v>2016</v>
      </c>
      <c r="E313" s="13">
        <f t="shared" si="12"/>
        <v>4</v>
      </c>
      <c r="F313" s="33">
        <v>16063030</v>
      </c>
      <c r="G313" s="33" t="s">
        <v>69</v>
      </c>
      <c r="H313" s="33" t="s">
        <v>527</v>
      </c>
      <c r="I313" s="33" t="s">
        <v>22</v>
      </c>
      <c r="J313" s="33" t="s">
        <v>39</v>
      </c>
      <c r="K313" s="33" t="s">
        <v>24</v>
      </c>
    </row>
    <row r="314" spans="1:11" x14ac:dyDescent="0.2">
      <c r="A314" s="5">
        <v>42484</v>
      </c>
      <c r="B314" s="18" t="s">
        <v>528</v>
      </c>
      <c r="C314" s="5">
        <v>42484</v>
      </c>
      <c r="D314" s="13">
        <f t="shared" si="13"/>
        <v>2016</v>
      </c>
      <c r="E314" s="13">
        <f t="shared" si="12"/>
        <v>4</v>
      </c>
      <c r="F314" s="33">
        <v>16064153</v>
      </c>
      <c r="G314" s="33" t="s">
        <v>20</v>
      </c>
      <c r="H314" s="33" t="s">
        <v>529</v>
      </c>
      <c r="I314" s="33" t="s">
        <v>14</v>
      </c>
      <c r="J314" s="33"/>
      <c r="K314" s="33" t="s">
        <v>33</v>
      </c>
    </row>
    <row r="315" spans="1:11" x14ac:dyDescent="0.2">
      <c r="A315" s="5">
        <v>42488</v>
      </c>
      <c r="B315" s="18" t="s">
        <v>530</v>
      </c>
      <c r="C315" s="5">
        <v>42488</v>
      </c>
      <c r="D315" s="13">
        <f t="shared" si="13"/>
        <v>2016</v>
      </c>
      <c r="E315" s="13">
        <f t="shared" si="12"/>
        <v>4</v>
      </c>
      <c r="F315" s="33">
        <v>16066584</v>
      </c>
      <c r="G315" s="33" t="s">
        <v>12</v>
      </c>
      <c r="H315" s="33" t="s">
        <v>531</v>
      </c>
      <c r="I315" s="33" t="s">
        <v>14</v>
      </c>
      <c r="J315" s="33"/>
      <c r="K315" s="33" t="s">
        <v>33</v>
      </c>
    </row>
    <row r="316" spans="1:11" x14ac:dyDescent="0.2">
      <c r="A316" s="5">
        <v>42480</v>
      </c>
      <c r="B316" s="18">
        <v>1115</v>
      </c>
      <c r="C316" s="5">
        <v>42494</v>
      </c>
      <c r="D316" s="13">
        <f t="shared" si="13"/>
        <v>2016</v>
      </c>
      <c r="E316" s="13">
        <f t="shared" si="12"/>
        <v>5</v>
      </c>
      <c r="F316" s="33">
        <v>16070040</v>
      </c>
      <c r="G316" s="33" t="s">
        <v>20</v>
      </c>
      <c r="H316" s="33" t="s">
        <v>532</v>
      </c>
      <c r="I316" s="33" t="s">
        <v>14</v>
      </c>
      <c r="J316" s="33"/>
      <c r="K316" s="33" t="s">
        <v>15</v>
      </c>
    </row>
    <row r="317" spans="1:11" x14ac:dyDescent="0.2">
      <c r="A317" s="5">
        <v>42495</v>
      </c>
      <c r="B317" s="18">
        <v>2236</v>
      </c>
      <c r="C317" s="5">
        <v>42496</v>
      </c>
      <c r="D317" s="13">
        <f t="shared" si="13"/>
        <v>2016</v>
      </c>
      <c r="E317" s="13">
        <f t="shared" si="12"/>
        <v>5</v>
      </c>
      <c r="F317" s="33">
        <v>16071328</v>
      </c>
      <c r="G317" s="33" t="s">
        <v>12</v>
      </c>
      <c r="H317" s="33" t="s">
        <v>452</v>
      </c>
      <c r="I317" s="33" t="s">
        <v>14</v>
      </c>
      <c r="J317" s="33"/>
      <c r="K317" s="33" t="s">
        <v>33</v>
      </c>
    </row>
    <row r="318" spans="1:11" x14ac:dyDescent="0.2">
      <c r="A318" s="5">
        <v>42496</v>
      </c>
      <c r="B318" s="18" t="s">
        <v>533</v>
      </c>
      <c r="C318" s="5">
        <v>42496</v>
      </c>
      <c r="D318" s="13">
        <f t="shared" si="13"/>
        <v>2016</v>
      </c>
      <c r="E318" s="13">
        <f t="shared" si="12"/>
        <v>5</v>
      </c>
      <c r="F318" s="33">
        <v>16071395</v>
      </c>
      <c r="G318" s="33" t="s">
        <v>20</v>
      </c>
      <c r="H318" s="33" t="s">
        <v>534</v>
      </c>
      <c r="I318" s="33" t="s">
        <v>22</v>
      </c>
      <c r="J318" s="33" t="s">
        <v>39</v>
      </c>
      <c r="K318" s="33" t="s">
        <v>24</v>
      </c>
    </row>
    <row r="319" spans="1:11" x14ac:dyDescent="0.2">
      <c r="A319" s="5">
        <v>42503</v>
      </c>
      <c r="B319" s="18" t="s">
        <v>535</v>
      </c>
      <c r="C319" s="5">
        <v>42503</v>
      </c>
      <c r="D319" s="13">
        <f t="shared" si="13"/>
        <v>2016</v>
      </c>
      <c r="E319" s="13">
        <f t="shared" si="12"/>
        <v>5</v>
      </c>
      <c r="F319" s="33">
        <v>16076125</v>
      </c>
      <c r="G319" s="33" t="s">
        <v>12</v>
      </c>
      <c r="H319" s="33" t="s">
        <v>536</v>
      </c>
      <c r="I319" s="33" t="s">
        <v>14</v>
      </c>
      <c r="J319" s="33"/>
      <c r="K319" s="33" t="s">
        <v>15</v>
      </c>
    </row>
    <row r="320" spans="1:11" x14ac:dyDescent="0.2">
      <c r="A320" s="5">
        <v>42504</v>
      </c>
      <c r="B320" s="18" t="s">
        <v>537</v>
      </c>
      <c r="C320" s="5">
        <v>42504</v>
      </c>
      <c r="D320" s="13">
        <f t="shared" si="13"/>
        <v>2016</v>
      </c>
      <c r="E320" s="13">
        <f t="shared" si="12"/>
        <v>5</v>
      </c>
      <c r="F320" s="33">
        <v>16076517</v>
      </c>
      <c r="G320" s="33" t="s">
        <v>69</v>
      </c>
      <c r="H320" s="33" t="s">
        <v>538</v>
      </c>
      <c r="I320" s="33" t="s">
        <v>54</v>
      </c>
      <c r="J320" s="33"/>
      <c r="K320" s="33" t="s">
        <v>33</v>
      </c>
    </row>
    <row r="321" spans="1:11" x14ac:dyDescent="0.2">
      <c r="A321" s="5">
        <v>42506</v>
      </c>
      <c r="B321" s="18" t="s">
        <v>539</v>
      </c>
      <c r="C321" s="5">
        <v>42506</v>
      </c>
      <c r="D321" s="13">
        <f t="shared" si="13"/>
        <v>2016</v>
      </c>
      <c r="E321" s="13">
        <f t="shared" si="12"/>
        <v>5</v>
      </c>
      <c r="F321" s="33">
        <v>16078106</v>
      </c>
      <c r="G321" s="33" t="s">
        <v>20</v>
      </c>
      <c r="H321" s="33" t="s">
        <v>540</v>
      </c>
      <c r="I321" s="33" t="s">
        <v>29</v>
      </c>
      <c r="J321" s="33" t="s">
        <v>177</v>
      </c>
      <c r="K321" s="33" t="s">
        <v>15</v>
      </c>
    </row>
    <row r="322" spans="1:11" x14ac:dyDescent="0.2">
      <c r="A322" s="5">
        <v>42507</v>
      </c>
      <c r="B322" s="18" t="s">
        <v>541</v>
      </c>
      <c r="C322" s="5">
        <v>42507</v>
      </c>
      <c r="D322" s="13">
        <f t="shared" si="13"/>
        <v>2016</v>
      </c>
      <c r="E322" s="13">
        <f t="shared" ref="E322:E385" si="14">MONTH(C322)</f>
        <v>5</v>
      </c>
      <c r="F322" s="33">
        <v>16078670</v>
      </c>
      <c r="G322" s="33" t="s">
        <v>20</v>
      </c>
      <c r="H322" s="33" t="s">
        <v>304</v>
      </c>
      <c r="I322" s="33" t="s">
        <v>14</v>
      </c>
      <c r="J322" s="33"/>
      <c r="K322" s="33" t="s">
        <v>24</v>
      </c>
    </row>
    <row r="323" spans="1:11" x14ac:dyDescent="0.2">
      <c r="A323" s="5">
        <v>42508</v>
      </c>
      <c r="B323" s="18" t="s">
        <v>542</v>
      </c>
      <c r="C323" s="5">
        <v>42508</v>
      </c>
      <c r="D323" s="13">
        <f t="shared" si="13"/>
        <v>2016</v>
      </c>
      <c r="E323" s="13">
        <f t="shared" si="14"/>
        <v>5</v>
      </c>
      <c r="F323" s="33">
        <v>16079118</v>
      </c>
      <c r="G323" s="33" t="s">
        <v>16</v>
      </c>
      <c r="H323" s="33" t="s">
        <v>543</v>
      </c>
      <c r="I323" s="33" t="s">
        <v>54</v>
      </c>
      <c r="J323" s="33"/>
      <c r="K323" s="33" t="s">
        <v>24</v>
      </c>
    </row>
    <row r="324" spans="1:11" x14ac:dyDescent="0.2">
      <c r="A324" s="5">
        <v>42510</v>
      </c>
      <c r="B324" s="18" t="s">
        <v>544</v>
      </c>
      <c r="C324" s="5">
        <v>42510</v>
      </c>
      <c r="D324" s="13">
        <f t="shared" si="13"/>
        <v>2016</v>
      </c>
      <c r="E324" s="13">
        <f t="shared" si="14"/>
        <v>5</v>
      </c>
      <c r="F324" s="33">
        <v>16080636</v>
      </c>
      <c r="G324" s="33" t="s">
        <v>42</v>
      </c>
      <c r="H324" s="33" t="s">
        <v>545</v>
      </c>
      <c r="I324" s="33" t="s">
        <v>285</v>
      </c>
      <c r="J324" s="33"/>
      <c r="K324" s="33" t="s">
        <v>24</v>
      </c>
    </row>
    <row r="325" spans="1:11" x14ac:dyDescent="0.2">
      <c r="A325" s="5">
        <v>42518</v>
      </c>
      <c r="B325" s="18" t="s">
        <v>546</v>
      </c>
      <c r="C325" s="5">
        <v>42518</v>
      </c>
      <c r="D325" s="13">
        <f t="shared" si="13"/>
        <v>2016</v>
      </c>
      <c r="E325" s="13">
        <f t="shared" si="14"/>
        <v>5</v>
      </c>
      <c r="F325" s="33">
        <v>16085736</v>
      </c>
      <c r="G325" s="33" t="s">
        <v>42</v>
      </c>
      <c r="H325" s="33" t="s">
        <v>547</v>
      </c>
      <c r="I325" s="33" t="s">
        <v>29</v>
      </c>
      <c r="J325" s="33" t="s">
        <v>30</v>
      </c>
      <c r="K325" s="33" t="s">
        <v>55</v>
      </c>
    </row>
    <row r="326" spans="1:11" x14ac:dyDescent="0.2">
      <c r="A326" s="5">
        <v>42520</v>
      </c>
      <c r="B326" s="18">
        <v>1138</v>
      </c>
      <c r="C326" s="5">
        <v>42510</v>
      </c>
      <c r="D326" s="13">
        <f t="shared" si="13"/>
        <v>2016</v>
      </c>
      <c r="E326" s="13">
        <f t="shared" si="14"/>
        <v>5</v>
      </c>
      <c r="F326" s="33">
        <v>16087712</v>
      </c>
      <c r="G326" s="33" t="s">
        <v>42</v>
      </c>
      <c r="H326" s="33" t="s">
        <v>548</v>
      </c>
      <c r="I326" s="33" t="s">
        <v>29</v>
      </c>
      <c r="J326" s="33" t="s">
        <v>30</v>
      </c>
      <c r="K326" s="33" t="s">
        <v>55</v>
      </c>
    </row>
    <row r="327" spans="1:11" x14ac:dyDescent="0.2">
      <c r="A327" s="5">
        <v>42527</v>
      </c>
      <c r="B327" s="18">
        <v>1623</v>
      </c>
      <c r="C327" s="5">
        <v>42527</v>
      </c>
      <c r="D327" s="13">
        <f t="shared" si="13"/>
        <v>2016</v>
      </c>
      <c r="E327" s="13">
        <f t="shared" si="14"/>
        <v>6</v>
      </c>
      <c r="F327" s="33">
        <v>16091695</v>
      </c>
      <c r="G327" s="33" t="s">
        <v>50</v>
      </c>
      <c r="H327" s="33" t="s">
        <v>549</v>
      </c>
      <c r="I327" s="33" t="s">
        <v>14</v>
      </c>
      <c r="J327" s="33"/>
      <c r="K327" s="33" t="s">
        <v>24</v>
      </c>
    </row>
    <row r="328" spans="1:11" x14ac:dyDescent="0.2">
      <c r="A328" s="3">
        <v>42531</v>
      </c>
      <c r="B328" s="15" t="s">
        <v>550</v>
      </c>
      <c r="C328" s="3">
        <v>42531</v>
      </c>
      <c r="D328" s="13">
        <f t="shared" si="13"/>
        <v>2016</v>
      </c>
      <c r="E328" s="13">
        <f t="shared" si="14"/>
        <v>6</v>
      </c>
      <c r="F328" s="33">
        <v>16094095</v>
      </c>
      <c r="G328" s="33" t="s">
        <v>31</v>
      </c>
      <c r="H328" s="33" t="s">
        <v>551</v>
      </c>
      <c r="I328" s="33" t="s">
        <v>14</v>
      </c>
      <c r="J328" s="33"/>
      <c r="K328" s="33" t="s">
        <v>33</v>
      </c>
    </row>
    <row r="329" spans="1:11" x14ac:dyDescent="0.2">
      <c r="A329" s="5">
        <v>42532</v>
      </c>
      <c r="B329" s="18">
        <v>1045</v>
      </c>
      <c r="C329" s="5">
        <v>42532</v>
      </c>
      <c r="D329" s="13">
        <f t="shared" si="13"/>
        <v>2016</v>
      </c>
      <c r="E329" s="13">
        <f t="shared" si="14"/>
        <v>6</v>
      </c>
      <c r="F329" s="33">
        <v>16094964</v>
      </c>
      <c r="G329" s="33" t="s">
        <v>12</v>
      </c>
      <c r="H329" s="33" t="s">
        <v>552</v>
      </c>
      <c r="I329" s="33" t="s">
        <v>22</v>
      </c>
      <c r="J329" s="33" t="s">
        <v>39</v>
      </c>
      <c r="K329" s="33" t="s">
        <v>24</v>
      </c>
    </row>
    <row r="330" spans="1:11" x14ac:dyDescent="0.2">
      <c r="A330" s="5">
        <v>42534</v>
      </c>
      <c r="B330" s="18" t="s">
        <v>553</v>
      </c>
      <c r="C330" s="5">
        <v>42534</v>
      </c>
      <c r="D330" s="13">
        <f t="shared" si="13"/>
        <v>2016</v>
      </c>
      <c r="E330" s="13">
        <f t="shared" si="14"/>
        <v>6</v>
      </c>
      <c r="F330" s="33">
        <v>16096316</v>
      </c>
      <c r="G330" s="33" t="s">
        <v>42</v>
      </c>
      <c r="H330" s="33" t="s">
        <v>554</v>
      </c>
      <c r="I330" s="33" t="s">
        <v>14</v>
      </c>
      <c r="J330" s="33"/>
      <c r="K330" s="33" t="s">
        <v>55</v>
      </c>
    </row>
    <row r="331" spans="1:11" x14ac:dyDescent="0.2">
      <c r="A331" s="5">
        <v>42535</v>
      </c>
      <c r="B331" s="18">
        <v>1730</v>
      </c>
      <c r="C331" s="5">
        <v>42535</v>
      </c>
      <c r="D331" s="13">
        <f t="shared" si="13"/>
        <v>2016</v>
      </c>
      <c r="E331" s="13">
        <f t="shared" si="14"/>
        <v>6</v>
      </c>
      <c r="F331" s="33">
        <v>16097126</v>
      </c>
      <c r="G331" s="33" t="s">
        <v>16</v>
      </c>
      <c r="H331" s="33" t="s">
        <v>555</v>
      </c>
      <c r="I331" s="33" t="s">
        <v>54</v>
      </c>
      <c r="J331" s="33"/>
      <c r="K331" s="33" t="s">
        <v>15</v>
      </c>
    </row>
    <row r="332" spans="1:11" x14ac:dyDescent="0.2">
      <c r="A332" s="5">
        <v>42536</v>
      </c>
      <c r="B332" s="18" t="s">
        <v>556</v>
      </c>
      <c r="C332" s="5">
        <v>42536</v>
      </c>
      <c r="D332" s="13">
        <f t="shared" si="13"/>
        <v>2016</v>
      </c>
      <c r="E332" s="13">
        <f t="shared" si="14"/>
        <v>6</v>
      </c>
      <c r="F332" s="33">
        <v>16097438</v>
      </c>
      <c r="G332" s="33" t="s">
        <v>12</v>
      </c>
      <c r="H332" s="33" t="s">
        <v>557</v>
      </c>
      <c r="I332" s="33" t="s">
        <v>111</v>
      </c>
      <c r="J332" s="33" t="s">
        <v>112</v>
      </c>
      <c r="K332" s="33" t="s">
        <v>55</v>
      </c>
    </row>
    <row r="333" spans="1:11" x14ac:dyDescent="0.2">
      <c r="A333" s="5">
        <v>42533</v>
      </c>
      <c r="B333" s="18" t="s">
        <v>553</v>
      </c>
      <c r="C333" s="5">
        <v>42537</v>
      </c>
      <c r="D333" s="13">
        <f t="shared" si="13"/>
        <v>2016</v>
      </c>
      <c r="E333" s="13">
        <f t="shared" si="14"/>
        <v>6</v>
      </c>
      <c r="F333" s="33">
        <v>16098404</v>
      </c>
      <c r="G333" s="33" t="s">
        <v>12</v>
      </c>
      <c r="H333" s="33" t="s">
        <v>558</v>
      </c>
      <c r="I333" s="33" t="s">
        <v>14</v>
      </c>
      <c r="J333" s="33"/>
      <c r="K333" s="33" t="s">
        <v>55</v>
      </c>
    </row>
    <row r="334" spans="1:11" x14ac:dyDescent="0.2">
      <c r="A334" s="5">
        <v>42541</v>
      </c>
      <c r="B334" s="18">
        <v>1900</v>
      </c>
      <c r="C334" s="5">
        <v>42541</v>
      </c>
      <c r="D334" s="13">
        <f t="shared" si="13"/>
        <v>2016</v>
      </c>
      <c r="E334" s="13">
        <f t="shared" si="14"/>
        <v>6</v>
      </c>
      <c r="F334" s="33">
        <v>16102041</v>
      </c>
      <c r="G334" s="33" t="s">
        <v>12</v>
      </c>
      <c r="H334" s="33" t="s">
        <v>559</v>
      </c>
      <c r="I334" s="33" t="s">
        <v>54</v>
      </c>
      <c r="J334" s="33"/>
      <c r="K334" s="33" t="s">
        <v>18</v>
      </c>
    </row>
    <row r="335" spans="1:11" x14ac:dyDescent="0.2">
      <c r="A335" s="5">
        <v>42543</v>
      </c>
      <c r="B335" s="18">
        <v>2352</v>
      </c>
      <c r="C335" s="5">
        <v>42544</v>
      </c>
      <c r="D335" s="13">
        <f t="shared" si="13"/>
        <v>2016</v>
      </c>
      <c r="E335" s="13">
        <f t="shared" si="14"/>
        <v>6</v>
      </c>
      <c r="F335" s="33">
        <v>16102589</v>
      </c>
      <c r="G335" s="33" t="s">
        <v>42</v>
      </c>
      <c r="H335" s="33" t="s">
        <v>560</v>
      </c>
      <c r="I335" s="33" t="s">
        <v>14</v>
      </c>
      <c r="J335" s="33"/>
      <c r="K335" s="33" t="s">
        <v>33</v>
      </c>
    </row>
    <row r="336" spans="1:11" x14ac:dyDescent="0.2">
      <c r="A336" s="5">
        <v>42544</v>
      </c>
      <c r="B336" s="18">
        <v>1730</v>
      </c>
      <c r="C336" s="5">
        <v>42544</v>
      </c>
      <c r="D336" s="13">
        <f t="shared" si="13"/>
        <v>2016</v>
      </c>
      <c r="E336" s="13">
        <f t="shared" si="14"/>
        <v>6</v>
      </c>
      <c r="F336" s="33">
        <v>16103122</v>
      </c>
      <c r="G336" s="33" t="s">
        <v>31</v>
      </c>
      <c r="H336" s="33" t="s">
        <v>32</v>
      </c>
      <c r="I336" s="33" t="s">
        <v>14</v>
      </c>
      <c r="J336" s="33"/>
      <c r="K336" s="33" t="s">
        <v>15</v>
      </c>
    </row>
    <row r="337" spans="1:11" x14ac:dyDescent="0.2">
      <c r="A337" s="5">
        <v>42544</v>
      </c>
      <c r="B337" s="18">
        <v>2000</v>
      </c>
      <c r="C337" s="5">
        <v>42544</v>
      </c>
      <c r="D337" s="13">
        <f t="shared" si="13"/>
        <v>2016</v>
      </c>
      <c r="E337" s="13">
        <f t="shared" si="14"/>
        <v>6</v>
      </c>
      <c r="F337" s="33">
        <v>16103204</v>
      </c>
      <c r="G337" s="33" t="s">
        <v>12</v>
      </c>
      <c r="H337" s="33" t="s">
        <v>561</v>
      </c>
      <c r="I337" s="33" t="s">
        <v>22</v>
      </c>
      <c r="J337" s="33" t="s">
        <v>164</v>
      </c>
      <c r="K337" s="33" t="s">
        <v>15</v>
      </c>
    </row>
    <row r="338" spans="1:11" x14ac:dyDescent="0.2">
      <c r="A338" s="5">
        <v>42546</v>
      </c>
      <c r="B338" s="18">
        <v>2016</v>
      </c>
      <c r="C338" s="5">
        <v>42546</v>
      </c>
      <c r="D338" s="13">
        <f t="shared" si="13"/>
        <v>2016</v>
      </c>
      <c r="E338" s="13">
        <f t="shared" si="14"/>
        <v>6</v>
      </c>
      <c r="F338" s="33">
        <v>16104355</v>
      </c>
      <c r="G338" s="33" t="s">
        <v>42</v>
      </c>
      <c r="H338" s="33" t="s">
        <v>486</v>
      </c>
      <c r="I338" s="33" t="s">
        <v>22</v>
      </c>
      <c r="J338" s="33" t="s">
        <v>164</v>
      </c>
      <c r="K338" s="33" t="s">
        <v>24</v>
      </c>
    </row>
    <row r="339" spans="1:11" x14ac:dyDescent="0.2">
      <c r="A339" s="5">
        <v>42546</v>
      </c>
      <c r="B339" s="18">
        <v>1946</v>
      </c>
      <c r="C339" s="5">
        <v>42546</v>
      </c>
      <c r="D339" s="13">
        <f t="shared" si="13"/>
        <v>2016</v>
      </c>
      <c r="E339" s="13">
        <f t="shared" si="14"/>
        <v>6</v>
      </c>
      <c r="F339" s="33">
        <v>16104521</v>
      </c>
      <c r="G339" s="33" t="s">
        <v>69</v>
      </c>
      <c r="H339" s="33" t="s">
        <v>562</v>
      </c>
      <c r="I339" s="33" t="s">
        <v>14</v>
      </c>
      <c r="J339" s="33"/>
      <c r="K339" s="33" t="s">
        <v>33</v>
      </c>
    </row>
    <row r="340" spans="1:11" x14ac:dyDescent="0.2">
      <c r="A340" s="5">
        <v>42542</v>
      </c>
      <c r="B340" s="18">
        <v>2016</v>
      </c>
      <c r="C340" s="5">
        <v>42542</v>
      </c>
      <c r="D340" s="13">
        <f t="shared" ref="D340:D403" si="15">YEAR(C340)</f>
        <v>2016</v>
      </c>
      <c r="E340" s="13">
        <f t="shared" si="14"/>
        <v>6</v>
      </c>
      <c r="F340" s="33">
        <v>16106888</v>
      </c>
      <c r="G340" s="33" t="s">
        <v>12</v>
      </c>
      <c r="H340" s="33" t="s">
        <v>316</v>
      </c>
      <c r="I340" s="33" t="s">
        <v>14</v>
      </c>
      <c r="J340" s="33"/>
      <c r="K340" s="33" t="s">
        <v>24</v>
      </c>
    </row>
    <row r="341" spans="1:11" x14ac:dyDescent="0.2">
      <c r="A341" s="5">
        <v>42522</v>
      </c>
      <c r="B341" s="18" t="s">
        <v>563</v>
      </c>
      <c r="C341" s="5">
        <v>42557</v>
      </c>
      <c r="D341" s="13">
        <f t="shared" si="15"/>
        <v>2016</v>
      </c>
      <c r="E341" s="13">
        <f t="shared" si="14"/>
        <v>7</v>
      </c>
      <c r="F341" s="33">
        <v>16111639</v>
      </c>
      <c r="G341" s="33" t="s">
        <v>42</v>
      </c>
      <c r="H341" s="33" t="s">
        <v>564</v>
      </c>
      <c r="I341" s="33" t="s">
        <v>111</v>
      </c>
      <c r="J341" s="33" t="s">
        <v>112</v>
      </c>
      <c r="K341" s="33" t="s">
        <v>55</v>
      </c>
    </row>
    <row r="342" spans="1:11" x14ac:dyDescent="0.2">
      <c r="A342" s="5">
        <v>42557</v>
      </c>
      <c r="B342" s="18" t="s">
        <v>565</v>
      </c>
      <c r="C342" s="5">
        <v>42557</v>
      </c>
      <c r="D342" s="13">
        <f t="shared" si="15"/>
        <v>2016</v>
      </c>
      <c r="E342" s="13">
        <f t="shared" si="14"/>
        <v>7</v>
      </c>
      <c r="F342" s="33">
        <v>16111756</v>
      </c>
      <c r="G342" s="33" t="s">
        <v>42</v>
      </c>
      <c r="H342" s="33" t="s">
        <v>566</v>
      </c>
      <c r="I342" s="33" t="s">
        <v>22</v>
      </c>
      <c r="J342" s="33" t="s">
        <v>164</v>
      </c>
      <c r="K342" s="33" t="s">
        <v>15</v>
      </c>
    </row>
    <row r="343" spans="1:11" x14ac:dyDescent="0.2">
      <c r="A343" s="5">
        <v>42559</v>
      </c>
      <c r="B343" s="18" t="s">
        <v>567</v>
      </c>
      <c r="C343" s="5">
        <v>42559</v>
      </c>
      <c r="D343" s="13">
        <f t="shared" si="15"/>
        <v>2016</v>
      </c>
      <c r="E343" s="13">
        <f t="shared" si="14"/>
        <v>7</v>
      </c>
      <c r="F343" s="33">
        <v>16112589</v>
      </c>
      <c r="G343" s="33" t="s">
        <v>31</v>
      </c>
      <c r="H343" s="33" t="s">
        <v>568</v>
      </c>
      <c r="I343" s="33" t="s">
        <v>14</v>
      </c>
      <c r="J343" s="33"/>
      <c r="K343" s="33" t="s">
        <v>33</v>
      </c>
    </row>
    <row r="344" spans="1:11" x14ac:dyDescent="0.2">
      <c r="A344" s="5">
        <v>42563</v>
      </c>
      <c r="B344" s="18" t="s">
        <v>569</v>
      </c>
      <c r="C344" s="5">
        <v>42563</v>
      </c>
      <c r="D344" s="13">
        <f t="shared" si="15"/>
        <v>2016</v>
      </c>
      <c r="E344" s="13">
        <f t="shared" si="14"/>
        <v>7</v>
      </c>
      <c r="F344" s="33">
        <v>16115031</v>
      </c>
      <c r="G344" s="33" t="s">
        <v>69</v>
      </c>
      <c r="H344" s="33" t="s">
        <v>426</v>
      </c>
      <c r="I344" s="33" t="s">
        <v>54</v>
      </c>
      <c r="J344" s="33"/>
      <c r="K344" s="33" t="s">
        <v>15</v>
      </c>
    </row>
    <row r="345" spans="1:11" x14ac:dyDescent="0.2">
      <c r="A345" s="5">
        <v>42563</v>
      </c>
      <c r="B345" s="18" t="s">
        <v>570</v>
      </c>
      <c r="C345" s="5">
        <v>42564</v>
      </c>
      <c r="D345" s="13">
        <f t="shared" si="15"/>
        <v>2016</v>
      </c>
      <c r="E345" s="13">
        <f t="shared" si="14"/>
        <v>7</v>
      </c>
      <c r="F345" s="33">
        <v>16115421</v>
      </c>
      <c r="G345" s="33" t="s">
        <v>16</v>
      </c>
      <c r="H345" s="33" t="s">
        <v>386</v>
      </c>
      <c r="I345" s="33" t="s">
        <v>22</v>
      </c>
      <c r="J345" s="33" t="s">
        <v>39</v>
      </c>
      <c r="K345" s="33" t="s">
        <v>15</v>
      </c>
    </row>
    <row r="346" spans="1:11" x14ac:dyDescent="0.2">
      <c r="A346" s="5">
        <v>42565</v>
      </c>
      <c r="B346" s="18" t="s">
        <v>571</v>
      </c>
      <c r="C346" s="5">
        <v>42565</v>
      </c>
      <c r="D346" s="13">
        <f t="shared" si="15"/>
        <v>2016</v>
      </c>
      <c r="E346" s="13">
        <f t="shared" si="14"/>
        <v>7</v>
      </c>
      <c r="F346" s="33">
        <v>16116491</v>
      </c>
      <c r="G346" s="33" t="s">
        <v>12</v>
      </c>
      <c r="H346" s="33" t="s">
        <v>572</v>
      </c>
      <c r="I346" s="33" t="s">
        <v>14</v>
      </c>
      <c r="J346" s="33"/>
      <c r="K346" s="33" t="s">
        <v>24</v>
      </c>
    </row>
    <row r="347" spans="1:11" x14ac:dyDescent="0.2">
      <c r="A347" s="5">
        <v>42568</v>
      </c>
      <c r="B347" s="18" t="s">
        <v>573</v>
      </c>
      <c r="C347" s="5">
        <v>42568</v>
      </c>
      <c r="D347" s="13">
        <f t="shared" si="15"/>
        <v>2016</v>
      </c>
      <c r="E347" s="13">
        <f t="shared" si="14"/>
        <v>7</v>
      </c>
      <c r="F347" s="33">
        <v>16118067</v>
      </c>
      <c r="G347" s="33" t="s">
        <v>12</v>
      </c>
      <c r="H347" s="33" t="s">
        <v>309</v>
      </c>
      <c r="I347" s="33" t="s">
        <v>22</v>
      </c>
      <c r="J347" s="33" t="s">
        <v>39</v>
      </c>
      <c r="K347" s="33" t="s">
        <v>24</v>
      </c>
    </row>
    <row r="348" spans="1:11" x14ac:dyDescent="0.2">
      <c r="A348" s="5">
        <v>42568</v>
      </c>
      <c r="B348" s="18" t="s">
        <v>574</v>
      </c>
      <c r="C348" s="5">
        <v>42568</v>
      </c>
      <c r="D348" s="13">
        <f t="shared" si="15"/>
        <v>2016</v>
      </c>
      <c r="E348" s="13">
        <f t="shared" si="14"/>
        <v>7</v>
      </c>
      <c r="F348" s="33">
        <v>16118491</v>
      </c>
      <c r="G348" s="33" t="s">
        <v>20</v>
      </c>
      <c r="H348" s="33" t="s">
        <v>575</v>
      </c>
      <c r="I348" s="33" t="s">
        <v>111</v>
      </c>
      <c r="J348" s="33" t="s">
        <v>261</v>
      </c>
      <c r="K348" s="33" t="s">
        <v>15</v>
      </c>
    </row>
    <row r="349" spans="1:11" x14ac:dyDescent="0.2">
      <c r="A349" s="5">
        <v>42570</v>
      </c>
      <c r="B349" s="18" t="s">
        <v>576</v>
      </c>
      <c r="C349" s="5">
        <v>42574</v>
      </c>
      <c r="D349" s="13">
        <f t="shared" si="15"/>
        <v>2016</v>
      </c>
      <c r="E349" s="13">
        <f t="shared" si="14"/>
        <v>7</v>
      </c>
      <c r="F349" s="33">
        <v>16119683</v>
      </c>
      <c r="G349" s="33" t="s">
        <v>42</v>
      </c>
      <c r="H349" s="33" t="s">
        <v>577</v>
      </c>
      <c r="I349" s="33" t="s">
        <v>111</v>
      </c>
      <c r="J349" s="33" t="s">
        <v>112</v>
      </c>
      <c r="K349" s="33" t="s">
        <v>55</v>
      </c>
    </row>
    <row r="350" spans="1:11" x14ac:dyDescent="0.2">
      <c r="A350" s="5">
        <v>42574</v>
      </c>
      <c r="B350" s="18" t="s">
        <v>578</v>
      </c>
      <c r="C350" s="5">
        <v>42574</v>
      </c>
      <c r="D350" s="13">
        <f t="shared" si="15"/>
        <v>2016</v>
      </c>
      <c r="E350" s="13">
        <f t="shared" si="14"/>
        <v>7</v>
      </c>
      <c r="F350" s="33">
        <v>16122110</v>
      </c>
      <c r="G350" s="33" t="s">
        <v>42</v>
      </c>
      <c r="H350" s="33" t="s">
        <v>579</v>
      </c>
      <c r="I350" s="33" t="s">
        <v>29</v>
      </c>
      <c r="J350" s="33" t="s">
        <v>23</v>
      </c>
      <c r="K350" s="33" t="s">
        <v>15</v>
      </c>
    </row>
    <row r="351" spans="1:11" x14ac:dyDescent="0.2">
      <c r="A351" s="5">
        <v>42576</v>
      </c>
      <c r="B351" s="18" t="s">
        <v>580</v>
      </c>
      <c r="C351" s="5">
        <v>42577</v>
      </c>
      <c r="D351" s="13">
        <f t="shared" si="15"/>
        <v>2016</v>
      </c>
      <c r="E351" s="13">
        <f t="shared" si="14"/>
        <v>7</v>
      </c>
      <c r="F351" s="33">
        <v>16123724</v>
      </c>
      <c r="G351" s="33" t="s">
        <v>31</v>
      </c>
      <c r="H351" s="33" t="s">
        <v>581</v>
      </c>
      <c r="I351" s="33" t="s">
        <v>14</v>
      </c>
      <c r="J351" s="33"/>
      <c r="K351" s="33" t="s">
        <v>15</v>
      </c>
    </row>
    <row r="352" spans="1:11" x14ac:dyDescent="0.2">
      <c r="A352" s="5">
        <v>42583</v>
      </c>
      <c r="B352" s="18" t="s">
        <v>582</v>
      </c>
      <c r="C352" s="5">
        <v>42583</v>
      </c>
      <c r="D352" s="13">
        <f t="shared" si="15"/>
        <v>2016</v>
      </c>
      <c r="E352" s="13">
        <f t="shared" si="14"/>
        <v>8</v>
      </c>
      <c r="F352" s="33">
        <v>16128121</v>
      </c>
      <c r="G352" s="33" t="s">
        <v>42</v>
      </c>
      <c r="H352" s="33" t="s">
        <v>583</v>
      </c>
      <c r="I352" s="33" t="s">
        <v>111</v>
      </c>
      <c r="J352" s="33" t="s">
        <v>261</v>
      </c>
      <c r="K352" s="33" t="s">
        <v>15</v>
      </c>
    </row>
    <row r="353" spans="1:11" x14ac:dyDescent="0.2">
      <c r="A353" s="5">
        <v>42585</v>
      </c>
      <c r="B353" s="18" t="s">
        <v>584</v>
      </c>
      <c r="C353" s="5">
        <v>42585</v>
      </c>
      <c r="D353" s="13">
        <f t="shared" si="15"/>
        <v>2016</v>
      </c>
      <c r="E353" s="13">
        <f t="shared" si="14"/>
        <v>8</v>
      </c>
      <c r="F353" s="33">
        <v>16129021</v>
      </c>
      <c r="G353" s="33" t="s">
        <v>50</v>
      </c>
      <c r="H353" s="33" t="s">
        <v>585</v>
      </c>
      <c r="I353" s="33" t="s">
        <v>14</v>
      </c>
      <c r="J353" s="33"/>
      <c r="K353" s="33" t="s">
        <v>15</v>
      </c>
    </row>
    <row r="354" spans="1:11" x14ac:dyDescent="0.2">
      <c r="A354" s="5">
        <v>42588</v>
      </c>
      <c r="B354" s="18" t="s">
        <v>586</v>
      </c>
      <c r="C354" s="5">
        <v>42588</v>
      </c>
      <c r="D354" s="13">
        <f t="shared" si="15"/>
        <v>2016</v>
      </c>
      <c r="E354" s="13">
        <f t="shared" si="14"/>
        <v>8</v>
      </c>
      <c r="F354" s="33">
        <v>16131000</v>
      </c>
      <c r="G354" s="33" t="s">
        <v>31</v>
      </c>
      <c r="H354" s="33" t="s">
        <v>246</v>
      </c>
      <c r="I354" s="33" t="s">
        <v>29</v>
      </c>
      <c r="J354" s="33" t="s">
        <v>177</v>
      </c>
      <c r="K354" s="33" t="s">
        <v>18</v>
      </c>
    </row>
    <row r="355" spans="1:11" x14ac:dyDescent="0.2">
      <c r="A355" s="5">
        <v>42603</v>
      </c>
      <c r="B355" s="18" t="s">
        <v>587</v>
      </c>
      <c r="C355" s="5">
        <v>42604</v>
      </c>
      <c r="D355" s="13">
        <f t="shared" si="15"/>
        <v>2016</v>
      </c>
      <c r="E355" s="13">
        <f t="shared" si="14"/>
        <v>8</v>
      </c>
      <c r="F355" s="33">
        <v>16141289</v>
      </c>
      <c r="G355" s="33" t="s">
        <v>16</v>
      </c>
      <c r="H355" s="33" t="s">
        <v>588</v>
      </c>
      <c r="I355" s="33" t="s">
        <v>111</v>
      </c>
      <c r="J355" s="33" t="s">
        <v>112</v>
      </c>
      <c r="K355" s="33" t="s">
        <v>55</v>
      </c>
    </row>
    <row r="356" spans="1:11" x14ac:dyDescent="0.2">
      <c r="A356" s="5">
        <v>42605</v>
      </c>
      <c r="B356" s="18" t="s">
        <v>589</v>
      </c>
      <c r="C356" s="5">
        <v>42605</v>
      </c>
      <c r="D356" s="13">
        <f t="shared" si="15"/>
        <v>2016</v>
      </c>
      <c r="E356" s="13">
        <f t="shared" si="14"/>
        <v>8</v>
      </c>
      <c r="F356" s="33">
        <v>16141375</v>
      </c>
      <c r="G356" s="33" t="s">
        <v>16</v>
      </c>
      <c r="H356" s="33" t="s">
        <v>34</v>
      </c>
      <c r="I356" s="33" t="s">
        <v>111</v>
      </c>
      <c r="J356" s="33" t="s">
        <v>112</v>
      </c>
      <c r="K356" s="33" t="s">
        <v>55</v>
      </c>
    </row>
    <row r="357" spans="1:11" x14ac:dyDescent="0.2">
      <c r="A357" s="5">
        <v>42607</v>
      </c>
      <c r="B357" s="18" t="s">
        <v>590</v>
      </c>
      <c r="C357" s="5">
        <v>42607</v>
      </c>
      <c r="D357" s="13">
        <f t="shared" si="15"/>
        <v>2016</v>
      </c>
      <c r="E357" s="13">
        <f t="shared" si="14"/>
        <v>8</v>
      </c>
      <c r="F357" s="33">
        <v>16142973</v>
      </c>
      <c r="G357" s="33" t="s">
        <v>50</v>
      </c>
      <c r="H357" s="33" t="s">
        <v>591</v>
      </c>
      <c r="I357" s="33" t="s">
        <v>54</v>
      </c>
      <c r="J357" s="33"/>
      <c r="K357" s="33" t="s">
        <v>24</v>
      </c>
    </row>
    <row r="358" spans="1:11" x14ac:dyDescent="0.2">
      <c r="A358" s="5">
        <v>42610</v>
      </c>
      <c r="B358" s="18" t="s">
        <v>592</v>
      </c>
      <c r="C358" s="5">
        <v>42610</v>
      </c>
      <c r="D358" s="13">
        <f t="shared" si="15"/>
        <v>2016</v>
      </c>
      <c r="E358" s="13">
        <f t="shared" si="14"/>
        <v>8</v>
      </c>
      <c r="F358" s="33">
        <v>16144770</v>
      </c>
      <c r="G358" s="33" t="s">
        <v>12</v>
      </c>
      <c r="H358" s="33" t="s">
        <v>593</v>
      </c>
      <c r="I358" s="33" t="s">
        <v>54</v>
      </c>
      <c r="J358" s="33"/>
      <c r="K358" s="33" t="s">
        <v>24</v>
      </c>
    </row>
    <row r="359" spans="1:11" x14ac:dyDescent="0.2">
      <c r="A359" s="6">
        <v>42619</v>
      </c>
      <c r="B359" s="18" t="s">
        <v>594</v>
      </c>
      <c r="C359" s="5">
        <v>42620</v>
      </c>
      <c r="D359" s="13">
        <f t="shared" si="15"/>
        <v>2016</v>
      </c>
      <c r="E359" s="13">
        <f t="shared" si="14"/>
        <v>9</v>
      </c>
      <c r="F359" s="33">
        <v>16150940</v>
      </c>
      <c r="G359" s="33" t="s">
        <v>20</v>
      </c>
      <c r="H359" s="33" t="s">
        <v>595</v>
      </c>
      <c r="I359" s="33" t="s">
        <v>29</v>
      </c>
      <c r="J359" s="33" t="s">
        <v>177</v>
      </c>
      <c r="K359" s="33" t="s">
        <v>24</v>
      </c>
    </row>
    <row r="360" spans="1:11" x14ac:dyDescent="0.2">
      <c r="A360" s="6">
        <v>42627</v>
      </c>
      <c r="B360" s="18" t="s">
        <v>596</v>
      </c>
      <c r="C360" s="6">
        <v>42627</v>
      </c>
      <c r="D360" s="13">
        <f t="shared" si="15"/>
        <v>2016</v>
      </c>
      <c r="E360" s="13">
        <f t="shared" si="14"/>
        <v>9</v>
      </c>
      <c r="F360" s="33">
        <v>16155806</v>
      </c>
      <c r="G360" s="33" t="s">
        <v>31</v>
      </c>
      <c r="H360" s="33" t="s">
        <v>597</v>
      </c>
      <c r="I360" s="33" t="s">
        <v>54</v>
      </c>
      <c r="J360" s="33"/>
      <c r="K360" s="33" t="s">
        <v>15</v>
      </c>
    </row>
    <row r="361" spans="1:11" x14ac:dyDescent="0.2">
      <c r="A361" s="5">
        <v>42629</v>
      </c>
      <c r="B361" s="18">
        <v>1715</v>
      </c>
      <c r="C361" s="5">
        <v>42629</v>
      </c>
      <c r="D361" s="13">
        <f t="shared" si="15"/>
        <v>2016</v>
      </c>
      <c r="E361" s="13">
        <f t="shared" si="14"/>
        <v>9</v>
      </c>
      <c r="F361" s="33">
        <v>16157283</v>
      </c>
      <c r="G361" s="33" t="s">
        <v>16</v>
      </c>
      <c r="H361" s="33" t="s">
        <v>598</v>
      </c>
      <c r="I361" s="33" t="s">
        <v>105</v>
      </c>
      <c r="J361" s="33"/>
      <c r="K361" s="33" t="s">
        <v>24</v>
      </c>
    </row>
    <row r="362" spans="1:11" x14ac:dyDescent="0.2">
      <c r="A362" s="5">
        <v>42636</v>
      </c>
      <c r="B362" s="18" t="s">
        <v>599</v>
      </c>
      <c r="C362" s="5">
        <v>42636</v>
      </c>
      <c r="D362" s="13">
        <f t="shared" si="15"/>
        <v>2016</v>
      </c>
      <c r="E362" s="13">
        <f t="shared" si="14"/>
        <v>9</v>
      </c>
      <c r="F362" s="33">
        <v>16162028</v>
      </c>
      <c r="G362" s="33" t="s">
        <v>12</v>
      </c>
      <c r="H362" s="33" t="s">
        <v>600</v>
      </c>
      <c r="I362" s="33" t="s">
        <v>22</v>
      </c>
      <c r="J362" s="33" t="s">
        <v>164</v>
      </c>
      <c r="K362" s="33" t="s">
        <v>24</v>
      </c>
    </row>
    <row r="363" spans="1:11" x14ac:dyDescent="0.2">
      <c r="A363" s="5">
        <v>42637</v>
      </c>
      <c r="B363" s="18" t="s">
        <v>601</v>
      </c>
      <c r="C363" s="5">
        <v>42637</v>
      </c>
      <c r="D363" s="13">
        <f t="shared" si="15"/>
        <v>2016</v>
      </c>
      <c r="E363" s="13">
        <f t="shared" si="14"/>
        <v>9</v>
      </c>
      <c r="F363" s="33">
        <v>16162304</v>
      </c>
      <c r="G363" s="33" t="s">
        <v>42</v>
      </c>
      <c r="H363" s="33" t="s">
        <v>602</v>
      </c>
      <c r="I363" s="33" t="s">
        <v>111</v>
      </c>
      <c r="J363" s="33" t="s">
        <v>112</v>
      </c>
      <c r="K363" s="33" t="s">
        <v>15</v>
      </c>
    </row>
    <row r="364" spans="1:11" x14ac:dyDescent="0.2">
      <c r="A364" s="5">
        <v>42639</v>
      </c>
      <c r="B364" s="18" t="s">
        <v>603</v>
      </c>
      <c r="C364" s="5">
        <v>42639</v>
      </c>
      <c r="D364" s="13">
        <f t="shared" si="15"/>
        <v>2016</v>
      </c>
      <c r="E364" s="13">
        <f t="shared" si="14"/>
        <v>9</v>
      </c>
      <c r="F364" s="33">
        <v>16163918</v>
      </c>
      <c r="G364" s="33" t="s">
        <v>42</v>
      </c>
      <c r="H364" s="33" t="s">
        <v>604</v>
      </c>
      <c r="I364" s="33" t="s">
        <v>14</v>
      </c>
      <c r="J364" s="33"/>
      <c r="K364" s="33" t="s">
        <v>15</v>
      </c>
    </row>
    <row r="365" spans="1:11" x14ac:dyDescent="0.2">
      <c r="A365" s="5">
        <v>42644</v>
      </c>
      <c r="B365" s="18" t="s">
        <v>605</v>
      </c>
      <c r="C365" s="5">
        <v>42646</v>
      </c>
      <c r="D365" s="13">
        <f t="shared" si="15"/>
        <v>2016</v>
      </c>
      <c r="E365" s="13">
        <f t="shared" si="14"/>
        <v>10</v>
      </c>
      <c r="F365" s="33">
        <v>16168163</v>
      </c>
      <c r="G365" s="33" t="s">
        <v>12</v>
      </c>
      <c r="H365" s="33" t="s">
        <v>606</v>
      </c>
      <c r="I365" s="33" t="s">
        <v>22</v>
      </c>
      <c r="J365" s="33" t="s">
        <v>39</v>
      </c>
      <c r="K365" s="33" t="s">
        <v>55</v>
      </c>
    </row>
    <row r="366" spans="1:11" x14ac:dyDescent="0.2">
      <c r="A366" s="5">
        <v>42648</v>
      </c>
      <c r="B366" s="18" t="s">
        <v>607</v>
      </c>
      <c r="C366" s="5">
        <v>42648</v>
      </c>
      <c r="D366" s="13">
        <f t="shared" si="15"/>
        <v>2016</v>
      </c>
      <c r="E366" s="13">
        <f t="shared" si="14"/>
        <v>10</v>
      </c>
      <c r="F366" s="33">
        <v>16169200</v>
      </c>
      <c r="G366" s="33" t="s">
        <v>69</v>
      </c>
      <c r="H366" s="33" t="s">
        <v>608</v>
      </c>
      <c r="I366" s="33" t="s">
        <v>54</v>
      </c>
      <c r="J366" s="33"/>
      <c r="K366" s="33" t="s">
        <v>24</v>
      </c>
    </row>
    <row r="367" spans="1:11" x14ac:dyDescent="0.2">
      <c r="A367" s="5">
        <v>42650</v>
      </c>
      <c r="B367" s="18" t="s">
        <v>609</v>
      </c>
      <c r="C367" s="5">
        <v>42651</v>
      </c>
      <c r="D367" s="13">
        <f t="shared" si="15"/>
        <v>2016</v>
      </c>
      <c r="E367" s="13">
        <f t="shared" si="14"/>
        <v>10</v>
      </c>
      <c r="F367" s="33">
        <v>16170819</v>
      </c>
      <c r="G367" s="33" t="s">
        <v>31</v>
      </c>
      <c r="H367" s="33" t="s">
        <v>610</v>
      </c>
      <c r="I367" s="33" t="s">
        <v>29</v>
      </c>
      <c r="J367" s="33" t="s">
        <v>312</v>
      </c>
      <c r="K367" s="33" t="s">
        <v>15</v>
      </c>
    </row>
    <row r="368" spans="1:11" x14ac:dyDescent="0.2">
      <c r="A368" s="5">
        <v>42659</v>
      </c>
      <c r="B368" s="18" t="s">
        <v>611</v>
      </c>
      <c r="C368" s="5">
        <v>42659</v>
      </c>
      <c r="D368" s="13">
        <f t="shared" si="15"/>
        <v>2016</v>
      </c>
      <c r="E368" s="13">
        <f t="shared" si="14"/>
        <v>10</v>
      </c>
      <c r="F368" s="33">
        <v>16175768</v>
      </c>
      <c r="G368" s="33" t="s">
        <v>16</v>
      </c>
      <c r="H368" s="33" t="s">
        <v>612</v>
      </c>
      <c r="I368" s="33" t="s">
        <v>54</v>
      </c>
      <c r="J368" s="33"/>
      <c r="K368" s="33" t="s">
        <v>24</v>
      </c>
    </row>
    <row r="369" spans="1:11" x14ac:dyDescent="0.2">
      <c r="A369" s="5">
        <v>42659</v>
      </c>
      <c r="B369" s="18" t="s">
        <v>613</v>
      </c>
      <c r="C369" s="5">
        <v>42659</v>
      </c>
      <c r="D369" s="13">
        <f t="shared" si="15"/>
        <v>2016</v>
      </c>
      <c r="E369" s="13">
        <f t="shared" si="14"/>
        <v>10</v>
      </c>
      <c r="F369" s="33">
        <v>16175772</v>
      </c>
      <c r="G369" s="33" t="s">
        <v>12</v>
      </c>
      <c r="H369" s="33" t="s">
        <v>614</v>
      </c>
      <c r="I369" s="33" t="s">
        <v>14</v>
      </c>
      <c r="J369" s="33"/>
      <c r="K369" s="33" t="s">
        <v>24</v>
      </c>
    </row>
    <row r="370" spans="1:11" x14ac:dyDescent="0.2">
      <c r="A370" s="5">
        <v>42659</v>
      </c>
      <c r="B370" s="18" t="s">
        <v>615</v>
      </c>
      <c r="C370" s="5">
        <v>42659</v>
      </c>
      <c r="D370" s="13">
        <f t="shared" si="15"/>
        <v>2016</v>
      </c>
      <c r="E370" s="13">
        <f t="shared" si="14"/>
        <v>10</v>
      </c>
      <c r="F370" s="33">
        <v>16176048</v>
      </c>
      <c r="G370" s="33" t="s">
        <v>31</v>
      </c>
      <c r="H370" s="33" t="s">
        <v>616</v>
      </c>
      <c r="I370" s="33" t="s">
        <v>54</v>
      </c>
      <c r="J370" s="33"/>
      <c r="K370" s="33" t="s">
        <v>33</v>
      </c>
    </row>
    <row r="371" spans="1:11" x14ac:dyDescent="0.2">
      <c r="A371" s="5">
        <v>42662</v>
      </c>
      <c r="B371" s="18" t="s">
        <v>617</v>
      </c>
      <c r="C371" s="5">
        <v>42662</v>
      </c>
      <c r="D371" s="13">
        <f t="shared" si="15"/>
        <v>2016</v>
      </c>
      <c r="E371" s="13">
        <f t="shared" si="14"/>
        <v>10</v>
      </c>
      <c r="F371" s="33">
        <v>16177646</v>
      </c>
      <c r="G371" s="33" t="s">
        <v>16</v>
      </c>
      <c r="H371" s="33" t="s">
        <v>618</v>
      </c>
      <c r="I371" s="33" t="s">
        <v>54</v>
      </c>
      <c r="J371" s="33"/>
      <c r="K371" s="33" t="s">
        <v>24</v>
      </c>
    </row>
    <row r="372" spans="1:11" x14ac:dyDescent="0.2">
      <c r="A372" s="5">
        <v>42665</v>
      </c>
      <c r="B372" s="18" t="s">
        <v>619</v>
      </c>
      <c r="C372" s="5">
        <v>42665</v>
      </c>
      <c r="D372" s="13">
        <f t="shared" si="15"/>
        <v>2016</v>
      </c>
      <c r="E372" s="13">
        <f t="shared" si="14"/>
        <v>10</v>
      </c>
      <c r="F372" s="33">
        <v>16179656</v>
      </c>
      <c r="G372" s="33" t="s">
        <v>42</v>
      </c>
      <c r="H372" s="33" t="s">
        <v>620</v>
      </c>
      <c r="I372" s="33" t="s">
        <v>14</v>
      </c>
      <c r="J372" s="33"/>
      <c r="K372" s="33" t="s">
        <v>24</v>
      </c>
    </row>
    <row r="373" spans="1:11" x14ac:dyDescent="0.2">
      <c r="A373" s="5">
        <v>42666</v>
      </c>
      <c r="B373" s="18" t="s">
        <v>621</v>
      </c>
      <c r="C373" s="5">
        <v>42666</v>
      </c>
      <c r="D373" s="13">
        <f t="shared" si="15"/>
        <v>2016</v>
      </c>
      <c r="E373" s="13">
        <f t="shared" si="14"/>
        <v>10</v>
      </c>
      <c r="F373" s="33">
        <v>16180630</v>
      </c>
      <c r="G373" s="33" t="s">
        <v>16</v>
      </c>
      <c r="H373" s="33" t="s">
        <v>622</v>
      </c>
      <c r="I373" s="33" t="s">
        <v>14</v>
      </c>
      <c r="J373" s="33"/>
      <c r="K373" s="33" t="s">
        <v>33</v>
      </c>
    </row>
    <row r="374" spans="1:11" x14ac:dyDescent="0.2">
      <c r="A374" s="5">
        <v>42665</v>
      </c>
      <c r="B374" s="18" t="s">
        <v>623</v>
      </c>
      <c r="C374" s="5">
        <v>42667</v>
      </c>
      <c r="D374" s="13">
        <f t="shared" si="15"/>
        <v>2016</v>
      </c>
      <c r="E374" s="13">
        <f t="shared" si="14"/>
        <v>10</v>
      </c>
      <c r="F374" s="33">
        <v>16181036</v>
      </c>
      <c r="G374" s="33" t="s">
        <v>42</v>
      </c>
      <c r="H374" s="33" t="s">
        <v>624</v>
      </c>
      <c r="I374" s="33" t="s">
        <v>14</v>
      </c>
      <c r="J374" s="33"/>
      <c r="K374" s="33" t="s">
        <v>15</v>
      </c>
    </row>
    <row r="375" spans="1:11" x14ac:dyDescent="0.2">
      <c r="A375" s="5">
        <v>42673</v>
      </c>
      <c r="B375" s="18" t="s">
        <v>625</v>
      </c>
      <c r="C375" s="5">
        <v>42673</v>
      </c>
      <c r="D375" s="13">
        <f t="shared" si="15"/>
        <v>2016</v>
      </c>
      <c r="E375" s="13">
        <f t="shared" si="14"/>
        <v>10</v>
      </c>
      <c r="F375" s="33">
        <v>16184816</v>
      </c>
      <c r="G375" s="33" t="s">
        <v>12</v>
      </c>
      <c r="H375" s="33" t="s">
        <v>97</v>
      </c>
      <c r="I375" s="33" t="s">
        <v>14</v>
      </c>
      <c r="J375" s="33"/>
      <c r="K375" s="33" t="s">
        <v>24</v>
      </c>
    </row>
    <row r="376" spans="1:11" x14ac:dyDescent="0.2">
      <c r="A376" s="5">
        <v>42674</v>
      </c>
      <c r="B376" s="18">
        <v>2246</v>
      </c>
      <c r="C376" s="5">
        <v>42675</v>
      </c>
      <c r="D376" s="13">
        <f t="shared" si="15"/>
        <v>2016</v>
      </c>
      <c r="E376" s="13">
        <f t="shared" si="14"/>
        <v>11</v>
      </c>
      <c r="F376" s="33">
        <v>16186020</v>
      </c>
      <c r="G376" s="33" t="s">
        <v>42</v>
      </c>
      <c r="H376" s="33" t="s">
        <v>626</v>
      </c>
      <c r="I376" s="33" t="s">
        <v>14</v>
      </c>
      <c r="J376" s="33"/>
      <c r="K376" s="33" t="s">
        <v>18</v>
      </c>
    </row>
    <row r="377" spans="1:11" x14ac:dyDescent="0.2">
      <c r="A377" s="5">
        <v>42678</v>
      </c>
      <c r="B377" s="18">
        <v>1745</v>
      </c>
      <c r="C377" s="5">
        <v>42678</v>
      </c>
      <c r="D377" s="13">
        <f t="shared" si="15"/>
        <v>2016</v>
      </c>
      <c r="E377" s="13">
        <f t="shared" si="14"/>
        <v>11</v>
      </c>
      <c r="F377" s="33">
        <v>16188074</v>
      </c>
      <c r="G377" s="33" t="s">
        <v>12</v>
      </c>
      <c r="H377" s="33" t="s">
        <v>627</v>
      </c>
      <c r="I377" s="33" t="s">
        <v>29</v>
      </c>
      <c r="J377" s="33" t="s">
        <v>177</v>
      </c>
      <c r="K377" s="33" t="s">
        <v>15</v>
      </c>
    </row>
    <row r="378" spans="1:11" x14ac:dyDescent="0.2">
      <c r="A378" s="5">
        <v>42678</v>
      </c>
      <c r="B378" s="18">
        <v>1551</v>
      </c>
      <c r="C378" s="5">
        <v>42678</v>
      </c>
      <c r="D378" s="13">
        <f t="shared" si="15"/>
        <v>2016</v>
      </c>
      <c r="E378" s="13">
        <f t="shared" si="14"/>
        <v>11</v>
      </c>
      <c r="F378" s="33">
        <v>16188276</v>
      </c>
      <c r="G378" s="33" t="s">
        <v>12</v>
      </c>
      <c r="H378" s="33" t="s">
        <v>628</v>
      </c>
      <c r="I378" s="33" t="s">
        <v>54</v>
      </c>
      <c r="J378" s="33"/>
      <c r="K378" s="33" t="s">
        <v>33</v>
      </c>
    </row>
    <row r="379" spans="1:11" x14ac:dyDescent="0.2">
      <c r="A379" s="5">
        <v>42679</v>
      </c>
      <c r="B379" s="18" t="s">
        <v>629</v>
      </c>
      <c r="C379" s="5">
        <v>42680</v>
      </c>
      <c r="D379" s="13">
        <f t="shared" si="15"/>
        <v>2016</v>
      </c>
      <c r="E379" s="13">
        <f t="shared" si="14"/>
        <v>11</v>
      </c>
      <c r="F379" s="33">
        <v>16189410</v>
      </c>
      <c r="G379" s="33" t="s">
        <v>42</v>
      </c>
      <c r="H379" s="33" t="s">
        <v>630</v>
      </c>
      <c r="I379" s="33" t="s">
        <v>114</v>
      </c>
      <c r="J379" s="33"/>
      <c r="K379" s="33" t="s">
        <v>55</v>
      </c>
    </row>
    <row r="380" spans="1:11" x14ac:dyDescent="0.2">
      <c r="A380" s="5">
        <v>42681</v>
      </c>
      <c r="B380" s="18">
        <v>2040</v>
      </c>
      <c r="C380" s="5">
        <v>42681</v>
      </c>
      <c r="D380" s="13">
        <f t="shared" si="15"/>
        <v>2016</v>
      </c>
      <c r="E380" s="13">
        <f t="shared" si="14"/>
        <v>11</v>
      </c>
      <c r="F380" s="33">
        <v>16190338</v>
      </c>
      <c r="G380" s="33" t="s">
        <v>20</v>
      </c>
      <c r="H380" s="33" t="s">
        <v>304</v>
      </c>
      <c r="I380" s="33" t="s">
        <v>54</v>
      </c>
      <c r="J380" s="33"/>
      <c r="K380" s="33" t="s">
        <v>24</v>
      </c>
    </row>
    <row r="381" spans="1:11" x14ac:dyDescent="0.2">
      <c r="A381" s="5">
        <v>42686</v>
      </c>
      <c r="B381" s="18" t="s">
        <v>546</v>
      </c>
      <c r="C381" s="5">
        <v>42687</v>
      </c>
      <c r="D381" s="13">
        <f t="shared" si="15"/>
        <v>2016</v>
      </c>
      <c r="E381" s="13">
        <f t="shared" si="14"/>
        <v>11</v>
      </c>
      <c r="F381" s="33">
        <v>16193410</v>
      </c>
      <c r="G381" s="33" t="s">
        <v>42</v>
      </c>
      <c r="H381" s="33" t="s">
        <v>631</v>
      </c>
      <c r="I381" s="33" t="s">
        <v>111</v>
      </c>
      <c r="J381" s="33" t="s">
        <v>112</v>
      </c>
      <c r="K381" s="33" t="s">
        <v>55</v>
      </c>
    </row>
    <row r="382" spans="1:11" x14ac:dyDescent="0.2">
      <c r="A382" s="5">
        <v>42687</v>
      </c>
      <c r="B382" s="18" t="s">
        <v>632</v>
      </c>
      <c r="C382" s="5">
        <v>42691</v>
      </c>
      <c r="D382" s="13">
        <f t="shared" si="15"/>
        <v>2016</v>
      </c>
      <c r="E382" s="13">
        <f t="shared" si="14"/>
        <v>11</v>
      </c>
      <c r="F382" s="33">
        <v>16195957</v>
      </c>
      <c r="G382" s="33" t="s">
        <v>42</v>
      </c>
      <c r="H382" s="33" t="s">
        <v>633</v>
      </c>
      <c r="I382" s="33" t="s">
        <v>111</v>
      </c>
      <c r="J382" s="33" t="s">
        <v>261</v>
      </c>
      <c r="K382" s="33" t="s">
        <v>24</v>
      </c>
    </row>
    <row r="383" spans="1:11" x14ac:dyDescent="0.2">
      <c r="A383" s="5">
        <v>42692</v>
      </c>
      <c r="B383" s="18" t="s">
        <v>634</v>
      </c>
      <c r="C383" s="5">
        <v>42692</v>
      </c>
      <c r="D383" s="13">
        <f t="shared" si="15"/>
        <v>2016</v>
      </c>
      <c r="E383" s="13">
        <f t="shared" si="14"/>
        <v>11</v>
      </c>
      <c r="F383" s="33">
        <v>16196212</v>
      </c>
      <c r="G383" s="33" t="s">
        <v>42</v>
      </c>
      <c r="H383" s="33" t="s">
        <v>635</v>
      </c>
      <c r="I383" s="33" t="s">
        <v>114</v>
      </c>
      <c r="J383" s="33"/>
      <c r="K383" s="33" t="s">
        <v>33</v>
      </c>
    </row>
    <row r="384" spans="1:11" x14ac:dyDescent="0.2">
      <c r="A384" s="5">
        <v>42693</v>
      </c>
      <c r="B384" s="18" t="s">
        <v>636</v>
      </c>
      <c r="C384" s="5">
        <v>42693</v>
      </c>
      <c r="D384" s="13">
        <f t="shared" si="15"/>
        <v>2016</v>
      </c>
      <c r="E384" s="13">
        <f t="shared" si="14"/>
        <v>11</v>
      </c>
      <c r="F384" s="33">
        <v>16196907</v>
      </c>
      <c r="G384" s="33" t="s">
        <v>12</v>
      </c>
      <c r="H384" s="33" t="s">
        <v>637</v>
      </c>
      <c r="I384" s="33" t="s">
        <v>14</v>
      </c>
      <c r="J384" s="33"/>
      <c r="K384" s="33" t="s">
        <v>33</v>
      </c>
    </row>
    <row r="385" spans="1:11" x14ac:dyDescent="0.2">
      <c r="A385" s="5">
        <v>42694</v>
      </c>
      <c r="B385" s="18" t="s">
        <v>638</v>
      </c>
      <c r="C385" s="5">
        <v>42694</v>
      </c>
      <c r="D385" s="13">
        <f t="shared" si="15"/>
        <v>2016</v>
      </c>
      <c r="E385" s="13">
        <f t="shared" si="14"/>
        <v>11</v>
      </c>
      <c r="F385" s="33">
        <v>16197526</v>
      </c>
      <c r="G385" s="33" t="s">
        <v>20</v>
      </c>
      <c r="H385" s="33" t="s">
        <v>532</v>
      </c>
      <c r="I385" s="33" t="s">
        <v>14</v>
      </c>
      <c r="J385" s="33"/>
      <c r="K385" s="33" t="s">
        <v>24</v>
      </c>
    </row>
    <row r="386" spans="1:11" x14ac:dyDescent="0.2">
      <c r="A386" s="5">
        <v>42702</v>
      </c>
      <c r="B386" s="18">
        <v>1910</v>
      </c>
      <c r="C386" s="5">
        <v>42702</v>
      </c>
      <c r="D386" s="13">
        <f t="shared" si="15"/>
        <v>2016</v>
      </c>
      <c r="E386" s="13">
        <f t="shared" ref="E386:E449" si="16">MONTH(C386)</f>
        <v>11</v>
      </c>
      <c r="F386" s="33">
        <v>16202012</v>
      </c>
      <c r="G386" s="33" t="s">
        <v>50</v>
      </c>
      <c r="H386" s="33" t="s">
        <v>639</v>
      </c>
      <c r="I386" s="33" t="s">
        <v>14</v>
      </c>
      <c r="J386" s="33"/>
      <c r="K386" s="33" t="s">
        <v>24</v>
      </c>
    </row>
    <row r="387" spans="1:11" x14ac:dyDescent="0.2">
      <c r="A387" s="5">
        <v>42713</v>
      </c>
      <c r="B387" s="18">
        <v>1130</v>
      </c>
      <c r="C387" s="5">
        <v>42713</v>
      </c>
      <c r="D387" s="13">
        <f t="shared" si="15"/>
        <v>2016</v>
      </c>
      <c r="E387" s="13">
        <f t="shared" si="16"/>
        <v>12</v>
      </c>
      <c r="F387" s="33">
        <v>16208137</v>
      </c>
      <c r="G387" s="33" t="s">
        <v>31</v>
      </c>
      <c r="H387" s="33" t="s">
        <v>640</v>
      </c>
      <c r="I387" s="33" t="s">
        <v>14</v>
      </c>
      <c r="J387" s="33"/>
      <c r="K387" s="33" t="s">
        <v>24</v>
      </c>
    </row>
    <row r="388" spans="1:11" x14ac:dyDescent="0.2">
      <c r="A388" s="5">
        <v>42721</v>
      </c>
      <c r="B388" s="18" t="s">
        <v>641</v>
      </c>
      <c r="C388" s="5">
        <v>42721</v>
      </c>
      <c r="D388" s="13">
        <f t="shared" si="15"/>
        <v>2016</v>
      </c>
      <c r="E388" s="13">
        <f t="shared" si="16"/>
        <v>12</v>
      </c>
      <c r="F388" s="33">
        <v>16212622</v>
      </c>
      <c r="G388" s="33" t="s">
        <v>42</v>
      </c>
      <c r="H388" s="33" t="s">
        <v>642</v>
      </c>
      <c r="I388" s="33" t="s">
        <v>111</v>
      </c>
      <c r="J388" s="33" t="s">
        <v>643</v>
      </c>
      <c r="K388" s="33" t="s">
        <v>24</v>
      </c>
    </row>
    <row r="389" spans="1:11" x14ac:dyDescent="0.2">
      <c r="A389" s="5">
        <v>42721</v>
      </c>
      <c r="B389" s="18">
        <v>2015</v>
      </c>
      <c r="C389" s="5">
        <v>42721</v>
      </c>
      <c r="D389" s="13">
        <f t="shared" si="15"/>
        <v>2016</v>
      </c>
      <c r="E389" s="13">
        <f t="shared" si="16"/>
        <v>12</v>
      </c>
      <c r="F389" s="33">
        <v>16213049</v>
      </c>
      <c r="G389" s="33" t="s">
        <v>16</v>
      </c>
      <c r="H389" s="33" t="s">
        <v>34</v>
      </c>
      <c r="I389" s="33" t="s">
        <v>54</v>
      </c>
      <c r="J389" s="33"/>
      <c r="K389" s="33" t="s">
        <v>24</v>
      </c>
    </row>
    <row r="390" spans="1:11" x14ac:dyDescent="0.2">
      <c r="A390" s="5">
        <v>42721</v>
      </c>
      <c r="B390" s="18">
        <v>2041</v>
      </c>
      <c r="C390" s="5">
        <v>42721</v>
      </c>
      <c r="D390" s="13">
        <f t="shared" si="15"/>
        <v>2016</v>
      </c>
      <c r="E390" s="13">
        <f t="shared" si="16"/>
        <v>12</v>
      </c>
      <c r="F390" s="33">
        <v>16213056</v>
      </c>
      <c r="G390" s="33" t="s">
        <v>16</v>
      </c>
      <c r="H390" s="33" t="s">
        <v>644</v>
      </c>
      <c r="I390" s="33" t="s">
        <v>14</v>
      </c>
      <c r="J390" s="33"/>
      <c r="K390" s="33" t="s">
        <v>15</v>
      </c>
    </row>
    <row r="391" spans="1:11" x14ac:dyDescent="0.2">
      <c r="A391" s="5">
        <v>42576</v>
      </c>
      <c r="B391" s="18" t="s">
        <v>645</v>
      </c>
      <c r="C391" s="5">
        <v>42577</v>
      </c>
      <c r="D391" s="13">
        <f t="shared" si="15"/>
        <v>2016</v>
      </c>
      <c r="E391" s="13">
        <f t="shared" si="16"/>
        <v>7</v>
      </c>
      <c r="F391" s="33">
        <v>16214281</v>
      </c>
      <c r="G391" s="33" t="s">
        <v>69</v>
      </c>
      <c r="H391" s="33" t="s">
        <v>646</v>
      </c>
      <c r="I391" s="33" t="s">
        <v>14</v>
      </c>
      <c r="J391" s="33"/>
      <c r="K391" s="33" t="s">
        <v>33</v>
      </c>
    </row>
    <row r="392" spans="1:11" x14ac:dyDescent="0.2">
      <c r="A392" s="34">
        <v>42740</v>
      </c>
      <c r="B392" s="35">
        <v>1533</v>
      </c>
      <c r="C392" s="34">
        <v>42741</v>
      </c>
      <c r="D392" s="32">
        <f t="shared" si="15"/>
        <v>2017</v>
      </c>
      <c r="E392" s="13">
        <f t="shared" si="16"/>
        <v>1</v>
      </c>
      <c r="F392" s="33">
        <v>17003228</v>
      </c>
      <c r="G392" s="33" t="s">
        <v>31</v>
      </c>
      <c r="H392" s="33" t="s">
        <v>647</v>
      </c>
      <c r="I392" s="33" t="s">
        <v>14</v>
      </c>
      <c r="J392" s="33"/>
      <c r="K392" s="33" t="s">
        <v>15</v>
      </c>
    </row>
    <row r="393" spans="1:11" x14ac:dyDescent="0.2">
      <c r="A393" s="34">
        <v>42750</v>
      </c>
      <c r="B393" s="35">
        <v>1812</v>
      </c>
      <c r="C393" s="34">
        <v>42750</v>
      </c>
      <c r="D393" s="32">
        <f t="shared" si="15"/>
        <v>2017</v>
      </c>
      <c r="E393" s="13">
        <f t="shared" si="16"/>
        <v>1</v>
      </c>
      <c r="F393" s="33">
        <v>17008389</v>
      </c>
      <c r="G393" s="33" t="s">
        <v>16</v>
      </c>
      <c r="H393" s="33" t="s">
        <v>648</v>
      </c>
      <c r="I393" s="33" t="s">
        <v>114</v>
      </c>
      <c r="J393" s="33"/>
      <c r="K393" s="33" t="s">
        <v>24</v>
      </c>
    </row>
    <row r="394" spans="1:11" x14ac:dyDescent="0.2">
      <c r="A394" s="34">
        <v>42752</v>
      </c>
      <c r="B394" s="35">
        <v>1340</v>
      </c>
      <c r="C394" s="34">
        <v>42752</v>
      </c>
      <c r="D394" s="32">
        <f t="shared" si="15"/>
        <v>2017</v>
      </c>
      <c r="E394" s="13">
        <f t="shared" si="16"/>
        <v>1</v>
      </c>
      <c r="F394" s="33">
        <v>17009376</v>
      </c>
      <c r="G394" s="33" t="s">
        <v>42</v>
      </c>
      <c r="H394" s="33" t="s">
        <v>649</v>
      </c>
      <c r="I394" s="33" t="s">
        <v>22</v>
      </c>
      <c r="J394" s="33" t="s">
        <v>39</v>
      </c>
      <c r="K394" s="33" t="s">
        <v>33</v>
      </c>
    </row>
    <row r="395" spans="1:11" x14ac:dyDescent="0.2">
      <c r="A395" s="34">
        <v>42756</v>
      </c>
      <c r="B395" s="35">
        <v>50</v>
      </c>
      <c r="C395" s="34">
        <v>42756</v>
      </c>
      <c r="D395" s="32">
        <f t="shared" si="15"/>
        <v>2017</v>
      </c>
      <c r="E395" s="13">
        <f t="shared" si="16"/>
        <v>1</v>
      </c>
      <c r="F395" s="33">
        <v>17011418</v>
      </c>
      <c r="G395" s="33" t="s">
        <v>12</v>
      </c>
      <c r="H395" s="33" t="s">
        <v>650</v>
      </c>
      <c r="I395" s="33" t="s">
        <v>111</v>
      </c>
      <c r="J395" s="33" t="s">
        <v>112</v>
      </c>
      <c r="K395" s="33" t="s">
        <v>24</v>
      </c>
    </row>
    <row r="396" spans="1:11" x14ac:dyDescent="0.2">
      <c r="A396" s="34">
        <v>42756</v>
      </c>
      <c r="B396" s="35">
        <v>253</v>
      </c>
      <c r="C396" s="34">
        <v>42756</v>
      </c>
      <c r="D396" s="32">
        <f t="shared" si="15"/>
        <v>2017</v>
      </c>
      <c r="E396" s="13">
        <f t="shared" si="16"/>
        <v>1</v>
      </c>
      <c r="F396" s="33">
        <v>17011454</v>
      </c>
      <c r="G396" s="33" t="s">
        <v>69</v>
      </c>
      <c r="H396" s="33" t="s">
        <v>651</v>
      </c>
      <c r="I396" s="33" t="s">
        <v>114</v>
      </c>
      <c r="J396" s="33"/>
      <c r="K396" s="33" t="s">
        <v>55</v>
      </c>
    </row>
    <row r="397" spans="1:11" x14ac:dyDescent="0.2">
      <c r="A397" s="34">
        <v>42761</v>
      </c>
      <c r="B397" s="35">
        <v>703</v>
      </c>
      <c r="C397" s="34">
        <v>42761</v>
      </c>
      <c r="D397" s="32">
        <f t="shared" si="15"/>
        <v>2017</v>
      </c>
      <c r="E397" s="13">
        <f t="shared" si="16"/>
        <v>1</v>
      </c>
      <c r="F397" s="33">
        <v>17014388</v>
      </c>
      <c r="G397" s="33" t="s">
        <v>50</v>
      </c>
      <c r="H397" s="33" t="s">
        <v>652</v>
      </c>
      <c r="I397" s="33" t="s">
        <v>54</v>
      </c>
      <c r="J397" s="33"/>
      <c r="K397" s="33" t="s">
        <v>33</v>
      </c>
    </row>
    <row r="398" spans="1:11" x14ac:dyDescent="0.2">
      <c r="A398" s="34">
        <v>42762</v>
      </c>
      <c r="B398" s="35">
        <v>300</v>
      </c>
      <c r="C398" s="34">
        <v>42762</v>
      </c>
      <c r="D398" s="32">
        <f t="shared" si="15"/>
        <v>2017</v>
      </c>
      <c r="E398" s="13">
        <f t="shared" si="16"/>
        <v>1</v>
      </c>
      <c r="F398" s="33">
        <v>17014929</v>
      </c>
      <c r="G398" s="33" t="s">
        <v>42</v>
      </c>
      <c r="H398" s="33" t="s">
        <v>653</v>
      </c>
      <c r="I398" s="33" t="s">
        <v>111</v>
      </c>
      <c r="J398" s="33" t="s">
        <v>112</v>
      </c>
      <c r="K398" s="33" t="s">
        <v>55</v>
      </c>
    </row>
    <row r="399" spans="1:11" x14ac:dyDescent="0.2">
      <c r="A399" s="34">
        <v>42764</v>
      </c>
      <c r="B399" s="35">
        <v>300</v>
      </c>
      <c r="C399" s="34">
        <v>42764</v>
      </c>
      <c r="D399" s="32">
        <f t="shared" si="15"/>
        <v>2017</v>
      </c>
      <c r="E399" s="13">
        <f t="shared" si="16"/>
        <v>1</v>
      </c>
      <c r="F399" s="33">
        <v>17016247</v>
      </c>
      <c r="G399" s="33" t="s">
        <v>42</v>
      </c>
      <c r="H399" s="33" t="s">
        <v>654</v>
      </c>
      <c r="I399" s="33" t="s">
        <v>114</v>
      </c>
      <c r="J399" s="33"/>
      <c r="K399" s="33" t="s">
        <v>33</v>
      </c>
    </row>
    <row r="400" spans="1:11" x14ac:dyDescent="0.2">
      <c r="A400" s="34">
        <v>42770</v>
      </c>
      <c r="B400" s="35">
        <v>1900</v>
      </c>
      <c r="C400" s="34">
        <v>42770</v>
      </c>
      <c r="D400" s="32">
        <f t="shared" si="15"/>
        <v>2017</v>
      </c>
      <c r="E400" s="32">
        <f t="shared" si="16"/>
        <v>2</v>
      </c>
      <c r="F400" s="33">
        <v>17020132</v>
      </c>
      <c r="G400" s="33" t="s">
        <v>12</v>
      </c>
      <c r="H400" s="33" t="s">
        <v>655</v>
      </c>
      <c r="I400" s="33" t="s">
        <v>14</v>
      </c>
      <c r="J400" s="33"/>
      <c r="K400" s="33" t="s">
        <v>33</v>
      </c>
    </row>
    <row r="401" spans="1:11" x14ac:dyDescent="0.2">
      <c r="A401" s="34">
        <v>42772</v>
      </c>
      <c r="B401" s="35">
        <v>1700</v>
      </c>
      <c r="C401" s="34">
        <v>42773</v>
      </c>
      <c r="D401" s="32">
        <f t="shared" si="15"/>
        <v>2017</v>
      </c>
      <c r="E401" s="32">
        <f t="shared" si="16"/>
        <v>2</v>
      </c>
      <c r="F401" s="33">
        <v>17021479</v>
      </c>
      <c r="G401" s="33" t="s">
        <v>42</v>
      </c>
      <c r="H401" s="33" t="s">
        <v>656</v>
      </c>
      <c r="I401" s="33" t="s">
        <v>111</v>
      </c>
      <c r="J401" s="33" t="s">
        <v>112</v>
      </c>
      <c r="K401" s="33" t="s">
        <v>15</v>
      </c>
    </row>
    <row r="402" spans="1:11" x14ac:dyDescent="0.2">
      <c r="A402" s="34">
        <v>42783</v>
      </c>
      <c r="B402" s="35">
        <v>225</v>
      </c>
      <c r="C402" s="34">
        <v>42783</v>
      </c>
      <c r="D402" s="32">
        <f t="shared" si="15"/>
        <v>2017</v>
      </c>
      <c r="E402" s="32">
        <f t="shared" si="16"/>
        <v>2</v>
      </c>
      <c r="F402" s="33">
        <v>17027193</v>
      </c>
      <c r="G402" s="33" t="s">
        <v>12</v>
      </c>
      <c r="H402" s="33" t="s">
        <v>520</v>
      </c>
      <c r="I402" s="33" t="s">
        <v>22</v>
      </c>
      <c r="J402" s="33" t="s">
        <v>39</v>
      </c>
      <c r="K402" s="33" t="s">
        <v>24</v>
      </c>
    </row>
    <row r="403" spans="1:11" x14ac:dyDescent="0.2">
      <c r="A403" s="34">
        <v>42784</v>
      </c>
      <c r="B403" s="35">
        <v>25</v>
      </c>
      <c r="C403" s="34">
        <v>42784</v>
      </c>
      <c r="D403" s="32">
        <f t="shared" si="15"/>
        <v>2017</v>
      </c>
      <c r="E403" s="32">
        <f t="shared" si="16"/>
        <v>2</v>
      </c>
      <c r="F403" s="33">
        <v>17027720</v>
      </c>
      <c r="G403" s="33" t="s">
        <v>12</v>
      </c>
      <c r="H403" s="33" t="s">
        <v>657</v>
      </c>
      <c r="I403" s="33" t="s">
        <v>29</v>
      </c>
      <c r="J403" s="33" t="s">
        <v>312</v>
      </c>
      <c r="K403" s="33" t="s">
        <v>15</v>
      </c>
    </row>
    <row r="404" spans="1:11" x14ac:dyDescent="0.2">
      <c r="A404" s="34">
        <v>42769</v>
      </c>
      <c r="B404" s="35">
        <v>1100</v>
      </c>
      <c r="C404" s="34">
        <v>42786</v>
      </c>
      <c r="D404" s="32">
        <f t="shared" ref="D404:D467" si="17">YEAR(C404)</f>
        <v>2017</v>
      </c>
      <c r="E404" s="32">
        <f t="shared" si="16"/>
        <v>2</v>
      </c>
      <c r="F404" s="33">
        <v>17029252</v>
      </c>
      <c r="G404" s="33" t="s">
        <v>16</v>
      </c>
      <c r="H404" s="33" t="s">
        <v>658</v>
      </c>
      <c r="I404" s="33" t="s">
        <v>14</v>
      </c>
      <c r="J404" s="33"/>
      <c r="K404" s="33" t="s">
        <v>24</v>
      </c>
    </row>
    <row r="405" spans="1:11" x14ac:dyDescent="0.2">
      <c r="A405" s="34">
        <v>42784</v>
      </c>
      <c r="B405" s="35">
        <v>948</v>
      </c>
      <c r="C405" s="34">
        <v>42787</v>
      </c>
      <c r="D405" s="32">
        <f t="shared" si="17"/>
        <v>2017</v>
      </c>
      <c r="E405" s="32">
        <f t="shared" si="16"/>
        <v>2</v>
      </c>
      <c r="F405" s="33">
        <v>17029569</v>
      </c>
      <c r="G405" s="33" t="s">
        <v>42</v>
      </c>
      <c r="H405" s="33" t="s">
        <v>656</v>
      </c>
      <c r="I405" s="33" t="s">
        <v>111</v>
      </c>
      <c r="J405" s="33" t="s">
        <v>112</v>
      </c>
      <c r="K405" s="33" t="s">
        <v>15</v>
      </c>
    </row>
    <row r="406" spans="1:11" x14ac:dyDescent="0.2">
      <c r="A406" s="34">
        <v>42787</v>
      </c>
      <c r="B406" s="35">
        <v>1500</v>
      </c>
      <c r="C406" s="34">
        <v>42787</v>
      </c>
      <c r="D406" s="32">
        <f t="shared" si="17"/>
        <v>2017</v>
      </c>
      <c r="E406" s="32">
        <f t="shared" si="16"/>
        <v>2</v>
      </c>
      <c r="F406" s="33">
        <v>17029776</v>
      </c>
      <c r="G406" s="33" t="s">
        <v>31</v>
      </c>
      <c r="H406" s="33" t="s">
        <v>659</v>
      </c>
      <c r="I406" s="33" t="s">
        <v>14</v>
      </c>
      <c r="J406" s="33"/>
      <c r="K406" s="33" t="s">
        <v>55</v>
      </c>
    </row>
    <row r="407" spans="1:11" x14ac:dyDescent="0.2">
      <c r="A407" s="34">
        <v>42788</v>
      </c>
      <c r="B407" s="35">
        <v>1820</v>
      </c>
      <c r="C407" s="34">
        <v>42789</v>
      </c>
      <c r="D407" s="32">
        <f t="shared" si="17"/>
        <v>2017</v>
      </c>
      <c r="E407" s="32">
        <f t="shared" si="16"/>
        <v>2</v>
      </c>
      <c r="F407" s="33">
        <v>17031021</v>
      </c>
      <c r="G407" s="33" t="s">
        <v>42</v>
      </c>
      <c r="H407" s="33" t="s">
        <v>660</v>
      </c>
      <c r="I407" s="33" t="s">
        <v>14</v>
      </c>
      <c r="J407" s="33"/>
      <c r="K407" s="33" t="s">
        <v>24</v>
      </c>
    </row>
    <row r="408" spans="1:11" x14ac:dyDescent="0.2">
      <c r="A408" s="34">
        <v>42794</v>
      </c>
      <c r="B408" s="35">
        <v>1555</v>
      </c>
      <c r="C408" s="34">
        <v>42794</v>
      </c>
      <c r="D408" s="32">
        <f t="shared" si="17"/>
        <v>2017</v>
      </c>
      <c r="E408" s="32">
        <f t="shared" si="16"/>
        <v>2</v>
      </c>
      <c r="F408" s="33">
        <v>17033942</v>
      </c>
      <c r="G408" s="33" t="s">
        <v>20</v>
      </c>
      <c r="H408" s="33" t="s">
        <v>661</v>
      </c>
      <c r="I408" s="33" t="s">
        <v>29</v>
      </c>
      <c r="J408" s="33" t="s">
        <v>177</v>
      </c>
      <c r="K408" s="33" t="s">
        <v>24</v>
      </c>
    </row>
    <row r="409" spans="1:11" x14ac:dyDescent="0.2">
      <c r="A409" s="34">
        <v>42789</v>
      </c>
      <c r="B409" s="35">
        <v>1326</v>
      </c>
      <c r="C409" s="34">
        <v>42797</v>
      </c>
      <c r="D409" s="32">
        <f t="shared" si="17"/>
        <v>2017</v>
      </c>
      <c r="E409" s="32">
        <f t="shared" si="16"/>
        <v>3</v>
      </c>
      <c r="F409" s="33">
        <v>17035641</v>
      </c>
      <c r="G409" s="33" t="s">
        <v>42</v>
      </c>
      <c r="H409" s="33" t="s">
        <v>662</v>
      </c>
      <c r="I409" s="33" t="s">
        <v>114</v>
      </c>
      <c r="J409" s="33"/>
      <c r="K409" s="33" t="s">
        <v>55</v>
      </c>
    </row>
    <row r="410" spans="1:11" x14ac:dyDescent="0.2">
      <c r="A410" s="34">
        <v>42797</v>
      </c>
      <c r="B410" s="35">
        <v>1705</v>
      </c>
      <c r="C410" s="34">
        <v>42797</v>
      </c>
      <c r="D410" s="32">
        <f t="shared" si="17"/>
        <v>2017</v>
      </c>
      <c r="E410" s="32">
        <f t="shared" si="16"/>
        <v>3</v>
      </c>
      <c r="F410" s="33">
        <v>17035857</v>
      </c>
      <c r="G410" s="33" t="s">
        <v>42</v>
      </c>
      <c r="H410" s="33" t="s">
        <v>663</v>
      </c>
      <c r="I410" s="33" t="s">
        <v>22</v>
      </c>
      <c r="J410" s="33" t="s">
        <v>164</v>
      </c>
      <c r="K410" s="33" t="s">
        <v>15</v>
      </c>
    </row>
    <row r="411" spans="1:11" x14ac:dyDescent="0.2">
      <c r="A411" s="34">
        <v>42783</v>
      </c>
      <c r="B411" s="35">
        <v>2200</v>
      </c>
      <c r="C411" s="34">
        <v>42802</v>
      </c>
      <c r="D411" s="32">
        <f t="shared" si="17"/>
        <v>2017</v>
      </c>
      <c r="E411" s="32">
        <f t="shared" si="16"/>
        <v>3</v>
      </c>
      <c r="F411" s="33">
        <v>17038173</v>
      </c>
      <c r="G411" s="33" t="s">
        <v>42</v>
      </c>
      <c r="H411" s="33" t="s">
        <v>305</v>
      </c>
      <c r="I411" s="33" t="s">
        <v>29</v>
      </c>
      <c r="J411" s="33" t="s">
        <v>177</v>
      </c>
      <c r="K411" s="33" t="s">
        <v>24</v>
      </c>
    </row>
    <row r="412" spans="1:11" x14ac:dyDescent="0.2">
      <c r="A412" s="34">
        <v>42802</v>
      </c>
      <c r="B412" s="35">
        <v>1625</v>
      </c>
      <c r="C412" s="34">
        <v>42802</v>
      </c>
      <c r="D412" s="32">
        <f t="shared" si="17"/>
        <v>2017</v>
      </c>
      <c r="E412" s="32">
        <f t="shared" si="16"/>
        <v>3</v>
      </c>
      <c r="F412" s="33">
        <v>17038694</v>
      </c>
      <c r="G412" s="33" t="s">
        <v>50</v>
      </c>
      <c r="H412" s="33" t="s">
        <v>664</v>
      </c>
      <c r="I412" s="33" t="s">
        <v>54</v>
      </c>
      <c r="J412" s="33"/>
      <c r="K412" s="33" t="s">
        <v>15</v>
      </c>
    </row>
    <row r="413" spans="1:11" x14ac:dyDescent="0.2">
      <c r="A413" s="34">
        <v>42803</v>
      </c>
      <c r="B413" s="35">
        <v>1650</v>
      </c>
      <c r="C413" s="34">
        <v>42803</v>
      </c>
      <c r="D413" s="32">
        <f t="shared" si="17"/>
        <v>2017</v>
      </c>
      <c r="E413" s="32">
        <f t="shared" si="16"/>
        <v>3</v>
      </c>
      <c r="F413" s="33">
        <v>17039367</v>
      </c>
      <c r="G413" s="33" t="s">
        <v>20</v>
      </c>
      <c r="H413" s="33" t="s">
        <v>532</v>
      </c>
      <c r="I413" s="33" t="s">
        <v>54</v>
      </c>
      <c r="J413" s="33"/>
      <c r="K413" s="33" t="s">
        <v>15</v>
      </c>
    </row>
    <row r="414" spans="1:11" x14ac:dyDescent="0.2">
      <c r="A414" s="34">
        <v>42806</v>
      </c>
      <c r="B414" s="35">
        <v>1400</v>
      </c>
      <c r="C414" s="34">
        <v>42806</v>
      </c>
      <c r="D414" s="32">
        <f t="shared" si="17"/>
        <v>2017</v>
      </c>
      <c r="E414" s="32">
        <f t="shared" si="16"/>
        <v>3</v>
      </c>
      <c r="F414" s="33">
        <v>17040976</v>
      </c>
      <c r="G414" s="33" t="s">
        <v>12</v>
      </c>
      <c r="H414" s="33" t="s">
        <v>94</v>
      </c>
      <c r="I414" s="33" t="s">
        <v>54</v>
      </c>
      <c r="J414" s="33"/>
      <c r="K414" s="33" t="s">
        <v>55</v>
      </c>
    </row>
    <row r="415" spans="1:11" x14ac:dyDescent="0.2">
      <c r="A415" s="34">
        <v>42807</v>
      </c>
      <c r="B415" s="35">
        <v>2115</v>
      </c>
      <c r="C415" s="34">
        <v>42808</v>
      </c>
      <c r="D415" s="32">
        <f t="shared" si="17"/>
        <v>2017</v>
      </c>
      <c r="E415" s="32">
        <f t="shared" si="16"/>
        <v>3</v>
      </c>
      <c r="F415" s="33">
        <v>17041805</v>
      </c>
      <c r="G415" s="33" t="s">
        <v>16</v>
      </c>
      <c r="H415" s="33" t="s">
        <v>665</v>
      </c>
      <c r="I415" s="33" t="s">
        <v>29</v>
      </c>
      <c r="J415" s="33" t="s">
        <v>35</v>
      </c>
      <c r="K415" s="33" t="s">
        <v>55</v>
      </c>
    </row>
    <row r="416" spans="1:11" x14ac:dyDescent="0.2">
      <c r="A416" s="34">
        <v>42810</v>
      </c>
      <c r="B416" s="35">
        <v>200</v>
      </c>
      <c r="C416" s="34">
        <v>42810</v>
      </c>
      <c r="D416" s="32">
        <f t="shared" si="17"/>
        <v>2017</v>
      </c>
      <c r="E416" s="32">
        <f t="shared" si="16"/>
        <v>3</v>
      </c>
      <c r="F416" s="33">
        <v>17043129</v>
      </c>
      <c r="G416" s="33" t="s">
        <v>12</v>
      </c>
      <c r="H416" s="33" t="s">
        <v>85</v>
      </c>
      <c r="I416" s="33" t="s">
        <v>14</v>
      </c>
      <c r="J416" s="33"/>
      <c r="K416" s="33" t="s">
        <v>33</v>
      </c>
    </row>
    <row r="417" spans="1:11" x14ac:dyDescent="0.2">
      <c r="A417" s="34">
        <v>42813</v>
      </c>
      <c r="B417" s="35">
        <v>1509</v>
      </c>
      <c r="C417" s="34">
        <v>42814</v>
      </c>
      <c r="D417" s="32">
        <f t="shared" si="17"/>
        <v>2017</v>
      </c>
      <c r="E417" s="32">
        <f t="shared" si="16"/>
        <v>3</v>
      </c>
      <c r="F417" s="33">
        <v>17044818</v>
      </c>
      <c r="G417" s="33" t="s">
        <v>31</v>
      </c>
      <c r="H417" s="33" t="s">
        <v>666</v>
      </c>
      <c r="I417" s="33" t="s">
        <v>14</v>
      </c>
      <c r="J417" s="33"/>
      <c r="K417" s="33" t="s">
        <v>15</v>
      </c>
    </row>
    <row r="418" spans="1:11" x14ac:dyDescent="0.2">
      <c r="A418" s="34">
        <v>42814</v>
      </c>
      <c r="B418" s="35">
        <v>2302</v>
      </c>
      <c r="C418" s="34">
        <v>42814</v>
      </c>
      <c r="D418" s="32">
        <f t="shared" si="17"/>
        <v>2017</v>
      </c>
      <c r="E418" s="32">
        <f t="shared" si="16"/>
        <v>3</v>
      </c>
      <c r="F418" s="33">
        <v>17045690</v>
      </c>
      <c r="G418" s="33" t="s">
        <v>69</v>
      </c>
      <c r="H418" s="33" t="s">
        <v>667</v>
      </c>
      <c r="I418" s="33" t="s">
        <v>54</v>
      </c>
      <c r="J418" s="33"/>
      <c r="K418" s="33" t="s">
        <v>24</v>
      </c>
    </row>
    <row r="419" spans="1:11" x14ac:dyDescent="0.2">
      <c r="A419" s="34">
        <v>42815</v>
      </c>
      <c r="B419" s="35">
        <v>1830</v>
      </c>
      <c r="C419" s="34">
        <v>42814</v>
      </c>
      <c r="D419" s="32">
        <f t="shared" si="17"/>
        <v>2017</v>
      </c>
      <c r="E419" s="32">
        <f t="shared" si="16"/>
        <v>3</v>
      </c>
      <c r="F419" s="33">
        <v>17046194</v>
      </c>
      <c r="G419" s="33" t="s">
        <v>12</v>
      </c>
      <c r="H419" s="33" t="s">
        <v>668</v>
      </c>
      <c r="I419" s="33" t="s">
        <v>22</v>
      </c>
      <c r="J419" s="33" t="s">
        <v>39</v>
      </c>
      <c r="K419" s="33" t="s">
        <v>24</v>
      </c>
    </row>
    <row r="420" spans="1:11" x14ac:dyDescent="0.2">
      <c r="A420" s="34">
        <v>42819</v>
      </c>
      <c r="B420" s="35">
        <v>505</v>
      </c>
      <c r="C420" s="34">
        <v>42819</v>
      </c>
      <c r="D420" s="32">
        <f t="shared" si="17"/>
        <v>2017</v>
      </c>
      <c r="E420" s="32">
        <f t="shared" si="16"/>
        <v>3</v>
      </c>
      <c r="F420" s="33">
        <v>17048410</v>
      </c>
      <c r="G420" s="33" t="s">
        <v>12</v>
      </c>
      <c r="H420" s="33" t="s">
        <v>669</v>
      </c>
      <c r="I420" s="33" t="s">
        <v>14</v>
      </c>
      <c r="J420" s="33"/>
      <c r="K420" s="33" t="s">
        <v>24</v>
      </c>
    </row>
    <row r="421" spans="1:11" x14ac:dyDescent="0.2">
      <c r="A421" s="34">
        <v>42820</v>
      </c>
      <c r="B421" s="35">
        <v>1416</v>
      </c>
      <c r="C421" s="34">
        <v>42820</v>
      </c>
      <c r="D421" s="32">
        <f t="shared" si="17"/>
        <v>2017</v>
      </c>
      <c r="E421" s="32">
        <f t="shared" si="16"/>
        <v>3</v>
      </c>
      <c r="F421" s="33">
        <v>17049191</v>
      </c>
      <c r="G421" s="33" t="s">
        <v>12</v>
      </c>
      <c r="H421" s="33" t="s">
        <v>670</v>
      </c>
      <c r="I421" s="33" t="s">
        <v>29</v>
      </c>
      <c r="J421" s="33" t="s">
        <v>30</v>
      </c>
      <c r="K421" s="33" t="s">
        <v>33</v>
      </c>
    </row>
    <row r="422" spans="1:11" x14ac:dyDescent="0.2">
      <c r="A422" s="34">
        <v>42826</v>
      </c>
      <c r="B422" s="35">
        <v>1732</v>
      </c>
      <c r="C422" s="34">
        <v>42827</v>
      </c>
      <c r="D422" s="32">
        <f t="shared" si="17"/>
        <v>2017</v>
      </c>
      <c r="E422" s="32">
        <f t="shared" si="16"/>
        <v>4</v>
      </c>
      <c r="F422" s="33">
        <v>17053072</v>
      </c>
      <c r="G422" s="33" t="s">
        <v>50</v>
      </c>
      <c r="H422" s="33" t="s">
        <v>671</v>
      </c>
      <c r="I422" s="33" t="s">
        <v>22</v>
      </c>
      <c r="J422" s="33" t="s">
        <v>164</v>
      </c>
      <c r="K422" s="33" t="s">
        <v>15</v>
      </c>
    </row>
    <row r="423" spans="1:11" x14ac:dyDescent="0.2">
      <c r="A423" s="34">
        <v>42823</v>
      </c>
      <c r="B423" s="35">
        <v>1427</v>
      </c>
      <c r="C423" s="34">
        <v>42828</v>
      </c>
      <c r="D423" s="32">
        <f t="shared" si="17"/>
        <v>2017</v>
      </c>
      <c r="E423" s="32">
        <f t="shared" si="16"/>
        <v>4</v>
      </c>
      <c r="F423" s="33">
        <v>17054100</v>
      </c>
      <c r="G423" s="33" t="s">
        <v>42</v>
      </c>
      <c r="H423" s="33" t="s">
        <v>656</v>
      </c>
      <c r="I423" s="33" t="s">
        <v>111</v>
      </c>
      <c r="J423" s="33" t="s">
        <v>112</v>
      </c>
      <c r="K423" s="33" t="s">
        <v>672</v>
      </c>
    </row>
    <row r="424" spans="1:11" x14ac:dyDescent="0.2">
      <c r="A424" s="34">
        <v>42833</v>
      </c>
      <c r="B424" s="35">
        <v>1930</v>
      </c>
      <c r="C424" s="34">
        <v>42834</v>
      </c>
      <c r="D424" s="32">
        <f t="shared" si="17"/>
        <v>2017</v>
      </c>
      <c r="E424" s="32">
        <f t="shared" si="16"/>
        <v>4</v>
      </c>
      <c r="F424" s="33">
        <v>17057623</v>
      </c>
      <c r="G424" s="33" t="s">
        <v>20</v>
      </c>
      <c r="H424" s="33" t="s">
        <v>673</v>
      </c>
      <c r="I424" s="33" t="s">
        <v>54</v>
      </c>
      <c r="J424" s="33"/>
      <c r="K424" s="33" t="s">
        <v>33</v>
      </c>
    </row>
    <row r="425" spans="1:11" x14ac:dyDescent="0.2">
      <c r="A425" s="34">
        <v>42836</v>
      </c>
      <c r="B425" s="35">
        <v>1328</v>
      </c>
      <c r="C425" s="34">
        <v>42836</v>
      </c>
      <c r="D425" s="32">
        <f t="shared" si="17"/>
        <v>2017</v>
      </c>
      <c r="E425" s="32">
        <f t="shared" si="16"/>
        <v>4</v>
      </c>
      <c r="F425" s="33">
        <v>17059244</v>
      </c>
      <c r="G425" s="33" t="s">
        <v>42</v>
      </c>
      <c r="H425" s="33" t="s">
        <v>674</v>
      </c>
      <c r="I425" s="33" t="s">
        <v>54</v>
      </c>
      <c r="J425" s="33"/>
      <c r="K425" s="33" t="s">
        <v>15</v>
      </c>
    </row>
    <row r="426" spans="1:11" x14ac:dyDescent="0.2">
      <c r="A426" s="34">
        <v>42841</v>
      </c>
      <c r="B426" s="35">
        <v>57</v>
      </c>
      <c r="C426" s="34">
        <v>42841</v>
      </c>
      <c r="D426" s="32">
        <f t="shared" si="17"/>
        <v>2017</v>
      </c>
      <c r="E426" s="32">
        <f t="shared" si="16"/>
        <v>4</v>
      </c>
      <c r="F426" s="33">
        <v>17062233</v>
      </c>
      <c r="G426" s="33" t="s">
        <v>42</v>
      </c>
      <c r="H426" s="33" t="s">
        <v>675</v>
      </c>
      <c r="I426" s="33" t="s">
        <v>29</v>
      </c>
      <c r="J426" s="33" t="s">
        <v>676</v>
      </c>
      <c r="K426" s="33" t="s">
        <v>15</v>
      </c>
    </row>
    <row r="427" spans="1:11" x14ac:dyDescent="0.2">
      <c r="A427" s="34">
        <v>42840</v>
      </c>
      <c r="B427" s="35">
        <v>1600</v>
      </c>
      <c r="C427" s="34">
        <v>42841</v>
      </c>
      <c r="D427" s="32">
        <f t="shared" si="17"/>
        <v>2017</v>
      </c>
      <c r="E427" s="32">
        <f t="shared" si="16"/>
        <v>4</v>
      </c>
      <c r="F427" s="33">
        <v>17062506</v>
      </c>
      <c r="G427" s="33" t="s">
        <v>69</v>
      </c>
      <c r="H427" s="33" t="s">
        <v>677</v>
      </c>
      <c r="I427" s="33" t="s">
        <v>54</v>
      </c>
      <c r="J427" s="33"/>
      <c r="K427" s="33" t="s">
        <v>24</v>
      </c>
    </row>
    <row r="428" spans="1:11" x14ac:dyDescent="0.2">
      <c r="A428" s="34">
        <v>42847</v>
      </c>
      <c r="B428" s="35">
        <v>2308</v>
      </c>
      <c r="C428" s="34">
        <v>42848</v>
      </c>
      <c r="D428" s="32">
        <f t="shared" si="17"/>
        <v>2017</v>
      </c>
      <c r="E428" s="32">
        <f t="shared" si="16"/>
        <v>4</v>
      </c>
      <c r="F428" s="33">
        <v>17066470</v>
      </c>
      <c r="G428" s="33" t="s">
        <v>50</v>
      </c>
      <c r="H428" s="33" t="s">
        <v>433</v>
      </c>
      <c r="I428" s="33" t="s">
        <v>14</v>
      </c>
      <c r="J428" s="33"/>
      <c r="K428" s="33" t="s">
        <v>24</v>
      </c>
    </row>
    <row r="429" spans="1:11" x14ac:dyDescent="0.2">
      <c r="A429" s="34">
        <v>42848</v>
      </c>
      <c r="B429" s="35">
        <v>203</v>
      </c>
      <c r="C429" s="34">
        <v>42848</v>
      </c>
      <c r="D429" s="32">
        <f t="shared" si="17"/>
        <v>2017</v>
      </c>
      <c r="E429" s="32">
        <f t="shared" si="16"/>
        <v>4</v>
      </c>
      <c r="F429" s="33">
        <v>17066548</v>
      </c>
      <c r="G429" s="33" t="s">
        <v>16</v>
      </c>
      <c r="H429" s="33" t="s">
        <v>678</v>
      </c>
      <c r="I429" s="33" t="s">
        <v>22</v>
      </c>
      <c r="J429" s="33" t="s">
        <v>39</v>
      </c>
      <c r="K429" s="33" t="s">
        <v>24</v>
      </c>
    </row>
    <row r="430" spans="1:11" x14ac:dyDescent="0.2">
      <c r="A430" s="34">
        <v>42849</v>
      </c>
      <c r="B430" s="35">
        <v>934</v>
      </c>
      <c r="C430" s="34">
        <v>42849</v>
      </c>
      <c r="D430" s="32">
        <f t="shared" si="17"/>
        <v>2017</v>
      </c>
      <c r="E430" s="32">
        <f t="shared" si="16"/>
        <v>4</v>
      </c>
      <c r="F430" s="33">
        <v>17067226</v>
      </c>
      <c r="G430" s="33" t="s">
        <v>12</v>
      </c>
      <c r="H430" s="33" t="s">
        <v>679</v>
      </c>
      <c r="I430" s="33" t="s">
        <v>29</v>
      </c>
      <c r="J430" s="33" t="s">
        <v>177</v>
      </c>
      <c r="K430" s="33" t="s">
        <v>24</v>
      </c>
    </row>
    <row r="431" spans="1:11" x14ac:dyDescent="0.2">
      <c r="A431" s="34">
        <v>42851</v>
      </c>
      <c r="B431" s="35">
        <v>1300</v>
      </c>
      <c r="C431" s="34">
        <v>42851</v>
      </c>
      <c r="D431" s="32">
        <f t="shared" si="17"/>
        <v>2017</v>
      </c>
      <c r="E431" s="32">
        <f t="shared" si="16"/>
        <v>4</v>
      </c>
      <c r="F431" s="33">
        <v>17068605</v>
      </c>
      <c r="G431" s="33" t="s">
        <v>31</v>
      </c>
      <c r="H431" s="33" t="s">
        <v>190</v>
      </c>
      <c r="I431" s="33" t="s">
        <v>14</v>
      </c>
      <c r="J431" s="33"/>
      <c r="K431" s="33" t="s">
        <v>24</v>
      </c>
    </row>
    <row r="432" spans="1:11" x14ac:dyDescent="0.2">
      <c r="A432" s="34">
        <v>42854</v>
      </c>
      <c r="B432" s="35">
        <v>13</v>
      </c>
      <c r="C432" s="34">
        <v>42854</v>
      </c>
      <c r="D432" s="32">
        <f t="shared" si="17"/>
        <v>2017</v>
      </c>
      <c r="E432" s="32">
        <f t="shared" si="16"/>
        <v>4</v>
      </c>
      <c r="F432" s="33">
        <v>17070472</v>
      </c>
      <c r="G432" s="33" t="s">
        <v>12</v>
      </c>
      <c r="H432" s="33" t="s">
        <v>680</v>
      </c>
      <c r="I432" s="33" t="s">
        <v>14</v>
      </c>
      <c r="J432" s="33"/>
      <c r="K432" s="33" t="s">
        <v>18</v>
      </c>
    </row>
    <row r="433" spans="1:11" x14ac:dyDescent="0.2">
      <c r="A433" s="34">
        <v>42854</v>
      </c>
      <c r="B433" s="35">
        <v>437</v>
      </c>
      <c r="C433" s="34">
        <v>42854</v>
      </c>
      <c r="D433" s="32">
        <f t="shared" si="17"/>
        <v>2017</v>
      </c>
      <c r="E433" s="32">
        <f t="shared" si="16"/>
        <v>4</v>
      </c>
      <c r="F433" s="33">
        <v>17070607</v>
      </c>
      <c r="G433" s="33" t="s">
        <v>20</v>
      </c>
      <c r="H433" s="33" t="s">
        <v>681</v>
      </c>
      <c r="I433" s="33" t="s">
        <v>14</v>
      </c>
      <c r="J433" s="33"/>
      <c r="K433" s="33" t="s">
        <v>33</v>
      </c>
    </row>
    <row r="434" spans="1:11" x14ac:dyDescent="0.2">
      <c r="A434" s="34">
        <v>42856</v>
      </c>
      <c r="B434" s="35">
        <v>9</v>
      </c>
      <c r="C434" s="34">
        <v>42856</v>
      </c>
      <c r="D434" s="32">
        <f t="shared" si="17"/>
        <v>2017</v>
      </c>
      <c r="E434" s="32">
        <f t="shared" si="16"/>
        <v>5</v>
      </c>
      <c r="F434" s="33">
        <v>17071780</v>
      </c>
      <c r="G434" s="33" t="s">
        <v>12</v>
      </c>
      <c r="H434" s="33" t="s">
        <v>682</v>
      </c>
      <c r="I434" s="33" t="s">
        <v>14</v>
      </c>
      <c r="J434" s="33"/>
      <c r="K434" s="33" t="s">
        <v>24</v>
      </c>
    </row>
    <row r="435" spans="1:11" x14ac:dyDescent="0.2">
      <c r="A435" s="34">
        <v>42861</v>
      </c>
      <c r="B435" s="35">
        <v>2330</v>
      </c>
      <c r="C435" s="34">
        <v>42862</v>
      </c>
      <c r="D435" s="32">
        <f t="shared" si="17"/>
        <v>2017</v>
      </c>
      <c r="E435" s="32">
        <f t="shared" si="16"/>
        <v>5</v>
      </c>
      <c r="F435" s="33">
        <v>17075821</v>
      </c>
      <c r="G435" s="33" t="s">
        <v>69</v>
      </c>
      <c r="H435" s="33" t="s">
        <v>683</v>
      </c>
      <c r="I435" s="33" t="s">
        <v>14</v>
      </c>
      <c r="J435" s="33"/>
      <c r="K435" s="33" t="s">
        <v>33</v>
      </c>
    </row>
    <row r="436" spans="1:11" x14ac:dyDescent="0.2">
      <c r="A436" s="34">
        <v>42860</v>
      </c>
      <c r="B436" s="35">
        <v>2300</v>
      </c>
      <c r="C436" s="34">
        <v>42862</v>
      </c>
      <c r="D436" s="32">
        <f t="shared" si="17"/>
        <v>2017</v>
      </c>
      <c r="E436" s="32">
        <f t="shared" si="16"/>
        <v>5</v>
      </c>
      <c r="F436" s="33">
        <v>17075921</v>
      </c>
      <c r="G436" s="33" t="s">
        <v>12</v>
      </c>
      <c r="H436" s="33" t="s">
        <v>684</v>
      </c>
      <c r="I436" s="33" t="s">
        <v>22</v>
      </c>
      <c r="J436" s="33" t="s">
        <v>39</v>
      </c>
      <c r="K436" s="33" t="s">
        <v>55</v>
      </c>
    </row>
    <row r="437" spans="1:11" x14ac:dyDescent="0.2">
      <c r="A437" s="34">
        <v>42839</v>
      </c>
      <c r="B437" s="35">
        <v>900</v>
      </c>
      <c r="C437" s="34">
        <v>42862</v>
      </c>
      <c r="D437" s="32">
        <f t="shared" si="17"/>
        <v>2017</v>
      </c>
      <c r="E437" s="32">
        <f t="shared" si="16"/>
        <v>5</v>
      </c>
      <c r="F437" s="33">
        <v>17076185</v>
      </c>
      <c r="G437" s="33" t="s">
        <v>20</v>
      </c>
      <c r="H437" s="33" t="s">
        <v>685</v>
      </c>
      <c r="I437" s="33" t="s">
        <v>114</v>
      </c>
      <c r="J437" s="33"/>
      <c r="K437" s="33" t="s">
        <v>55</v>
      </c>
    </row>
    <row r="438" spans="1:11" x14ac:dyDescent="0.2">
      <c r="A438" s="34">
        <v>42862</v>
      </c>
      <c r="B438" s="35">
        <v>1239</v>
      </c>
      <c r="C438" s="34">
        <v>42863</v>
      </c>
      <c r="D438" s="32">
        <f t="shared" si="17"/>
        <v>2017</v>
      </c>
      <c r="E438" s="32">
        <f t="shared" si="16"/>
        <v>5</v>
      </c>
      <c r="F438" s="33">
        <v>17076502</v>
      </c>
      <c r="G438" s="33" t="s">
        <v>20</v>
      </c>
      <c r="H438" s="33" t="s">
        <v>686</v>
      </c>
      <c r="I438" s="33" t="s">
        <v>111</v>
      </c>
      <c r="J438" s="33" t="s">
        <v>112</v>
      </c>
      <c r="K438" s="33" t="s">
        <v>15</v>
      </c>
    </row>
    <row r="439" spans="1:11" x14ac:dyDescent="0.2">
      <c r="A439" s="34">
        <v>42863</v>
      </c>
      <c r="B439" s="35">
        <v>2117</v>
      </c>
      <c r="C439" s="34">
        <v>42864</v>
      </c>
      <c r="D439" s="32">
        <f t="shared" si="17"/>
        <v>2017</v>
      </c>
      <c r="E439" s="32">
        <f t="shared" si="16"/>
        <v>5</v>
      </c>
      <c r="F439" s="33">
        <v>17077409</v>
      </c>
      <c r="G439" s="33" t="s">
        <v>42</v>
      </c>
      <c r="H439" s="33" t="s">
        <v>687</v>
      </c>
      <c r="I439" s="33" t="s">
        <v>14</v>
      </c>
      <c r="J439" s="33"/>
      <c r="K439" s="33" t="s">
        <v>15</v>
      </c>
    </row>
    <row r="440" spans="1:11" x14ac:dyDescent="0.2">
      <c r="A440" s="34">
        <v>42868</v>
      </c>
      <c r="B440" s="35">
        <v>156</v>
      </c>
      <c r="C440" s="34">
        <v>42868</v>
      </c>
      <c r="D440" s="32">
        <f t="shared" si="17"/>
        <v>2017</v>
      </c>
      <c r="E440" s="32">
        <f t="shared" si="16"/>
        <v>5</v>
      </c>
      <c r="F440" s="33">
        <v>17079789</v>
      </c>
      <c r="G440" s="33" t="s">
        <v>16</v>
      </c>
      <c r="H440" s="33" t="s">
        <v>688</v>
      </c>
      <c r="I440" s="33" t="s">
        <v>29</v>
      </c>
      <c r="J440" s="33" t="s">
        <v>30</v>
      </c>
      <c r="K440" s="33" t="s">
        <v>55</v>
      </c>
    </row>
    <row r="441" spans="1:11" x14ac:dyDescent="0.2">
      <c r="A441" s="34">
        <v>42868</v>
      </c>
      <c r="B441" s="35">
        <v>935</v>
      </c>
      <c r="C441" s="34">
        <v>42868</v>
      </c>
      <c r="D441" s="32">
        <f t="shared" si="17"/>
        <v>2017</v>
      </c>
      <c r="E441" s="32">
        <f t="shared" si="16"/>
        <v>5</v>
      </c>
      <c r="F441" s="33">
        <v>17079893</v>
      </c>
      <c r="G441" s="33" t="s">
        <v>20</v>
      </c>
      <c r="H441" s="33" t="s">
        <v>689</v>
      </c>
      <c r="I441" s="33" t="s">
        <v>54</v>
      </c>
      <c r="J441" s="33"/>
      <c r="K441" s="33" t="s">
        <v>15</v>
      </c>
    </row>
    <row r="442" spans="1:11" x14ac:dyDescent="0.2">
      <c r="A442" s="34">
        <v>42869</v>
      </c>
      <c r="B442" s="35">
        <v>1835</v>
      </c>
      <c r="C442" s="34">
        <v>42869</v>
      </c>
      <c r="D442" s="32">
        <f t="shared" si="17"/>
        <v>2017</v>
      </c>
      <c r="E442" s="32">
        <f t="shared" si="16"/>
        <v>5</v>
      </c>
      <c r="F442" s="33">
        <v>17080746</v>
      </c>
      <c r="G442" s="33" t="s">
        <v>20</v>
      </c>
      <c r="H442" s="33" t="s">
        <v>690</v>
      </c>
      <c r="I442" s="33" t="s">
        <v>14</v>
      </c>
      <c r="J442" s="33"/>
      <c r="K442" s="33" t="s">
        <v>24</v>
      </c>
    </row>
    <row r="443" spans="1:11" x14ac:dyDescent="0.2">
      <c r="A443" s="34">
        <v>42884</v>
      </c>
      <c r="B443" s="35">
        <v>1350</v>
      </c>
      <c r="C443" s="34">
        <v>42884</v>
      </c>
      <c r="D443" s="32">
        <f t="shared" si="17"/>
        <v>2017</v>
      </c>
      <c r="E443" s="32">
        <f t="shared" si="16"/>
        <v>5</v>
      </c>
      <c r="F443" s="33">
        <v>17090505</v>
      </c>
      <c r="G443" s="33" t="s">
        <v>20</v>
      </c>
      <c r="H443" s="33" t="s">
        <v>691</v>
      </c>
      <c r="I443" s="33" t="s">
        <v>22</v>
      </c>
      <c r="J443" s="33" t="s">
        <v>39</v>
      </c>
      <c r="K443" s="33" t="s">
        <v>15</v>
      </c>
    </row>
    <row r="444" spans="1:11" x14ac:dyDescent="0.2">
      <c r="A444" s="34">
        <v>42884</v>
      </c>
      <c r="B444" s="35">
        <v>2024</v>
      </c>
      <c r="C444" s="34">
        <v>42885</v>
      </c>
      <c r="D444" s="32">
        <f t="shared" si="17"/>
        <v>2017</v>
      </c>
      <c r="E444" s="32">
        <f t="shared" si="16"/>
        <v>5</v>
      </c>
      <c r="F444" s="33">
        <v>17091019</v>
      </c>
      <c r="G444" s="33" t="s">
        <v>42</v>
      </c>
      <c r="H444" s="33" t="s">
        <v>692</v>
      </c>
      <c r="I444" s="33" t="s">
        <v>111</v>
      </c>
      <c r="J444" s="33" t="s">
        <v>112</v>
      </c>
      <c r="K444" s="33" t="s">
        <v>15</v>
      </c>
    </row>
    <row r="445" spans="1:11" x14ac:dyDescent="0.2">
      <c r="A445" s="34">
        <v>42887</v>
      </c>
      <c r="B445" s="35">
        <v>1701</v>
      </c>
      <c r="C445" s="34">
        <v>42887</v>
      </c>
      <c r="D445" s="32">
        <f t="shared" si="17"/>
        <v>2017</v>
      </c>
      <c r="E445" s="32">
        <f t="shared" si="16"/>
        <v>6</v>
      </c>
      <c r="F445" s="33">
        <v>17092794</v>
      </c>
      <c r="G445" s="33" t="s">
        <v>50</v>
      </c>
      <c r="H445" s="33" t="s">
        <v>693</v>
      </c>
      <c r="I445" s="33" t="s">
        <v>22</v>
      </c>
      <c r="J445" s="33" t="s">
        <v>39</v>
      </c>
      <c r="K445" s="33" t="s">
        <v>694</v>
      </c>
    </row>
    <row r="446" spans="1:11" x14ac:dyDescent="0.2">
      <c r="A446" s="34">
        <v>42888</v>
      </c>
      <c r="B446" s="35">
        <v>901</v>
      </c>
      <c r="C446" s="34">
        <v>42888</v>
      </c>
      <c r="D446" s="32">
        <f t="shared" si="17"/>
        <v>2017</v>
      </c>
      <c r="E446" s="32">
        <f t="shared" si="16"/>
        <v>6</v>
      </c>
      <c r="F446" s="33">
        <v>17093183</v>
      </c>
      <c r="G446" s="33" t="s">
        <v>12</v>
      </c>
      <c r="H446" s="33" t="s">
        <v>695</v>
      </c>
      <c r="I446" s="33" t="s">
        <v>14</v>
      </c>
      <c r="J446" s="33"/>
      <c r="K446" s="33" t="s">
        <v>24</v>
      </c>
    </row>
    <row r="447" spans="1:11" x14ac:dyDescent="0.2">
      <c r="A447" s="34">
        <v>42889</v>
      </c>
      <c r="B447" s="35">
        <v>1815</v>
      </c>
      <c r="C447" s="34">
        <v>42889</v>
      </c>
      <c r="D447" s="32">
        <f t="shared" si="17"/>
        <v>2017</v>
      </c>
      <c r="E447" s="32">
        <f t="shared" si="16"/>
        <v>6</v>
      </c>
      <c r="F447" s="33">
        <v>17094255</v>
      </c>
      <c r="G447" s="33" t="s">
        <v>20</v>
      </c>
      <c r="H447" s="33" t="s">
        <v>696</v>
      </c>
      <c r="I447" s="33" t="s">
        <v>29</v>
      </c>
      <c r="J447" s="33" t="s">
        <v>177</v>
      </c>
      <c r="K447" s="33" t="s">
        <v>33</v>
      </c>
    </row>
    <row r="448" spans="1:11" x14ac:dyDescent="0.2">
      <c r="A448" s="34">
        <v>42893</v>
      </c>
      <c r="B448" s="35">
        <v>1755</v>
      </c>
      <c r="C448" s="34">
        <v>42893</v>
      </c>
      <c r="D448" s="32">
        <f t="shared" si="17"/>
        <v>2017</v>
      </c>
      <c r="E448" s="32">
        <f t="shared" si="16"/>
        <v>6</v>
      </c>
      <c r="F448" s="33">
        <v>17096778</v>
      </c>
      <c r="G448" s="33" t="s">
        <v>12</v>
      </c>
      <c r="H448" s="33" t="s">
        <v>697</v>
      </c>
      <c r="I448" s="33" t="s">
        <v>14</v>
      </c>
      <c r="J448" s="33"/>
      <c r="K448" s="33" t="s">
        <v>55</v>
      </c>
    </row>
    <row r="449" spans="1:11" x14ac:dyDescent="0.2">
      <c r="A449" s="34">
        <v>42898</v>
      </c>
      <c r="B449" s="35">
        <v>2230</v>
      </c>
      <c r="C449" s="34">
        <v>42898</v>
      </c>
      <c r="D449" s="32">
        <f t="shared" si="17"/>
        <v>2017</v>
      </c>
      <c r="E449" s="32">
        <f t="shared" si="16"/>
        <v>6</v>
      </c>
      <c r="F449" s="33">
        <v>17099546</v>
      </c>
      <c r="G449" s="33" t="s">
        <v>42</v>
      </c>
      <c r="H449" s="33" t="s">
        <v>698</v>
      </c>
      <c r="I449" s="33" t="s">
        <v>22</v>
      </c>
      <c r="J449" s="33" t="s">
        <v>39</v>
      </c>
      <c r="K449" s="33" t="s">
        <v>24</v>
      </c>
    </row>
    <row r="450" spans="1:11" x14ac:dyDescent="0.2">
      <c r="A450" s="34">
        <v>42891</v>
      </c>
      <c r="B450" s="35">
        <v>1930</v>
      </c>
      <c r="C450" s="34">
        <v>42898</v>
      </c>
      <c r="D450" s="32">
        <f t="shared" si="17"/>
        <v>2017</v>
      </c>
      <c r="E450" s="32">
        <f t="shared" ref="E450:E513" si="18">MONTH(C450)</f>
        <v>6</v>
      </c>
      <c r="F450" s="33">
        <v>17099918</v>
      </c>
      <c r="G450" s="33" t="s">
        <v>69</v>
      </c>
      <c r="H450" s="33" t="s">
        <v>699</v>
      </c>
      <c r="I450" s="33" t="s">
        <v>14</v>
      </c>
      <c r="J450" s="33"/>
      <c r="K450" s="33" t="s">
        <v>700</v>
      </c>
    </row>
    <row r="451" spans="1:11" x14ac:dyDescent="0.2">
      <c r="A451" s="34">
        <v>42900</v>
      </c>
      <c r="B451" s="35">
        <v>1844</v>
      </c>
      <c r="C451" s="34">
        <v>42900</v>
      </c>
      <c r="D451" s="32">
        <f t="shared" si="17"/>
        <v>2017</v>
      </c>
      <c r="E451" s="32">
        <f t="shared" si="18"/>
        <v>6</v>
      </c>
      <c r="F451" s="33">
        <v>17101364</v>
      </c>
      <c r="G451" s="33" t="s">
        <v>69</v>
      </c>
      <c r="H451" s="33" t="s">
        <v>518</v>
      </c>
      <c r="I451" s="33" t="s">
        <v>22</v>
      </c>
      <c r="J451" s="33" t="s">
        <v>39</v>
      </c>
      <c r="K451" s="33" t="s">
        <v>55</v>
      </c>
    </row>
    <row r="452" spans="1:11" x14ac:dyDescent="0.2">
      <c r="A452" s="34">
        <v>42901</v>
      </c>
      <c r="B452" s="35">
        <v>1151</v>
      </c>
      <c r="C452" s="34">
        <v>42901</v>
      </c>
      <c r="D452" s="32">
        <f t="shared" si="17"/>
        <v>2017</v>
      </c>
      <c r="E452" s="32">
        <f t="shared" si="18"/>
        <v>6</v>
      </c>
      <c r="F452" s="33">
        <v>17101718</v>
      </c>
      <c r="G452" s="33" t="s">
        <v>31</v>
      </c>
      <c r="H452" s="33" t="s">
        <v>701</v>
      </c>
      <c r="I452" s="33" t="s">
        <v>22</v>
      </c>
      <c r="J452" s="33" t="s">
        <v>39</v>
      </c>
      <c r="K452" s="33" t="s">
        <v>694</v>
      </c>
    </row>
    <row r="453" spans="1:11" x14ac:dyDescent="0.2">
      <c r="A453" s="34">
        <v>42901</v>
      </c>
      <c r="B453" s="35">
        <v>900</v>
      </c>
      <c r="C453" s="34">
        <v>42901</v>
      </c>
      <c r="D453" s="32">
        <f t="shared" si="17"/>
        <v>2017</v>
      </c>
      <c r="E453" s="32">
        <f t="shared" si="18"/>
        <v>6</v>
      </c>
      <c r="F453" s="33">
        <v>17101745</v>
      </c>
      <c r="G453" s="33" t="s">
        <v>12</v>
      </c>
      <c r="H453" s="33" t="s">
        <v>226</v>
      </c>
      <c r="I453" s="33" t="s">
        <v>22</v>
      </c>
      <c r="J453" s="33" t="s">
        <v>39</v>
      </c>
      <c r="K453" s="33" t="s">
        <v>694</v>
      </c>
    </row>
    <row r="454" spans="1:11" x14ac:dyDescent="0.2">
      <c r="A454" s="34">
        <v>42900</v>
      </c>
      <c r="B454" s="35">
        <v>1330</v>
      </c>
      <c r="C454" s="34">
        <v>42902</v>
      </c>
      <c r="D454" s="32">
        <f t="shared" si="17"/>
        <v>2017</v>
      </c>
      <c r="E454" s="32">
        <f t="shared" si="18"/>
        <v>6</v>
      </c>
      <c r="F454" s="33">
        <v>17102380</v>
      </c>
      <c r="G454" s="33" t="s">
        <v>12</v>
      </c>
      <c r="H454" s="33" t="s">
        <v>226</v>
      </c>
      <c r="I454" s="33" t="s">
        <v>22</v>
      </c>
      <c r="J454" s="33" t="s">
        <v>39</v>
      </c>
      <c r="K454" s="33" t="s">
        <v>694</v>
      </c>
    </row>
    <row r="455" spans="1:11" x14ac:dyDescent="0.2">
      <c r="A455" s="34">
        <v>42902</v>
      </c>
      <c r="B455" s="35">
        <v>1824</v>
      </c>
      <c r="C455" s="34">
        <v>42902</v>
      </c>
      <c r="D455" s="32">
        <f t="shared" si="17"/>
        <v>2017</v>
      </c>
      <c r="E455" s="32">
        <f t="shared" si="18"/>
        <v>6</v>
      </c>
      <c r="F455" s="33">
        <v>17102708</v>
      </c>
      <c r="G455" s="33" t="s">
        <v>69</v>
      </c>
      <c r="H455" s="33" t="s">
        <v>702</v>
      </c>
      <c r="I455" s="33" t="s">
        <v>22</v>
      </c>
      <c r="J455" s="33" t="s">
        <v>39</v>
      </c>
      <c r="K455" s="33" t="s">
        <v>24</v>
      </c>
    </row>
    <row r="456" spans="1:11" x14ac:dyDescent="0.2">
      <c r="A456" s="34">
        <v>42903</v>
      </c>
      <c r="B456" s="35">
        <v>2156</v>
      </c>
      <c r="C456" s="34">
        <v>42903</v>
      </c>
      <c r="D456" s="32">
        <f t="shared" si="17"/>
        <v>2017</v>
      </c>
      <c r="E456" s="32">
        <f t="shared" si="18"/>
        <v>6</v>
      </c>
      <c r="F456" s="33">
        <v>17103427</v>
      </c>
      <c r="G456" s="33" t="s">
        <v>31</v>
      </c>
      <c r="H456" s="33" t="s">
        <v>703</v>
      </c>
      <c r="I456" s="33" t="s">
        <v>22</v>
      </c>
      <c r="J456" s="33" t="s">
        <v>39</v>
      </c>
      <c r="K456" s="33" t="s">
        <v>694</v>
      </c>
    </row>
    <row r="457" spans="1:11" x14ac:dyDescent="0.2">
      <c r="A457" s="34">
        <v>42904</v>
      </c>
      <c r="B457" s="35">
        <v>139</v>
      </c>
      <c r="C457" s="34">
        <v>42904</v>
      </c>
      <c r="D457" s="32">
        <f t="shared" si="17"/>
        <v>2017</v>
      </c>
      <c r="E457" s="32">
        <f t="shared" si="18"/>
        <v>6</v>
      </c>
      <c r="F457" s="33">
        <v>17103557</v>
      </c>
      <c r="G457" s="33" t="s">
        <v>12</v>
      </c>
      <c r="H457" s="33" t="s">
        <v>309</v>
      </c>
      <c r="I457" s="33" t="s">
        <v>22</v>
      </c>
      <c r="J457" s="33" t="s">
        <v>39</v>
      </c>
      <c r="K457" s="33" t="s">
        <v>24</v>
      </c>
    </row>
    <row r="458" spans="1:11" x14ac:dyDescent="0.2">
      <c r="A458" s="34">
        <v>42904</v>
      </c>
      <c r="B458" s="35">
        <v>1952</v>
      </c>
      <c r="C458" s="34">
        <v>42904</v>
      </c>
      <c r="D458" s="32">
        <f t="shared" si="17"/>
        <v>2017</v>
      </c>
      <c r="E458" s="32">
        <f t="shared" si="18"/>
        <v>6</v>
      </c>
      <c r="F458" s="33">
        <v>17103962</v>
      </c>
      <c r="G458" s="33" t="s">
        <v>42</v>
      </c>
      <c r="H458" s="33" t="s">
        <v>704</v>
      </c>
      <c r="I458" s="33" t="s">
        <v>29</v>
      </c>
      <c r="J458" s="33" t="s">
        <v>112</v>
      </c>
      <c r="K458" s="33" t="s">
        <v>694</v>
      </c>
    </row>
    <row r="459" spans="1:11" x14ac:dyDescent="0.2">
      <c r="A459" s="34">
        <v>42906</v>
      </c>
      <c r="B459" s="35">
        <v>732</v>
      </c>
      <c r="C459" s="34">
        <v>42910</v>
      </c>
      <c r="D459" s="32">
        <f t="shared" si="17"/>
        <v>2017</v>
      </c>
      <c r="E459" s="32">
        <f t="shared" si="18"/>
        <v>6</v>
      </c>
      <c r="F459" s="33">
        <v>17104837</v>
      </c>
      <c r="G459" s="33" t="s">
        <v>42</v>
      </c>
      <c r="H459" s="33" t="s">
        <v>705</v>
      </c>
      <c r="I459" s="33" t="s">
        <v>111</v>
      </c>
      <c r="J459" s="33" t="s">
        <v>112</v>
      </c>
      <c r="K459" s="33" t="s">
        <v>694</v>
      </c>
    </row>
    <row r="460" spans="1:11" x14ac:dyDescent="0.2">
      <c r="A460" s="34">
        <v>42906</v>
      </c>
      <c r="B460" s="35">
        <v>1600</v>
      </c>
      <c r="C460" s="34">
        <v>42906</v>
      </c>
      <c r="D460" s="32">
        <f t="shared" si="17"/>
        <v>2017</v>
      </c>
      <c r="E460" s="32">
        <f t="shared" si="18"/>
        <v>6</v>
      </c>
      <c r="F460" s="33">
        <v>17105164</v>
      </c>
      <c r="G460" s="33" t="s">
        <v>69</v>
      </c>
      <c r="H460" s="33" t="s">
        <v>706</v>
      </c>
      <c r="I460" s="33" t="s">
        <v>22</v>
      </c>
      <c r="J460" s="33" t="s">
        <v>39</v>
      </c>
      <c r="K460" s="33" t="s">
        <v>694</v>
      </c>
    </row>
    <row r="461" spans="1:11" x14ac:dyDescent="0.2">
      <c r="A461" s="34">
        <v>42906</v>
      </c>
      <c r="B461" s="35">
        <v>2200</v>
      </c>
      <c r="C461" s="34">
        <v>42908</v>
      </c>
      <c r="D461" s="32">
        <f t="shared" si="17"/>
        <v>2017</v>
      </c>
      <c r="E461" s="32">
        <f t="shared" si="18"/>
        <v>6</v>
      </c>
      <c r="F461" s="33">
        <v>17106346</v>
      </c>
      <c r="G461" s="33" t="s">
        <v>12</v>
      </c>
      <c r="H461" s="33" t="s">
        <v>85</v>
      </c>
      <c r="I461" s="33" t="s">
        <v>14</v>
      </c>
      <c r="J461" s="33"/>
      <c r="K461" s="33" t="s">
        <v>24</v>
      </c>
    </row>
    <row r="462" spans="1:11" x14ac:dyDescent="0.2">
      <c r="A462" s="34">
        <v>42919</v>
      </c>
      <c r="B462" s="35">
        <v>2354</v>
      </c>
      <c r="C462" s="34">
        <v>42920</v>
      </c>
      <c r="D462" s="32">
        <f t="shared" si="17"/>
        <v>2017</v>
      </c>
      <c r="E462" s="32">
        <f t="shared" si="18"/>
        <v>7</v>
      </c>
      <c r="F462" s="33">
        <v>17113893</v>
      </c>
      <c r="G462" s="33" t="s">
        <v>42</v>
      </c>
      <c r="H462" s="33" t="s">
        <v>707</v>
      </c>
      <c r="I462" s="33" t="s">
        <v>14</v>
      </c>
      <c r="J462" s="33"/>
      <c r="K462" s="33" t="s">
        <v>15</v>
      </c>
    </row>
    <row r="463" spans="1:11" x14ac:dyDescent="0.2">
      <c r="A463" s="34">
        <v>42795</v>
      </c>
      <c r="B463" s="35">
        <v>1700</v>
      </c>
      <c r="C463" s="34">
        <v>42923</v>
      </c>
      <c r="D463" s="32">
        <f t="shared" si="17"/>
        <v>2017</v>
      </c>
      <c r="E463" s="32">
        <f t="shared" si="18"/>
        <v>7</v>
      </c>
      <c r="F463" s="33">
        <v>17116110</v>
      </c>
      <c r="G463" s="33" t="s">
        <v>20</v>
      </c>
      <c r="H463" s="33" t="s">
        <v>708</v>
      </c>
      <c r="I463" s="33" t="s">
        <v>22</v>
      </c>
      <c r="J463" s="33" t="s">
        <v>39</v>
      </c>
      <c r="K463" s="33" t="s">
        <v>55</v>
      </c>
    </row>
    <row r="464" spans="1:11" x14ac:dyDescent="0.2">
      <c r="A464" s="34">
        <v>42923</v>
      </c>
      <c r="B464" s="35">
        <v>2035</v>
      </c>
      <c r="C464" s="34">
        <v>42923</v>
      </c>
      <c r="D464" s="32">
        <f t="shared" si="17"/>
        <v>2017</v>
      </c>
      <c r="E464" s="32">
        <f t="shared" si="18"/>
        <v>7</v>
      </c>
      <c r="F464" s="33">
        <v>17116470</v>
      </c>
      <c r="G464" s="33" t="s">
        <v>42</v>
      </c>
      <c r="H464" s="33" t="s">
        <v>709</v>
      </c>
      <c r="I464" s="33" t="s">
        <v>14</v>
      </c>
      <c r="J464" s="33"/>
      <c r="K464" s="33" t="s">
        <v>33</v>
      </c>
    </row>
    <row r="465" spans="1:11" x14ac:dyDescent="0.2">
      <c r="A465" s="34">
        <v>42925</v>
      </c>
      <c r="B465" s="35">
        <v>1</v>
      </c>
      <c r="C465" s="34">
        <v>42925</v>
      </c>
      <c r="D465" s="32">
        <f t="shared" si="17"/>
        <v>2017</v>
      </c>
      <c r="E465" s="32">
        <f t="shared" si="18"/>
        <v>7</v>
      </c>
      <c r="F465" s="33">
        <v>17117228</v>
      </c>
      <c r="G465" s="33" t="s">
        <v>12</v>
      </c>
      <c r="H465" s="33" t="s">
        <v>710</v>
      </c>
      <c r="I465" s="33" t="s">
        <v>14</v>
      </c>
      <c r="J465" s="33"/>
      <c r="K465" s="33" t="s">
        <v>15</v>
      </c>
    </row>
    <row r="466" spans="1:11" x14ac:dyDescent="0.2">
      <c r="A466" s="34">
        <v>42933</v>
      </c>
      <c r="B466" s="35">
        <v>1450</v>
      </c>
      <c r="C466" s="34">
        <v>42933</v>
      </c>
      <c r="D466" s="32">
        <f t="shared" si="17"/>
        <v>2017</v>
      </c>
      <c r="E466" s="32">
        <f t="shared" si="18"/>
        <v>7</v>
      </c>
      <c r="F466" s="33">
        <v>17122588</v>
      </c>
      <c r="G466" s="33" t="s">
        <v>42</v>
      </c>
      <c r="H466" s="33" t="s">
        <v>711</v>
      </c>
      <c r="I466" s="33" t="s">
        <v>22</v>
      </c>
      <c r="J466" s="33" t="s">
        <v>164</v>
      </c>
      <c r="K466" s="33" t="s">
        <v>55</v>
      </c>
    </row>
    <row r="467" spans="1:11" x14ac:dyDescent="0.2">
      <c r="A467" s="34">
        <v>42932</v>
      </c>
      <c r="B467" s="35">
        <v>245</v>
      </c>
      <c r="C467" s="34">
        <v>42933</v>
      </c>
      <c r="D467" s="32">
        <f t="shared" si="17"/>
        <v>2017</v>
      </c>
      <c r="E467" s="32">
        <f t="shared" si="18"/>
        <v>7</v>
      </c>
      <c r="F467" s="33">
        <v>17122902</v>
      </c>
      <c r="G467" s="33" t="s">
        <v>69</v>
      </c>
      <c r="H467" s="33" t="s">
        <v>163</v>
      </c>
      <c r="I467" s="33" t="s">
        <v>14</v>
      </c>
      <c r="J467" s="33"/>
      <c r="K467" s="33" t="s">
        <v>33</v>
      </c>
    </row>
    <row r="468" spans="1:11" x14ac:dyDescent="0.2">
      <c r="A468" s="34">
        <v>42936</v>
      </c>
      <c r="B468" s="35">
        <v>142</v>
      </c>
      <c r="C468" s="34">
        <v>42936</v>
      </c>
      <c r="D468" s="32">
        <f t="shared" ref="D468:D531" si="19">YEAR(C468)</f>
        <v>2017</v>
      </c>
      <c r="E468" s="32">
        <f t="shared" si="18"/>
        <v>7</v>
      </c>
      <c r="F468" s="33">
        <v>17124356</v>
      </c>
      <c r="G468" s="33" t="s">
        <v>20</v>
      </c>
      <c r="H468" s="33" t="s">
        <v>712</v>
      </c>
      <c r="I468" s="33" t="s">
        <v>22</v>
      </c>
      <c r="J468" s="33" t="s">
        <v>39</v>
      </c>
      <c r="K468" s="33" t="s">
        <v>15</v>
      </c>
    </row>
    <row r="469" spans="1:11" x14ac:dyDescent="0.2">
      <c r="A469" s="34">
        <v>42936</v>
      </c>
      <c r="B469" s="35">
        <v>1030</v>
      </c>
      <c r="C469" s="34">
        <v>42936</v>
      </c>
      <c r="D469" s="32">
        <f t="shared" si="19"/>
        <v>2017</v>
      </c>
      <c r="E469" s="32">
        <f t="shared" si="18"/>
        <v>7</v>
      </c>
      <c r="F469" s="33">
        <v>17124531</v>
      </c>
      <c r="G469" s="33" t="s">
        <v>16</v>
      </c>
      <c r="H469" s="33" t="s">
        <v>713</v>
      </c>
      <c r="I469" s="33" t="s">
        <v>29</v>
      </c>
      <c r="J469" s="33" t="s">
        <v>177</v>
      </c>
      <c r="K469" s="33" t="s">
        <v>24</v>
      </c>
    </row>
    <row r="470" spans="1:11" x14ac:dyDescent="0.2">
      <c r="A470" s="34">
        <v>42936</v>
      </c>
      <c r="B470" s="35">
        <v>2138</v>
      </c>
      <c r="C470" s="34">
        <v>42937</v>
      </c>
      <c r="D470" s="32">
        <f t="shared" si="19"/>
        <v>2017</v>
      </c>
      <c r="E470" s="32">
        <f t="shared" si="18"/>
        <v>7</v>
      </c>
      <c r="F470" s="33">
        <v>17124884</v>
      </c>
      <c r="G470" s="33" t="s">
        <v>20</v>
      </c>
      <c r="H470" s="33" t="s">
        <v>714</v>
      </c>
      <c r="I470" s="33" t="s">
        <v>29</v>
      </c>
      <c r="J470" s="33" t="s">
        <v>312</v>
      </c>
      <c r="K470" s="33" t="s">
        <v>24</v>
      </c>
    </row>
    <row r="471" spans="1:11" x14ac:dyDescent="0.2">
      <c r="A471" s="34">
        <v>42937</v>
      </c>
      <c r="B471" s="35">
        <v>2100</v>
      </c>
      <c r="C471" s="34">
        <v>42940</v>
      </c>
      <c r="D471" s="32">
        <f t="shared" si="19"/>
        <v>2017</v>
      </c>
      <c r="E471" s="32">
        <f t="shared" si="18"/>
        <v>7</v>
      </c>
      <c r="F471" s="33">
        <v>17127017</v>
      </c>
      <c r="G471" s="33" t="s">
        <v>50</v>
      </c>
      <c r="H471" s="33" t="s">
        <v>51</v>
      </c>
      <c r="I471" s="33" t="s">
        <v>14</v>
      </c>
      <c r="J471" s="33"/>
      <c r="K471" s="33" t="s">
        <v>24</v>
      </c>
    </row>
    <row r="472" spans="1:11" x14ac:dyDescent="0.2">
      <c r="A472" s="34">
        <v>42939</v>
      </c>
      <c r="B472" s="35">
        <v>900</v>
      </c>
      <c r="C472" s="34">
        <v>42941</v>
      </c>
      <c r="D472" s="32">
        <f t="shared" si="19"/>
        <v>2017</v>
      </c>
      <c r="E472" s="32">
        <f t="shared" si="18"/>
        <v>7</v>
      </c>
      <c r="F472" s="33">
        <v>17127019</v>
      </c>
      <c r="G472" s="33" t="s">
        <v>50</v>
      </c>
      <c r="H472" s="33" t="s">
        <v>51</v>
      </c>
      <c r="I472" s="33" t="s">
        <v>14</v>
      </c>
      <c r="J472" s="33"/>
      <c r="K472" s="33" t="s">
        <v>15</v>
      </c>
    </row>
    <row r="473" spans="1:11" x14ac:dyDescent="0.2">
      <c r="A473" s="34">
        <v>42943</v>
      </c>
      <c r="B473" s="35">
        <v>1956</v>
      </c>
      <c r="C473" s="34">
        <v>42943</v>
      </c>
      <c r="D473" s="32">
        <f t="shared" si="19"/>
        <v>2017</v>
      </c>
      <c r="E473" s="32">
        <f t="shared" si="18"/>
        <v>7</v>
      </c>
      <c r="F473" s="33">
        <v>17129123</v>
      </c>
      <c r="G473" s="33" t="s">
        <v>42</v>
      </c>
      <c r="H473" s="33" t="s">
        <v>715</v>
      </c>
      <c r="I473" s="33" t="s">
        <v>14</v>
      </c>
      <c r="J473" s="33"/>
      <c r="K473" s="33" t="s">
        <v>15</v>
      </c>
    </row>
    <row r="474" spans="1:11" x14ac:dyDescent="0.2">
      <c r="A474" s="34">
        <v>42945</v>
      </c>
      <c r="B474" s="35">
        <v>1838</v>
      </c>
      <c r="C474" s="34">
        <v>42945</v>
      </c>
      <c r="D474" s="32">
        <f t="shared" si="19"/>
        <v>2017</v>
      </c>
      <c r="E474" s="32">
        <f t="shared" si="18"/>
        <v>7</v>
      </c>
      <c r="F474" s="33">
        <v>17130253</v>
      </c>
      <c r="G474" s="33" t="s">
        <v>42</v>
      </c>
      <c r="H474" s="33" t="s">
        <v>716</v>
      </c>
      <c r="I474" s="33" t="s">
        <v>114</v>
      </c>
      <c r="J474" s="33"/>
      <c r="K474" s="33" t="s">
        <v>33</v>
      </c>
    </row>
    <row r="475" spans="1:11" x14ac:dyDescent="0.2">
      <c r="A475" s="34">
        <v>42946</v>
      </c>
      <c r="B475" s="35">
        <v>2339</v>
      </c>
      <c r="C475" s="34">
        <v>42947</v>
      </c>
      <c r="D475" s="32">
        <f t="shared" si="19"/>
        <v>2017</v>
      </c>
      <c r="E475" s="32">
        <f t="shared" si="18"/>
        <v>7</v>
      </c>
      <c r="F475" s="33">
        <v>17131013</v>
      </c>
      <c r="G475" s="33" t="s">
        <v>42</v>
      </c>
      <c r="H475" s="33" t="s">
        <v>717</v>
      </c>
      <c r="I475" s="33" t="s">
        <v>14</v>
      </c>
      <c r="J475" s="33"/>
      <c r="K475" s="33" t="s">
        <v>33</v>
      </c>
    </row>
    <row r="476" spans="1:11" x14ac:dyDescent="0.2">
      <c r="A476" s="34">
        <v>42949</v>
      </c>
      <c r="B476" s="35">
        <v>2030</v>
      </c>
      <c r="C476" s="34">
        <v>42949</v>
      </c>
      <c r="D476" s="32">
        <f t="shared" si="19"/>
        <v>2017</v>
      </c>
      <c r="E476" s="32">
        <f t="shared" si="18"/>
        <v>8</v>
      </c>
      <c r="F476" s="33">
        <v>17132873</v>
      </c>
      <c r="G476" s="33" t="s">
        <v>16</v>
      </c>
      <c r="H476" s="33" t="s">
        <v>718</v>
      </c>
      <c r="I476" s="33" t="s">
        <v>29</v>
      </c>
      <c r="J476" s="33" t="s">
        <v>112</v>
      </c>
      <c r="K476" s="33" t="s">
        <v>55</v>
      </c>
    </row>
    <row r="477" spans="1:11" x14ac:dyDescent="0.2">
      <c r="A477" s="34">
        <v>42950</v>
      </c>
      <c r="B477" s="35">
        <v>1000</v>
      </c>
      <c r="C477" s="34">
        <v>42950</v>
      </c>
      <c r="D477" s="32">
        <f t="shared" si="19"/>
        <v>2017</v>
      </c>
      <c r="E477" s="32">
        <f t="shared" si="18"/>
        <v>8</v>
      </c>
      <c r="F477" s="33">
        <v>17133148</v>
      </c>
      <c r="G477" s="33" t="s">
        <v>42</v>
      </c>
      <c r="H477" s="33" t="s">
        <v>719</v>
      </c>
      <c r="I477" s="33" t="s">
        <v>29</v>
      </c>
      <c r="J477" s="33" t="s">
        <v>112</v>
      </c>
      <c r="K477" s="33" t="s">
        <v>15</v>
      </c>
    </row>
    <row r="478" spans="1:11" x14ac:dyDescent="0.2">
      <c r="A478" s="34">
        <v>42952</v>
      </c>
      <c r="B478" s="35">
        <v>1908</v>
      </c>
      <c r="C478" s="34">
        <v>42952</v>
      </c>
      <c r="D478" s="32">
        <f t="shared" si="19"/>
        <v>2017</v>
      </c>
      <c r="E478" s="32">
        <f t="shared" si="18"/>
        <v>8</v>
      </c>
      <c r="F478" s="33">
        <v>17134640</v>
      </c>
      <c r="G478" s="33" t="s">
        <v>12</v>
      </c>
      <c r="H478" s="33" t="s">
        <v>720</v>
      </c>
      <c r="I478" s="33" t="s">
        <v>22</v>
      </c>
      <c r="J478" s="33" t="s">
        <v>39</v>
      </c>
      <c r="K478" s="33" t="s">
        <v>15</v>
      </c>
    </row>
    <row r="479" spans="1:11" x14ac:dyDescent="0.2">
      <c r="A479" s="34">
        <v>42953</v>
      </c>
      <c r="B479" s="35">
        <v>407</v>
      </c>
      <c r="C479" s="34">
        <v>42953</v>
      </c>
      <c r="D479" s="32">
        <f t="shared" si="19"/>
        <v>2017</v>
      </c>
      <c r="E479" s="32">
        <f t="shared" si="18"/>
        <v>8</v>
      </c>
      <c r="F479" s="33">
        <v>17134934</v>
      </c>
      <c r="G479" s="33" t="s">
        <v>42</v>
      </c>
      <c r="H479" s="33" t="s">
        <v>721</v>
      </c>
      <c r="I479" s="33" t="s">
        <v>22</v>
      </c>
      <c r="J479" s="33" t="s">
        <v>164</v>
      </c>
      <c r="K479" s="33" t="s">
        <v>18</v>
      </c>
    </row>
    <row r="480" spans="1:11" x14ac:dyDescent="0.2">
      <c r="A480" s="34">
        <v>42953</v>
      </c>
      <c r="B480" s="35">
        <v>1414</v>
      </c>
      <c r="C480" s="34">
        <v>42953</v>
      </c>
      <c r="D480" s="32">
        <f t="shared" si="19"/>
        <v>2017</v>
      </c>
      <c r="E480" s="32">
        <f t="shared" si="18"/>
        <v>8</v>
      </c>
      <c r="F480" s="33">
        <v>17135081</v>
      </c>
      <c r="G480" s="33" t="s">
        <v>20</v>
      </c>
      <c r="H480" s="33" t="s">
        <v>722</v>
      </c>
      <c r="I480" s="33" t="s">
        <v>14</v>
      </c>
      <c r="J480" s="33"/>
      <c r="K480" s="33" t="s">
        <v>15</v>
      </c>
    </row>
    <row r="481" spans="1:11" x14ac:dyDescent="0.2">
      <c r="A481" s="34">
        <v>42959</v>
      </c>
      <c r="B481" s="35">
        <v>343</v>
      </c>
      <c r="C481" s="34">
        <v>42959</v>
      </c>
      <c r="D481" s="32">
        <f t="shared" si="19"/>
        <v>2017</v>
      </c>
      <c r="E481" s="32">
        <f t="shared" si="18"/>
        <v>8</v>
      </c>
      <c r="F481" s="33">
        <v>17138668</v>
      </c>
      <c r="G481" s="33" t="s">
        <v>42</v>
      </c>
      <c r="H481" s="33" t="s">
        <v>723</v>
      </c>
      <c r="I481" s="33" t="s">
        <v>14</v>
      </c>
      <c r="J481" s="33"/>
      <c r="K481" s="33" t="s">
        <v>33</v>
      </c>
    </row>
    <row r="482" spans="1:11" x14ac:dyDescent="0.2">
      <c r="A482" s="34">
        <v>42961</v>
      </c>
      <c r="B482" s="35">
        <v>858</v>
      </c>
      <c r="C482" s="34">
        <v>42961</v>
      </c>
      <c r="D482" s="32">
        <f t="shared" si="19"/>
        <v>2017</v>
      </c>
      <c r="E482" s="32">
        <f t="shared" si="18"/>
        <v>8</v>
      </c>
      <c r="F482" s="33">
        <v>17139860</v>
      </c>
      <c r="G482" s="33" t="s">
        <v>69</v>
      </c>
      <c r="H482" s="33" t="s">
        <v>724</v>
      </c>
      <c r="I482" s="33" t="s">
        <v>14</v>
      </c>
      <c r="J482" s="33"/>
      <c r="K482" s="33" t="s">
        <v>55</v>
      </c>
    </row>
    <row r="483" spans="1:11" x14ac:dyDescent="0.2">
      <c r="A483" s="34">
        <v>42962</v>
      </c>
      <c r="B483" s="35">
        <v>2259</v>
      </c>
      <c r="C483" s="34">
        <v>42963</v>
      </c>
      <c r="D483" s="32">
        <f t="shared" si="19"/>
        <v>2017</v>
      </c>
      <c r="E483" s="32">
        <f t="shared" si="18"/>
        <v>8</v>
      </c>
      <c r="F483" s="33">
        <v>17141006</v>
      </c>
      <c r="G483" s="33" t="s">
        <v>16</v>
      </c>
      <c r="H483" s="33" t="s">
        <v>725</v>
      </c>
      <c r="I483" s="33" t="s">
        <v>22</v>
      </c>
      <c r="J483" s="33" t="s">
        <v>39</v>
      </c>
      <c r="K483" s="33" t="s">
        <v>24</v>
      </c>
    </row>
    <row r="484" spans="1:11" x14ac:dyDescent="0.2">
      <c r="A484" s="34">
        <v>42963</v>
      </c>
      <c r="B484" s="35">
        <v>700</v>
      </c>
      <c r="C484" s="34">
        <v>42963</v>
      </c>
      <c r="D484" s="32">
        <f t="shared" si="19"/>
        <v>2017</v>
      </c>
      <c r="E484" s="32">
        <f t="shared" si="18"/>
        <v>8</v>
      </c>
      <c r="F484" s="33">
        <v>17141306</v>
      </c>
      <c r="G484" s="33" t="s">
        <v>42</v>
      </c>
      <c r="H484" s="33" t="s">
        <v>726</v>
      </c>
      <c r="I484" s="33" t="s">
        <v>29</v>
      </c>
      <c r="J484" s="33" t="s">
        <v>112</v>
      </c>
      <c r="K484" s="33" t="s">
        <v>55</v>
      </c>
    </row>
    <row r="485" spans="1:11" x14ac:dyDescent="0.2">
      <c r="A485" s="34">
        <v>42964</v>
      </c>
      <c r="B485" s="35">
        <v>2000</v>
      </c>
      <c r="C485" s="34">
        <v>42965</v>
      </c>
      <c r="D485" s="32">
        <f t="shared" si="19"/>
        <v>2017</v>
      </c>
      <c r="E485" s="32">
        <f t="shared" si="18"/>
        <v>8</v>
      </c>
      <c r="F485" s="33">
        <v>17142495</v>
      </c>
      <c r="G485" s="33" t="s">
        <v>12</v>
      </c>
      <c r="H485" s="33" t="s">
        <v>167</v>
      </c>
      <c r="I485" s="33" t="s">
        <v>22</v>
      </c>
      <c r="J485" s="33" t="s">
        <v>39</v>
      </c>
      <c r="K485" s="33" t="s">
        <v>55</v>
      </c>
    </row>
    <row r="486" spans="1:11" x14ac:dyDescent="0.2">
      <c r="A486" s="34">
        <v>42965</v>
      </c>
      <c r="B486" s="35">
        <v>950</v>
      </c>
      <c r="C486" s="34">
        <v>42965</v>
      </c>
      <c r="D486" s="32">
        <f t="shared" si="19"/>
        <v>2017</v>
      </c>
      <c r="E486" s="32">
        <f t="shared" si="18"/>
        <v>8</v>
      </c>
      <c r="F486" s="33">
        <v>17142554</v>
      </c>
      <c r="G486" s="33" t="s">
        <v>20</v>
      </c>
      <c r="H486" s="33" t="s">
        <v>727</v>
      </c>
      <c r="I486" s="33" t="s">
        <v>29</v>
      </c>
      <c r="J486" s="33" t="s">
        <v>112</v>
      </c>
      <c r="K486" s="33" t="s">
        <v>55</v>
      </c>
    </row>
    <row r="487" spans="1:11" x14ac:dyDescent="0.2">
      <c r="A487" s="34">
        <v>42971</v>
      </c>
      <c r="B487" s="35">
        <v>900</v>
      </c>
      <c r="C487" s="34">
        <v>42971</v>
      </c>
      <c r="D487" s="32">
        <f t="shared" si="19"/>
        <v>2017</v>
      </c>
      <c r="E487" s="32">
        <f t="shared" si="18"/>
        <v>8</v>
      </c>
      <c r="F487" s="33">
        <v>17146354</v>
      </c>
      <c r="G487" s="33" t="s">
        <v>16</v>
      </c>
      <c r="H487" s="33" t="s">
        <v>728</v>
      </c>
      <c r="I487" s="33" t="s">
        <v>22</v>
      </c>
      <c r="J487" s="33" t="s">
        <v>39</v>
      </c>
      <c r="K487" s="33" t="s">
        <v>694</v>
      </c>
    </row>
    <row r="488" spans="1:11" x14ac:dyDescent="0.2">
      <c r="A488" s="34">
        <v>42972</v>
      </c>
      <c r="B488" s="35">
        <v>557</v>
      </c>
      <c r="C488" s="34">
        <v>42972</v>
      </c>
      <c r="D488" s="32">
        <f t="shared" si="19"/>
        <v>2017</v>
      </c>
      <c r="E488" s="32">
        <f t="shared" si="18"/>
        <v>8</v>
      </c>
      <c r="F488" s="33">
        <v>17146816</v>
      </c>
      <c r="G488" s="33" t="s">
        <v>16</v>
      </c>
      <c r="H488" s="33" t="s">
        <v>729</v>
      </c>
      <c r="I488" s="33" t="s">
        <v>22</v>
      </c>
      <c r="J488" s="33" t="s">
        <v>39</v>
      </c>
      <c r="K488" s="33" t="s">
        <v>55</v>
      </c>
    </row>
    <row r="489" spans="1:11" x14ac:dyDescent="0.2">
      <c r="A489" s="34">
        <v>42975</v>
      </c>
      <c r="B489" s="35">
        <v>1413</v>
      </c>
      <c r="C489" s="34">
        <v>42975</v>
      </c>
      <c r="D489" s="32">
        <f t="shared" si="19"/>
        <v>2017</v>
      </c>
      <c r="E489" s="32">
        <f t="shared" si="18"/>
        <v>8</v>
      </c>
      <c r="F489" s="33">
        <v>17148856</v>
      </c>
      <c r="G489" s="33" t="s">
        <v>42</v>
      </c>
      <c r="H489" s="33" t="s">
        <v>730</v>
      </c>
      <c r="I489" s="33" t="s">
        <v>22</v>
      </c>
      <c r="J489" s="33" t="s">
        <v>164</v>
      </c>
      <c r="K489" s="33" t="s">
        <v>33</v>
      </c>
    </row>
    <row r="490" spans="1:11" x14ac:dyDescent="0.2">
      <c r="A490" s="34">
        <v>42977</v>
      </c>
      <c r="B490" s="35">
        <v>740</v>
      </c>
      <c r="C490" s="34">
        <v>42977</v>
      </c>
      <c r="D490" s="32">
        <f t="shared" si="19"/>
        <v>2017</v>
      </c>
      <c r="E490" s="32">
        <f t="shared" si="18"/>
        <v>8</v>
      </c>
      <c r="F490" s="33">
        <v>17149831</v>
      </c>
      <c r="G490" s="33" t="s">
        <v>12</v>
      </c>
      <c r="H490" s="33" t="s">
        <v>731</v>
      </c>
      <c r="I490" s="33" t="s">
        <v>54</v>
      </c>
      <c r="J490" s="33"/>
      <c r="K490" s="33" t="s">
        <v>15</v>
      </c>
    </row>
    <row r="491" spans="1:11" x14ac:dyDescent="0.2">
      <c r="A491" s="34">
        <v>42974</v>
      </c>
      <c r="B491" s="35">
        <v>43</v>
      </c>
      <c r="C491" s="34">
        <v>42977</v>
      </c>
      <c r="D491" s="32">
        <f t="shared" si="19"/>
        <v>2017</v>
      </c>
      <c r="E491" s="32">
        <f t="shared" si="18"/>
        <v>8</v>
      </c>
      <c r="F491" s="33">
        <v>17150165</v>
      </c>
      <c r="G491" s="33" t="s">
        <v>42</v>
      </c>
      <c r="H491" s="33" t="s">
        <v>732</v>
      </c>
      <c r="I491" s="33" t="s">
        <v>114</v>
      </c>
      <c r="J491" s="33"/>
      <c r="K491" s="33" t="s">
        <v>15</v>
      </c>
    </row>
    <row r="492" spans="1:11" x14ac:dyDescent="0.2">
      <c r="A492" s="34">
        <v>42981</v>
      </c>
      <c r="B492" s="35">
        <v>220</v>
      </c>
      <c r="C492" s="34">
        <v>42981</v>
      </c>
      <c r="D492" s="32">
        <f t="shared" si="19"/>
        <v>2017</v>
      </c>
      <c r="E492" s="32">
        <f t="shared" si="18"/>
        <v>9</v>
      </c>
      <c r="F492" s="33">
        <v>17152445</v>
      </c>
      <c r="G492" s="33" t="s">
        <v>16</v>
      </c>
      <c r="H492" s="33" t="s">
        <v>729</v>
      </c>
      <c r="I492" s="33" t="s">
        <v>22</v>
      </c>
      <c r="J492" s="33" t="s">
        <v>39</v>
      </c>
      <c r="K492" s="33" t="s">
        <v>55</v>
      </c>
    </row>
    <row r="493" spans="1:11" x14ac:dyDescent="0.2">
      <c r="A493" s="34">
        <v>42984</v>
      </c>
      <c r="B493" s="35">
        <v>1200</v>
      </c>
      <c r="C493" s="34">
        <v>42985</v>
      </c>
      <c r="D493" s="32">
        <f t="shared" si="19"/>
        <v>2017</v>
      </c>
      <c r="E493" s="32">
        <f t="shared" si="18"/>
        <v>9</v>
      </c>
      <c r="F493" s="33">
        <v>17154874</v>
      </c>
      <c r="G493" s="33" t="s">
        <v>16</v>
      </c>
      <c r="H493" s="33" t="s">
        <v>733</v>
      </c>
      <c r="I493" s="33" t="s">
        <v>29</v>
      </c>
      <c r="J493" s="33" t="s">
        <v>112</v>
      </c>
      <c r="K493" s="33" t="s">
        <v>694</v>
      </c>
    </row>
    <row r="494" spans="1:11" x14ac:dyDescent="0.2">
      <c r="A494" s="34">
        <v>42987</v>
      </c>
      <c r="B494" s="35">
        <v>234</v>
      </c>
      <c r="C494" s="34">
        <v>42987</v>
      </c>
      <c r="D494" s="32">
        <f t="shared" si="19"/>
        <v>2017</v>
      </c>
      <c r="E494" s="32">
        <f t="shared" si="18"/>
        <v>9</v>
      </c>
      <c r="F494" s="33">
        <v>17156097</v>
      </c>
      <c r="G494" s="33" t="s">
        <v>12</v>
      </c>
      <c r="H494" s="33" t="s">
        <v>734</v>
      </c>
      <c r="I494" s="33" t="s">
        <v>14</v>
      </c>
      <c r="J494" s="33"/>
      <c r="K494" s="33" t="s">
        <v>24</v>
      </c>
    </row>
    <row r="495" spans="1:11" x14ac:dyDescent="0.2">
      <c r="A495" s="34">
        <v>42988</v>
      </c>
      <c r="B495" s="35">
        <v>315</v>
      </c>
      <c r="C495" s="34">
        <v>42988</v>
      </c>
      <c r="D495" s="32">
        <f t="shared" si="19"/>
        <v>2017</v>
      </c>
      <c r="E495" s="32">
        <f t="shared" si="18"/>
        <v>9</v>
      </c>
      <c r="F495" s="33">
        <v>17156744</v>
      </c>
      <c r="G495" s="33" t="s">
        <v>12</v>
      </c>
      <c r="H495" s="33" t="s">
        <v>735</v>
      </c>
      <c r="I495" s="33" t="s">
        <v>22</v>
      </c>
      <c r="J495" s="33" t="s">
        <v>39</v>
      </c>
      <c r="K495" s="33" t="s">
        <v>15</v>
      </c>
    </row>
    <row r="496" spans="1:11" x14ac:dyDescent="0.2">
      <c r="A496" s="34">
        <v>42989</v>
      </c>
      <c r="B496" s="35">
        <v>1458</v>
      </c>
      <c r="C496" s="34">
        <v>42989</v>
      </c>
      <c r="D496" s="32">
        <f t="shared" si="19"/>
        <v>2017</v>
      </c>
      <c r="E496" s="32">
        <f t="shared" si="18"/>
        <v>9</v>
      </c>
      <c r="F496" s="33">
        <v>17157558</v>
      </c>
      <c r="G496" s="33" t="s">
        <v>31</v>
      </c>
      <c r="H496" s="33" t="s">
        <v>736</v>
      </c>
      <c r="I496" s="33" t="s">
        <v>14</v>
      </c>
      <c r="J496" s="33"/>
      <c r="K496" s="33" t="s">
        <v>15</v>
      </c>
    </row>
    <row r="497" spans="1:11" x14ac:dyDescent="0.2">
      <c r="A497" s="34">
        <v>42989</v>
      </c>
      <c r="B497" s="35">
        <v>1720</v>
      </c>
      <c r="C497" s="34">
        <v>42989</v>
      </c>
      <c r="D497" s="32">
        <f t="shared" si="19"/>
        <v>2017</v>
      </c>
      <c r="E497" s="32">
        <f t="shared" si="18"/>
        <v>9</v>
      </c>
      <c r="F497" s="33">
        <v>17157628</v>
      </c>
      <c r="G497" s="33" t="s">
        <v>16</v>
      </c>
      <c r="H497" s="33" t="s">
        <v>256</v>
      </c>
      <c r="I497" s="33" t="s">
        <v>114</v>
      </c>
      <c r="J497" s="33"/>
      <c r="K497" s="33" t="s">
        <v>55</v>
      </c>
    </row>
    <row r="498" spans="1:11" x14ac:dyDescent="0.2">
      <c r="A498" s="34">
        <v>42689</v>
      </c>
      <c r="B498" s="35">
        <v>0</v>
      </c>
      <c r="C498" s="34">
        <v>42989</v>
      </c>
      <c r="D498" s="32">
        <f t="shared" si="19"/>
        <v>2017</v>
      </c>
      <c r="E498" s="32">
        <f t="shared" si="18"/>
        <v>9</v>
      </c>
      <c r="F498" s="33">
        <v>17157715</v>
      </c>
      <c r="G498" s="33" t="s">
        <v>20</v>
      </c>
      <c r="H498" s="33" t="s">
        <v>737</v>
      </c>
      <c r="I498" s="33" t="s">
        <v>111</v>
      </c>
      <c r="J498" s="33" t="s">
        <v>112</v>
      </c>
      <c r="K498" s="33" t="s">
        <v>694</v>
      </c>
    </row>
    <row r="499" spans="1:11" x14ac:dyDescent="0.2">
      <c r="A499" s="34">
        <v>42991</v>
      </c>
      <c r="B499" s="35">
        <v>224</v>
      </c>
      <c r="C499" s="34">
        <v>42991</v>
      </c>
      <c r="D499" s="32">
        <f t="shared" si="19"/>
        <v>2017</v>
      </c>
      <c r="E499" s="32">
        <f t="shared" si="18"/>
        <v>9</v>
      </c>
      <c r="F499" s="33">
        <v>17158561</v>
      </c>
      <c r="G499" s="33" t="s">
        <v>42</v>
      </c>
      <c r="H499" s="33" t="s">
        <v>258</v>
      </c>
      <c r="I499" s="33" t="s">
        <v>114</v>
      </c>
      <c r="J499" s="33"/>
      <c r="K499" s="33" t="s">
        <v>18</v>
      </c>
    </row>
    <row r="500" spans="1:11" x14ac:dyDescent="0.2">
      <c r="A500" s="34">
        <v>42993</v>
      </c>
      <c r="B500" s="35">
        <v>1230</v>
      </c>
      <c r="C500" s="34">
        <v>42993</v>
      </c>
      <c r="D500" s="32">
        <f t="shared" si="19"/>
        <v>2017</v>
      </c>
      <c r="E500" s="32">
        <f t="shared" si="18"/>
        <v>9</v>
      </c>
      <c r="F500" s="33">
        <v>17160176</v>
      </c>
      <c r="G500" s="33" t="s">
        <v>16</v>
      </c>
      <c r="H500" s="33" t="s">
        <v>738</v>
      </c>
      <c r="I500" s="33" t="s">
        <v>105</v>
      </c>
      <c r="J500" s="33"/>
      <c r="K500" s="33" t="s">
        <v>24</v>
      </c>
    </row>
    <row r="501" spans="1:11" x14ac:dyDescent="0.2">
      <c r="A501" s="34">
        <v>42994</v>
      </c>
      <c r="B501" s="35">
        <v>1812</v>
      </c>
      <c r="C501" s="34">
        <v>42994</v>
      </c>
      <c r="D501" s="32">
        <f t="shared" si="19"/>
        <v>2017</v>
      </c>
      <c r="E501" s="32">
        <f t="shared" si="18"/>
        <v>9</v>
      </c>
      <c r="F501" s="33">
        <v>17160966</v>
      </c>
      <c r="G501" s="33" t="s">
        <v>16</v>
      </c>
      <c r="H501" s="33" t="s">
        <v>739</v>
      </c>
      <c r="I501" s="33" t="s">
        <v>14</v>
      </c>
      <c r="J501" s="33"/>
      <c r="K501" s="33" t="s">
        <v>33</v>
      </c>
    </row>
    <row r="502" spans="1:11" x14ac:dyDescent="0.2">
      <c r="A502" s="34">
        <v>42995</v>
      </c>
      <c r="B502" s="35">
        <v>213</v>
      </c>
      <c r="C502" s="34">
        <v>42995</v>
      </c>
      <c r="D502" s="32">
        <f t="shared" si="19"/>
        <v>2017</v>
      </c>
      <c r="E502" s="32">
        <f t="shared" si="18"/>
        <v>9</v>
      </c>
      <c r="F502" s="33">
        <v>17161210</v>
      </c>
      <c r="G502" s="33" t="s">
        <v>12</v>
      </c>
      <c r="H502" s="33" t="s">
        <v>740</v>
      </c>
      <c r="I502" s="33" t="s">
        <v>14</v>
      </c>
      <c r="J502" s="33"/>
      <c r="K502" s="33" t="s">
        <v>24</v>
      </c>
    </row>
    <row r="503" spans="1:11" x14ac:dyDescent="0.2">
      <c r="A503" s="34">
        <v>42989</v>
      </c>
      <c r="B503" s="35">
        <v>0</v>
      </c>
      <c r="C503" s="34">
        <v>42996</v>
      </c>
      <c r="D503" s="32">
        <f t="shared" si="19"/>
        <v>2017</v>
      </c>
      <c r="E503" s="32">
        <f t="shared" si="18"/>
        <v>9</v>
      </c>
      <c r="F503" s="33">
        <v>17161775</v>
      </c>
      <c r="G503" s="33" t="s">
        <v>42</v>
      </c>
      <c r="H503" s="33" t="s">
        <v>741</v>
      </c>
      <c r="I503" s="33" t="s">
        <v>29</v>
      </c>
      <c r="J503" s="33" t="s">
        <v>112</v>
      </c>
      <c r="K503" s="33" t="s">
        <v>694</v>
      </c>
    </row>
    <row r="504" spans="1:11" x14ac:dyDescent="0.2">
      <c r="A504" s="34">
        <v>42997</v>
      </c>
      <c r="B504" s="35">
        <v>1200</v>
      </c>
      <c r="C504" s="34">
        <v>42998</v>
      </c>
      <c r="D504" s="32">
        <f t="shared" si="19"/>
        <v>2017</v>
      </c>
      <c r="E504" s="32">
        <f t="shared" si="18"/>
        <v>9</v>
      </c>
      <c r="F504" s="33">
        <v>17163474</v>
      </c>
      <c r="G504" s="33" t="s">
        <v>16</v>
      </c>
      <c r="H504" s="33" t="s">
        <v>742</v>
      </c>
      <c r="I504" s="33" t="s">
        <v>29</v>
      </c>
      <c r="J504" s="33" t="s">
        <v>112</v>
      </c>
      <c r="K504" s="33" t="s">
        <v>55</v>
      </c>
    </row>
    <row r="505" spans="1:11" x14ac:dyDescent="0.2">
      <c r="A505" s="34">
        <v>42999</v>
      </c>
      <c r="B505" s="35">
        <v>700</v>
      </c>
      <c r="C505" s="34">
        <v>42999</v>
      </c>
      <c r="D505" s="32">
        <f t="shared" si="19"/>
        <v>2017</v>
      </c>
      <c r="E505" s="32">
        <f t="shared" si="18"/>
        <v>9</v>
      </c>
      <c r="F505" s="33">
        <v>17163970</v>
      </c>
      <c r="G505" s="33" t="s">
        <v>42</v>
      </c>
      <c r="H505" s="33" t="s">
        <v>743</v>
      </c>
      <c r="I505" s="33" t="s">
        <v>14</v>
      </c>
      <c r="J505" s="33"/>
      <c r="K505" s="33" t="s">
        <v>15</v>
      </c>
    </row>
    <row r="506" spans="1:11" x14ac:dyDescent="0.2">
      <c r="A506" s="34">
        <v>42999</v>
      </c>
      <c r="B506" s="35">
        <v>1400</v>
      </c>
      <c r="C506" s="34">
        <v>43000</v>
      </c>
      <c r="D506" s="32">
        <f t="shared" si="19"/>
        <v>2017</v>
      </c>
      <c r="E506" s="32">
        <f t="shared" si="18"/>
        <v>9</v>
      </c>
      <c r="F506" s="33">
        <v>17164646</v>
      </c>
      <c r="G506" s="33" t="s">
        <v>12</v>
      </c>
      <c r="H506" s="33" t="s">
        <v>744</v>
      </c>
      <c r="I506" s="33" t="s">
        <v>22</v>
      </c>
      <c r="J506" s="33" t="s">
        <v>39</v>
      </c>
      <c r="K506" s="33" t="s">
        <v>15</v>
      </c>
    </row>
    <row r="507" spans="1:11" x14ac:dyDescent="0.2">
      <c r="A507" s="34">
        <v>42998</v>
      </c>
      <c r="B507" s="35">
        <v>1900</v>
      </c>
      <c r="C507" s="34">
        <v>43000</v>
      </c>
      <c r="D507" s="32">
        <f t="shared" si="19"/>
        <v>2017</v>
      </c>
      <c r="E507" s="32">
        <f t="shared" si="18"/>
        <v>9</v>
      </c>
      <c r="F507" s="33">
        <v>17164786</v>
      </c>
      <c r="G507" s="33" t="s">
        <v>12</v>
      </c>
      <c r="H507" s="33" t="s">
        <v>745</v>
      </c>
      <c r="I507" s="33" t="s">
        <v>114</v>
      </c>
      <c r="J507" s="33"/>
      <c r="K507" s="33" t="s">
        <v>55</v>
      </c>
    </row>
    <row r="508" spans="1:11" x14ac:dyDescent="0.2">
      <c r="A508" s="34">
        <v>43002</v>
      </c>
      <c r="B508" s="35">
        <v>1843</v>
      </c>
      <c r="C508" s="34">
        <v>43002</v>
      </c>
      <c r="D508" s="32">
        <f t="shared" si="19"/>
        <v>2017</v>
      </c>
      <c r="E508" s="32">
        <f t="shared" si="18"/>
        <v>9</v>
      </c>
      <c r="F508" s="33">
        <v>17166173</v>
      </c>
      <c r="G508" s="33" t="s">
        <v>42</v>
      </c>
      <c r="H508" s="33" t="s">
        <v>746</v>
      </c>
      <c r="I508" s="33" t="s">
        <v>22</v>
      </c>
      <c r="J508" s="33" t="s">
        <v>39</v>
      </c>
      <c r="K508" s="33" t="s">
        <v>15</v>
      </c>
    </row>
    <row r="509" spans="1:11" x14ac:dyDescent="0.2">
      <c r="A509" s="34">
        <v>43004</v>
      </c>
      <c r="B509" s="35">
        <v>1642</v>
      </c>
      <c r="C509" s="34">
        <v>43004</v>
      </c>
      <c r="D509" s="32">
        <f t="shared" si="19"/>
        <v>2017</v>
      </c>
      <c r="E509" s="32">
        <f t="shared" si="18"/>
        <v>9</v>
      </c>
      <c r="F509" s="33">
        <v>17167395</v>
      </c>
      <c r="G509" s="33" t="s">
        <v>42</v>
      </c>
      <c r="H509" s="33" t="s">
        <v>231</v>
      </c>
      <c r="I509" s="33" t="s">
        <v>29</v>
      </c>
      <c r="J509" s="33" t="s">
        <v>177</v>
      </c>
      <c r="K509" s="33" t="s">
        <v>24</v>
      </c>
    </row>
    <row r="510" spans="1:11" x14ac:dyDescent="0.2">
      <c r="A510" s="34">
        <v>43004</v>
      </c>
      <c r="B510" s="35">
        <v>1700</v>
      </c>
      <c r="C510" s="34">
        <v>43005</v>
      </c>
      <c r="D510" s="32">
        <f t="shared" si="19"/>
        <v>2017</v>
      </c>
      <c r="E510" s="32">
        <f t="shared" si="18"/>
        <v>9</v>
      </c>
      <c r="F510" s="33">
        <v>17167710</v>
      </c>
      <c r="G510" s="33" t="s">
        <v>20</v>
      </c>
      <c r="H510" s="33" t="s">
        <v>747</v>
      </c>
      <c r="I510" s="33" t="s">
        <v>22</v>
      </c>
      <c r="J510" s="33" t="s">
        <v>39</v>
      </c>
      <c r="K510" s="33" t="s">
        <v>55</v>
      </c>
    </row>
    <row r="511" spans="1:11" x14ac:dyDescent="0.2">
      <c r="A511" s="34">
        <v>43007</v>
      </c>
      <c r="B511" s="35">
        <v>0</v>
      </c>
      <c r="C511" s="34">
        <v>43008</v>
      </c>
      <c r="D511" s="32">
        <f t="shared" si="19"/>
        <v>2017</v>
      </c>
      <c r="E511" s="32">
        <f t="shared" si="18"/>
        <v>9</v>
      </c>
      <c r="F511" s="33">
        <v>17169500</v>
      </c>
      <c r="G511" s="33" t="s">
        <v>42</v>
      </c>
      <c r="H511" s="33" t="s">
        <v>633</v>
      </c>
      <c r="I511" s="33" t="s">
        <v>22</v>
      </c>
      <c r="J511" s="33" t="s">
        <v>39</v>
      </c>
      <c r="K511" s="33" t="s">
        <v>694</v>
      </c>
    </row>
    <row r="512" spans="1:11" x14ac:dyDescent="0.2">
      <c r="A512" s="34">
        <v>43009</v>
      </c>
      <c r="B512" s="35">
        <v>1105</v>
      </c>
      <c r="C512" s="34">
        <v>43009</v>
      </c>
      <c r="D512" s="32">
        <f t="shared" si="19"/>
        <v>2017</v>
      </c>
      <c r="E512" s="32">
        <f t="shared" si="18"/>
        <v>10</v>
      </c>
      <c r="F512" s="33">
        <v>17170303</v>
      </c>
      <c r="G512" s="33" t="s">
        <v>31</v>
      </c>
      <c r="H512" s="33" t="s">
        <v>748</v>
      </c>
      <c r="I512" s="33" t="s">
        <v>29</v>
      </c>
      <c r="J512" s="33" t="s">
        <v>177</v>
      </c>
      <c r="K512" s="33" t="s">
        <v>24</v>
      </c>
    </row>
    <row r="513" spans="1:11" x14ac:dyDescent="0.2">
      <c r="A513" s="34">
        <v>43013</v>
      </c>
      <c r="B513" s="35">
        <v>1918</v>
      </c>
      <c r="C513" s="34">
        <v>43013</v>
      </c>
      <c r="D513" s="32">
        <f t="shared" si="19"/>
        <v>2017</v>
      </c>
      <c r="E513" s="32">
        <f t="shared" si="18"/>
        <v>10</v>
      </c>
      <c r="F513" s="33">
        <v>17172974</v>
      </c>
      <c r="G513" s="33" t="s">
        <v>69</v>
      </c>
      <c r="H513" s="33" t="s">
        <v>749</v>
      </c>
      <c r="I513" s="33" t="s">
        <v>14</v>
      </c>
      <c r="J513" s="33"/>
      <c r="K513" s="33" t="s">
        <v>15</v>
      </c>
    </row>
    <row r="514" spans="1:11" x14ac:dyDescent="0.2">
      <c r="A514" s="34">
        <v>43013</v>
      </c>
      <c r="B514" s="35">
        <v>2356</v>
      </c>
      <c r="C514" s="34">
        <v>43013</v>
      </c>
      <c r="D514" s="32">
        <f t="shared" si="19"/>
        <v>2017</v>
      </c>
      <c r="E514" s="32">
        <f t="shared" ref="E514:E577" si="20">MONTH(C514)</f>
        <v>10</v>
      </c>
      <c r="F514" s="33">
        <v>17173088</v>
      </c>
      <c r="G514" s="33" t="s">
        <v>31</v>
      </c>
      <c r="H514" s="33" t="s">
        <v>368</v>
      </c>
      <c r="I514" s="33" t="s">
        <v>14</v>
      </c>
      <c r="J514" s="33"/>
      <c r="K514" s="33" t="s">
        <v>24</v>
      </c>
    </row>
    <row r="515" spans="1:11" x14ac:dyDescent="0.2">
      <c r="A515" s="34">
        <v>43014</v>
      </c>
      <c r="B515" s="35">
        <v>234</v>
      </c>
      <c r="C515" s="34">
        <v>43014</v>
      </c>
      <c r="D515" s="32">
        <f t="shared" si="19"/>
        <v>2017</v>
      </c>
      <c r="E515" s="32">
        <f t="shared" si="20"/>
        <v>10</v>
      </c>
      <c r="F515" s="33">
        <v>17173128</v>
      </c>
      <c r="G515" s="33" t="s">
        <v>12</v>
      </c>
      <c r="H515" s="33" t="s">
        <v>750</v>
      </c>
      <c r="I515" s="33" t="s">
        <v>14</v>
      </c>
      <c r="J515" s="33"/>
      <c r="K515" s="33" t="s">
        <v>24</v>
      </c>
    </row>
    <row r="516" spans="1:11" x14ac:dyDescent="0.2">
      <c r="A516" s="34">
        <v>43014</v>
      </c>
      <c r="B516" s="35">
        <v>1500</v>
      </c>
      <c r="C516" s="34">
        <v>43014</v>
      </c>
      <c r="D516" s="32">
        <f t="shared" si="19"/>
        <v>2017</v>
      </c>
      <c r="E516" s="32">
        <f t="shared" si="20"/>
        <v>10</v>
      </c>
      <c r="F516" s="33">
        <v>17173404</v>
      </c>
      <c r="G516" s="33" t="s">
        <v>12</v>
      </c>
      <c r="H516" s="33" t="s">
        <v>94</v>
      </c>
      <c r="I516" s="33" t="s">
        <v>54</v>
      </c>
      <c r="J516" s="33"/>
      <c r="K516" s="33" t="s">
        <v>15</v>
      </c>
    </row>
    <row r="517" spans="1:11" x14ac:dyDescent="0.2">
      <c r="A517" s="34">
        <v>43015</v>
      </c>
      <c r="B517" s="35">
        <v>1145</v>
      </c>
      <c r="C517" s="34">
        <v>43015</v>
      </c>
      <c r="D517" s="32">
        <f t="shared" si="19"/>
        <v>2017</v>
      </c>
      <c r="E517" s="32">
        <f t="shared" si="20"/>
        <v>10</v>
      </c>
      <c r="F517" s="33">
        <v>17173927</v>
      </c>
      <c r="G517" s="33" t="s">
        <v>42</v>
      </c>
      <c r="H517" s="33" t="s">
        <v>675</v>
      </c>
      <c r="I517" s="33" t="s">
        <v>54</v>
      </c>
      <c r="J517" s="33"/>
      <c r="K517" s="33" t="s">
        <v>24</v>
      </c>
    </row>
    <row r="518" spans="1:11" x14ac:dyDescent="0.2">
      <c r="A518" s="34">
        <v>43018</v>
      </c>
      <c r="B518" s="35">
        <v>858</v>
      </c>
      <c r="C518" s="34">
        <v>43018</v>
      </c>
      <c r="D518" s="32">
        <f t="shared" si="19"/>
        <v>2017</v>
      </c>
      <c r="E518" s="32">
        <f t="shared" si="20"/>
        <v>10</v>
      </c>
      <c r="F518" s="33">
        <v>17175573</v>
      </c>
      <c r="G518" s="33" t="s">
        <v>31</v>
      </c>
      <c r="H518" s="33" t="s">
        <v>751</v>
      </c>
      <c r="I518" s="33" t="s">
        <v>14</v>
      </c>
      <c r="J518" s="33"/>
      <c r="K518" s="33" t="s">
        <v>24</v>
      </c>
    </row>
    <row r="519" spans="1:11" x14ac:dyDescent="0.2">
      <c r="A519" s="34">
        <v>43017</v>
      </c>
      <c r="B519" s="35">
        <v>2100</v>
      </c>
      <c r="C519" s="34">
        <v>43017</v>
      </c>
      <c r="D519" s="32">
        <f t="shared" si="19"/>
        <v>2017</v>
      </c>
      <c r="E519" s="32">
        <f t="shared" si="20"/>
        <v>10</v>
      </c>
      <c r="F519" s="33">
        <v>17175645</v>
      </c>
      <c r="G519" s="33" t="s">
        <v>20</v>
      </c>
      <c r="H519" s="33" t="s">
        <v>752</v>
      </c>
      <c r="I519" s="33" t="s">
        <v>111</v>
      </c>
      <c r="J519" s="33" t="s">
        <v>112</v>
      </c>
      <c r="K519" s="33" t="s">
        <v>55</v>
      </c>
    </row>
    <row r="520" spans="1:11" x14ac:dyDescent="0.2">
      <c r="A520" s="34">
        <v>43019</v>
      </c>
      <c r="B520" s="35">
        <v>1604</v>
      </c>
      <c r="C520" s="34">
        <v>43019</v>
      </c>
      <c r="D520" s="32">
        <f t="shared" si="19"/>
        <v>2017</v>
      </c>
      <c r="E520" s="32">
        <f t="shared" si="20"/>
        <v>10</v>
      </c>
      <c r="F520" s="33">
        <v>17176473</v>
      </c>
      <c r="G520" s="33" t="s">
        <v>12</v>
      </c>
      <c r="H520" s="33" t="s">
        <v>753</v>
      </c>
      <c r="I520" s="33" t="s">
        <v>22</v>
      </c>
      <c r="J520" s="33" t="s">
        <v>164</v>
      </c>
      <c r="K520" s="33" t="s">
        <v>15</v>
      </c>
    </row>
    <row r="521" spans="1:11" x14ac:dyDescent="0.2">
      <c r="A521" s="34">
        <v>43022</v>
      </c>
      <c r="B521" s="35">
        <v>1341</v>
      </c>
      <c r="C521" s="34">
        <v>43022</v>
      </c>
      <c r="D521" s="32">
        <f t="shared" si="19"/>
        <v>2017</v>
      </c>
      <c r="E521" s="32">
        <f t="shared" si="20"/>
        <v>10</v>
      </c>
      <c r="F521" s="33">
        <v>17178328</v>
      </c>
      <c r="G521" s="33" t="s">
        <v>42</v>
      </c>
      <c r="H521" s="33" t="s">
        <v>754</v>
      </c>
      <c r="I521" s="33" t="s">
        <v>29</v>
      </c>
      <c r="J521" s="33" t="s">
        <v>755</v>
      </c>
      <c r="K521" s="33" t="s">
        <v>55</v>
      </c>
    </row>
    <row r="522" spans="1:11" x14ac:dyDescent="0.2">
      <c r="A522" s="34">
        <v>43024</v>
      </c>
      <c r="B522" s="35">
        <v>1408</v>
      </c>
      <c r="C522" s="34">
        <v>43024</v>
      </c>
      <c r="D522" s="32">
        <f t="shared" si="19"/>
        <v>2017</v>
      </c>
      <c r="E522" s="32">
        <f t="shared" si="20"/>
        <v>10</v>
      </c>
      <c r="F522" s="33">
        <v>17179503</v>
      </c>
      <c r="G522" s="33" t="s">
        <v>12</v>
      </c>
      <c r="H522" s="33" t="s">
        <v>756</v>
      </c>
      <c r="I522" s="33" t="s">
        <v>111</v>
      </c>
      <c r="J522" s="33" t="s">
        <v>112</v>
      </c>
      <c r="K522" s="33" t="s">
        <v>55</v>
      </c>
    </row>
    <row r="523" spans="1:11" x14ac:dyDescent="0.2">
      <c r="A523" s="34">
        <v>43028</v>
      </c>
      <c r="B523" s="35">
        <v>134</v>
      </c>
      <c r="C523" s="34">
        <v>43028</v>
      </c>
      <c r="D523" s="32">
        <f t="shared" si="19"/>
        <v>2017</v>
      </c>
      <c r="E523" s="32">
        <f t="shared" si="20"/>
        <v>10</v>
      </c>
      <c r="F523" s="33">
        <v>17181773</v>
      </c>
      <c r="G523" s="33" t="s">
        <v>50</v>
      </c>
      <c r="H523" s="33" t="s">
        <v>757</v>
      </c>
      <c r="I523" s="33" t="s">
        <v>14</v>
      </c>
      <c r="J523" s="33"/>
      <c r="K523" s="33" t="s">
        <v>24</v>
      </c>
    </row>
    <row r="524" spans="1:11" x14ac:dyDescent="0.2">
      <c r="A524" s="34">
        <v>43028</v>
      </c>
      <c r="B524" s="35">
        <v>507</v>
      </c>
      <c r="C524" s="34">
        <v>43028</v>
      </c>
      <c r="D524" s="32">
        <f t="shared" si="19"/>
        <v>2017</v>
      </c>
      <c r="E524" s="32">
        <f t="shared" si="20"/>
        <v>10</v>
      </c>
      <c r="F524" s="33">
        <v>17181830</v>
      </c>
      <c r="G524" s="33" t="s">
        <v>69</v>
      </c>
      <c r="H524" s="33" t="s">
        <v>163</v>
      </c>
      <c r="I524" s="33" t="s">
        <v>22</v>
      </c>
      <c r="J524" s="33" t="s">
        <v>164</v>
      </c>
      <c r="K524" s="33" t="s">
        <v>33</v>
      </c>
    </row>
    <row r="525" spans="1:11" x14ac:dyDescent="0.2">
      <c r="A525" s="34">
        <v>43030</v>
      </c>
      <c r="B525" s="35">
        <v>1841</v>
      </c>
      <c r="C525" s="34">
        <v>43030</v>
      </c>
      <c r="D525" s="32">
        <f t="shared" si="19"/>
        <v>2017</v>
      </c>
      <c r="E525" s="32">
        <f t="shared" si="20"/>
        <v>10</v>
      </c>
      <c r="F525" s="33">
        <v>17183499</v>
      </c>
      <c r="G525" s="33" t="s">
        <v>42</v>
      </c>
      <c r="H525" s="33" t="s">
        <v>758</v>
      </c>
      <c r="I525" s="33" t="s">
        <v>29</v>
      </c>
      <c r="J525" s="33" t="s">
        <v>112</v>
      </c>
      <c r="K525" s="33" t="s">
        <v>55</v>
      </c>
    </row>
    <row r="526" spans="1:11" x14ac:dyDescent="0.2">
      <c r="A526" s="34">
        <v>43031</v>
      </c>
      <c r="B526" s="35">
        <v>2228</v>
      </c>
      <c r="C526" s="34">
        <v>43031</v>
      </c>
      <c r="D526" s="32">
        <f t="shared" si="19"/>
        <v>2017</v>
      </c>
      <c r="E526" s="32">
        <f t="shared" si="20"/>
        <v>10</v>
      </c>
      <c r="F526" s="33">
        <v>17184336</v>
      </c>
      <c r="G526" s="33" t="s">
        <v>31</v>
      </c>
      <c r="H526" s="33" t="s">
        <v>759</v>
      </c>
      <c r="I526" s="33" t="s">
        <v>14</v>
      </c>
      <c r="J526" s="33"/>
      <c r="K526" s="33" t="s">
        <v>15</v>
      </c>
    </row>
    <row r="527" spans="1:11" x14ac:dyDescent="0.2">
      <c r="A527" s="34">
        <v>43032</v>
      </c>
      <c r="B527" s="35">
        <v>854</v>
      </c>
      <c r="C527" s="34">
        <v>43032</v>
      </c>
      <c r="D527" s="32">
        <f t="shared" si="19"/>
        <v>2017</v>
      </c>
      <c r="E527" s="32">
        <f t="shared" si="20"/>
        <v>10</v>
      </c>
      <c r="F527" s="33">
        <v>17184502</v>
      </c>
      <c r="G527" s="33" t="s">
        <v>16</v>
      </c>
      <c r="H527" s="33" t="s">
        <v>760</v>
      </c>
      <c r="I527" s="33" t="s">
        <v>14</v>
      </c>
      <c r="J527" s="33"/>
      <c r="K527" s="33" t="s">
        <v>15</v>
      </c>
    </row>
    <row r="528" spans="1:11" x14ac:dyDescent="0.2">
      <c r="A528" s="34">
        <v>43032</v>
      </c>
      <c r="B528" s="35">
        <v>1244</v>
      </c>
      <c r="C528" s="34">
        <v>43032</v>
      </c>
      <c r="D528" s="32">
        <f t="shared" si="19"/>
        <v>2017</v>
      </c>
      <c r="E528" s="32">
        <f t="shared" si="20"/>
        <v>10</v>
      </c>
      <c r="F528" s="33">
        <v>17184552</v>
      </c>
      <c r="G528" s="33" t="s">
        <v>42</v>
      </c>
      <c r="H528" s="33" t="s">
        <v>761</v>
      </c>
      <c r="I528" s="33" t="s">
        <v>14</v>
      </c>
      <c r="J528" s="33"/>
      <c r="K528" s="33" t="s">
        <v>24</v>
      </c>
    </row>
    <row r="529" spans="1:11" x14ac:dyDescent="0.2">
      <c r="A529" s="34">
        <v>43036</v>
      </c>
      <c r="B529" s="35">
        <v>2230</v>
      </c>
      <c r="C529" s="34">
        <v>43036</v>
      </c>
      <c r="D529" s="32">
        <f t="shared" si="19"/>
        <v>2017</v>
      </c>
      <c r="E529" s="32">
        <f t="shared" si="20"/>
        <v>10</v>
      </c>
      <c r="F529" s="33">
        <v>17187517</v>
      </c>
      <c r="G529" s="33" t="s">
        <v>16</v>
      </c>
      <c r="H529" s="33" t="s">
        <v>181</v>
      </c>
      <c r="I529" s="33" t="s">
        <v>14</v>
      </c>
      <c r="J529" s="33"/>
      <c r="K529" s="33" t="s">
        <v>55</v>
      </c>
    </row>
    <row r="530" spans="1:11" x14ac:dyDescent="0.2">
      <c r="A530" s="34">
        <v>43037</v>
      </c>
      <c r="B530" s="35">
        <v>248</v>
      </c>
      <c r="C530" s="34">
        <v>43037</v>
      </c>
      <c r="D530" s="32">
        <f t="shared" si="19"/>
        <v>2017</v>
      </c>
      <c r="E530" s="32">
        <f t="shared" si="20"/>
        <v>10</v>
      </c>
      <c r="F530" s="33">
        <v>17187653</v>
      </c>
      <c r="G530" s="33" t="s">
        <v>42</v>
      </c>
      <c r="H530" s="33" t="s">
        <v>762</v>
      </c>
      <c r="I530" s="33" t="s">
        <v>29</v>
      </c>
      <c r="J530" s="33" t="s">
        <v>30</v>
      </c>
      <c r="K530" s="33" t="s">
        <v>24</v>
      </c>
    </row>
    <row r="531" spans="1:11" x14ac:dyDescent="0.2">
      <c r="A531" s="34">
        <v>43038</v>
      </c>
      <c r="B531" s="35">
        <v>2126</v>
      </c>
      <c r="C531" s="34">
        <v>43038</v>
      </c>
      <c r="D531" s="32">
        <f t="shared" si="19"/>
        <v>2017</v>
      </c>
      <c r="E531" s="32">
        <f t="shared" si="20"/>
        <v>10</v>
      </c>
      <c r="F531" s="33">
        <v>17188581</v>
      </c>
      <c r="G531" s="33" t="s">
        <v>20</v>
      </c>
      <c r="H531" s="33" t="s">
        <v>763</v>
      </c>
      <c r="I531" s="33" t="s">
        <v>29</v>
      </c>
      <c r="J531" s="33" t="s">
        <v>177</v>
      </c>
      <c r="K531" s="33" t="s">
        <v>18</v>
      </c>
    </row>
    <row r="532" spans="1:11" x14ac:dyDescent="0.2">
      <c r="A532" s="34">
        <v>43039</v>
      </c>
      <c r="B532" s="35">
        <v>1730</v>
      </c>
      <c r="C532" s="34">
        <v>43040</v>
      </c>
      <c r="D532" s="32">
        <f t="shared" ref="D532:D595" si="21">YEAR(C532)</f>
        <v>2017</v>
      </c>
      <c r="E532" s="32">
        <f t="shared" si="20"/>
        <v>11</v>
      </c>
      <c r="F532" s="33">
        <v>17189828</v>
      </c>
      <c r="G532" s="33" t="s">
        <v>42</v>
      </c>
      <c r="H532" s="33" t="s">
        <v>764</v>
      </c>
      <c r="I532" s="33" t="s">
        <v>29</v>
      </c>
      <c r="J532" s="33" t="s">
        <v>112</v>
      </c>
      <c r="K532" s="33" t="s">
        <v>55</v>
      </c>
    </row>
    <row r="533" spans="1:11" x14ac:dyDescent="0.2">
      <c r="A533" s="34">
        <v>43041</v>
      </c>
      <c r="B533" s="35">
        <v>1315</v>
      </c>
      <c r="C533" s="34">
        <v>43041</v>
      </c>
      <c r="D533" s="32">
        <f t="shared" si="21"/>
        <v>2017</v>
      </c>
      <c r="E533" s="32">
        <f t="shared" si="20"/>
        <v>11</v>
      </c>
      <c r="F533" s="33">
        <v>17190338</v>
      </c>
      <c r="G533" s="33" t="s">
        <v>42</v>
      </c>
      <c r="H533" s="33" t="s">
        <v>479</v>
      </c>
      <c r="I533" s="33" t="s">
        <v>22</v>
      </c>
      <c r="J533" s="33" t="s">
        <v>39</v>
      </c>
      <c r="K533" s="33" t="s">
        <v>33</v>
      </c>
    </row>
    <row r="534" spans="1:11" x14ac:dyDescent="0.2">
      <c r="A534" s="34">
        <v>43044</v>
      </c>
      <c r="B534" s="35">
        <v>40</v>
      </c>
      <c r="C534" s="34">
        <v>43044</v>
      </c>
      <c r="D534" s="32">
        <f t="shared" si="21"/>
        <v>2017</v>
      </c>
      <c r="E534" s="32">
        <f t="shared" si="20"/>
        <v>11</v>
      </c>
      <c r="F534" s="33">
        <v>17191866</v>
      </c>
      <c r="G534" s="33" t="s">
        <v>12</v>
      </c>
      <c r="H534" s="33" t="s">
        <v>765</v>
      </c>
      <c r="I534" s="33" t="s">
        <v>14</v>
      </c>
      <c r="J534" s="33"/>
      <c r="K534" s="33" t="s">
        <v>15</v>
      </c>
    </row>
    <row r="535" spans="1:11" x14ac:dyDescent="0.2">
      <c r="A535" s="34">
        <v>43044</v>
      </c>
      <c r="B535" s="35">
        <v>100</v>
      </c>
      <c r="C535" s="34">
        <v>43044</v>
      </c>
      <c r="D535" s="32">
        <f t="shared" si="21"/>
        <v>2017</v>
      </c>
      <c r="E535" s="32">
        <f t="shared" si="20"/>
        <v>11</v>
      </c>
      <c r="F535" s="33">
        <v>17191903</v>
      </c>
      <c r="G535" s="33" t="s">
        <v>20</v>
      </c>
      <c r="H535" s="33" t="s">
        <v>766</v>
      </c>
      <c r="I535" s="33" t="s">
        <v>29</v>
      </c>
      <c r="J535" s="33" t="s">
        <v>312</v>
      </c>
      <c r="K535" s="33" t="s">
        <v>33</v>
      </c>
    </row>
    <row r="536" spans="1:11" x14ac:dyDescent="0.2">
      <c r="A536" s="34">
        <v>43044</v>
      </c>
      <c r="B536" s="35">
        <v>1225</v>
      </c>
      <c r="C536" s="34">
        <v>43045</v>
      </c>
      <c r="D536" s="32">
        <f t="shared" si="21"/>
        <v>2017</v>
      </c>
      <c r="E536" s="32">
        <f t="shared" si="20"/>
        <v>11</v>
      </c>
      <c r="F536" s="33">
        <v>17192094</v>
      </c>
      <c r="G536" s="33" t="s">
        <v>42</v>
      </c>
      <c r="H536" s="33" t="s">
        <v>767</v>
      </c>
      <c r="I536" s="33" t="s">
        <v>22</v>
      </c>
      <c r="J536" s="33" t="s">
        <v>39</v>
      </c>
      <c r="K536" s="33" t="s">
        <v>55</v>
      </c>
    </row>
    <row r="537" spans="1:11" x14ac:dyDescent="0.2">
      <c r="A537" s="34">
        <v>43044</v>
      </c>
      <c r="B537" s="35">
        <v>1700</v>
      </c>
      <c r="C537" s="34">
        <v>43045</v>
      </c>
      <c r="D537" s="32">
        <f t="shared" si="21"/>
        <v>2017</v>
      </c>
      <c r="E537" s="32">
        <f t="shared" si="20"/>
        <v>11</v>
      </c>
      <c r="F537" s="33">
        <v>17192415</v>
      </c>
      <c r="G537" s="33" t="s">
        <v>31</v>
      </c>
      <c r="H537" s="33" t="s">
        <v>768</v>
      </c>
      <c r="I537" s="33" t="s">
        <v>14</v>
      </c>
      <c r="J537" s="33"/>
      <c r="K537" s="33" t="s">
        <v>55</v>
      </c>
    </row>
    <row r="538" spans="1:11" x14ac:dyDescent="0.2">
      <c r="A538" s="34">
        <v>43050</v>
      </c>
      <c r="B538" s="35">
        <v>2300</v>
      </c>
      <c r="C538" s="34">
        <v>43051</v>
      </c>
      <c r="D538" s="32">
        <f t="shared" si="21"/>
        <v>2017</v>
      </c>
      <c r="E538" s="32">
        <f t="shared" si="20"/>
        <v>11</v>
      </c>
      <c r="F538" s="33">
        <v>17195967</v>
      </c>
      <c r="G538" s="33" t="s">
        <v>16</v>
      </c>
      <c r="H538" s="33" t="s">
        <v>769</v>
      </c>
      <c r="I538" s="33" t="s">
        <v>14</v>
      </c>
      <c r="J538" s="33"/>
      <c r="K538" s="33" t="s">
        <v>15</v>
      </c>
    </row>
    <row r="539" spans="1:11" x14ac:dyDescent="0.2">
      <c r="A539" s="34">
        <v>43053</v>
      </c>
      <c r="B539" s="35">
        <v>1341</v>
      </c>
      <c r="C539" s="34">
        <v>43053</v>
      </c>
      <c r="D539" s="32">
        <f t="shared" si="21"/>
        <v>2017</v>
      </c>
      <c r="E539" s="32">
        <f t="shared" si="20"/>
        <v>11</v>
      </c>
      <c r="F539" s="33">
        <v>17197293</v>
      </c>
      <c r="G539" s="33" t="s">
        <v>42</v>
      </c>
      <c r="H539" s="33" t="s">
        <v>770</v>
      </c>
      <c r="I539" s="33" t="s">
        <v>14</v>
      </c>
      <c r="J539" s="33"/>
      <c r="K539" s="33" t="s">
        <v>18</v>
      </c>
    </row>
    <row r="540" spans="1:11" x14ac:dyDescent="0.2">
      <c r="A540" s="34">
        <v>43054</v>
      </c>
      <c r="B540" s="35">
        <v>1711</v>
      </c>
      <c r="C540" s="34">
        <v>43054</v>
      </c>
      <c r="D540" s="32">
        <f t="shared" si="21"/>
        <v>2017</v>
      </c>
      <c r="E540" s="32">
        <f t="shared" si="20"/>
        <v>11</v>
      </c>
      <c r="F540" s="33">
        <v>17198032</v>
      </c>
      <c r="G540" s="33" t="s">
        <v>16</v>
      </c>
      <c r="H540" s="33" t="s">
        <v>771</v>
      </c>
      <c r="I540" s="33" t="s">
        <v>29</v>
      </c>
      <c r="J540" s="33" t="s">
        <v>112</v>
      </c>
      <c r="K540" s="33" t="s">
        <v>55</v>
      </c>
    </row>
    <row r="541" spans="1:11" x14ac:dyDescent="0.2">
      <c r="A541" s="34">
        <v>43058</v>
      </c>
      <c r="B541" s="35">
        <v>318</v>
      </c>
      <c r="C541" s="34">
        <v>43058</v>
      </c>
      <c r="D541" s="32">
        <f t="shared" si="21"/>
        <v>2017</v>
      </c>
      <c r="E541" s="32">
        <f t="shared" si="20"/>
        <v>11</v>
      </c>
      <c r="F541" s="33">
        <v>17200228</v>
      </c>
      <c r="G541" s="33" t="s">
        <v>12</v>
      </c>
      <c r="H541" s="33" t="s">
        <v>85</v>
      </c>
      <c r="I541" s="33" t="s">
        <v>14</v>
      </c>
      <c r="J541" s="33"/>
      <c r="K541" s="33" t="s">
        <v>24</v>
      </c>
    </row>
    <row r="542" spans="1:11" x14ac:dyDescent="0.2">
      <c r="A542" s="34">
        <v>43059</v>
      </c>
      <c r="B542" s="35">
        <v>51</v>
      </c>
      <c r="C542" s="34">
        <v>43059</v>
      </c>
      <c r="D542" s="32">
        <f t="shared" si="21"/>
        <v>2017</v>
      </c>
      <c r="E542" s="32">
        <f t="shared" si="20"/>
        <v>11</v>
      </c>
      <c r="F542" s="33">
        <v>17200709</v>
      </c>
      <c r="G542" s="33" t="s">
        <v>12</v>
      </c>
      <c r="H542" s="33" t="s">
        <v>309</v>
      </c>
      <c r="I542" s="33" t="s">
        <v>14</v>
      </c>
      <c r="J542" s="33"/>
      <c r="K542" s="33" t="s">
        <v>33</v>
      </c>
    </row>
    <row r="543" spans="1:11" x14ac:dyDescent="0.2">
      <c r="A543" s="34">
        <v>43060</v>
      </c>
      <c r="B543" s="35">
        <v>940</v>
      </c>
      <c r="C543" s="34">
        <v>43060</v>
      </c>
      <c r="D543" s="32">
        <f t="shared" si="21"/>
        <v>2017</v>
      </c>
      <c r="E543" s="32">
        <f t="shared" si="20"/>
        <v>11</v>
      </c>
      <c r="F543" s="33">
        <v>17201401</v>
      </c>
      <c r="G543" s="33" t="s">
        <v>16</v>
      </c>
      <c r="H543" s="33" t="s">
        <v>81</v>
      </c>
      <c r="I543" s="33" t="s">
        <v>29</v>
      </c>
      <c r="J543" s="33" t="s">
        <v>112</v>
      </c>
      <c r="K543" s="33" t="s">
        <v>55</v>
      </c>
    </row>
    <row r="544" spans="1:11" x14ac:dyDescent="0.2">
      <c r="A544" s="34">
        <v>43061</v>
      </c>
      <c r="B544" s="35">
        <v>1840</v>
      </c>
      <c r="C544" s="34">
        <v>43061</v>
      </c>
      <c r="D544" s="32">
        <f t="shared" si="21"/>
        <v>2017</v>
      </c>
      <c r="E544" s="32">
        <f t="shared" si="20"/>
        <v>11</v>
      </c>
      <c r="F544" s="33">
        <v>17202404</v>
      </c>
      <c r="G544" s="33" t="s">
        <v>16</v>
      </c>
      <c r="H544" s="33" t="s">
        <v>772</v>
      </c>
      <c r="I544" s="33" t="s">
        <v>29</v>
      </c>
      <c r="J544" s="33" t="s">
        <v>112</v>
      </c>
      <c r="K544" s="33" t="s">
        <v>55</v>
      </c>
    </row>
    <row r="545" spans="1:11" x14ac:dyDescent="0.2">
      <c r="A545" s="34">
        <v>43062</v>
      </c>
      <c r="B545" s="35">
        <v>830</v>
      </c>
      <c r="C545" s="34">
        <v>43063</v>
      </c>
      <c r="D545" s="32">
        <f t="shared" si="21"/>
        <v>2017</v>
      </c>
      <c r="E545" s="32">
        <f t="shared" si="20"/>
        <v>11</v>
      </c>
      <c r="F545" s="33">
        <v>17203063</v>
      </c>
      <c r="G545" s="33" t="s">
        <v>42</v>
      </c>
      <c r="H545" s="33" t="s">
        <v>773</v>
      </c>
      <c r="I545" s="33" t="s">
        <v>29</v>
      </c>
      <c r="J545" s="33" t="s">
        <v>112</v>
      </c>
      <c r="K545" s="33" t="s">
        <v>55</v>
      </c>
    </row>
    <row r="546" spans="1:11" x14ac:dyDescent="0.2">
      <c r="A546" s="34">
        <v>43062</v>
      </c>
      <c r="B546" s="35">
        <v>2230</v>
      </c>
      <c r="C546" s="34">
        <v>43063</v>
      </c>
      <c r="D546" s="32">
        <f t="shared" si="21"/>
        <v>2017</v>
      </c>
      <c r="E546" s="32">
        <f t="shared" si="20"/>
        <v>11</v>
      </c>
      <c r="F546" s="33">
        <v>17203090</v>
      </c>
      <c r="G546" s="33" t="s">
        <v>42</v>
      </c>
      <c r="H546" s="33" t="s">
        <v>774</v>
      </c>
      <c r="I546" s="33" t="s">
        <v>22</v>
      </c>
      <c r="J546" s="33" t="s">
        <v>39</v>
      </c>
      <c r="K546" s="33" t="s">
        <v>55</v>
      </c>
    </row>
    <row r="547" spans="1:11" x14ac:dyDescent="0.2">
      <c r="A547" s="34">
        <v>43063</v>
      </c>
      <c r="B547" s="35">
        <v>1947</v>
      </c>
      <c r="C547" s="34">
        <v>43063</v>
      </c>
      <c r="D547" s="32">
        <f t="shared" si="21"/>
        <v>2017</v>
      </c>
      <c r="E547" s="32">
        <f t="shared" si="20"/>
        <v>11</v>
      </c>
      <c r="F547" s="33">
        <v>17203324</v>
      </c>
      <c r="G547" s="33" t="s">
        <v>12</v>
      </c>
      <c r="H547" s="33" t="s">
        <v>775</v>
      </c>
      <c r="I547" s="33" t="s">
        <v>29</v>
      </c>
      <c r="J547" s="33" t="s">
        <v>30</v>
      </c>
      <c r="K547" s="33" t="s">
        <v>24</v>
      </c>
    </row>
    <row r="548" spans="1:11" x14ac:dyDescent="0.2">
      <c r="A548" s="34">
        <v>43065</v>
      </c>
      <c r="B548" s="35">
        <v>855</v>
      </c>
      <c r="C548" s="34">
        <v>43065</v>
      </c>
      <c r="D548" s="32">
        <f t="shared" si="21"/>
        <v>2017</v>
      </c>
      <c r="E548" s="32">
        <f t="shared" si="20"/>
        <v>11</v>
      </c>
      <c r="F548" s="33">
        <v>17204180</v>
      </c>
      <c r="G548" s="33" t="s">
        <v>16</v>
      </c>
      <c r="H548" s="33" t="s">
        <v>718</v>
      </c>
      <c r="I548" s="33" t="s">
        <v>29</v>
      </c>
      <c r="J548" s="33" t="s">
        <v>112</v>
      </c>
      <c r="K548" s="33" t="s">
        <v>55</v>
      </c>
    </row>
    <row r="549" spans="1:11" x14ac:dyDescent="0.2">
      <c r="A549" s="34">
        <v>43065</v>
      </c>
      <c r="B549" s="35">
        <v>1348</v>
      </c>
      <c r="C549" s="34">
        <v>43065</v>
      </c>
      <c r="D549" s="32">
        <f t="shared" si="21"/>
        <v>2017</v>
      </c>
      <c r="E549" s="32">
        <f t="shared" si="20"/>
        <v>11</v>
      </c>
      <c r="F549" s="33">
        <v>17204268</v>
      </c>
      <c r="G549" s="33" t="s">
        <v>16</v>
      </c>
      <c r="H549" s="33" t="s">
        <v>776</v>
      </c>
      <c r="I549" s="33" t="s">
        <v>29</v>
      </c>
      <c r="J549" s="33" t="s">
        <v>112</v>
      </c>
      <c r="K549" s="33" t="s">
        <v>55</v>
      </c>
    </row>
    <row r="550" spans="1:11" x14ac:dyDescent="0.2">
      <c r="A550" s="34">
        <v>43066</v>
      </c>
      <c r="B550" s="35">
        <v>1041</v>
      </c>
      <c r="C550" s="34">
        <v>43066</v>
      </c>
      <c r="D550" s="32">
        <f t="shared" si="21"/>
        <v>2017</v>
      </c>
      <c r="E550" s="32">
        <f t="shared" si="20"/>
        <v>11</v>
      </c>
      <c r="F550" s="33">
        <v>17204700</v>
      </c>
      <c r="G550" s="33" t="s">
        <v>16</v>
      </c>
      <c r="H550" s="33" t="s">
        <v>777</v>
      </c>
      <c r="I550" s="33" t="s">
        <v>29</v>
      </c>
      <c r="J550" s="33" t="s">
        <v>112</v>
      </c>
      <c r="K550" s="33" t="s">
        <v>55</v>
      </c>
    </row>
    <row r="551" spans="1:11" x14ac:dyDescent="0.2">
      <c r="A551" s="34">
        <v>43066</v>
      </c>
      <c r="B551" s="35">
        <v>1354</v>
      </c>
      <c r="C551" s="34">
        <v>43066</v>
      </c>
      <c r="D551" s="32">
        <f t="shared" si="21"/>
        <v>2017</v>
      </c>
      <c r="E551" s="32">
        <f t="shared" si="20"/>
        <v>11</v>
      </c>
      <c r="F551" s="33">
        <v>17204853</v>
      </c>
      <c r="G551" s="33" t="s">
        <v>42</v>
      </c>
      <c r="H551" s="33" t="s">
        <v>770</v>
      </c>
      <c r="I551" s="33" t="s">
        <v>22</v>
      </c>
      <c r="J551" s="33" t="s">
        <v>164</v>
      </c>
      <c r="K551" s="33" t="s">
        <v>15</v>
      </c>
    </row>
    <row r="552" spans="1:11" x14ac:dyDescent="0.2">
      <c r="A552" s="34">
        <v>43068</v>
      </c>
      <c r="B552" s="35">
        <v>1731</v>
      </c>
      <c r="C552" s="34">
        <v>43068</v>
      </c>
      <c r="D552" s="32">
        <f t="shared" si="21"/>
        <v>2017</v>
      </c>
      <c r="E552" s="32">
        <f t="shared" si="20"/>
        <v>11</v>
      </c>
      <c r="F552" s="33">
        <v>17206400</v>
      </c>
      <c r="G552" s="33" t="s">
        <v>42</v>
      </c>
      <c r="H552" s="33" t="s">
        <v>778</v>
      </c>
      <c r="I552" s="33" t="s">
        <v>22</v>
      </c>
      <c r="J552" s="33" t="s">
        <v>39</v>
      </c>
      <c r="K552" s="33" t="s">
        <v>55</v>
      </c>
    </row>
    <row r="553" spans="1:11" x14ac:dyDescent="0.2">
      <c r="A553" s="34">
        <v>43068</v>
      </c>
      <c r="B553" s="35">
        <v>2224</v>
      </c>
      <c r="C553" s="34">
        <v>43068</v>
      </c>
      <c r="D553" s="32">
        <f t="shared" si="21"/>
        <v>2017</v>
      </c>
      <c r="E553" s="32">
        <f t="shared" si="20"/>
        <v>11</v>
      </c>
      <c r="F553" s="33">
        <v>17206420</v>
      </c>
      <c r="G553" s="33" t="s">
        <v>31</v>
      </c>
      <c r="H553" s="33" t="s">
        <v>779</v>
      </c>
      <c r="I553" s="33" t="s">
        <v>54</v>
      </c>
      <c r="J553" s="33"/>
      <c r="K553" s="33" t="s">
        <v>18</v>
      </c>
    </row>
    <row r="554" spans="1:11" x14ac:dyDescent="0.2">
      <c r="A554" s="34">
        <v>43062</v>
      </c>
      <c r="B554" s="35">
        <v>1500</v>
      </c>
      <c r="C554" s="34">
        <v>43069</v>
      </c>
      <c r="D554" s="32">
        <f t="shared" si="21"/>
        <v>2017</v>
      </c>
      <c r="E554" s="32">
        <f t="shared" si="20"/>
        <v>11</v>
      </c>
      <c r="F554" s="33">
        <v>17206791</v>
      </c>
      <c r="G554" s="33" t="s">
        <v>16</v>
      </c>
      <c r="H554" s="33" t="s">
        <v>780</v>
      </c>
      <c r="I554" s="33" t="s">
        <v>29</v>
      </c>
      <c r="J554" s="33" t="s">
        <v>112</v>
      </c>
      <c r="K554" s="33" t="s">
        <v>55</v>
      </c>
    </row>
    <row r="555" spans="1:11" x14ac:dyDescent="0.2">
      <c r="A555" s="34">
        <v>43071</v>
      </c>
      <c r="B555" s="35">
        <v>544</v>
      </c>
      <c r="C555" s="34">
        <v>43071</v>
      </c>
      <c r="D555" s="32">
        <f t="shared" si="21"/>
        <v>2017</v>
      </c>
      <c r="E555" s="32">
        <f t="shared" si="20"/>
        <v>12</v>
      </c>
      <c r="F555" s="33">
        <v>17207852</v>
      </c>
      <c r="G555" s="33" t="s">
        <v>50</v>
      </c>
      <c r="H555" s="33" t="s">
        <v>781</v>
      </c>
      <c r="I555" s="33" t="s">
        <v>14</v>
      </c>
      <c r="J555" s="33"/>
      <c r="K555" s="33" t="s">
        <v>24</v>
      </c>
    </row>
    <row r="556" spans="1:11" x14ac:dyDescent="0.2">
      <c r="A556" s="34">
        <v>43071</v>
      </c>
      <c r="B556" s="35">
        <v>1254</v>
      </c>
      <c r="C556" s="34">
        <v>43071</v>
      </c>
      <c r="D556" s="32">
        <f t="shared" si="21"/>
        <v>2017</v>
      </c>
      <c r="E556" s="32">
        <f t="shared" si="20"/>
        <v>12</v>
      </c>
      <c r="F556" s="33">
        <v>17207984</v>
      </c>
      <c r="G556" s="33" t="s">
        <v>69</v>
      </c>
      <c r="H556" s="33" t="s">
        <v>506</v>
      </c>
      <c r="I556" s="33" t="s">
        <v>29</v>
      </c>
      <c r="J556" s="33" t="s">
        <v>23</v>
      </c>
      <c r="K556" s="33" t="s">
        <v>24</v>
      </c>
    </row>
    <row r="557" spans="1:11" x14ac:dyDescent="0.2">
      <c r="A557" s="34">
        <v>43075</v>
      </c>
      <c r="B557" s="35">
        <v>2340</v>
      </c>
      <c r="C557" s="34">
        <v>43076</v>
      </c>
      <c r="D557" s="32">
        <f t="shared" si="21"/>
        <v>2017</v>
      </c>
      <c r="E557" s="32">
        <f t="shared" si="20"/>
        <v>12</v>
      </c>
      <c r="F557" s="33">
        <v>17210790</v>
      </c>
      <c r="G557" s="33" t="s">
        <v>69</v>
      </c>
      <c r="H557" s="33" t="s">
        <v>782</v>
      </c>
      <c r="I557" s="33" t="s">
        <v>22</v>
      </c>
      <c r="J557" s="33" t="s">
        <v>39</v>
      </c>
      <c r="K557" s="33" t="s">
        <v>33</v>
      </c>
    </row>
    <row r="558" spans="1:11" x14ac:dyDescent="0.2">
      <c r="A558" s="34">
        <v>43076</v>
      </c>
      <c r="B558" s="35">
        <v>1950</v>
      </c>
      <c r="C558" s="34">
        <v>43076</v>
      </c>
      <c r="D558" s="32">
        <f t="shared" si="21"/>
        <v>2017</v>
      </c>
      <c r="E558" s="32">
        <f t="shared" si="20"/>
        <v>12</v>
      </c>
      <c r="F558" s="33">
        <v>17211297</v>
      </c>
      <c r="G558" s="33" t="s">
        <v>16</v>
      </c>
      <c r="H558" s="33" t="s">
        <v>783</v>
      </c>
      <c r="I558" s="33" t="s">
        <v>22</v>
      </c>
      <c r="J558" s="33" t="s">
        <v>39</v>
      </c>
      <c r="K558" s="33" t="s">
        <v>24</v>
      </c>
    </row>
    <row r="559" spans="1:11" x14ac:dyDescent="0.2">
      <c r="A559" s="34">
        <v>43081</v>
      </c>
      <c r="B559" s="35">
        <v>1912</v>
      </c>
      <c r="C559" s="34">
        <v>43081</v>
      </c>
      <c r="D559" s="32">
        <f t="shared" si="21"/>
        <v>2017</v>
      </c>
      <c r="E559" s="32">
        <f t="shared" si="20"/>
        <v>12</v>
      </c>
      <c r="F559" s="33">
        <v>17214121</v>
      </c>
      <c r="G559" s="33" t="s">
        <v>16</v>
      </c>
      <c r="H559" s="33" t="s">
        <v>256</v>
      </c>
      <c r="I559" s="33" t="s">
        <v>29</v>
      </c>
      <c r="J559" s="33" t="s">
        <v>112</v>
      </c>
      <c r="K559" s="33" t="s">
        <v>55</v>
      </c>
    </row>
    <row r="560" spans="1:11" x14ac:dyDescent="0.2">
      <c r="A560" s="34">
        <v>43083</v>
      </c>
      <c r="B560" s="35">
        <v>2316</v>
      </c>
      <c r="C560" s="34">
        <v>43082</v>
      </c>
      <c r="D560" s="32">
        <f t="shared" si="21"/>
        <v>2017</v>
      </c>
      <c r="E560" s="32">
        <f t="shared" si="20"/>
        <v>12</v>
      </c>
      <c r="F560" s="33">
        <v>17215419</v>
      </c>
      <c r="G560" s="33" t="s">
        <v>12</v>
      </c>
      <c r="H560" s="33" t="s">
        <v>784</v>
      </c>
      <c r="I560" s="33" t="s">
        <v>14</v>
      </c>
      <c r="J560" s="33"/>
      <c r="K560" s="33" t="s">
        <v>33</v>
      </c>
    </row>
    <row r="561" spans="1:11" x14ac:dyDescent="0.2">
      <c r="A561" s="34">
        <v>43086</v>
      </c>
      <c r="B561" s="35">
        <v>940</v>
      </c>
      <c r="C561" s="34">
        <v>43086</v>
      </c>
      <c r="D561" s="32">
        <f t="shared" si="21"/>
        <v>2017</v>
      </c>
      <c r="E561" s="32">
        <f t="shared" si="20"/>
        <v>12</v>
      </c>
      <c r="F561" s="33">
        <v>17217042</v>
      </c>
      <c r="G561" s="33" t="s">
        <v>42</v>
      </c>
      <c r="H561" s="33" t="s">
        <v>785</v>
      </c>
      <c r="I561" s="33" t="s">
        <v>22</v>
      </c>
      <c r="J561" s="33" t="s">
        <v>39</v>
      </c>
      <c r="K561" s="33" t="s">
        <v>55</v>
      </c>
    </row>
    <row r="562" spans="1:11" x14ac:dyDescent="0.2">
      <c r="A562" s="34">
        <v>43092</v>
      </c>
      <c r="B562" s="35">
        <v>1300</v>
      </c>
      <c r="C562" s="34">
        <v>43092</v>
      </c>
      <c r="D562" s="32">
        <f t="shared" si="21"/>
        <v>2017</v>
      </c>
      <c r="E562" s="32">
        <f t="shared" si="20"/>
        <v>12</v>
      </c>
      <c r="F562" s="33">
        <v>17220499</v>
      </c>
      <c r="G562" s="33" t="s">
        <v>16</v>
      </c>
      <c r="H562" s="33" t="s">
        <v>786</v>
      </c>
      <c r="I562" s="33" t="s">
        <v>22</v>
      </c>
      <c r="J562" s="33" t="s">
        <v>39</v>
      </c>
      <c r="K562" s="33" t="s">
        <v>55</v>
      </c>
    </row>
    <row r="563" spans="1:11" x14ac:dyDescent="0.2">
      <c r="A563" s="34">
        <v>43092</v>
      </c>
      <c r="B563" s="35">
        <v>1600</v>
      </c>
      <c r="C563" s="34">
        <v>43092</v>
      </c>
      <c r="D563" s="32">
        <f t="shared" si="21"/>
        <v>2017</v>
      </c>
      <c r="E563" s="32">
        <f t="shared" si="20"/>
        <v>12</v>
      </c>
      <c r="F563" s="33">
        <v>17220567</v>
      </c>
      <c r="G563" s="33" t="s">
        <v>20</v>
      </c>
      <c r="H563" s="33" t="s">
        <v>787</v>
      </c>
      <c r="I563" s="33" t="s">
        <v>22</v>
      </c>
      <c r="J563" s="33" t="s">
        <v>39</v>
      </c>
      <c r="K563" s="33" t="s">
        <v>15</v>
      </c>
    </row>
    <row r="564" spans="1:11" x14ac:dyDescent="0.2">
      <c r="A564" s="34">
        <v>43096</v>
      </c>
      <c r="B564" s="35">
        <v>1155</v>
      </c>
      <c r="C564" s="34">
        <v>43096</v>
      </c>
      <c r="D564" s="32">
        <f t="shared" si="21"/>
        <v>2017</v>
      </c>
      <c r="E564" s="32">
        <f t="shared" si="20"/>
        <v>12</v>
      </c>
      <c r="F564" s="33">
        <v>17222129</v>
      </c>
      <c r="G564" s="33" t="s">
        <v>16</v>
      </c>
      <c r="H564" s="33" t="s">
        <v>788</v>
      </c>
      <c r="I564" s="33" t="s">
        <v>29</v>
      </c>
      <c r="J564" s="33" t="s">
        <v>112</v>
      </c>
      <c r="K564" s="33" t="s">
        <v>55</v>
      </c>
    </row>
    <row r="565" spans="1:11" x14ac:dyDescent="0.2">
      <c r="A565" s="34">
        <v>43096</v>
      </c>
      <c r="B565" s="35">
        <v>2140</v>
      </c>
      <c r="C565" s="34">
        <v>43096</v>
      </c>
      <c r="D565" s="32">
        <f t="shared" si="21"/>
        <v>2017</v>
      </c>
      <c r="E565" s="32">
        <f t="shared" si="20"/>
        <v>12</v>
      </c>
      <c r="F565" s="33">
        <v>17222427</v>
      </c>
      <c r="G565" s="33" t="s">
        <v>16</v>
      </c>
      <c r="H565" s="33" t="s">
        <v>239</v>
      </c>
      <c r="I565" s="33" t="s">
        <v>29</v>
      </c>
      <c r="J565" s="33" t="s">
        <v>30</v>
      </c>
      <c r="K565" s="33" t="s">
        <v>33</v>
      </c>
    </row>
    <row r="566" spans="1:11" x14ac:dyDescent="0.2">
      <c r="A566" s="34">
        <v>43091</v>
      </c>
      <c r="B566" s="35">
        <v>2100</v>
      </c>
      <c r="C566" s="34">
        <v>43097</v>
      </c>
      <c r="D566" s="32">
        <f t="shared" si="21"/>
        <v>2017</v>
      </c>
      <c r="E566" s="32">
        <f t="shared" si="20"/>
        <v>12</v>
      </c>
      <c r="F566" s="33">
        <v>17222599</v>
      </c>
      <c r="G566" s="33" t="s">
        <v>16</v>
      </c>
      <c r="H566" s="33" t="s">
        <v>789</v>
      </c>
      <c r="I566" s="33" t="s">
        <v>14</v>
      </c>
      <c r="J566" s="33"/>
      <c r="K566" s="33" t="s">
        <v>24</v>
      </c>
    </row>
    <row r="567" spans="1:11" x14ac:dyDescent="0.2">
      <c r="A567" s="34">
        <v>43073</v>
      </c>
      <c r="B567" s="35">
        <v>224</v>
      </c>
      <c r="C567" s="34">
        <v>43097</v>
      </c>
      <c r="D567" s="32">
        <f t="shared" si="21"/>
        <v>2017</v>
      </c>
      <c r="E567" s="32">
        <f t="shared" si="20"/>
        <v>12</v>
      </c>
      <c r="F567" s="33">
        <v>17222665</v>
      </c>
      <c r="G567" s="33" t="s">
        <v>12</v>
      </c>
      <c r="H567" s="33" t="s">
        <v>770</v>
      </c>
      <c r="I567" s="33" t="s">
        <v>14</v>
      </c>
      <c r="J567" s="33"/>
      <c r="K567" s="33" t="s">
        <v>672</v>
      </c>
    </row>
    <row r="568" spans="1:11" x14ac:dyDescent="0.2">
      <c r="A568" s="34">
        <v>43099</v>
      </c>
      <c r="B568" s="35">
        <v>1610</v>
      </c>
      <c r="C568" s="34">
        <v>43099</v>
      </c>
      <c r="D568" s="32">
        <f t="shared" si="21"/>
        <v>2017</v>
      </c>
      <c r="E568" s="32">
        <f t="shared" si="20"/>
        <v>12</v>
      </c>
      <c r="F568" s="33">
        <v>17223754</v>
      </c>
      <c r="G568" s="33" t="s">
        <v>50</v>
      </c>
      <c r="H568" s="33" t="s">
        <v>790</v>
      </c>
      <c r="I568" s="33" t="s">
        <v>22</v>
      </c>
      <c r="J568" s="33" t="s">
        <v>39</v>
      </c>
      <c r="K568" s="33" t="s">
        <v>55</v>
      </c>
    </row>
    <row r="569" spans="1:11" x14ac:dyDescent="0.2">
      <c r="A569" s="34">
        <v>43100</v>
      </c>
      <c r="B569" s="35">
        <v>1400</v>
      </c>
      <c r="C569" s="34">
        <v>43113</v>
      </c>
      <c r="D569" s="32">
        <f t="shared" si="21"/>
        <v>2018</v>
      </c>
      <c r="E569" s="32">
        <f t="shared" si="20"/>
        <v>1</v>
      </c>
      <c r="F569" s="33">
        <v>18006370</v>
      </c>
      <c r="G569" s="33" t="s">
        <v>31</v>
      </c>
      <c r="H569" s="33" t="s">
        <v>791</v>
      </c>
      <c r="I569" s="33" t="s">
        <v>54</v>
      </c>
      <c r="J569" s="33"/>
      <c r="K569" s="33" t="s">
        <v>269</v>
      </c>
    </row>
    <row r="570" spans="1:11" x14ac:dyDescent="0.2">
      <c r="A570" s="34">
        <v>43117</v>
      </c>
      <c r="B570" s="35">
        <v>1903</v>
      </c>
      <c r="C570" s="34">
        <v>43117</v>
      </c>
      <c r="D570" s="32">
        <f t="shared" si="21"/>
        <v>2018</v>
      </c>
      <c r="E570" s="32">
        <f t="shared" si="20"/>
        <v>1</v>
      </c>
      <c r="F570" s="33">
        <v>18009204</v>
      </c>
      <c r="G570" s="33" t="s">
        <v>69</v>
      </c>
      <c r="H570" s="33" t="s">
        <v>477</v>
      </c>
      <c r="I570" s="33" t="s">
        <v>29</v>
      </c>
      <c r="J570" s="33" t="s">
        <v>177</v>
      </c>
      <c r="K570" s="33" t="s">
        <v>24</v>
      </c>
    </row>
    <row r="571" spans="1:11" x14ac:dyDescent="0.2">
      <c r="A571" s="34">
        <v>43118</v>
      </c>
      <c r="B571" s="35">
        <v>1838</v>
      </c>
      <c r="C571" s="34">
        <v>43118</v>
      </c>
      <c r="D571" s="32">
        <f t="shared" si="21"/>
        <v>2018</v>
      </c>
      <c r="E571" s="32">
        <f t="shared" si="20"/>
        <v>1</v>
      </c>
      <c r="F571" s="33">
        <v>18009754</v>
      </c>
      <c r="G571" s="33" t="s">
        <v>31</v>
      </c>
      <c r="H571" s="33" t="s">
        <v>792</v>
      </c>
      <c r="I571" s="33" t="s">
        <v>54</v>
      </c>
      <c r="J571" s="33"/>
      <c r="K571" s="33" t="s">
        <v>24</v>
      </c>
    </row>
    <row r="572" spans="1:11" x14ac:dyDescent="0.2">
      <c r="A572" s="34">
        <v>43119</v>
      </c>
      <c r="B572" s="35">
        <v>446</v>
      </c>
      <c r="C572" s="34">
        <v>43119</v>
      </c>
      <c r="D572" s="32">
        <f t="shared" si="21"/>
        <v>2018</v>
      </c>
      <c r="E572" s="32">
        <f t="shared" si="20"/>
        <v>1</v>
      </c>
      <c r="F572" s="33">
        <v>18009995</v>
      </c>
      <c r="G572" s="33" t="s">
        <v>12</v>
      </c>
      <c r="H572" s="33" t="s">
        <v>47</v>
      </c>
      <c r="I572" s="33" t="s">
        <v>14</v>
      </c>
      <c r="J572" s="33"/>
      <c r="K572" s="33" t="s">
        <v>24</v>
      </c>
    </row>
    <row r="573" spans="1:11" x14ac:dyDescent="0.2">
      <c r="A573" s="34">
        <v>43119</v>
      </c>
      <c r="B573" s="35">
        <v>1202</v>
      </c>
      <c r="C573" s="34">
        <v>43119</v>
      </c>
      <c r="D573" s="32">
        <f t="shared" si="21"/>
        <v>2018</v>
      </c>
      <c r="E573" s="32">
        <f t="shared" si="20"/>
        <v>1</v>
      </c>
      <c r="F573" s="33">
        <v>18010118</v>
      </c>
      <c r="G573" s="33" t="s">
        <v>12</v>
      </c>
      <c r="H573" s="33" t="s">
        <v>572</v>
      </c>
      <c r="I573" s="33" t="s">
        <v>14</v>
      </c>
      <c r="J573" s="33"/>
      <c r="K573" s="33" t="s">
        <v>55</v>
      </c>
    </row>
    <row r="574" spans="1:11" x14ac:dyDescent="0.2">
      <c r="A574" s="34">
        <v>43120</v>
      </c>
      <c r="B574" s="35">
        <v>258</v>
      </c>
      <c r="C574" s="34">
        <v>43120</v>
      </c>
      <c r="D574" s="32">
        <f t="shared" si="21"/>
        <v>2018</v>
      </c>
      <c r="E574" s="32">
        <f t="shared" si="20"/>
        <v>1</v>
      </c>
      <c r="F574" s="33">
        <v>18010652</v>
      </c>
      <c r="G574" s="33" t="s">
        <v>42</v>
      </c>
      <c r="H574" s="33" t="s">
        <v>604</v>
      </c>
      <c r="I574" s="33" t="s">
        <v>14</v>
      </c>
      <c r="J574" s="33"/>
      <c r="K574" s="33" t="s">
        <v>24</v>
      </c>
    </row>
    <row r="575" spans="1:11" x14ac:dyDescent="0.2">
      <c r="A575" s="34">
        <v>43121</v>
      </c>
      <c r="B575" s="35">
        <v>222</v>
      </c>
      <c r="C575" s="34">
        <v>43121</v>
      </c>
      <c r="D575" s="32">
        <f t="shared" si="21"/>
        <v>2018</v>
      </c>
      <c r="E575" s="32">
        <f t="shared" si="20"/>
        <v>1</v>
      </c>
      <c r="F575" s="33">
        <v>18011228</v>
      </c>
      <c r="G575" s="33" t="s">
        <v>16</v>
      </c>
      <c r="H575" s="33" t="s">
        <v>793</v>
      </c>
      <c r="I575" s="33" t="s">
        <v>22</v>
      </c>
      <c r="J575" s="33" t="s">
        <v>39</v>
      </c>
      <c r="K575" s="33" t="s">
        <v>694</v>
      </c>
    </row>
    <row r="576" spans="1:11" x14ac:dyDescent="0.2">
      <c r="A576" s="34">
        <v>43128</v>
      </c>
      <c r="B576" s="35">
        <v>2004</v>
      </c>
      <c r="C576" s="34">
        <v>43128</v>
      </c>
      <c r="D576" s="32">
        <f t="shared" si="21"/>
        <v>2018</v>
      </c>
      <c r="E576" s="32">
        <f t="shared" si="20"/>
        <v>1</v>
      </c>
      <c r="F576" s="33">
        <v>18015847</v>
      </c>
      <c r="G576" s="33" t="s">
        <v>69</v>
      </c>
      <c r="H576" s="33" t="s">
        <v>794</v>
      </c>
      <c r="I576" s="33" t="s">
        <v>14</v>
      </c>
      <c r="J576" s="33"/>
      <c r="K576" s="33" t="s">
        <v>33</v>
      </c>
    </row>
    <row r="577" spans="1:11" x14ac:dyDescent="0.2">
      <c r="A577" s="34">
        <v>43129</v>
      </c>
      <c r="B577" s="35">
        <v>1632</v>
      </c>
      <c r="C577" s="34">
        <v>43129</v>
      </c>
      <c r="D577" s="32">
        <f t="shared" si="21"/>
        <v>2018</v>
      </c>
      <c r="E577" s="32">
        <f t="shared" si="20"/>
        <v>1</v>
      </c>
      <c r="F577" s="33">
        <v>18016303</v>
      </c>
      <c r="G577" s="33" t="s">
        <v>42</v>
      </c>
      <c r="H577" s="33" t="s">
        <v>231</v>
      </c>
      <c r="I577" s="33" t="s">
        <v>22</v>
      </c>
      <c r="J577" s="33" t="s">
        <v>164</v>
      </c>
      <c r="K577" s="33" t="s">
        <v>24</v>
      </c>
    </row>
    <row r="578" spans="1:11" x14ac:dyDescent="0.2">
      <c r="A578" s="34">
        <v>43131</v>
      </c>
      <c r="B578" s="35">
        <v>1816</v>
      </c>
      <c r="C578" s="34">
        <v>43132</v>
      </c>
      <c r="D578" s="32">
        <f t="shared" si="21"/>
        <v>2018</v>
      </c>
      <c r="E578" s="32">
        <f t="shared" ref="E578:E616" si="22">MONTH(C578)</f>
        <v>2</v>
      </c>
      <c r="F578" s="33">
        <v>18017482</v>
      </c>
      <c r="G578" s="33" t="s">
        <v>31</v>
      </c>
      <c r="H578" s="33" t="s">
        <v>795</v>
      </c>
      <c r="I578" s="33" t="s">
        <v>22</v>
      </c>
      <c r="J578" s="33" t="s">
        <v>164</v>
      </c>
      <c r="K578" s="33" t="s">
        <v>33</v>
      </c>
    </row>
    <row r="579" spans="1:11" x14ac:dyDescent="0.2">
      <c r="A579" s="34">
        <v>43133</v>
      </c>
      <c r="B579" s="35">
        <v>1330</v>
      </c>
      <c r="C579" s="34">
        <v>43133</v>
      </c>
      <c r="D579" s="32">
        <f t="shared" si="21"/>
        <v>2018</v>
      </c>
      <c r="E579" s="32">
        <f t="shared" si="22"/>
        <v>2</v>
      </c>
      <c r="F579" s="33">
        <v>18018660</v>
      </c>
      <c r="G579" s="33" t="s">
        <v>50</v>
      </c>
      <c r="H579" s="33" t="s">
        <v>796</v>
      </c>
      <c r="I579" s="33" t="s">
        <v>54</v>
      </c>
      <c r="J579" s="33"/>
      <c r="K579" s="33" t="s">
        <v>33</v>
      </c>
    </row>
    <row r="580" spans="1:11" x14ac:dyDescent="0.2">
      <c r="A580" s="34">
        <v>43134</v>
      </c>
      <c r="B580" s="35">
        <v>203</v>
      </c>
      <c r="C580" s="34">
        <v>43134</v>
      </c>
      <c r="D580" s="32">
        <f t="shared" si="21"/>
        <v>2018</v>
      </c>
      <c r="E580" s="32">
        <f t="shared" si="22"/>
        <v>2</v>
      </c>
      <c r="F580" s="33">
        <v>18018893</v>
      </c>
      <c r="G580" s="33" t="s">
        <v>69</v>
      </c>
      <c r="H580" s="33" t="s">
        <v>400</v>
      </c>
      <c r="I580" s="33" t="s">
        <v>14</v>
      </c>
      <c r="J580" s="33"/>
      <c r="K580" s="33" t="s">
        <v>33</v>
      </c>
    </row>
    <row r="581" spans="1:11" x14ac:dyDescent="0.2">
      <c r="A581" s="34">
        <v>43142</v>
      </c>
      <c r="B581" s="35">
        <v>1634</v>
      </c>
      <c r="C581" s="34">
        <v>43142</v>
      </c>
      <c r="D581" s="32">
        <f t="shared" si="21"/>
        <v>2018</v>
      </c>
      <c r="E581" s="32">
        <f t="shared" si="22"/>
        <v>2</v>
      </c>
      <c r="F581" s="33">
        <v>18023621</v>
      </c>
      <c r="G581" s="33" t="s">
        <v>42</v>
      </c>
      <c r="H581" s="33" t="s">
        <v>260</v>
      </c>
      <c r="I581" s="33" t="s">
        <v>14</v>
      </c>
      <c r="J581" s="33"/>
      <c r="K581" s="33" t="s">
        <v>15</v>
      </c>
    </row>
    <row r="582" spans="1:11" x14ac:dyDescent="0.2">
      <c r="A582" s="34">
        <v>43145</v>
      </c>
      <c r="B582" s="35">
        <v>710</v>
      </c>
      <c r="C582" s="34">
        <v>43145</v>
      </c>
      <c r="D582" s="32">
        <f t="shared" si="21"/>
        <v>2018</v>
      </c>
      <c r="E582" s="32">
        <f t="shared" si="22"/>
        <v>2</v>
      </c>
      <c r="F582" s="33">
        <v>18025351</v>
      </c>
      <c r="G582" s="33" t="s">
        <v>69</v>
      </c>
      <c r="H582" s="33" t="s">
        <v>797</v>
      </c>
      <c r="I582" s="33" t="s">
        <v>14</v>
      </c>
      <c r="J582" s="33"/>
      <c r="K582" s="33" t="s">
        <v>15</v>
      </c>
    </row>
    <row r="583" spans="1:11" x14ac:dyDescent="0.2">
      <c r="A583" s="34">
        <v>43148</v>
      </c>
      <c r="B583" s="35">
        <v>2323</v>
      </c>
      <c r="C583" s="34">
        <v>43149</v>
      </c>
      <c r="D583" s="32">
        <f t="shared" si="21"/>
        <v>2018</v>
      </c>
      <c r="E583" s="32">
        <f t="shared" si="22"/>
        <v>2</v>
      </c>
      <c r="F583" s="33">
        <v>18027375</v>
      </c>
      <c r="G583" s="33" t="s">
        <v>69</v>
      </c>
      <c r="H583" s="33" t="s">
        <v>798</v>
      </c>
      <c r="I583" s="33" t="s">
        <v>29</v>
      </c>
      <c r="J583" s="33" t="s">
        <v>35</v>
      </c>
      <c r="K583" s="33" t="s">
        <v>24</v>
      </c>
    </row>
    <row r="584" spans="1:11" x14ac:dyDescent="0.2">
      <c r="A584" s="34">
        <v>43151</v>
      </c>
      <c r="B584" s="35">
        <v>1245</v>
      </c>
      <c r="C584" s="34">
        <v>43149</v>
      </c>
      <c r="D584" s="32">
        <f t="shared" si="21"/>
        <v>2018</v>
      </c>
      <c r="E584" s="32">
        <f t="shared" si="22"/>
        <v>2</v>
      </c>
      <c r="F584" s="33">
        <v>18028707</v>
      </c>
      <c r="G584" s="33" t="s">
        <v>12</v>
      </c>
      <c r="H584" s="33" t="s">
        <v>778</v>
      </c>
      <c r="I584" s="33" t="s">
        <v>54</v>
      </c>
      <c r="J584" s="33"/>
      <c r="K584" s="33" t="s">
        <v>24</v>
      </c>
    </row>
    <row r="585" spans="1:11" x14ac:dyDescent="0.2">
      <c r="A585" s="34">
        <v>43153</v>
      </c>
      <c r="B585" s="35">
        <v>1240</v>
      </c>
      <c r="C585" s="34">
        <v>43153</v>
      </c>
      <c r="D585" s="32">
        <f t="shared" si="21"/>
        <v>2018</v>
      </c>
      <c r="E585" s="32">
        <f t="shared" si="22"/>
        <v>2</v>
      </c>
      <c r="F585" s="33">
        <v>18030040</v>
      </c>
      <c r="G585" s="33" t="s">
        <v>69</v>
      </c>
      <c r="H585" s="33" t="s">
        <v>799</v>
      </c>
      <c r="I585" s="33" t="s">
        <v>14</v>
      </c>
      <c r="J585" s="33"/>
      <c r="K585" s="33" t="s">
        <v>33</v>
      </c>
    </row>
    <row r="586" spans="1:11" x14ac:dyDescent="0.2">
      <c r="A586" s="34">
        <v>43155</v>
      </c>
      <c r="B586" s="35">
        <v>1515</v>
      </c>
      <c r="C586" s="34">
        <v>43155</v>
      </c>
      <c r="D586" s="32">
        <f t="shared" si="21"/>
        <v>2018</v>
      </c>
      <c r="E586" s="32">
        <f t="shared" si="22"/>
        <v>2</v>
      </c>
      <c r="F586" s="33">
        <v>18031276</v>
      </c>
      <c r="G586" s="33" t="s">
        <v>16</v>
      </c>
      <c r="H586" s="33" t="s">
        <v>800</v>
      </c>
      <c r="I586" s="33" t="s">
        <v>54</v>
      </c>
      <c r="J586" s="33"/>
      <c r="K586" s="33" t="s">
        <v>24</v>
      </c>
    </row>
    <row r="587" spans="1:11" x14ac:dyDescent="0.2">
      <c r="A587" s="34">
        <v>43156</v>
      </c>
      <c r="B587" s="35">
        <v>1826</v>
      </c>
      <c r="C587" s="34">
        <v>43156</v>
      </c>
      <c r="D587" s="32">
        <f t="shared" si="21"/>
        <v>2018</v>
      </c>
      <c r="E587" s="32">
        <f t="shared" si="22"/>
        <v>2</v>
      </c>
      <c r="F587" s="33">
        <v>18031870</v>
      </c>
      <c r="G587" s="33" t="s">
        <v>42</v>
      </c>
      <c r="H587" s="33" t="s">
        <v>801</v>
      </c>
      <c r="I587" s="33" t="s">
        <v>29</v>
      </c>
      <c r="J587" s="33" t="s">
        <v>112</v>
      </c>
      <c r="K587" s="33" t="s">
        <v>55</v>
      </c>
    </row>
    <row r="588" spans="1:11" x14ac:dyDescent="0.2">
      <c r="A588" s="34">
        <v>43163</v>
      </c>
      <c r="B588" s="35">
        <v>352</v>
      </c>
      <c r="C588" s="34">
        <v>43163</v>
      </c>
      <c r="D588" s="32">
        <f t="shared" si="21"/>
        <v>2018</v>
      </c>
      <c r="E588" s="32">
        <f t="shared" si="22"/>
        <v>3</v>
      </c>
      <c r="F588" s="33">
        <v>18035701</v>
      </c>
      <c r="G588" s="33" t="s">
        <v>69</v>
      </c>
      <c r="H588" s="33" t="s">
        <v>802</v>
      </c>
      <c r="I588" s="33" t="s">
        <v>54</v>
      </c>
      <c r="J588" s="33"/>
      <c r="K588" s="33" t="s">
        <v>24</v>
      </c>
    </row>
    <row r="589" spans="1:11" x14ac:dyDescent="0.2">
      <c r="A589" s="34">
        <v>43163</v>
      </c>
      <c r="B589" s="35">
        <v>345</v>
      </c>
      <c r="C589" s="34">
        <v>43163</v>
      </c>
      <c r="D589" s="32">
        <f t="shared" si="21"/>
        <v>2018</v>
      </c>
      <c r="E589" s="32">
        <f t="shared" si="22"/>
        <v>3</v>
      </c>
      <c r="F589" s="33">
        <v>18035702</v>
      </c>
      <c r="G589" s="33" t="s">
        <v>69</v>
      </c>
      <c r="H589" s="33" t="s">
        <v>803</v>
      </c>
      <c r="I589" s="33" t="s">
        <v>29</v>
      </c>
      <c r="J589" s="33" t="s">
        <v>30</v>
      </c>
      <c r="K589" s="33" t="s">
        <v>24</v>
      </c>
    </row>
    <row r="590" spans="1:11" x14ac:dyDescent="0.2">
      <c r="A590" s="34">
        <v>43163</v>
      </c>
      <c r="B590" s="35">
        <v>1553</v>
      </c>
      <c r="C590" s="34">
        <v>43163</v>
      </c>
      <c r="D590" s="32">
        <f t="shared" si="21"/>
        <v>2018</v>
      </c>
      <c r="E590" s="32">
        <f t="shared" si="22"/>
        <v>3</v>
      </c>
      <c r="F590" s="33">
        <v>18035915</v>
      </c>
      <c r="G590" s="33" t="s">
        <v>12</v>
      </c>
      <c r="H590" s="33" t="s">
        <v>283</v>
      </c>
      <c r="I590" s="33" t="s">
        <v>14</v>
      </c>
      <c r="J590" s="33"/>
      <c r="K590" s="33" t="s">
        <v>24</v>
      </c>
    </row>
    <row r="591" spans="1:11" x14ac:dyDescent="0.2">
      <c r="A591" s="34">
        <v>43165</v>
      </c>
      <c r="B591" s="35">
        <v>1230</v>
      </c>
      <c r="C591" s="34">
        <v>43166</v>
      </c>
      <c r="D591" s="32">
        <f t="shared" si="21"/>
        <v>2018</v>
      </c>
      <c r="E591" s="32">
        <f t="shared" si="22"/>
        <v>3</v>
      </c>
      <c r="F591" s="33">
        <v>18037412</v>
      </c>
      <c r="G591" s="33" t="s">
        <v>16</v>
      </c>
      <c r="H591" s="33" t="s">
        <v>804</v>
      </c>
      <c r="I591" s="33" t="s">
        <v>54</v>
      </c>
      <c r="J591" s="33"/>
      <c r="K591" s="33" t="s">
        <v>15</v>
      </c>
    </row>
    <row r="592" spans="1:11" x14ac:dyDescent="0.2">
      <c r="A592" s="34">
        <v>43161</v>
      </c>
      <c r="B592" s="35">
        <v>2100</v>
      </c>
      <c r="C592" s="34">
        <v>43166</v>
      </c>
      <c r="D592" s="32">
        <f t="shared" si="21"/>
        <v>2018</v>
      </c>
      <c r="E592" s="32">
        <f t="shared" si="22"/>
        <v>3</v>
      </c>
      <c r="F592" s="33">
        <v>18037611</v>
      </c>
      <c r="G592" s="33" t="s">
        <v>42</v>
      </c>
      <c r="H592" s="33" t="s">
        <v>805</v>
      </c>
      <c r="I592" s="33" t="s">
        <v>111</v>
      </c>
      <c r="J592" s="33" t="s">
        <v>112</v>
      </c>
      <c r="K592" s="33" t="s">
        <v>384</v>
      </c>
    </row>
    <row r="593" spans="1:11" x14ac:dyDescent="0.2">
      <c r="A593" s="34">
        <v>43160</v>
      </c>
      <c r="B593" s="35">
        <v>100</v>
      </c>
      <c r="C593" s="34">
        <v>43169</v>
      </c>
      <c r="D593" s="32">
        <f t="shared" si="21"/>
        <v>2018</v>
      </c>
      <c r="E593" s="32">
        <f t="shared" si="22"/>
        <v>3</v>
      </c>
      <c r="F593" s="33">
        <v>18039188</v>
      </c>
      <c r="G593" s="33" t="s">
        <v>42</v>
      </c>
      <c r="H593" s="33" t="s">
        <v>806</v>
      </c>
      <c r="I593" s="33" t="s">
        <v>14</v>
      </c>
      <c r="J593" s="33"/>
      <c r="K593" s="33" t="s">
        <v>15</v>
      </c>
    </row>
    <row r="594" spans="1:11" x14ac:dyDescent="0.2">
      <c r="A594" s="34">
        <v>43175</v>
      </c>
      <c r="B594" s="35">
        <v>100</v>
      </c>
      <c r="C594" s="34">
        <v>43175</v>
      </c>
      <c r="D594" s="32">
        <f t="shared" si="21"/>
        <v>2018</v>
      </c>
      <c r="E594" s="32">
        <f t="shared" si="22"/>
        <v>3</v>
      </c>
      <c r="F594" s="33">
        <v>18042460</v>
      </c>
      <c r="G594" s="33" t="s">
        <v>42</v>
      </c>
      <c r="H594" s="33" t="s">
        <v>807</v>
      </c>
      <c r="I594" s="33" t="s">
        <v>114</v>
      </c>
      <c r="J594" s="33"/>
      <c r="K594" s="33" t="s">
        <v>33</v>
      </c>
    </row>
    <row r="595" spans="1:11" x14ac:dyDescent="0.2">
      <c r="A595" s="34">
        <v>43175</v>
      </c>
      <c r="B595" s="35">
        <v>1</v>
      </c>
      <c r="C595" s="34">
        <v>43175</v>
      </c>
      <c r="D595" s="32">
        <f t="shared" si="21"/>
        <v>2018</v>
      </c>
      <c r="E595" s="32">
        <f t="shared" si="22"/>
        <v>3</v>
      </c>
      <c r="F595" s="33">
        <v>18042877</v>
      </c>
      <c r="G595" s="33" t="s">
        <v>16</v>
      </c>
      <c r="H595" s="33" t="s">
        <v>808</v>
      </c>
      <c r="I595" s="33" t="s">
        <v>22</v>
      </c>
      <c r="J595" s="33" t="s">
        <v>39</v>
      </c>
      <c r="K595" s="33" t="s">
        <v>55</v>
      </c>
    </row>
    <row r="596" spans="1:11" x14ac:dyDescent="0.2">
      <c r="A596" s="34">
        <v>43179</v>
      </c>
      <c r="B596" s="35">
        <v>1309</v>
      </c>
      <c r="C596" s="34">
        <v>43179</v>
      </c>
      <c r="D596" s="32">
        <f t="shared" ref="D596:D626" si="23">YEAR(C596)</f>
        <v>2018</v>
      </c>
      <c r="E596" s="32">
        <f t="shared" si="22"/>
        <v>3</v>
      </c>
      <c r="F596" s="33">
        <v>18044954</v>
      </c>
      <c r="G596" s="33" t="s">
        <v>16</v>
      </c>
      <c r="H596" s="33" t="s">
        <v>809</v>
      </c>
      <c r="I596" s="33" t="s">
        <v>22</v>
      </c>
      <c r="J596" s="33" t="s">
        <v>39</v>
      </c>
      <c r="K596" s="33" t="s">
        <v>15</v>
      </c>
    </row>
    <row r="597" spans="1:11" x14ac:dyDescent="0.2">
      <c r="A597" s="34">
        <v>43182</v>
      </c>
      <c r="B597" s="35">
        <v>1443</v>
      </c>
      <c r="C597" s="34">
        <v>43182</v>
      </c>
      <c r="D597" s="32">
        <f t="shared" si="23"/>
        <v>2018</v>
      </c>
      <c r="E597" s="32">
        <f t="shared" si="22"/>
        <v>3</v>
      </c>
      <c r="F597" s="33">
        <v>18046627</v>
      </c>
      <c r="G597" s="33" t="s">
        <v>20</v>
      </c>
      <c r="H597" s="33" t="s">
        <v>810</v>
      </c>
      <c r="I597" s="33" t="s">
        <v>111</v>
      </c>
      <c r="J597" s="33" t="s">
        <v>112</v>
      </c>
      <c r="K597" s="33" t="s">
        <v>15</v>
      </c>
    </row>
    <row r="598" spans="1:11" x14ac:dyDescent="0.2">
      <c r="A598" s="34">
        <v>43183</v>
      </c>
      <c r="B598" s="35">
        <v>1449</v>
      </c>
      <c r="C598" s="34">
        <v>43183</v>
      </c>
      <c r="D598" s="32">
        <f t="shared" si="23"/>
        <v>2018</v>
      </c>
      <c r="E598" s="32">
        <f t="shared" si="22"/>
        <v>3</v>
      </c>
      <c r="F598" s="33">
        <v>18047210</v>
      </c>
      <c r="G598" s="33" t="s">
        <v>12</v>
      </c>
      <c r="H598" s="33" t="s">
        <v>811</v>
      </c>
      <c r="I598" s="33" t="s">
        <v>22</v>
      </c>
      <c r="J598" s="33" t="s">
        <v>164</v>
      </c>
      <c r="K598" s="33" t="s">
        <v>24</v>
      </c>
    </row>
    <row r="599" spans="1:11" x14ac:dyDescent="0.2">
      <c r="A599" s="34">
        <v>43185</v>
      </c>
      <c r="B599" s="35">
        <v>2027</v>
      </c>
      <c r="C599" s="34">
        <v>43185</v>
      </c>
      <c r="D599" s="32">
        <f t="shared" si="23"/>
        <v>2018</v>
      </c>
      <c r="E599" s="32">
        <f t="shared" si="22"/>
        <v>3</v>
      </c>
      <c r="F599" s="33">
        <v>18048419</v>
      </c>
      <c r="G599" s="33" t="s">
        <v>42</v>
      </c>
      <c r="H599" s="33" t="s">
        <v>812</v>
      </c>
      <c r="I599" s="33" t="s">
        <v>22</v>
      </c>
      <c r="J599" s="33" t="s">
        <v>39</v>
      </c>
      <c r="K599" s="33" t="s">
        <v>55</v>
      </c>
    </row>
    <row r="600" spans="1:11" x14ac:dyDescent="0.2">
      <c r="A600" s="34">
        <v>43186</v>
      </c>
      <c r="B600" s="35">
        <v>1806</v>
      </c>
      <c r="C600" s="34">
        <v>43186</v>
      </c>
      <c r="D600" s="32">
        <f t="shared" si="23"/>
        <v>2018</v>
      </c>
      <c r="E600" s="32">
        <f t="shared" si="22"/>
        <v>3</v>
      </c>
      <c r="F600" s="33">
        <v>18048869</v>
      </c>
      <c r="G600" s="33" t="s">
        <v>16</v>
      </c>
      <c r="H600" s="33" t="s">
        <v>813</v>
      </c>
      <c r="I600" s="33" t="s">
        <v>14</v>
      </c>
      <c r="J600" s="33"/>
      <c r="K600" s="33" t="s">
        <v>24</v>
      </c>
    </row>
    <row r="601" spans="1:11" x14ac:dyDescent="0.2">
      <c r="A601" s="34">
        <v>43186</v>
      </c>
      <c r="B601" s="35">
        <v>1853</v>
      </c>
      <c r="C601" s="34">
        <v>43186</v>
      </c>
      <c r="D601" s="32">
        <f t="shared" si="23"/>
        <v>2018</v>
      </c>
      <c r="E601" s="32">
        <f t="shared" si="22"/>
        <v>3</v>
      </c>
      <c r="F601" s="33">
        <v>18048916</v>
      </c>
      <c r="G601" s="33" t="s">
        <v>16</v>
      </c>
      <c r="H601" s="33" t="s">
        <v>814</v>
      </c>
      <c r="I601" s="33" t="s">
        <v>22</v>
      </c>
      <c r="J601" s="33" t="s">
        <v>164</v>
      </c>
      <c r="K601" s="33" t="s">
        <v>24</v>
      </c>
    </row>
    <row r="602" spans="1:11" x14ac:dyDescent="0.2">
      <c r="A602" s="34">
        <v>43193</v>
      </c>
      <c r="B602" s="35">
        <v>701</v>
      </c>
      <c r="C602" s="34">
        <v>43193</v>
      </c>
      <c r="D602" s="32">
        <f t="shared" si="23"/>
        <v>2018</v>
      </c>
      <c r="E602" s="32">
        <f t="shared" si="22"/>
        <v>4</v>
      </c>
      <c r="F602" s="25">
        <v>18052609</v>
      </c>
      <c r="G602" s="33" t="s">
        <v>16</v>
      </c>
      <c r="H602" s="33" t="s">
        <v>729</v>
      </c>
      <c r="I602" s="33" t="s">
        <v>22</v>
      </c>
      <c r="J602" s="33" t="s">
        <v>39</v>
      </c>
      <c r="K602" s="33" t="s">
        <v>384</v>
      </c>
    </row>
    <row r="603" spans="1:11" x14ac:dyDescent="0.2">
      <c r="A603" s="34">
        <v>43194</v>
      </c>
      <c r="B603" s="35">
        <v>1540</v>
      </c>
      <c r="C603" s="34">
        <v>43194</v>
      </c>
      <c r="D603" s="32">
        <f t="shared" si="23"/>
        <v>2018</v>
      </c>
      <c r="E603" s="32">
        <f t="shared" si="22"/>
        <v>4</v>
      </c>
      <c r="F603" s="25">
        <v>18054104</v>
      </c>
      <c r="G603" s="33" t="s">
        <v>69</v>
      </c>
      <c r="H603" s="33" t="s">
        <v>815</v>
      </c>
      <c r="I603" s="33" t="s">
        <v>29</v>
      </c>
      <c r="J603" s="33" t="s">
        <v>177</v>
      </c>
      <c r="K603" s="33" t="s">
        <v>269</v>
      </c>
    </row>
    <row r="604" spans="1:11" x14ac:dyDescent="0.2">
      <c r="A604" s="34">
        <v>43195</v>
      </c>
      <c r="B604" s="35">
        <v>1746</v>
      </c>
      <c r="C604" s="34">
        <v>43195</v>
      </c>
      <c r="D604" s="32">
        <f t="shared" si="23"/>
        <v>2018</v>
      </c>
      <c r="E604" s="32">
        <f t="shared" si="22"/>
        <v>4</v>
      </c>
      <c r="F604" s="25">
        <v>18054222</v>
      </c>
      <c r="G604" s="33" t="s">
        <v>42</v>
      </c>
      <c r="H604" s="33" t="s">
        <v>816</v>
      </c>
      <c r="I604" s="33" t="s">
        <v>22</v>
      </c>
      <c r="J604" s="33" t="s">
        <v>164</v>
      </c>
      <c r="K604" s="33" t="s">
        <v>24</v>
      </c>
    </row>
    <row r="605" spans="1:11" x14ac:dyDescent="0.2">
      <c r="A605" s="34">
        <v>43193</v>
      </c>
      <c r="B605" s="35">
        <v>1930</v>
      </c>
      <c r="C605" s="34">
        <v>43195</v>
      </c>
      <c r="D605" s="32">
        <f t="shared" si="23"/>
        <v>2018</v>
      </c>
      <c r="E605" s="32">
        <f t="shared" si="22"/>
        <v>4</v>
      </c>
      <c r="F605" s="25">
        <v>18054224</v>
      </c>
      <c r="G605" s="33" t="s">
        <v>16</v>
      </c>
      <c r="H605" s="33" t="s">
        <v>817</v>
      </c>
      <c r="I605" s="33" t="s">
        <v>111</v>
      </c>
      <c r="J605" s="33" t="s">
        <v>261</v>
      </c>
      <c r="K605" s="33" t="s">
        <v>15</v>
      </c>
    </row>
    <row r="606" spans="1:11" x14ac:dyDescent="0.2">
      <c r="A606" s="34">
        <v>43200</v>
      </c>
      <c r="B606" s="35">
        <v>305</v>
      </c>
      <c r="C606" s="34">
        <v>43200</v>
      </c>
      <c r="D606" s="32">
        <f t="shared" si="23"/>
        <v>2018</v>
      </c>
      <c r="E606" s="32">
        <f t="shared" si="22"/>
        <v>4</v>
      </c>
      <c r="F606" s="25">
        <v>18056813</v>
      </c>
      <c r="G606" s="33" t="s">
        <v>12</v>
      </c>
      <c r="H606" s="33" t="s">
        <v>818</v>
      </c>
      <c r="I606" s="33" t="s">
        <v>22</v>
      </c>
      <c r="J606" s="33" t="s">
        <v>164</v>
      </c>
      <c r="K606" s="33" t="s">
        <v>24</v>
      </c>
    </row>
    <row r="607" spans="1:11" x14ac:dyDescent="0.2">
      <c r="A607" s="34">
        <v>43204</v>
      </c>
      <c r="B607" s="35">
        <v>2156</v>
      </c>
      <c r="C607" s="34">
        <v>43204</v>
      </c>
      <c r="D607" s="32">
        <f t="shared" si="23"/>
        <v>2018</v>
      </c>
      <c r="E607" s="32">
        <f t="shared" si="22"/>
        <v>4</v>
      </c>
      <c r="F607" s="26">
        <v>18059835</v>
      </c>
      <c r="G607" s="33" t="s">
        <v>42</v>
      </c>
      <c r="H607" s="33" t="s">
        <v>819</v>
      </c>
      <c r="I607" s="33" t="s">
        <v>111</v>
      </c>
      <c r="J607" s="33" t="s">
        <v>261</v>
      </c>
      <c r="K607" s="33" t="s">
        <v>55</v>
      </c>
    </row>
    <row r="608" spans="1:11" x14ac:dyDescent="0.2">
      <c r="A608" s="34">
        <v>43205</v>
      </c>
      <c r="B608" s="35">
        <v>31</v>
      </c>
      <c r="C608" s="34">
        <v>43205</v>
      </c>
      <c r="D608" s="32">
        <f t="shared" si="23"/>
        <v>2018</v>
      </c>
      <c r="E608" s="32">
        <f t="shared" si="22"/>
        <v>4</v>
      </c>
      <c r="F608" s="25">
        <v>18059930</v>
      </c>
      <c r="G608" s="33" t="s">
        <v>12</v>
      </c>
      <c r="H608" s="33" t="s">
        <v>820</v>
      </c>
      <c r="I608" s="33" t="s">
        <v>14</v>
      </c>
      <c r="J608" s="33"/>
      <c r="K608" s="33" t="s">
        <v>33</v>
      </c>
    </row>
    <row r="609" spans="1:11" x14ac:dyDescent="0.2">
      <c r="A609" s="34">
        <v>43205</v>
      </c>
      <c r="B609" s="35">
        <v>1512</v>
      </c>
      <c r="C609" s="34">
        <v>43205</v>
      </c>
      <c r="D609" s="32">
        <f t="shared" si="23"/>
        <v>2018</v>
      </c>
      <c r="E609" s="32">
        <f t="shared" si="22"/>
        <v>4</v>
      </c>
      <c r="F609" s="26">
        <v>18060233</v>
      </c>
      <c r="G609" s="33" t="s">
        <v>20</v>
      </c>
      <c r="H609" s="33" t="s">
        <v>304</v>
      </c>
      <c r="I609" s="33" t="s">
        <v>14</v>
      </c>
      <c r="J609" s="33"/>
      <c r="K609" s="33" t="s">
        <v>24</v>
      </c>
    </row>
    <row r="610" spans="1:11" x14ac:dyDescent="0.2">
      <c r="A610" s="34">
        <v>43205</v>
      </c>
      <c r="B610" s="35">
        <v>2302</v>
      </c>
      <c r="C610" s="34">
        <v>43206</v>
      </c>
      <c r="D610" s="32">
        <f t="shared" si="23"/>
        <v>2018</v>
      </c>
      <c r="E610" s="32">
        <f t="shared" si="22"/>
        <v>4</v>
      </c>
      <c r="F610" s="26">
        <v>18060442</v>
      </c>
      <c r="G610" s="33" t="s">
        <v>20</v>
      </c>
      <c r="H610" s="33" t="s">
        <v>821</v>
      </c>
      <c r="I610" s="33" t="s">
        <v>29</v>
      </c>
      <c r="J610" s="33" t="s">
        <v>177</v>
      </c>
      <c r="K610" s="33" t="s">
        <v>18</v>
      </c>
    </row>
    <row r="611" spans="1:11" x14ac:dyDescent="0.2">
      <c r="A611" s="34">
        <v>43207</v>
      </c>
      <c r="B611" s="35">
        <v>2038</v>
      </c>
      <c r="C611" s="34">
        <v>43207</v>
      </c>
      <c r="D611" s="32">
        <f t="shared" si="23"/>
        <v>2018</v>
      </c>
      <c r="E611" s="32">
        <f t="shared" si="22"/>
        <v>4</v>
      </c>
      <c r="F611" s="25">
        <v>18061553</v>
      </c>
      <c r="G611" s="33" t="s">
        <v>42</v>
      </c>
      <c r="H611" s="33" t="s">
        <v>822</v>
      </c>
      <c r="I611" s="33" t="s">
        <v>29</v>
      </c>
      <c r="J611" s="33" t="s">
        <v>312</v>
      </c>
      <c r="K611" s="33" t="s">
        <v>18</v>
      </c>
    </row>
    <row r="612" spans="1:11" x14ac:dyDescent="0.2">
      <c r="A612" s="34">
        <v>43210</v>
      </c>
      <c r="B612" s="35">
        <v>1118</v>
      </c>
      <c r="C612" s="34">
        <v>43210</v>
      </c>
      <c r="D612" s="32">
        <f t="shared" si="23"/>
        <v>2018</v>
      </c>
      <c r="E612" s="32">
        <f t="shared" si="22"/>
        <v>4</v>
      </c>
      <c r="F612" s="26">
        <v>18063031</v>
      </c>
      <c r="G612" s="33" t="s">
        <v>12</v>
      </c>
      <c r="H612" s="33" t="s">
        <v>823</v>
      </c>
      <c r="I612" s="33" t="s">
        <v>22</v>
      </c>
      <c r="J612" s="33" t="s">
        <v>39</v>
      </c>
      <c r="K612" s="33" t="s">
        <v>55</v>
      </c>
    </row>
    <row r="613" spans="1:11" x14ac:dyDescent="0.2">
      <c r="A613" s="34">
        <v>43211</v>
      </c>
      <c r="B613" s="35">
        <v>1432</v>
      </c>
      <c r="C613" s="34">
        <v>43211</v>
      </c>
      <c r="D613" s="32">
        <f t="shared" si="23"/>
        <v>2018</v>
      </c>
      <c r="E613" s="32">
        <f t="shared" si="22"/>
        <v>4</v>
      </c>
      <c r="F613" s="26">
        <v>18063758</v>
      </c>
      <c r="G613" s="33" t="s">
        <v>42</v>
      </c>
      <c r="H613" s="33" t="s">
        <v>134</v>
      </c>
      <c r="I613" s="33" t="s">
        <v>22</v>
      </c>
      <c r="J613" s="33" t="s">
        <v>164</v>
      </c>
      <c r="K613" s="33" t="s">
        <v>15</v>
      </c>
    </row>
    <row r="614" spans="1:11" x14ac:dyDescent="0.2">
      <c r="A614" s="34">
        <v>43212</v>
      </c>
      <c r="B614" s="35">
        <v>2111</v>
      </c>
      <c r="C614" s="34">
        <v>43212</v>
      </c>
      <c r="D614" s="32">
        <f t="shared" si="23"/>
        <v>2018</v>
      </c>
      <c r="E614" s="32">
        <f t="shared" si="22"/>
        <v>4</v>
      </c>
      <c r="F614" s="26">
        <v>18064464</v>
      </c>
      <c r="G614" s="33" t="s">
        <v>31</v>
      </c>
      <c r="H614" s="33" t="s">
        <v>824</v>
      </c>
      <c r="I614" s="33" t="s">
        <v>14</v>
      </c>
      <c r="J614" s="33"/>
      <c r="K614" s="33" t="s">
        <v>15</v>
      </c>
    </row>
    <row r="615" spans="1:11" x14ac:dyDescent="0.2">
      <c r="A615" s="34">
        <v>43213</v>
      </c>
      <c r="B615" s="35">
        <v>1820</v>
      </c>
      <c r="C615" s="34">
        <v>43213</v>
      </c>
      <c r="D615" s="32">
        <f t="shared" si="23"/>
        <v>2018</v>
      </c>
      <c r="E615" s="32">
        <f t="shared" si="22"/>
        <v>4</v>
      </c>
      <c r="F615" s="25">
        <v>18064958</v>
      </c>
      <c r="G615" s="33" t="s">
        <v>12</v>
      </c>
      <c r="H615" s="33" t="s">
        <v>825</v>
      </c>
      <c r="I615" s="33" t="s">
        <v>29</v>
      </c>
      <c r="J615" s="33" t="s">
        <v>177</v>
      </c>
      <c r="K615" s="33" t="s">
        <v>24</v>
      </c>
    </row>
    <row r="616" spans="1:11" x14ac:dyDescent="0.2">
      <c r="A616" s="34">
        <v>43220</v>
      </c>
      <c r="B616" s="35">
        <v>1639</v>
      </c>
      <c r="C616" s="34">
        <v>43220</v>
      </c>
      <c r="D616" s="32">
        <f t="shared" si="23"/>
        <v>2018</v>
      </c>
      <c r="E616" s="32">
        <f t="shared" si="22"/>
        <v>4</v>
      </c>
      <c r="F616" s="25">
        <v>18068967</v>
      </c>
      <c r="G616" s="33" t="s">
        <v>42</v>
      </c>
      <c r="H616" s="33" t="s">
        <v>826</v>
      </c>
      <c r="I616" s="33" t="s">
        <v>22</v>
      </c>
      <c r="J616" s="33" t="s">
        <v>39</v>
      </c>
      <c r="K616" s="33" t="s">
        <v>15</v>
      </c>
    </row>
    <row r="617" spans="1:11" x14ac:dyDescent="0.2">
      <c r="A617" s="24">
        <v>43231</v>
      </c>
      <c r="B617" s="23">
        <v>2213</v>
      </c>
      <c r="C617" s="24">
        <v>43232</v>
      </c>
      <c r="D617" s="32">
        <f t="shared" si="23"/>
        <v>2018</v>
      </c>
      <c r="E617" s="32">
        <v>5</v>
      </c>
      <c r="F617" s="25">
        <v>18076135</v>
      </c>
      <c r="G617" s="33" t="s">
        <v>31</v>
      </c>
      <c r="H617" s="27" t="s">
        <v>827</v>
      </c>
      <c r="I617" s="27" t="s">
        <v>54</v>
      </c>
      <c r="J617" s="27"/>
      <c r="K617" s="27" t="s">
        <v>24</v>
      </c>
    </row>
    <row r="618" spans="1:11" x14ac:dyDescent="0.2">
      <c r="A618" s="24">
        <v>43236</v>
      </c>
      <c r="B618" s="23">
        <v>1130</v>
      </c>
      <c r="C618" s="24">
        <v>43236</v>
      </c>
      <c r="D618" s="32">
        <f t="shared" si="23"/>
        <v>2018</v>
      </c>
      <c r="E618" s="32">
        <v>5</v>
      </c>
      <c r="F618" s="25">
        <v>18078733</v>
      </c>
      <c r="G618" s="33" t="s">
        <v>42</v>
      </c>
      <c r="H618" s="27" t="s">
        <v>479</v>
      </c>
      <c r="I618" s="27" t="s">
        <v>14</v>
      </c>
      <c r="J618" s="27"/>
      <c r="K618" s="27" t="s">
        <v>15</v>
      </c>
    </row>
    <row r="619" spans="1:11" x14ac:dyDescent="0.2">
      <c r="A619" s="24">
        <v>43224</v>
      </c>
      <c r="B619" s="23">
        <v>1630</v>
      </c>
      <c r="C619" s="24">
        <v>43236</v>
      </c>
      <c r="D619" s="32">
        <f t="shared" si="23"/>
        <v>2018</v>
      </c>
      <c r="E619" s="32">
        <v>5</v>
      </c>
      <c r="F619" s="25">
        <v>18078915</v>
      </c>
      <c r="G619" s="33" t="s">
        <v>42</v>
      </c>
      <c r="H619" s="27" t="s">
        <v>732</v>
      </c>
      <c r="I619" s="27" t="s">
        <v>22</v>
      </c>
      <c r="J619" s="27" t="s">
        <v>39</v>
      </c>
      <c r="K619" s="27" t="s">
        <v>15</v>
      </c>
    </row>
    <row r="620" spans="1:11" x14ac:dyDescent="0.2">
      <c r="A620" s="24">
        <v>43237</v>
      </c>
      <c r="B620" s="23">
        <v>1610</v>
      </c>
      <c r="C620" s="24">
        <v>43238</v>
      </c>
      <c r="D620" s="32">
        <f t="shared" si="23"/>
        <v>2018</v>
      </c>
      <c r="E620" s="32">
        <v>5</v>
      </c>
      <c r="F620" s="25">
        <v>18079974</v>
      </c>
      <c r="G620" s="33" t="s">
        <v>42</v>
      </c>
      <c r="H620" s="27" t="s">
        <v>828</v>
      </c>
      <c r="I620" s="27" t="s">
        <v>29</v>
      </c>
      <c r="J620" s="27" t="s">
        <v>177</v>
      </c>
      <c r="K620" s="27" t="s">
        <v>15</v>
      </c>
    </row>
    <row r="621" spans="1:11" x14ac:dyDescent="0.2">
      <c r="A621" s="24">
        <v>43239</v>
      </c>
      <c r="B621" s="23">
        <v>2000</v>
      </c>
      <c r="C621" s="24">
        <v>43239</v>
      </c>
      <c r="D621" s="32">
        <f t="shared" si="23"/>
        <v>2018</v>
      </c>
      <c r="E621" s="32">
        <v>5</v>
      </c>
      <c r="F621" s="25">
        <v>18080756</v>
      </c>
      <c r="G621" s="33" t="s">
        <v>12</v>
      </c>
      <c r="H621" s="27" t="s">
        <v>682</v>
      </c>
      <c r="I621" s="27" t="s">
        <v>14</v>
      </c>
      <c r="J621" s="27"/>
      <c r="K621" s="27" t="s">
        <v>24</v>
      </c>
    </row>
    <row r="622" spans="1:11" x14ac:dyDescent="0.2">
      <c r="A622" s="24">
        <v>43239</v>
      </c>
      <c r="B622" s="23">
        <v>2310</v>
      </c>
      <c r="C622" s="24">
        <v>43240</v>
      </c>
      <c r="D622" s="32">
        <f t="shared" si="23"/>
        <v>2018</v>
      </c>
      <c r="E622" s="32">
        <v>5</v>
      </c>
      <c r="F622" s="26">
        <v>18080901</v>
      </c>
      <c r="G622" s="33" t="s">
        <v>16</v>
      </c>
      <c r="H622" s="27" t="s">
        <v>829</v>
      </c>
      <c r="I622" s="27" t="s">
        <v>29</v>
      </c>
      <c r="J622" s="27" t="s">
        <v>177</v>
      </c>
      <c r="K622" s="27" t="s">
        <v>15</v>
      </c>
    </row>
    <row r="623" spans="1:11" x14ac:dyDescent="0.2">
      <c r="A623" s="24">
        <v>43240</v>
      </c>
      <c r="B623" s="23">
        <v>100</v>
      </c>
      <c r="C623" s="24">
        <v>43241</v>
      </c>
      <c r="D623" s="32">
        <f t="shared" si="23"/>
        <v>2018</v>
      </c>
      <c r="E623" s="32">
        <v>5</v>
      </c>
      <c r="F623" s="26">
        <v>18081726</v>
      </c>
      <c r="G623" s="33" t="s">
        <v>12</v>
      </c>
      <c r="H623" s="27" t="s">
        <v>830</v>
      </c>
      <c r="I623" s="27" t="s">
        <v>14</v>
      </c>
      <c r="J623" s="27"/>
      <c r="K623" s="27" t="s">
        <v>18</v>
      </c>
    </row>
    <row r="624" spans="1:11" x14ac:dyDescent="0.2">
      <c r="A624" s="24">
        <v>43245</v>
      </c>
      <c r="B624" s="23">
        <v>1430</v>
      </c>
      <c r="C624" s="24">
        <v>43246</v>
      </c>
      <c r="D624" s="32">
        <f t="shared" si="23"/>
        <v>2018</v>
      </c>
      <c r="E624" s="32">
        <v>5</v>
      </c>
      <c r="F624" s="25">
        <v>18084660</v>
      </c>
      <c r="G624" s="33" t="s">
        <v>20</v>
      </c>
      <c r="H624" s="27" t="s">
        <v>831</v>
      </c>
      <c r="I624" s="27" t="s">
        <v>14</v>
      </c>
      <c r="J624" s="27"/>
      <c r="K624" s="27" t="s">
        <v>55</v>
      </c>
    </row>
    <row r="625" spans="1:11" x14ac:dyDescent="0.2">
      <c r="A625" s="24">
        <v>43247</v>
      </c>
      <c r="B625" s="23">
        <v>310</v>
      </c>
      <c r="C625" s="24">
        <v>43247</v>
      </c>
      <c r="D625" s="32">
        <f t="shared" si="23"/>
        <v>2018</v>
      </c>
      <c r="E625" s="32">
        <v>5</v>
      </c>
      <c r="F625" s="25">
        <v>18085245</v>
      </c>
      <c r="G625" s="33" t="s">
        <v>42</v>
      </c>
      <c r="H625" s="27" t="s">
        <v>635</v>
      </c>
      <c r="I625" s="27" t="s">
        <v>22</v>
      </c>
      <c r="J625" s="27" t="s">
        <v>39</v>
      </c>
      <c r="K625" s="27" t="s">
        <v>24</v>
      </c>
    </row>
    <row r="626" spans="1:11" x14ac:dyDescent="0.2">
      <c r="A626" s="24">
        <v>43247</v>
      </c>
      <c r="B626" s="23">
        <v>1828</v>
      </c>
      <c r="C626" s="24">
        <v>43247</v>
      </c>
      <c r="D626" s="32">
        <f t="shared" si="23"/>
        <v>2018</v>
      </c>
      <c r="E626" s="32">
        <v>5</v>
      </c>
      <c r="F626" s="26">
        <v>18085566</v>
      </c>
      <c r="G626" s="33" t="s">
        <v>12</v>
      </c>
      <c r="H626" s="27" t="s">
        <v>178</v>
      </c>
      <c r="I626" s="27" t="s">
        <v>14</v>
      </c>
      <c r="J626" s="33"/>
      <c r="K626" s="27" t="s">
        <v>24</v>
      </c>
    </row>
    <row r="627" spans="1:11" x14ac:dyDescent="0.2">
      <c r="A627" s="34">
        <v>43252</v>
      </c>
      <c r="B627" s="35">
        <v>1045</v>
      </c>
      <c r="C627" s="34">
        <v>43252</v>
      </c>
      <c r="D627" s="32">
        <v>2018</v>
      </c>
      <c r="E627" s="32">
        <v>6</v>
      </c>
      <c r="F627" s="27">
        <v>18088385</v>
      </c>
      <c r="G627" s="33" t="s">
        <v>16</v>
      </c>
      <c r="H627" s="33" t="s">
        <v>832</v>
      </c>
      <c r="I627" s="33" t="s">
        <v>14</v>
      </c>
      <c r="J627" s="33"/>
      <c r="K627" s="33" t="s">
        <v>24</v>
      </c>
    </row>
    <row r="628" spans="1:11" x14ac:dyDescent="0.2">
      <c r="A628" s="34">
        <v>43252</v>
      </c>
      <c r="B628" s="35">
        <v>1928</v>
      </c>
      <c r="C628" s="34">
        <v>43252</v>
      </c>
      <c r="D628" s="32">
        <v>2018</v>
      </c>
      <c r="E628" s="32">
        <v>6</v>
      </c>
      <c r="F628" s="27">
        <v>18088713</v>
      </c>
      <c r="G628" s="33" t="s">
        <v>69</v>
      </c>
      <c r="H628" s="33" t="s">
        <v>506</v>
      </c>
      <c r="I628" s="33" t="s">
        <v>29</v>
      </c>
      <c r="J628" s="33" t="s">
        <v>177</v>
      </c>
      <c r="K628" s="33" t="s">
        <v>15</v>
      </c>
    </row>
    <row r="629" spans="1:11" x14ac:dyDescent="0.2">
      <c r="A629" s="34">
        <v>43255</v>
      </c>
      <c r="B629" s="35">
        <v>949</v>
      </c>
      <c r="C629" s="34">
        <v>43255</v>
      </c>
      <c r="D629" s="32">
        <v>2018</v>
      </c>
      <c r="E629" s="32">
        <v>6</v>
      </c>
      <c r="F629" s="27">
        <v>18090063</v>
      </c>
      <c r="G629" s="33" t="s">
        <v>69</v>
      </c>
      <c r="H629" s="33" t="s">
        <v>833</v>
      </c>
      <c r="I629" s="33" t="s">
        <v>54</v>
      </c>
      <c r="J629" s="33"/>
      <c r="K629" s="33" t="s">
        <v>24</v>
      </c>
    </row>
    <row r="630" spans="1:11" x14ac:dyDescent="0.2">
      <c r="A630" s="34">
        <v>43256</v>
      </c>
      <c r="B630" s="35">
        <v>2116</v>
      </c>
      <c r="C630" s="34">
        <v>43256</v>
      </c>
      <c r="D630" s="32">
        <v>2018</v>
      </c>
      <c r="E630" s="32">
        <v>6</v>
      </c>
      <c r="F630" s="27">
        <v>18091166</v>
      </c>
      <c r="G630" s="33" t="s">
        <v>20</v>
      </c>
      <c r="H630" s="33" t="s">
        <v>834</v>
      </c>
      <c r="I630" s="33" t="s">
        <v>14</v>
      </c>
      <c r="J630" s="33"/>
      <c r="K630" s="33" t="s">
        <v>24</v>
      </c>
    </row>
    <row r="631" spans="1:11" x14ac:dyDescent="0.2">
      <c r="A631" s="34">
        <v>43256</v>
      </c>
      <c r="B631" s="35">
        <v>2307</v>
      </c>
      <c r="C631" s="34">
        <v>43257</v>
      </c>
      <c r="D631" s="32">
        <v>2018</v>
      </c>
      <c r="E631" s="32">
        <v>6</v>
      </c>
      <c r="F631" s="27">
        <v>18091220</v>
      </c>
      <c r="G631" s="33" t="s">
        <v>16</v>
      </c>
      <c r="H631" s="33" t="s">
        <v>780</v>
      </c>
      <c r="I631" s="33" t="s">
        <v>22</v>
      </c>
      <c r="J631" s="33" t="s">
        <v>39</v>
      </c>
      <c r="K631" s="33" t="s">
        <v>15</v>
      </c>
    </row>
    <row r="632" spans="1:11" x14ac:dyDescent="0.2">
      <c r="A632" s="34">
        <v>43257</v>
      </c>
      <c r="B632" s="35">
        <v>1736</v>
      </c>
      <c r="C632" s="34">
        <v>43257</v>
      </c>
      <c r="D632" s="32">
        <v>2018</v>
      </c>
      <c r="E632" s="32">
        <v>6</v>
      </c>
      <c r="F632" s="27">
        <v>18091675</v>
      </c>
      <c r="G632" s="33" t="s">
        <v>20</v>
      </c>
      <c r="H632" s="33" t="s">
        <v>835</v>
      </c>
      <c r="I632" s="33" t="s">
        <v>22</v>
      </c>
      <c r="J632" s="33" t="s">
        <v>39</v>
      </c>
      <c r="K632" s="33" t="s">
        <v>15</v>
      </c>
    </row>
    <row r="633" spans="1:11" x14ac:dyDescent="0.2">
      <c r="A633" s="34">
        <v>43258</v>
      </c>
      <c r="B633" s="35">
        <v>4</v>
      </c>
      <c r="C633" s="34">
        <v>43258</v>
      </c>
      <c r="D633" s="32">
        <v>2018</v>
      </c>
      <c r="E633" s="32">
        <v>6</v>
      </c>
      <c r="F633" s="27">
        <v>18091886</v>
      </c>
      <c r="G633" s="33" t="s">
        <v>16</v>
      </c>
      <c r="H633" s="33" t="s">
        <v>836</v>
      </c>
      <c r="I633" s="33" t="s">
        <v>14</v>
      </c>
      <c r="J633" s="33"/>
      <c r="K633" s="33" t="s">
        <v>24</v>
      </c>
    </row>
    <row r="634" spans="1:11" x14ac:dyDescent="0.2">
      <c r="A634" s="34">
        <v>43261</v>
      </c>
      <c r="B634" s="35">
        <v>1700</v>
      </c>
      <c r="C634" s="34">
        <v>43261</v>
      </c>
      <c r="D634" s="32">
        <v>2018</v>
      </c>
      <c r="E634" s="32">
        <v>6</v>
      </c>
      <c r="F634" s="27">
        <v>18094116</v>
      </c>
      <c r="G634" s="33" t="s">
        <v>12</v>
      </c>
      <c r="H634" s="33" t="s">
        <v>85</v>
      </c>
      <c r="I634" s="33" t="s">
        <v>14</v>
      </c>
      <c r="J634" s="33"/>
      <c r="K634" s="33" t="s">
        <v>55</v>
      </c>
    </row>
    <row r="635" spans="1:11" x14ac:dyDescent="0.2">
      <c r="A635" s="34">
        <v>43261</v>
      </c>
      <c r="B635" s="35">
        <v>1650</v>
      </c>
      <c r="C635" s="34">
        <v>43261</v>
      </c>
      <c r="D635" s="32">
        <v>2018</v>
      </c>
      <c r="E635" s="32">
        <v>6</v>
      </c>
      <c r="F635" s="27">
        <v>18094124</v>
      </c>
      <c r="G635" s="33" t="s">
        <v>16</v>
      </c>
      <c r="H635" s="33" t="s">
        <v>837</v>
      </c>
      <c r="I635" s="33" t="s">
        <v>22</v>
      </c>
      <c r="J635" s="33" t="s">
        <v>164</v>
      </c>
      <c r="K635" s="33" t="s">
        <v>24</v>
      </c>
    </row>
    <row r="636" spans="1:11" x14ac:dyDescent="0.2">
      <c r="A636" s="34">
        <v>43264</v>
      </c>
      <c r="B636" s="35">
        <v>1746</v>
      </c>
      <c r="C636" s="34">
        <v>43264</v>
      </c>
      <c r="D636" s="32">
        <v>2018</v>
      </c>
      <c r="E636" s="32">
        <v>6</v>
      </c>
      <c r="F636" s="27">
        <v>18096064</v>
      </c>
      <c r="G636" s="33" t="s">
        <v>42</v>
      </c>
      <c r="H636" s="33" t="s">
        <v>838</v>
      </c>
      <c r="I636" s="33" t="s">
        <v>29</v>
      </c>
      <c r="J636" s="33" t="s">
        <v>177</v>
      </c>
      <c r="K636" s="33" t="s">
        <v>15</v>
      </c>
    </row>
    <row r="637" spans="1:11" x14ac:dyDescent="0.2">
      <c r="A637" s="34">
        <v>43264</v>
      </c>
      <c r="B637" s="35">
        <v>2350</v>
      </c>
      <c r="C637" s="34">
        <v>43265</v>
      </c>
      <c r="D637" s="32">
        <v>2018</v>
      </c>
      <c r="E637" s="32">
        <v>6</v>
      </c>
      <c r="F637" s="27">
        <v>18096291</v>
      </c>
      <c r="G637" s="33" t="s">
        <v>50</v>
      </c>
      <c r="H637" s="33" t="s">
        <v>839</v>
      </c>
      <c r="I637" s="33" t="s">
        <v>14</v>
      </c>
      <c r="J637" s="33"/>
      <c r="K637" s="33" t="s">
        <v>18</v>
      </c>
    </row>
    <row r="638" spans="1:11" x14ac:dyDescent="0.2">
      <c r="A638" s="34">
        <v>43266</v>
      </c>
      <c r="B638" s="35">
        <v>1423</v>
      </c>
      <c r="C638" s="34">
        <v>43266</v>
      </c>
      <c r="D638" s="32">
        <v>2018</v>
      </c>
      <c r="E638" s="32">
        <v>6</v>
      </c>
      <c r="F638" s="27">
        <v>18097244</v>
      </c>
      <c r="G638" s="33" t="s">
        <v>42</v>
      </c>
      <c r="H638" s="33" t="s">
        <v>840</v>
      </c>
      <c r="I638" s="33" t="s">
        <v>22</v>
      </c>
      <c r="J638" s="33" t="s">
        <v>39</v>
      </c>
      <c r="K638" s="33" t="s">
        <v>24</v>
      </c>
    </row>
    <row r="639" spans="1:11" x14ac:dyDescent="0.2">
      <c r="A639" s="34">
        <v>43267</v>
      </c>
      <c r="B639" s="35">
        <v>40</v>
      </c>
      <c r="C639" s="34">
        <v>43267</v>
      </c>
      <c r="D639" s="32">
        <v>2018</v>
      </c>
      <c r="E639" s="32">
        <v>6</v>
      </c>
      <c r="F639" s="27">
        <v>18097619</v>
      </c>
      <c r="G639" s="33" t="s">
        <v>12</v>
      </c>
      <c r="H639" s="33" t="s">
        <v>316</v>
      </c>
      <c r="I639" s="33" t="s">
        <v>14</v>
      </c>
      <c r="J639" s="33"/>
      <c r="K639" s="33" t="s">
        <v>55</v>
      </c>
    </row>
    <row r="640" spans="1:11" x14ac:dyDescent="0.2">
      <c r="A640" s="34">
        <v>43267</v>
      </c>
      <c r="B640" s="35">
        <v>213</v>
      </c>
      <c r="C640" s="34">
        <v>43267</v>
      </c>
      <c r="D640" s="32">
        <v>2018</v>
      </c>
      <c r="E640" s="32">
        <v>6</v>
      </c>
      <c r="F640" s="27">
        <v>18097663</v>
      </c>
      <c r="G640" s="33" t="s">
        <v>50</v>
      </c>
      <c r="H640" s="33" t="s">
        <v>841</v>
      </c>
      <c r="I640" s="33" t="s">
        <v>14</v>
      </c>
      <c r="J640" s="33"/>
      <c r="K640" s="33" t="s">
        <v>15</v>
      </c>
    </row>
    <row r="641" spans="1:11" x14ac:dyDescent="0.2">
      <c r="A641" s="34">
        <v>43268</v>
      </c>
      <c r="B641" s="35">
        <v>402</v>
      </c>
      <c r="C641" s="34">
        <v>43268</v>
      </c>
      <c r="D641" s="32">
        <v>2018</v>
      </c>
      <c r="E641" s="32">
        <v>6</v>
      </c>
      <c r="F641" s="27">
        <v>18098318</v>
      </c>
      <c r="G641" s="33" t="s">
        <v>42</v>
      </c>
      <c r="H641" s="33" t="s">
        <v>842</v>
      </c>
      <c r="I641" s="33" t="s">
        <v>54</v>
      </c>
      <c r="J641" s="33"/>
      <c r="K641" s="33" t="s">
        <v>24</v>
      </c>
    </row>
    <row r="642" spans="1:11" x14ac:dyDescent="0.2">
      <c r="A642" s="34">
        <v>43268</v>
      </c>
      <c r="B642" s="35">
        <v>2215</v>
      </c>
      <c r="C642" s="34">
        <v>43269</v>
      </c>
      <c r="D642" s="32">
        <v>2018</v>
      </c>
      <c r="E642" s="32">
        <v>6</v>
      </c>
      <c r="F642" s="27">
        <v>18098804</v>
      </c>
      <c r="G642" s="33" t="s">
        <v>50</v>
      </c>
      <c r="H642" s="33" t="s">
        <v>843</v>
      </c>
      <c r="I642" s="33" t="s">
        <v>54</v>
      </c>
      <c r="J642" s="33"/>
      <c r="K642" s="33" t="s">
        <v>18</v>
      </c>
    </row>
    <row r="643" spans="1:11" x14ac:dyDescent="0.2">
      <c r="A643" s="34">
        <v>43272</v>
      </c>
      <c r="B643" s="35">
        <v>1206</v>
      </c>
      <c r="C643" s="34">
        <v>43272</v>
      </c>
      <c r="D643" s="32">
        <v>2018</v>
      </c>
      <c r="E643" s="32">
        <v>6</v>
      </c>
      <c r="F643" s="27">
        <v>18101001</v>
      </c>
      <c r="G643" s="33" t="s">
        <v>69</v>
      </c>
      <c r="H643" s="33" t="s">
        <v>844</v>
      </c>
      <c r="I643" s="33" t="s">
        <v>29</v>
      </c>
      <c r="J643" s="33" t="s">
        <v>177</v>
      </c>
      <c r="K643" s="33" t="s">
        <v>15</v>
      </c>
    </row>
    <row r="644" spans="1:11" x14ac:dyDescent="0.2">
      <c r="A644" s="34">
        <v>43273</v>
      </c>
      <c r="B644" s="35">
        <v>2001</v>
      </c>
      <c r="C644" s="34">
        <v>43273</v>
      </c>
      <c r="D644" s="32">
        <v>2018</v>
      </c>
      <c r="E644" s="32">
        <v>6</v>
      </c>
      <c r="F644" s="29">
        <v>18101936</v>
      </c>
      <c r="G644" s="32" t="s">
        <v>20</v>
      </c>
      <c r="H644" s="32" t="s">
        <v>845</v>
      </c>
      <c r="I644" s="32" t="s">
        <v>29</v>
      </c>
      <c r="J644" s="32" t="s">
        <v>177</v>
      </c>
      <c r="K644" s="32" t="s">
        <v>24</v>
      </c>
    </row>
    <row r="645" spans="1:11" x14ac:dyDescent="0.2">
      <c r="A645" s="34">
        <v>43277</v>
      </c>
      <c r="B645" s="35">
        <v>1445</v>
      </c>
      <c r="C645" s="34">
        <v>43277</v>
      </c>
      <c r="D645" s="32">
        <v>2018</v>
      </c>
      <c r="E645" s="32">
        <v>6</v>
      </c>
      <c r="F645" s="28">
        <v>18104343</v>
      </c>
      <c r="G645" s="33" t="s">
        <v>42</v>
      </c>
      <c r="H645" s="33" t="s">
        <v>846</v>
      </c>
      <c r="I645" s="33" t="s">
        <v>29</v>
      </c>
      <c r="J645" s="33" t="s">
        <v>35</v>
      </c>
      <c r="K645" s="33" t="s">
        <v>33</v>
      </c>
    </row>
    <row r="646" spans="1:11" x14ac:dyDescent="0.2">
      <c r="A646" s="34">
        <v>43278</v>
      </c>
      <c r="B646" s="35">
        <v>1728</v>
      </c>
      <c r="C646" s="34">
        <v>43278</v>
      </c>
      <c r="D646" s="32">
        <v>2018</v>
      </c>
      <c r="E646" s="32">
        <v>6</v>
      </c>
      <c r="F646" s="28">
        <v>18104966</v>
      </c>
      <c r="G646" s="33" t="s">
        <v>42</v>
      </c>
      <c r="H646" s="33" t="s">
        <v>847</v>
      </c>
      <c r="I646" s="33" t="s">
        <v>14</v>
      </c>
      <c r="J646" s="33"/>
      <c r="K646" s="33" t="s">
        <v>672</v>
      </c>
    </row>
    <row r="647" spans="1:11" x14ac:dyDescent="0.2">
      <c r="A647" s="34">
        <v>43280</v>
      </c>
      <c r="B647" s="35">
        <v>49</v>
      </c>
      <c r="C647" s="34">
        <v>43280</v>
      </c>
      <c r="D647" s="32">
        <v>2018</v>
      </c>
      <c r="E647" s="32">
        <v>6</v>
      </c>
      <c r="F647" s="29">
        <v>18105946</v>
      </c>
      <c r="G647" s="32" t="s">
        <v>12</v>
      </c>
      <c r="H647" s="32" t="s">
        <v>558</v>
      </c>
      <c r="I647" s="33" t="s">
        <v>114</v>
      </c>
      <c r="J647" s="31"/>
      <c r="K647" s="32" t="s">
        <v>33</v>
      </c>
    </row>
    <row r="648" spans="1:11" x14ac:dyDescent="0.2">
      <c r="A648" s="34">
        <v>43280</v>
      </c>
      <c r="B648" s="35">
        <v>117</v>
      </c>
      <c r="C648" s="34">
        <v>43280</v>
      </c>
      <c r="D648" s="32">
        <v>2018</v>
      </c>
      <c r="E648" s="32">
        <v>6</v>
      </c>
      <c r="F648" s="29">
        <v>18105958</v>
      </c>
      <c r="G648" s="33" t="s">
        <v>12</v>
      </c>
      <c r="H648" s="33" t="s">
        <v>152</v>
      </c>
      <c r="I648" s="33" t="s">
        <v>29</v>
      </c>
      <c r="J648" s="33" t="s">
        <v>177</v>
      </c>
      <c r="K648" s="33" t="s">
        <v>33</v>
      </c>
    </row>
    <row r="649" spans="1:11" x14ac:dyDescent="0.2">
      <c r="A649" s="34">
        <v>43280</v>
      </c>
      <c r="B649" s="35">
        <v>658</v>
      </c>
      <c r="C649" s="34">
        <v>43280</v>
      </c>
      <c r="D649" s="32">
        <v>2018</v>
      </c>
      <c r="E649" s="32">
        <v>6</v>
      </c>
      <c r="F649" s="29">
        <v>18106025</v>
      </c>
      <c r="G649" s="33" t="s">
        <v>16</v>
      </c>
      <c r="H649" s="33" t="s">
        <v>848</v>
      </c>
      <c r="I649" s="33" t="s">
        <v>29</v>
      </c>
      <c r="J649" s="33" t="s">
        <v>30</v>
      </c>
      <c r="K649" s="33" t="s">
        <v>55</v>
      </c>
    </row>
    <row r="650" spans="1:11" x14ac:dyDescent="0.2">
      <c r="A650" s="34">
        <v>43280</v>
      </c>
      <c r="B650" s="35">
        <v>1817</v>
      </c>
      <c r="C650" s="34">
        <v>43280</v>
      </c>
      <c r="D650" s="32">
        <v>2018</v>
      </c>
      <c r="E650" s="32">
        <v>6</v>
      </c>
      <c r="F650" s="29">
        <v>18106333</v>
      </c>
      <c r="G650" s="33" t="s">
        <v>69</v>
      </c>
      <c r="H650" s="33" t="s">
        <v>849</v>
      </c>
      <c r="I650" s="33" t="s">
        <v>22</v>
      </c>
      <c r="J650" s="33" t="s">
        <v>164</v>
      </c>
      <c r="K650" s="33" t="s">
        <v>24</v>
      </c>
    </row>
    <row r="651" spans="1:11" x14ac:dyDescent="0.2">
      <c r="A651" s="34">
        <v>43280</v>
      </c>
      <c r="B651" s="35">
        <v>2145</v>
      </c>
      <c r="C651" s="34">
        <v>43281</v>
      </c>
      <c r="D651" s="32">
        <v>2018</v>
      </c>
      <c r="E651" s="32">
        <v>6</v>
      </c>
      <c r="F651" s="29">
        <v>18106702</v>
      </c>
      <c r="G651" s="33" t="s">
        <v>42</v>
      </c>
      <c r="H651" s="33" t="s">
        <v>486</v>
      </c>
      <c r="I651" s="33" t="s">
        <v>29</v>
      </c>
      <c r="J651" s="33" t="s">
        <v>112</v>
      </c>
      <c r="K651" s="33" t="s">
        <v>55</v>
      </c>
    </row>
    <row r="652" spans="1:11" x14ac:dyDescent="0.2">
      <c r="A652" s="34">
        <v>43282</v>
      </c>
      <c r="B652" s="35">
        <v>1711</v>
      </c>
      <c r="C652" s="34">
        <v>43282</v>
      </c>
      <c r="D652" s="32">
        <v>2018</v>
      </c>
      <c r="E652" s="32">
        <v>7</v>
      </c>
      <c r="F652" s="29">
        <v>18107476</v>
      </c>
      <c r="G652" s="32" t="s">
        <v>42</v>
      </c>
      <c r="H652" s="32" t="s">
        <v>850</v>
      </c>
      <c r="I652" s="32" t="s">
        <v>29</v>
      </c>
      <c r="J652" s="32" t="s">
        <v>177</v>
      </c>
      <c r="K652" s="32" t="s">
        <v>24</v>
      </c>
    </row>
    <row r="653" spans="1:11" x14ac:dyDescent="0.2">
      <c r="A653" s="34">
        <v>43283</v>
      </c>
      <c r="B653" s="35">
        <v>1714</v>
      </c>
      <c r="C653" s="34">
        <v>43283</v>
      </c>
      <c r="D653" s="32">
        <v>2018</v>
      </c>
      <c r="E653" s="32">
        <v>7</v>
      </c>
      <c r="F653" s="29">
        <v>18108061</v>
      </c>
      <c r="G653" s="32" t="s">
        <v>42</v>
      </c>
      <c r="H653" s="32" t="s">
        <v>851</v>
      </c>
      <c r="I653" s="32" t="s">
        <v>29</v>
      </c>
      <c r="J653" s="32" t="s">
        <v>112</v>
      </c>
      <c r="K653" s="32" t="s">
        <v>55</v>
      </c>
    </row>
    <row r="654" spans="1:11" x14ac:dyDescent="0.2">
      <c r="A654" s="34">
        <v>43283</v>
      </c>
      <c r="B654" s="35">
        <v>1853</v>
      </c>
      <c r="C654" s="34">
        <v>43283</v>
      </c>
      <c r="D654" s="32">
        <v>2018</v>
      </c>
      <c r="E654" s="32">
        <v>7</v>
      </c>
      <c r="F654" s="29">
        <v>18108146</v>
      </c>
      <c r="G654" s="32" t="s">
        <v>42</v>
      </c>
      <c r="H654" s="32" t="s">
        <v>852</v>
      </c>
      <c r="I654" s="32" t="s">
        <v>29</v>
      </c>
      <c r="J654" s="32" t="s">
        <v>112</v>
      </c>
      <c r="K654" s="32" t="s">
        <v>55</v>
      </c>
    </row>
    <row r="655" spans="1:11" x14ac:dyDescent="0.2">
      <c r="A655" s="34">
        <v>43284</v>
      </c>
      <c r="B655" s="35">
        <v>2040</v>
      </c>
      <c r="C655" s="34">
        <v>43284</v>
      </c>
      <c r="D655" s="32">
        <v>2018</v>
      </c>
      <c r="E655" s="32">
        <v>7</v>
      </c>
      <c r="F655" s="29">
        <v>18108875</v>
      </c>
      <c r="G655" s="32" t="s">
        <v>12</v>
      </c>
      <c r="H655" s="32" t="s">
        <v>47</v>
      </c>
      <c r="I655" s="32" t="s">
        <v>14</v>
      </c>
      <c r="J655" s="31"/>
      <c r="K655" s="32" t="s">
        <v>24</v>
      </c>
    </row>
    <row r="656" spans="1:11" x14ac:dyDescent="0.2">
      <c r="A656" s="34">
        <v>43285</v>
      </c>
      <c r="B656" s="35">
        <v>1413</v>
      </c>
      <c r="C656" s="34">
        <v>43285</v>
      </c>
      <c r="D656" s="32">
        <v>2018</v>
      </c>
      <c r="E656" s="32">
        <v>7</v>
      </c>
      <c r="F656" s="29">
        <v>18109277</v>
      </c>
      <c r="G656" s="32" t="s">
        <v>31</v>
      </c>
      <c r="H656" s="32" t="s">
        <v>768</v>
      </c>
      <c r="I656" s="32" t="s">
        <v>54</v>
      </c>
      <c r="J656" s="31"/>
      <c r="K656" s="32" t="s">
        <v>15</v>
      </c>
    </row>
    <row r="657" spans="1:11" x14ac:dyDescent="0.2">
      <c r="A657" s="34">
        <v>43287</v>
      </c>
      <c r="B657" s="35">
        <v>7</v>
      </c>
      <c r="C657" s="34">
        <v>43287</v>
      </c>
      <c r="D657" s="32">
        <v>2018</v>
      </c>
      <c r="E657" s="32">
        <v>7</v>
      </c>
      <c r="F657" s="29">
        <v>18110306</v>
      </c>
      <c r="G657" s="32" t="s">
        <v>16</v>
      </c>
      <c r="H657" s="32" t="s">
        <v>772</v>
      </c>
      <c r="I657" s="32" t="s">
        <v>54</v>
      </c>
      <c r="J657" s="31"/>
      <c r="K657" s="32" t="s">
        <v>24</v>
      </c>
    </row>
    <row r="658" spans="1:11" x14ac:dyDescent="0.2">
      <c r="A658" s="34">
        <v>43287</v>
      </c>
      <c r="B658" s="35">
        <v>1309</v>
      </c>
      <c r="C658" s="34">
        <v>43287</v>
      </c>
      <c r="D658" s="32">
        <v>2018</v>
      </c>
      <c r="E658" s="32">
        <v>7</v>
      </c>
      <c r="F658" s="29">
        <v>18110527</v>
      </c>
      <c r="G658" s="32" t="s">
        <v>69</v>
      </c>
      <c r="H658" s="32" t="s">
        <v>853</v>
      </c>
      <c r="I658" s="32" t="s">
        <v>22</v>
      </c>
      <c r="J658" s="32" t="s">
        <v>35</v>
      </c>
      <c r="K658" s="32" t="s">
        <v>24</v>
      </c>
    </row>
    <row r="659" spans="1:11" x14ac:dyDescent="0.2">
      <c r="A659" s="34">
        <v>43288</v>
      </c>
      <c r="B659" s="35">
        <v>2334</v>
      </c>
      <c r="C659" s="34">
        <v>43288</v>
      </c>
      <c r="D659" s="32">
        <v>2018</v>
      </c>
      <c r="E659" s="32">
        <v>7</v>
      </c>
      <c r="F659" s="29">
        <v>18111503</v>
      </c>
      <c r="G659" s="32" t="s">
        <v>16</v>
      </c>
      <c r="H659" s="32" t="s">
        <v>110</v>
      </c>
      <c r="I659" s="32" t="s">
        <v>22</v>
      </c>
      <c r="J659" s="32" t="s">
        <v>39</v>
      </c>
      <c r="K659" s="32" t="s">
        <v>24</v>
      </c>
    </row>
    <row r="660" spans="1:11" x14ac:dyDescent="0.2">
      <c r="A660" s="34">
        <v>43290</v>
      </c>
      <c r="B660" s="35">
        <v>631</v>
      </c>
      <c r="C660" s="34">
        <v>43290</v>
      </c>
      <c r="D660" s="32">
        <v>2018</v>
      </c>
      <c r="E660" s="32">
        <v>7</v>
      </c>
      <c r="F660" s="29">
        <v>18112174</v>
      </c>
      <c r="G660" s="32" t="s">
        <v>42</v>
      </c>
      <c r="H660" s="32" t="s">
        <v>854</v>
      </c>
      <c r="I660" s="32" t="s">
        <v>22</v>
      </c>
      <c r="J660" s="32" t="s">
        <v>39</v>
      </c>
      <c r="K660" s="32" t="s">
        <v>24</v>
      </c>
    </row>
    <row r="661" spans="1:11" x14ac:dyDescent="0.2">
      <c r="A661" s="34">
        <v>43292</v>
      </c>
      <c r="B661" s="35">
        <v>1546</v>
      </c>
      <c r="C661" s="34">
        <v>43292</v>
      </c>
      <c r="D661" s="32">
        <v>2018</v>
      </c>
      <c r="E661" s="32">
        <v>7</v>
      </c>
      <c r="F661" s="29">
        <v>18113700</v>
      </c>
      <c r="G661" s="32" t="s">
        <v>42</v>
      </c>
      <c r="H661" s="32" t="s">
        <v>855</v>
      </c>
      <c r="I661" s="32" t="s">
        <v>29</v>
      </c>
      <c r="J661" s="32" t="s">
        <v>35</v>
      </c>
      <c r="K661" s="32" t="s">
        <v>15</v>
      </c>
    </row>
    <row r="662" spans="1:11" x14ac:dyDescent="0.2">
      <c r="A662" s="34">
        <v>43295</v>
      </c>
      <c r="B662" s="35">
        <v>2229</v>
      </c>
      <c r="C662" s="34">
        <v>43296</v>
      </c>
      <c r="D662" s="32">
        <v>2018</v>
      </c>
      <c r="E662" s="32">
        <v>7</v>
      </c>
      <c r="F662" s="29">
        <v>18115852</v>
      </c>
      <c r="G662" s="32" t="s">
        <v>31</v>
      </c>
      <c r="H662" s="32" t="s">
        <v>856</v>
      </c>
      <c r="I662" s="32" t="s">
        <v>14</v>
      </c>
      <c r="J662" s="31"/>
      <c r="K662" s="32" t="s">
        <v>18</v>
      </c>
    </row>
    <row r="663" spans="1:11" x14ac:dyDescent="0.2">
      <c r="A663" s="34">
        <v>43296</v>
      </c>
      <c r="B663" s="35">
        <v>358</v>
      </c>
      <c r="C663" s="34">
        <v>43296</v>
      </c>
      <c r="D663" s="32">
        <v>2018</v>
      </c>
      <c r="E663" s="32">
        <v>7</v>
      </c>
      <c r="F663" s="29">
        <v>18115984</v>
      </c>
      <c r="G663" s="32" t="s">
        <v>42</v>
      </c>
      <c r="H663" s="32" t="s">
        <v>857</v>
      </c>
      <c r="I663" s="32" t="s">
        <v>14</v>
      </c>
      <c r="J663" s="31"/>
      <c r="K663" s="32" t="s">
        <v>24</v>
      </c>
    </row>
    <row r="664" spans="1:11" x14ac:dyDescent="0.2">
      <c r="A664" s="34">
        <v>43300</v>
      </c>
      <c r="B664" s="35">
        <v>1625</v>
      </c>
      <c r="C664" s="34">
        <v>43300</v>
      </c>
      <c r="D664" s="32">
        <v>2018</v>
      </c>
      <c r="E664" s="32">
        <v>7</v>
      </c>
      <c r="F664" s="29">
        <v>18118973</v>
      </c>
      <c r="G664" s="32" t="s">
        <v>16</v>
      </c>
      <c r="H664" s="32" t="s">
        <v>858</v>
      </c>
      <c r="I664" s="32" t="s">
        <v>29</v>
      </c>
      <c r="J664" s="32" t="s">
        <v>312</v>
      </c>
      <c r="K664" s="32" t="s">
        <v>24</v>
      </c>
    </row>
    <row r="665" spans="1:11" x14ac:dyDescent="0.2">
      <c r="A665" s="34">
        <v>43302</v>
      </c>
      <c r="B665" s="35">
        <v>1</v>
      </c>
      <c r="C665" s="34">
        <v>43302</v>
      </c>
      <c r="D665" s="32">
        <v>2018</v>
      </c>
      <c r="E665" s="32">
        <v>7</v>
      </c>
      <c r="F665" s="29">
        <v>18120309</v>
      </c>
      <c r="G665" s="32" t="s">
        <v>42</v>
      </c>
      <c r="H665" s="32" t="s">
        <v>859</v>
      </c>
      <c r="I665" s="32" t="s">
        <v>29</v>
      </c>
      <c r="J665" s="32" t="s">
        <v>112</v>
      </c>
      <c r="K665" s="32" t="s">
        <v>55</v>
      </c>
    </row>
    <row r="666" spans="1:11" x14ac:dyDescent="0.2">
      <c r="A666" s="34">
        <v>43306</v>
      </c>
      <c r="B666" s="35">
        <v>2300</v>
      </c>
      <c r="C666" s="34">
        <v>43307</v>
      </c>
      <c r="D666" s="32">
        <v>2018</v>
      </c>
      <c r="E666" s="32">
        <v>7</v>
      </c>
      <c r="F666" s="29">
        <v>18123007</v>
      </c>
      <c r="G666" s="32" t="s">
        <v>16</v>
      </c>
      <c r="H666" s="32" t="s">
        <v>860</v>
      </c>
      <c r="I666" s="32" t="s">
        <v>22</v>
      </c>
      <c r="J666" s="32" t="s">
        <v>164</v>
      </c>
      <c r="K666" s="32" t="s">
        <v>55</v>
      </c>
    </row>
    <row r="667" spans="1:11" x14ac:dyDescent="0.2">
      <c r="A667" s="34">
        <v>43309</v>
      </c>
      <c r="B667" s="35">
        <v>1700</v>
      </c>
      <c r="C667" s="34">
        <v>43309</v>
      </c>
      <c r="D667" s="32">
        <v>2018</v>
      </c>
      <c r="E667" s="32">
        <v>7</v>
      </c>
      <c r="F667" s="29">
        <v>18124744</v>
      </c>
      <c r="G667" s="32" t="s">
        <v>12</v>
      </c>
      <c r="H667" s="32" t="s">
        <v>670</v>
      </c>
      <c r="I667" s="32" t="s">
        <v>14</v>
      </c>
      <c r="J667" s="32"/>
      <c r="K667" s="32" t="s">
        <v>24</v>
      </c>
    </row>
    <row r="668" spans="1:11" x14ac:dyDescent="0.2">
      <c r="A668" s="34">
        <v>43314</v>
      </c>
      <c r="B668" s="35">
        <v>752</v>
      </c>
      <c r="C668" s="34">
        <v>43314</v>
      </c>
      <c r="D668" s="32">
        <v>2018</v>
      </c>
      <c r="E668" s="32">
        <v>8</v>
      </c>
      <c r="F668" s="29">
        <v>18127579</v>
      </c>
      <c r="G668" s="32" t="s">
        <v>31</v>
      </c>
      <c r="H668" s="32" t="s">
        <v>861</v>
      </c>
      <c r="I668" s="32" t="s">
        <v>29</v>
      </c>
      <c r="J668" s="32" t="s">
        <v>177</v>
      </c>
      <c r="K668" s="32" t="s">
        <v>24</v>
      </c>
    </row>
    <row r="669" spans="1:11" x14ac:dyDescent="0.2">
      <c r="A669" s="34">
        <v>43311</v>
      </c>
      <c r="B669" s="35">
        <v>1259</v>
      </c>
      <c r="C669" s="34">
        <v>43314</v>
      </c>
      <c r="D669" s="32">
        <v>2018</v>
      </c>
      <c r="E669" s="32">
        <v>8</v>
      </c>
      <c r="F669" s="29">
        <v>18127751</v>
      </c>
      <c r="G669" s="32" t="s">
        <v>42</v>
      </c>
      <c r="H669" s="32" t="s">
        <v>862</v>
      </c>
      <c r="I669" s="32" t="s">
        <v>111</v>
      </c>
      <c r="J669" s="32" t="s">
        <v>112</v>
      </c>
      <c r="K669" s="32" t="s">
        <v>55</v>
      </c>
    </row>
    <row r="670" spans="1:11" x14ac:dyDescent="0.2">
      <c r="A670" s="34">
        <v>43318</v>
      </c>
      <c r="B670" s="35">
        <v>141</v>
      </c>
      <c r="C670" s="34">
        <v>43318</v>
      </c>
      <c r="D670" s="32">
        <v>2018</v>
      </c>
      <c r="E670" s="32">
        <v>8</v>
      </c>
      <c r="F670" s="29">
        <v>18129957</v>
      </c>
      <c r="G670" s="32" t="s">
        <v>42</v>
      </c>
      <c r="H670" s="32" t="s">
        <v>847</v>
      </c>
      <c r="I670" s="32" t="s">
        <v>22</v>
      </c>
      <c r="J670" s="32" t="s">
        <v>39</v>
      </c>
      <c r="K670" s="32" t="s">
        <v>33</v>
      </c>
    </row>
    <row r="671" spans="1:11" x14ac:dyDescent="0.2">
      <c r="A671" s="34">
        <v>43321</v>
      </c>
      <c r="B671" s="35">
        <v>139</v>
      </c>
      <c r="C671" s="34">
        <v>43321</v>
      </c>
      <c r="D671" s="32">
        <v>2018</v>
      </c>
      <c r="E671" s="32">
        <v>8</v>
      </c>
      <c r="F671" s="29">
        <v>18131818</v>
      </c>
      <c r="G671" s="32" t="s">
        <v>12</v>
      </c>
      <c r="H671" s="32" t="s">
        <v>322</v>
      </c>
      <c r="I671" s="32" t="s">
        <v>22</v>
      </c>
      <c r="J671" s="32" t="s">
        <v>39</v>
      </c>
      <c r="K671" s="32" t="s">
        <v>24</v>
      </c>
    </row>
    <row r="672" spans="1:11" x14ac:dyDescent="0.2">
      <c r="A672" s="34">
        <v>43322</v>
      </c>
      <c r="B672" s="35">
        <v>927</v>
      </c>
      <c r="C672" s="34">
        <v>43322</v>
      </c>
      <c r="D672" s="32">
        <v>2018</v>
      </c>
      <c r="E672" s="32">
        <v>8</v>
      </c>
      <c r="F672" s="29">
        <v>18132548</v>
      </c>
      <c r="G672" s="32" t="s">
        <v>69</v>
      </c>
      <c r="H672" s="32" t="s">
        <v>863</v>
      </c>
      <c r="I672" s="32" t="s">
        <v>54</v>
      </c>
      <c r="J672" s="31"/>
      <c r="K672" s="32" t="s">
        <v>15</v>
      </c>
    </row>
    <row r="673" spans="1:11" x14ac:dyDescent="0.2">
      <c r="A673" s="34">
        <v>43322</v>
      </c>
      <c r="B673" s="35">
        <v>1822</v>
      </c>
      <c r="C673" s="34">
        <v>43322</v>
      </c>
      <c r="D673" s="32">
        <v>2018</v>
      </c>
      <c r="E673" s="32">
        <v>8</v>
      </c>
      <c r="F673" s="29">
        <v>18132857</v>
      </c>
      <c r="G673" s="32" t="s">
        <v>42</v>
      </c>
      <c r="H673" s="32" t="s">
        <v>864</v>
      </c>
      <c r="I673" s="32" t="s">
        <v>29</v>
      </c>
      <c r="J673" s="32" t="s">
        <v>112</v>
      </c>
      <c r="K673" s="32" t="s">
        <v>55</v>
      </c>
    </row>
    <row r="674" spans="1:11" x14ac:dyDescent="0.2">
      <c r="A674" s="34">
        <v>43323</v>
      </c>
      <c r="B674" s="35">
        <v>212</v>
      </c>
      <c r="C674" s="34">
        <v>43323</v>
      </c>
      <c r="D674" s="32">
        <v>2018</v>
      </c>
      <c r="E674" s="32">
        <v>8</v>
      </c>
      <c r="F674" s="29">
        <v>18133101</v>
      </c>
      <c r="G674" s="32" t="s">
        <v>20</v>
      </c>
      <c r="H674" s="32" t="s">
        <v>865</v>
      </c>
      <c r="I674" s="32" t="s">
        <v>14</v>
      </c>
      <c r="J674" s="31"/>
      <c r="K674" s="32" t="s">
        <v>24</v>
      </c>
    </row>
    <row r="675" spans="1:11" x14ac:dyDescent="0.2">
      <c r="A675" s="34">
        <v>43324</v>
      </c>
      <c r="B675" s="35">
        <v>1700</v>
      </c>
      <c r="C675" s="34">
        <v>43324</v>
      </c>
      <c r="D675" s="32">
        <v>2018</v>
      </c>
      <c r="E675" s="32">
        <v>8</v>
      </c>
      <c r="F675" s="29">
        <v>18133968</v>
      </c>
      <c r="G675" s="32" t="s">
        <v>42</v>
      </c>
      <c r="H675" s="32" t="s">
        <v>828</v>
      </c>
      <c r="I675" s="33" t="s">
        <v>114</v>
      </c>
      <c r="J675" s="31"/>
      <c r="K675" s="32" t="s">
        <v>24</v>
      </c>
    </row>
    <row r="676" spans="1:11" x14ac:dyDescent="0.2">
      <c r="A676" s="34">
        <v>43324</v>
      </c>
      <c r="B676" s="35">
        <v>2300</v>
      </c>
      <c r="C676" s="34">
        <v>43325</v>
      </c>
      <c r="D676" s="32">
        <v>2018</v>
      </c>
      <c r="E676" s="32">
        <v>8</v>
      </c>
      <c r="F676" s="32">
        <v>18134315</v>
      </c>
      <c r="G676" s="32" t="s">
        <v>31</v>
      </c>
      <c r="H676" s="32" t="s">
        <v>866</v>
      </c>
      <c r="I676" s="32" t="s">
        <v>14</v>
      </c>
      <c r="J676" s="31"/>
      <c r="K676" s="32" t="s">
        <v>55</v>
      </c>
    </row>
    <row r="677" spans="1:11" x14ac:dyDescent="0.2">
      <c r="A677" s="34">
        <v>43327</v>
      </c>
      <c r="B677" s="35">
        <v>0</v>
      </c>
      <c r="C677" s="34">
        <v>43327</v>
      </c>
      <c r="D677" s="32">
        <v>2018</v>
      </c>
      <c r="E677" s="32">
        <v>8</v>
      </c>
      <c r="F677" s="32">
        <v>18135346</v>
      </c>
      <c r="G677" s="32" t="s">
        <v>69</v>
      </c>
      <c r="H677" s="32" t="s">
        <v>867</v>
      </c>
      <c r="I677" s="32" t="s">
        <v>14</v>
      </c>
      <c r="J677" s="31"/>
      <c r="K677" s="32" t="s">
        <v>15</v>
      </c>
    </row>
    <row r="678" spans="1:11" x14ac:dyDescent="0.2">
      <c r="A678" s="34">
        <v>43320</v>
      </c>
      <c r="B678" s="35">
        <v>940</v>
      </c>
      <c r="C678" s="34">
        <v>43328</v>
      </c>
      <c r="D678" s="32">
        <v>2018</v>
      </c>
      <c r="E678" s="32">
        <v>8</v>
      </c>
      <c r="F678" s="32">
        <v>18136300</v>
      </c>
      <c r="G678" s="32" t="s">
        <v>12</v>
      </c>
      <c r="H678" s="32" t="s">
        <v>868</v>
      </c>
      <c r="I678" s="32" t="s">
        <v>14</v>
      </c>
      <c r="J678" s="31"/>
      <c r="K678" s="32" t="s">
        <v>15</v>
      </c>
    </row>
    <row r="679" spans="1:11" x14ac:dyDescent="0.2">
      <c r="A679" s="34">
        <v>43329</v>
      </c>
      <c r="B679" s="35">
        <v>1353</v>
      </c>
      <c r="C679" s="34">
        <v>43329</v>
      </c>
      <c r="D679" s="32">
        <v>2018</v>
      </c>
      <c r="E679" s="32">
        <v>8</v>
      </c>
      <c r="F679" s="32">
        <v>18136864</v>
      </c>
      <c r="G679" s="32" t="s">
        <v>42</v>
      </c>
      <c r="H679" s="32" t="s">
        <v>547</v>
      </c>
      <c r="I679" s="32" t="s">
        <v>29</v>
      </c>
      <c r="J679" s="32" t="s">
        <v>35</v>
      </c>
      <c r="K679" s="32" t="s">
        <v>24</v>
      </c>
    </row>
    <row r="680" spans="1:11" x14ac:dyDescent="0.2">
      <c r="A680" s="34">
        <v>43330</v>
      </c>
      <c r="B680" s="35">
        <v>1820</v>
      </c>
      <c r="C680" s="34">
        <v>43330</v>
      </c>
      <c r="D680" s="32">
        <v>2018</v>
      </c>
      <c r="E680" s="32">
        <v>8</v>
      </c>
      <c r="F680" s="32">
        <v>18137691</v>
      </c>
      <c r="G680" s="32" t="s">
        <v>50</v>
      </c>
      <c r="H680" s="32" t="s">
        <v>515</v>
      </c>
      <c r="I680" s="32" t="s">
        <v>54</v>
      </c>
      <c r="J680" s="31"/>
      <c r="K680" s="32" t="s">
        <v>15</v>
      </c>
    </row>
    <row r="681" spans="1:11" x14ac:dyDescent="0.2">
      <c r="A681" s="34">
        <v>43333</v>
      </c>
      <c r="B681" s="35">
        <v>1815</v>
      </c>
      <c r="C681" s="34">
        <v>43333</v>
      </c>
      <c r="D681" s="32">
        <v>2018</v>
      </c>
      <c r="E681" s="32">
        <v>8</v>
      </c>
      <c r="F681" s="32">
        <v>18139639</v>
      </c>
      <c r="G681" s="32" t="s">
        <v>42</v>
      </c>
      <c r="H681" s="32" t="s">
        <v>869</v>
      </c>
      <c r="I681" s="32" t="s">
        <v>22</v>
      </c>
      <c r="J681" s="32" t="s">
        <v>39</v>
      </c>
      <c r="K681" s="32" t="s">
        <v>33</v>
      </c>
    </row>
    <row r="682" spans="1:11" x14ac:dyDescent="0.2">
      <c r="A682" s="34">
        <v>43337</v>
      </c>
      <c r="B682" s="35">
        <v>2030</v>
      </c>
      <c r="C682" s="34">
        <v>43337</v>
      </c>
      <c r="D682" s="32">
        <v>2018</v>
      </c>
      <c r="E682" s="32">
        <v>8</v>
      </c>
      <c r="F682" s="32">
        <v>18142329</v>
      </c>
      <c r="G682" s="32" t="s">
        <v>42</v>
      </c>
      <c r="H682" s="32" t="s">
        <v>859</v>
      </c>
      <c r="I682" s="32" t="s">
        <v>29</v>
      </c>
      <c r="J682" s="32" t="s">
        <v>112</v>
      </c>
      <c r="K682" s="32" t="s">
        <v>55</v>
      </c>
    </row>
    <row r="683" spans="1:11" x14ac:dyDescent="0.2">
      <c r="A683" s="34">
        <v>43338</v>
      </c>
      <c r="B683" s="35">
        <v>1920</v>
      </c>
      <c r="C683" s="34">
        <v>43338</v>
      </c>
      <c r="D683" s="32">
        <v>2018</v>
      </c>
      <c r="E683" s="32">
        <v>8</v>
      </c>
      <c r="F683" s="32">
        <v>18142923</v>
      </c>
      <c r="G683" s="32" t="s">
        <v>69</v>
      </c>
      <c r="H683" s="32" t="s">
        <v>870</v>
      </c>
      <c r="I683" s="32" t="s">
        <v>22</v>
      </c>
      <c r="J683" s="32" t="s">
        <v>39</v>
      </c>
      <c r="K683" s="32" t="s">
        <v>55</v>
      </c>
    </row>
    <row r="684" spans="1:11" x14ac:dyDescent="0.2">
      <c r="A684" s="34">
        <v>43339</v>
      </c>
      <c r="B684" s="35">
        <v>1119</v>
      </c>
      <c r="C684" s="34">
        <v>43339</v>
      </c>
      <c r="D684" s="32">
        <v>2018</v>
      </c>
      <c r="E684" s="32">
        <v>8</v>
      </c>
      <c r="F684" s="32">
        <v>18143313</v>
      </c>
      <c r="G684" s="32" t="s">
        <v>69</v>
      </c>
      <c r="H684" s="32" t="s">
        <v>871</v>
      </c>
      <c r="I684" s="32" t="s">
        <v>22</v>
      </c>
      <c r="J684" s="32" t="s">
        <v>164</v>
      </c>
      <c r="K684" s="32" t="s">
        <v>24</v>
      </c>
    </row>
    <row r="685" spans="1:11" x14ac:dyDescent="0.2">
      <c r="A685" s="34">
        <v>43339</v>
      </c>
      <c r="B685" s="35">
        <v>1249</v>
      </c>
      <c r="C685" s="34">
        <v>43339</v>
      </c>
      <c r="D685" s="32">
        <v>2018</v>
      </c>
      <c r="E685" s="32">
        <v>8</v>
      </c>
      <c r="F685" s="32">
        <v>18143342</v>
      </c>
      <c r="G685" s="32" t="s">
        <v>50</v>
      </c>
      <c r="H685" s="32" t="s">
        <v>872</v>
      </c>
      <c r="I685" s="32" t="s">
        <v>22</v>
      </c>
      <c r="J685" s="32" t="s">
        <v>164</v>
      </c>
      <c r="K685" s="32" t="s">
        <v>15</v>
      </c>
    </row>
    <row r="686" spans="1:11" x14ac:dyDescent="0.2">
      <c r="A686" s="34">
        <v>43339</v>
      </c>
      <c r="B686" s="35">
        <v>1549</v>
      </c>
      <c r="C686" s="34">
        <v>43339</v>
      </c>
      <c r="D686" s="32">
        <v>2018</v>
      </c>
      <c r="E686" s="32">
        <v>8</v>
      </c>
      <c r="F686" s="32">
        <v>18143488</v>
      </c>
      <c r="G686" s="32" t="s">
        <v>42</v>
      </c>
      <c r="H686" s="32" t="s">
        <v>873</v>
      </c>
      <c r="I686" s="32" t="s">
        <v>29</v>
      </c>
      <c r="J686" s="32" t="s">
        <v>177</v>
      </c>
      <c r="K686" s="32" t="s">
        <v>15</v>
      </c>
    </row>
    <row r="687" spans="1:11" x14ac:dyDescent="0.2">
      <c r="A687" s="34">
        <v>43340</v>
      </c>
      <c r="B687" s="35">
        <v>123</v>
      </c>
      <c r="C687" s="34">
        <v>43340</v>
      </c>
      <c r="D687" s="32">
        <v>2018</v>
      </c>
      <c r="E687" s="32">
        <v>8</v>
      </c>
      <c r="F687" s="32">
        <v>18143814</v>
      </c>
      <c r="G687" s="32" t="s">
        <v>42</v>
      </c>
      <c r="H687" s="32" t="s">
        <v>874</v>
      </c>
      <c r="I687" s="32" t="s">
        <v>14</v>
      </c>
      <c r="J687" s="31"/>
      <c r="K687" s="32" t="s">
        <v>24</v>
      </c>
    </row>
    <row r="688" spans="1:11" x14ac:dyDescent="0.2">
      <c r="A688" s="34">
        <v>43340</v>
      </c>
      <c r="B688" s="35">
        <v>610</v>
      </c>
      <c r="C688" s="34">
        <v>43340</v>
      </c>
      <c r="D688" s="32">
        <v>2018</v>
      </c>
      <c r="E688" s="32">
        <v>8</v>
      </c>
      <c r="F688" s="32">
        <v>18143849</v>
      </c>
      <c r="G688" s="32" t="s">
        <v>31</v>
      </c>
      <c r="H688" s="32" t="s">
        <v>875</v>
      </c>
      <c r="I688" s="32" t="s">
        <v>14</v>
      </c>
      <c r="J688" s="31"/>
      <c r="K688" s="32" t="s">
        <v>55</v>
      </c>
    </row>
    <row r="689" spans="1:11" x14ac:dyDescent="0.2">
      <c r="A689" s="34">
        <v>43340</v>
      </c>
      <c r="B689" s="35">
        <v>2217</v>
      </c>
      <c r="C689" s="34">
        <v>43341</v>
      </c>
      <c r="D689" s="32">
        <v>2018</v>
      </c>
      <c r="E689" s="32">
        <v>8</v>
      </c>
      <c r="F689" s="32">
        <v>18144420</v>
      </c>
      <c r="G689" s="32" t="s">
        <v>12</v>
      </c>
      <c r="H689" s="32" t="s">
        <v>825</v>
      </c>
      <c r="I689" s="32" t="s">
        <v>29</v>
      </c>
      <c r="J689" s="32" t="s">
        <v>177</v>
      </c>
      <c r="K689" s="32" t="s">
        <v>33</v>
      </c>
    </row>
    <row r="690" spans="1:11" x14ac:dyDescent="0.2">
      <c r="A690" s="34">
        <v>43341</v>
      </c>
      <c r="B690" s="35">
        <v>1251</v>
      </c>
      <c r="C690" s="34">
        <v>43341</v>
      </c>
      <c r="D690" s="32">
        <v>2018</v>
      </c>
      <c r="E690" s="32">
        <v>8</v>
      </c>
      <c r="F690" s="32">
        <v>18144698</v>
      </c>
      <c r="G690" s="32" t="s">
        <v>42</v>
      </c>
      <c r="H690" s="32" t="s">
        <v>876</v>
      </c>
      <c r="I690" s="33" t="s">
        <v>114</v>
      </c>
      <c r="J690" s="31"/>
      <c r="K690" s="32" t="s">
        <v>15</v>
      </c>
    </row>
    <row r="691" spans="1:11" x14ac:dyDescent="0.2">
      <c r="A691" s="34">
        <v>43342</v>
      </c>
      <c r="B691" s="35">
        <v>818</v>
      </c>
      <c r="C691" s="34">
        <v>43342</v>
      </c>
      <c r="D691" s="32">
        <v>2018</v>
      </c>
      <c r="E691" s="32">
        <v>8</v>
      </c>
      <c r="F691" s="32">
        <v>18145283</v>
      </c>
      <c r="G691" s="32" t="s">
        <v>42</v>
      </c>
      <c r="H691" s="32" t="s">
        <v>877</v>
      </c>
      <c r="I691" s="32" t="s">
        <v>29</v>
      </c>
      <c r="J691" s="32" t="s">
        <v>312</v>
      </c>
      <c r="K691" s="32" t="s">
        <v>24</v>
      </c>
    </row>
    <row r="692" spans="1:11" x14ac:dyDescent="0.2">
      <c r="A692" s="34">
        <v>43342</v>
      </c>
      <c r="B692" s="35">
        <v>1614</v>
      </c>
      <c r="C692" s="34">
        <v>43342</v>
      </c>
      <c r="D692" s="32">
        <v>2018</v>
      </c>
      <c r="E692" s="32">
        <v>8</v>
      </c>
      <c r="F692" s="32">
        <v>18145520</v>
      </c>
      <c r="G692" s="32" t="s">
        <v>20</v>
      </c>
      <c r="H692" s="32" t="s">
        <v>878</v>
      </c>
      <c r="I692" s="32" t="s">
        <v>29</v>
      </c>
      <c r="J692" s="32" t="s">
        <v>177</v>
      </c>
      <c r="K692" s="32" t="s">
        <v>33</v>
      </c>
    </row>
    <row r="693" spans="1:11" x14ac:dyDescent="0.2">
      <c r="A693" s="34">
        <v>43343</v>
      </c>
      <c r="B693" s="35">
        <v>1821</v>
      </c>
      <c r="C693" s="34">
        <v>43343</v>
      </c>
      <c r="D693" s="32">
        <v>2018</v>
      </c>
      <c r="E693" s="32">
        <v>8</v>
      </c>
      <c r="F693" s="32">
        <v>18146310</v>
      </c>
      <c r="G693" s="32" t="s">
        <v>69</v>
      </c>
      <c r="H693" s="32" t="s">
        <v>879</v>
      </c>
      <c r="I693" s="32" t="s">
        <v>54</v>
      </c>
      <c r="J693" s="32"/>
      <c r="K693" s="32" t="s">
        <v>15</v>
      </c>
    </row>
    <row r="694" spans="1:11" x14ac:dyDescent="0.2">
      <c r="A694" s="34">
        <v>43344</v>
      </c>
      <c r="B694" s="35">
        <v>1721</v>
      </c>
      <c r="C694" s="34">
        <v>43344</v>
      </c>
      <c r="D694" s="32">
        <v>2018</v>
      </c>
      <c r="E694" s="32">
        <v>9</v>
      </c>
      <c r="F694" s="32">
        <v>18146892</v>
      </c>
      <c r="G694" s="32" t="s">
        <v>69</v>
      </c>
      <c r="H694" s="32" t="s">
        <v>880</v>
      </c>
      <c r="I694" s="32" t="s">
        <v>54</v>
      </c>
      <c r="J694" s="31"/>
      <c r="K694" s="32" t="s">
        <v>881</v>
      </c>
    </row>
    <row r="695" spans="1:11" x14ac:dyDescent="0.2">
      <c r="A695" s="34">
        <v>43345</v>
      </c>
      <c r="B695" s="35">
        <v>2050</v>
      </c>
      <c r="C695" s="34">
        <v>43345</v>
      </c>
      <c r="D695" s="32">
        <v>2018</v>
      </c>
      <c r="E695" s="32">
        <v>9</v>
      </c>
      <c r="F695" s="32">
        <v>18147554</v>
      </c>
      <c r="G695" s="32" t="s">
        <v>12</v>
      </c>
      <c r="H695" s="32" t="s">
        <v>97</v>
      </c>
      <c r="I695" s="32" t="s">
        <v>14</v>
      </c>
      <c r="J695" s="31"/>
      <c r="K695" s="32" t="s">
        <v>24</v>
      </c>
    </row>
    <row r="696" spans="1:11" x14ac:dyDescent="0.2">
      <c r="A696" s="34">
        <v>43347</v>
      </c>
      <c r="B696" s="35">
        <v>1905</v>
      </c>
      <c r="C696" s="34">
        <v>43347</v>
      </c>
      <c r="D696" s="32">
        <v>2018</v>
      </c>
      <c r="E696" s="32">
        <v>9</v>
      </c>
      <c r="F696" s="32">
        <v>18148709</v>
      </c>
      <c r="G696" s="32" t="s">
        <v>16</v>
      </c>
      <c r="H696" s="32" t="s">
        <v>34</v>
      </c>
      <c r="I696" s="32" t="s">
        <v>14</v>
      </c>
      <c r="J696" s="31"/>
      <c r="K696" s="32" t="s">
        <v>882</v>
      </c>
    </row>
    <row r="697" spans="1:11" x14ac:dyDescent="0.2">
      <c r="A697" s="34">
        <v>43347</v>
      </c>
      <c r="B697" s="35">
        <v>2104</v>
      </c>
      <c r="C697" s="34">
        <v>43347</v>
      </c>
      <c r="D697" s="32">
        <v>2018</v>
      </c>
      <c r="E697" s="32">
        <v>9</v>
      </c>
      <c r="F697" s="32">
        <v>18148791</v>
      </c>
      <c r="G697" s="32" t="s">
        <v>16</v>
      </c>
      <c r="H697" s="32" t="s">
        <v>34</v>
      </c>
      <c r="I697" s="32" t="s">
        <v>14</v>
      </c>
      <c r="J697" s="31"/>
      <c r="K697" s="32" t="s">
        <v>24</v>
      </c>
    </row>
    <row r="698" spans="1:11" x14ac:dyDescent="0.2">
      <c r="A698" s="34">
        <v>43350</v>
      </c>
      <c r="B698" s="35">
        <v>1422</v>
      </c>
      <c r="C698" s="34">
        <v>43350</v>
      </c>
      <c r="D698" s="32">
        <v>2018</v>
      </c>
      <c r="E698" s="32">
        <v>9</v>
      </c>
      <c r="F698" s="32">
        <v>18150682</v>
      </c>
      <c r="G698" s="32" t="s">
        <v>16</v>
      </c>
      <c r="H698" s="32" t="s">
        <v>883</v>
      </c>
      <c r="I698" s="32" t="s">
        <v>54</v>
      </c>
      <c r="J698" s="31"/>
      <c r="K698" s="32" t="s">
        <v>884</v>
      </c>
    </row>
    <row r="699" spans="1:11" x14ac:dyDescent="0.2">
      <c r="A699" s="34">
        <v>43351</v>
      </c>
      <c r="B699" s="35">
        <v>1706</v>
      </c>
      <c r="C699" s="34">
        <v>43351</v>
      </c>
      <c r="D699" s="32">
        <v>2018</v>
      </c>
      <c r="E699" s="32">
        <v>9</v>
      </c>
      <c r="F699" s="32">
        <v>18151260</v>
      </c>
      <c r="G699" s="32" t="s">
        <v>42</v>
      </c>
      <c r="H699" s="32" t="s">
        <v>675</v>
      </c>
      <c r="I699" s="32" t="s">
        <v>285</v>
      </c>
      <c r="J699" s="31"/>
      <c r="K699" s="32" t="s">
        <v>33</v>
      </c>
    </row>
    <row r="700" spans="1:11" x14ac:dyDescent="0.2">
      <c r="A700" s="34">
        <v>43353</v>
      </c>
      <c r="B700" s="35">
        <v>2255</v>
      </c>
      <c r="C700" s="34">
        <v>43353</v>
      </c>
      <c r="D700" s="32">
        <v>2018</v>
      </c>
      <c r="E700" s="32">
        <v>9</v>
      </c>
      <c r="F700" s="32">
        <v>18152577</v>
      </c>
      <c r="G700" s="32" t="s">
        <v>42</v>
      </c>
      <c r="H700" s="32" t="s">
        <v>885</v>
      </c>
      <c r="I700" s="32" t="s">
        <v>29</v>
      </c>
      <c r="J700" s="32" t="s">
        <v>177</v>
      </c>
      <c r="K700" s="32" t="s">
        <v>24</v>
      </c>
    </row>
    <row r="701" spans="1:11" x14ac:dyDescent="0.2">
      <c r="A701" s="34">
        <v>43357</v>
      </c>
      <c r="B701" s="35">
        <v>1200</v>
      </c>
      <c r="C701" s="34">
        <v>43357</v>
      </c>
      <c r="D701" s="32">
        <v>2018</v>
      </c>
      <c r="E701" s="32">
        <v>9</v>
      </c>
      <c r="F701" s="32">
        <v>18154936</v>
      </c>
      <c r="G701" s="32" t="s">
        <v>50</v>
      </c>
      <c r="H701" s="32" t="s">
        <v>886</v>
      </c>
      <c r="I701" s="32" t="s">
        <v>54</v>
      </c>
      <c r="J701" s="31"/>
      <c r="K701" s="32" t="s">
        <v>881</v>
      </c>
    </row>
    <row r="702" spans="1:11" x14ac:dyDescent="0.2">
      <c r="A702" s="34">
        <v>43357</v>
      </c>
      <c r="B702" s="35">
        <v>1847</v>
      </c>
      <c r="C702" s="34">
        <v>43357</v>
      </c>
      <c r="D702" s="32">
        <v>2018</v>
      </c>
      <c r="E702" s="32">
        <v>9</v>
      </c>
      <c r="F702" s="32">
        <v>18155207</v>
      </c>
      <c r="G702" s="32" t="s">
        <v>42</v>
      </c>
      <c r="H702" s="32" t="s">
        <v>260</v>
      </c>
      <c r="I702" s="32" t="s">
        <v>54</v>
      </c>
      <c r="J702" s="31"/>
      <c r="K702" s="32" t="s">
        <v>887</v>
      </c>
    </row>
    <row r="703" spans="1:11" x14ac:dyDescent="0.2">
      <c r="A703" s="34">
        <v>43359</v>
      </c>
      <c r="B703" s="35">
        <v>2126</v>
      </c>
      <c r="C703" s="34">
        <v>43359</v>
      </c>
      <c r="D703" s="32">
        <v>2018</v>
      </c>
      <c r="E703" s="32">
        <v>9</v>
      </c>
      <c r="F703" s="32">
        <v>18156533</v>
      </c>
      <c r="G703" s="32" t="s">
        <v>12</v>
      </c>
      <c r="H703" s="32" t="s">
        <v>888</v>
      </c>
      <c r="I703" s="32" t="s">
        <v>14</v>
      </c>
      <c r="J703" s="31"/>
      <c r="K703" s="32" t="s">
        <v>889</v>
      </c>
    </row>
    <row r="704" spans="1:11" x14ac:dyDescent="0.2">
      <c r="A704" s="34">
        <v>43362</v>
      </c>
      <c r="B704" s="35">
        <v>2040</v>
      </c>
      <c r="C704" s="34">
        <v>43362</v>
      </c>
      <c r="D704" s="32">
        <v>2018</v>
      </c>
      <c r="E704" s="32">
        <v>9</v>
      </c>
      <c r="F704" s="32">
        <v>18158422</v>
      </c>
      <c r="G704" s="32" t="s">
        <v>12</v>
      </c>
      <c r="H704" s="32" t="s">
        <v>890</v>
      </c>
      <c r="I704" s="32" t="s">
        <v>14</v>
      </c>
      <c r="J704" s="31"/>
      <c r="K704" s="32" t="s">
        <v>24</v>
      </c>
    </row>
    <row r="705" spans="1:11" x14ac:dyDescent="0.2">
      <c r="A705" s="34">
        <v>43363</v>
      </c>
      <c r="B705" s="35">
        <v>1700</v>
      </c>
      <c r="C705" s="34">
        <v>43363</v>
      </c>
      <c r="D705" s="32">
        <v>2018</v>
      </c>
      <c r="E705" s="32">
        <v>9</v>
      </c>
      <c r="F705" s="32">
        <v>18159012</v>
      </c>
      <c r="G705" s="32" t="s">
        <v>16</v>
      </c>
      <c r="H705" s="32" t="s">
        <v>891</v>
      </c>
      <c r="I705" s="32" t="s">
        <v>22</v>
      </c>
      <c r="J705" s="32" t="s">
        <v>39</v>
      </c>
      <c r="K705" s="32" t="s">
        <v>882</v>
      </c>
    </row>
    <row r="706" spans="1:11" x14ac:dyDescent="0.2">
      <c r="A706" s="34">
        <v>43366</v>
      </c>
      <c r="B706" s="35">
        <v>2151</v>
      </c>
      <c r="C706" s="34">
        <v>43366</v>
      </c>
      <c r="D706" s="32">
        <v>2018</v>
      </c>
      <c r="E706" s="32">
        <v>9</v>
      </c>
      <c r="F706" s="32">
        <v>18161201</v>
      </c>
      <c r="G706" s="32" t="s">
        <v>20</v>
      </c>
      <c r="H706" s="32" t="s">
        <v>712</v>
      </c>
      <c r="I706" s="32" t="s">
        <v>14</v>
      </c>
      <c r="J706" s="31"/>
      <c r="K706" s="32" t="s">
        <v>24</v>
      </c>
    </row>
    <row r="707" spans="1:11" x14ac:dyDescent="0.2">
      <c r="A707" s="34">
        <v>43368</v>
      </c>
      <c r="B707" s="35">
        <v>740</v>
      </c>
      <c r="C707" s="34">
        <v>43368</v>
      </c>
      <c r="D707" s="32">
        <v>2018</v>
      </c>
      <c r="E707" s="32">
        <v>9</v>
      </c>
      <c r="F707" s="32">
        <v>18161966</v>
      </c>
      <c r="G707" s="32" t="s">
        <v>20</v>
      </c>
      <c r="H707" s="32" t="s">
        <v>304</v>
      </c>
      <c r="I707" s="32" t="s">
        <v>14</v>
      </c>
      <c r="J707" s="31"/>
      <c r="K707" s="32" t="s">
        <v>24</v>
      </c>
    </row>
    <row r="708" spans="1:11" x14ac:dyDescent="0.2">
      <c r="A708" s="34">
        <v>43368</v>
      </c>
      <c r="B708" s="35">
        <v>2200</v>
      </c>
      <c r="C708" s="34">
        <v>43369</v>
      </c>
      <c r="D708" s="32">
        <v>2018</v>
      </c>
      <c r="E708" s="32">
        <v>9</v>
      </c>
      <c r="F708" s="32">
        <v>18163076</v>
      </c>
      <c r="G708" s="32" t="s">
        <v>12</v>
      </c>
      <c r="H708" s="32" t="s">
        <v>892</v>
      </c>
      <c r="I708" s="33" t="s">
        <v>114</v>
      </c>
      <c r="J708" s="31"/>
      <c r="K708" s="32" t="s">
        <v>887</v>
      </c>
    </row>
    <row r="709" spans="1:11" x14ac:dyDescent="0.2">
      <c r="A709" s="34">
        <v>43370</v>
      </c>
      <c r="B709" s="35">
        <v>628</v>
      </c>
      <c r="C709" s="34">
        <v>43370</v>
      </c>
      <c r="D709" s="32">
        <v>2018</v>
      </c>
      <c r="E709" s="32">
        <v>9</v>
      </c>
      <c r="F709" s="32">
        <v>18163248</v>
      </c>
      <c r="G709" s="32" t="s">
        <v>50</v>
      </c>
      <c r="H709" s="32" t="s">
        <v>841</v>
      </c>
      <c r="I709" s="32" t="s">
        <v>54</v>
      </c>
      <c r="J709" s="31"/>
      <c r="K709" s="32" t="s">
        <v>882</v>
      </c>
    </row>
    <row r="710" spans="1:11" s="32" customFormat="1" x14ac:dyDescent="0.2">
      <c r="A710" s="34">
        <v>43370</v>
      </c>
      <c r="B710" s="35">
        <v>1336</v>
      </c>
      <c r="C710" s="34">
        <v>43371</v>
      </c>
      <c r="D710" s="32">
        <v>2018</v>
      </c>
      <c r="E710" s="32">
        <v>9</v>
      </c>
      <c r="F710" s="32">
        <v>18163440</v>
      </c>
      <c r="G710" s="32" t="s">
        <v>16</v>
      </c>
      <c r="H710" s="32" t="s">
        <v>893</v>
      </c>
      <c r="I710" s="32" t="s">
        <v>22</v>
      </c>
      <c r="J710" s="33" t="s">
        <v>164</v>
      </c>
      <c r="K710" s="32" t="s">
        <v>24</v>
      </c>
    </row>
    <row r="711" spans="1:11" x14ac:dyDescent="0.2">
      <c r="A711" s="34">
        <v>43372</v>
      </c>
      <c r="B711" s="35">
        <v>1445</v>
      </c>
      <c r="C711" s="34">
        <v>43372</v>
      </c>
      <c r="D711" s="32">
        <v>2018</v>
      </c>
      <c r="E711" s="32">
        <v>9</v>
      </c>
      <c r="F711" s="32">
        <v>18164975</v>
      </c>
      <c r="G711" s="32" t="s">
        <v>12</v>
      </c>
      <c r="H711" s="32" t="s">
        <v>894</v>
      </c>
      <c r="I711" s="32" t="s">
        <v>14</v>
      </c>
      <c r="J711" s="31"/>
      <c r="K711" s="32" t="s">
        <v>895</v>
      </c>
    </row>
    <row r="712" spans="1:11" x14ac:dyDescent="0.2">
      <c r="A712" s="34">
        <v>43373</v>
      </c>
      <c r="B712" s="35">
        <v>1830</v>
      </c>
      <c r="C712" s="34">
        <v>43373</v>
      </c>
      <c r="D712" s="32">
        <v>2018</v>
      </c>
      <c r="E712" s="32">
        <v>9</v>
      </c>
      <c r="F712" s="32">
        <v>18165594</v>
      </c>
      <c r="G712" s="32" t="s">
        <v>16</v>
      </c>
      <c r="H712" s="32" t="s">
        <v>809</v>
      </c>
      <c r="I712" s="32" t="s">
        <v>14</v>
      </c>
      <c r="J712" s="31"/>
      <c r="K712" s="32" t="s">
        <v>24</v>
      </c>
    </row>
    <row r="713" spans="1:11" x14ac:dyDescent="0.2">
      <c r="A713" s="34">
        <v>43373</v>
      </c>
      <c r="B713" s="35">
        <v>1844</v>
      </c>
      <c r="C713" s="34">
        <v>43373</v>
      </c>
      <c r="D713" s="32">
        <v>2018</v>
      </c>
      <c r="E713" s="32">
        <v>9</v>
      </c>
      <c r="F713" s="32">
        <v>18165612</v>
      </c>
      <c r="G713" s="32" t="s">
        <v>16</v>
      </c>
      <c r="H713" s="32" t="s">
        <v>896</v>
      </c>
      <c r="I713" s="32" t="s">
        <v>14</v>
      </c>
      <c r="J713" s="31"/>
      <c r="K713" s="32" t="s">
        <v>24</v>
      </c>
    </row>
    <row r="714" spans="1:11" x14ac:dyDescent="0.2">
      <c r="A714" s="34">
        <v>43375</v>
      </c>
      <c r="B714" s="35">
        <v>206</v>
      </c>
      <c r="C714" s="34">
        <v>43375</v>
      </c>
      <c r="D714" s="32">
        <v>2018</v>
      </c>
      <c r="E714" s="32">
        <v>10</v>
      </c>
      <c r="F714" s="32">
        <v>18166409</v>
      </c>
      <c r="G714" s="32" t="s">
        <v>42</v>
      </c>
      <c r="H714" s="32" t="s">
        <v>548</v>
      </c>
      <c r="I714" s="32" t="s">
        <v>54</v>
      </c>
      <c r="J714" s="31"/>
      <c r="K714" s="32" t="s">
        <v>24</v>
      </c>
    </row>
    <row r="715" spans="1:11" x14ac:dyDescent="0.2">
      <c r="A715" s="34">
        <v>43372</v>
      </c>
      <c r="B715" s="35">
        <v>300</v>
      </c>
      <c r="C715" s="34">
        <v>43376</v>
      </c>
      <c r="D715" s="32">
        <v>2018</v>
      </c>
      <c r="E715" s="32">
        <v>10</v>
      </c>
      <c r="F715" s="32">
        <v>18167341</v>
      </c>
      <c r="G715" s="32" t="s">
        <v>12</v>
      </c>
      <c r="H715" s="32" t="s">
        <v>600</v>
      </c>
      <c r="I715" s="32" t="s">
        <v>14</v>
      </c>
      <c r="J715" s="31"/>
      <c r="K715" s="32" t="s">
        <v>15</v>
      </c>
    </row>
    <row r="716" spans="1:11" x14ac:dyDescent="0.2">
      <c r="A716" s="34">
        <v>43378</v>
      </c>
      <c r="B716" s="35">
        <v>1518</v>
      </c>
      <c r="C716" s="34">
        <v>43378</v>
      </c>
      <c r="D716" s="32">
        <v>2018</v>
      </c>
      <c r="E716" s="32">
        <v>10</v>
      </c>
      <c r="F716" s="32">
        <v>18168685</v>
      </c>
      <c r="G716" s="32" t="s">
        <v>31</v>
      </c>
      <c r="H716" s="32" t="s">
        <v>190</v>
      </c>
      <c r="I716" s="32" t="s">
        <v>14</v>
      </c>
      <c r="J716" s="31"/>
      <c r="K716" s="32" t="s">
        <v>15</v>
      </c>
    </row>
    <row r="717" spans="1:11" x14ac:dyDescent="0.2">
      <c r="A717" s="34">
        <v>43378</v>
      </c>
      <c r="B717" s="35">
        <v>1638</v>
      </c>
      <c r="C717" s="34">
        <v>43378</v>
      </c>
      <c r="D717" s="32">
        <v>2018</v>
      </c>
      <c r="E717" s="32">
        <v>10</v>
      </c>
      <c r="F717" s="32">
        <v>18168752</v>
      </c>
      <c r="G717" s="32" t="s">
        <v>12</v>
      </c>
      <c r="H717" s="32" t="s">
        <v>897</v>
      </c>
      <c r="I717" s="32" t="s">
        <v>14</v>
      </c>
      <c r="J717" s="31"/>
      <c r="K717" s="32" t="s">
        <v>24</v>
      </c>
    </row>
    <row r="718" spans="1:11" x14ac:dyDescent="0.2">
      <c r="A718" s="34">
        <v>43380</v>
      </c>
      <c r="B718" s="35">
        <v>1550</v>
      </c>
      <c r="C718" s="34">
        <v>43380</v>
      </c>
      <c r="D718" s="32">
        <v>2018</v>
      </c>
      <c r="E718" s="32">
        <v>10</v>
      </c>
      <c r="F718" s="32">
        <v>18170015</v>
      </c>
      <c r="G718" s="32" t="s">
        <v>50</v>
      </c>
      <c r="H718" s="32" t="s">
        <v>898</v>
      </c>
      <c r="I718" s="32" t="s">
        <v>54</v>
      </c>
      <c r="J718" s="31"/>
      <c r="K718" s="32" t="s">
        <v>15</v>
      </c>
    </row>
    <row r="719" spans="1:11" x14ac:dyDescent="0.2">
      <c r="A719" s="34">
        <v>43381</v>
      </c>
      <c r="B719" s="35">
        <v>1036</v>
      </c>
      <c r="C719" s="34">
        <v>43381</v>
      </c>
      <c r="D719" s="32">
        <v>2018</v>
      </c>
      <c r="E719" s="32">
        <v>10</v>
      </c>
      <c r="F719" s="32">
        <v>18170389</v>
      </c>
      <c r="G719" s="32" t="s">
        <v>42</v>
      </c>
      <c r="H719" s="32" t="s">
        <v>630</v>
      </c>
      <c r="I719" s="32" t="s">
        <v>29</v>
      </c>
      <c r="J719" s="32" t="s">
        <v>755</v>
      </c>
      <c r="K719" s="32" t="s">
        <v>55</v>
      </c>
    </row>
    <row r="720" spans="1:11" x14ac:dyDescent="0.2">
      <c r="A720" s="34">
        <v>43383</v>
      </c>
      <c r="B720" s="35">
        <v>833</v>
      </c>
      <c r="C720" s="34">
        <v>43383</v>
      </c>
      <c r="D720" s="32">
        <v>2018</v>
      </c>
      <c r="E720" s="32">
        <v>10</v>
      </c>
      <c r="F720" s="32">
        <v>18171772</v>
      </c>
      <c r="G720" s="32" t="s">
        <v>31</v>
      </c>
      <c r="H720" s="32" t="s">
        <v>899</v>
      </c>
      <c r="I720" s="32" t="s">
        <v>14</v>
      </c>
      <c r="J720" s="31"/>
      <c r="K720" s="32" t="s">
        <v>15</v>
      </c>
    </row>
    <row r="721" spans="1:11" x14ac:dyDescent="0.2">
      <c r="A721" s="34">
        <v>43385</v>
      </c>
      <c r="B721" s="35">
        <v>1913</v>
      </c>
      <c r="C721" s="34">
        <v>43385</v>
      </c>
      <c r="D721" s="32">
        <v>2018</v>
      </c>
      <c r="E721" s="32">
        <v>10</v>
      </c>
      <c r="F721" s="32">
        <v>18173369</v>
      </c>
      <c r="G721" s="32" t="s">
        <v>42</v>
      </c>
      <c r="H721" s="32" t="s">
        <v>822</v>
      </c>
      <c r="I721" s="32" t="s">
        <v>14</v>
      </c>
      <c r="J721" s="31"/>
      <c r="K721" s="32" t="s">
        <v>15</v>
      </c>
    </row>
    <row r="722" spans="1:11" x14ac:dyDescent="0.2">
      <c r="A722" s="34">
        <v>43384</v>
      </c>
      <c r="B722" s="35">
        <v>630</v>
      </c>
      <c r="C722" s="34">
        <v>43385</v>
      </c>
      <c r="D722" s="32">
        <v>2018</v>
      </c>
      <c r="E722" s="32">
        <v>10</v>
      </c>
      <c r="F722" s="32">
        <v>18173370</v>
      </c>
      <c r="G722" s="32" t="s">
        <v>16</v>
      </c>
      <c r="H722" s="32" t="s">
        <v>900</v>
      </c>
      <c r="I722" s="32" t="s">
        <v>54</v>
      </c>
      <c r="J722" s="31"/>
      <c r="K722" s="32" t="s">
        <v>15</v>
      </c>
    </row>
    <row r="723" spans="1:11" x14ac:dyDescent="0.2">
      <c r="A723" s="34">
        <v>43386</v>
      </c>
      <c r="B723" s="35">
        <v>2245</v>
      </c>
      <c r="C723" s="34">
        <v>43386</v>
      </c>
      <c r="D723" s="32">
        <v>2018</v>
      </c>
      <c r="E723" s="32">
        <v>10</v>
      </c>
      <c r="F723" s="32">
        <v>18174031</v>
      </c>
      <c r="G723" s="32" t="s">
        <v>12</v>
      </c>
      <c r="H723" s="32" t="s">
        <v>787</v>
      </c>
      <c r="I723" s="32" t="s">
        <v>29</v>
      </c>
      <c r="J723" s="32" t="s">
        <v>177</v>
      </c>
      <c r="K723" s="32" t="s">
        <v>18</v>
      </c>
    </row>
    <row r="724" spans="1:11" x14ac:dyDescent="0.2">
      <c r="A724" s="34">
        <v>43386</v>
      </c>
      <c r="B724" s="35">
        <v>2239</v>
      </c>
      <c r="C724" s="34">
        <v>43387</v>
      </c>
      <c r="D724" s="32">
        <v>2018</v>
      </c>
      <c r="E724" s="32">
        <v>10</v>
      </c>
      <c r="F724" s="32">
        <v>18174032</v>
      </c>
      <c r="G724" s="32" t="s">
        <v>50</v>
      </c>
      <c r="H724" s="32" t="s">
        <v>901</v>
      </c>
      <c r="I724" s="32" t="s">
        <v>14</v>
      </c>
      <c r="J724" s="31"/>
      <c r="K724" s="32" t="s">
        <v>55</v>
      </c>
    </row>
    <row r="725" spans="1:11" x14ac:dyDescent="0.2">
      <c r="A725" s="34">
        <v>43387</v>
      </c>
      <c r="B725" s="35">
        <v>1607</v>
      </c>
      <c r="C725" s="34">
        <v>43387</v>
      </c>
      <c r="D725" s="32">
        <v>2018</v>
      </c>
      <c r="E725" s="32">
        <v>10</v>
      </c>
      <c r="F725" s="32">
        <v>18174400</v>
      </c>
      <c r="G725" s="32" t="s">
        <v>20</v>
      </c>
      <c r="H725" s="32" t="s">
        <v>902</v>
      </c>
      <c r="I725" s="32" t="s">
        <v>54</v>
      </c>
      <c r="J725" s="31"/>
      <c r="K725" s="32" t="s">
        <v>18</v>
      </c>
    </row>
    <row r="726" spans="1:11" x14ac:dyDescent="0.2">
      <c r="A726" s="34">
        <v>43389</v>
      </c>
      <c r="B726" s="35">
        <v>334</v>
      </c>
      <c r="C726" s="34">
        <v>43389</v>
      </c>
      <c r="D726" s="32">
        <v>2018</v>
      </c>
      <c r="E726" s="32">
        <v>10</v>
      </c>
      <c r="F726" s="32">
        <v>18175249</v>
      </c>
      <c r="G726" s="32" t="s">
        <v>20</v>
      </c>
      <c r="H726" s="32" t="s">
        <v>903</v>
      </c>
      <c r="I726" s="32" t="s">
        <v>54</v>
      </c>
      <c r="J726" s="31"/>
      <c r="K726" s="32" t="s">
        <v>24</v>
      </c>
    </row>
    <row r="727" spans="1:11" x14ac:dyDescent="0.2">
      <c r="A727" s="34">
        <v>43389</v>
      </c>
      <c r="B727" s="35">
        <v>1245</v>
      </c>
      <c r="C727" s="34">
        <v>43389</v>
      </c>
      <c r="D727" s="32">
        <v>2018</v>
      </c>
      <c r="E727" s="32">
        <v>10</v>
      </c>
      <c r="F727" s="32">
        <v>18175461</v>
      </c>
      <c r="G727" s="32" t="s">
        <v>20</v>
      </c>
      <c r="H727" s="32" t="s">
        <v>904</v>
      </c>
      <c r="I727" s="32" t="s">
        <v>14</v>
      </c>
      <c r="J727" s="31"/>
      <c r="K727" s="32" t="s">
        <v>24</v>
      </c>
    </row>
    <row r="728" spans="1:11" x14ac:dyDescent="0.2">
      <c r="A728" s="34">
        <v>43389</v>
      </c>
      <c r="B728" s="35">
        <v>1454</v>
      </c>
      <c r="C728" s="34">
        <v>43389</v>
      </c>
      <c r="D728" s="32">
        <v>2018</v>
      </c>
      <c r="E728" s="32">
        <v>10</v>
      </c>
      <c r="F728" s="32">
        <v>18175485</v>
      </c>
      <c r="G728" s="32" t="s">
        <v>16</v>
      </c>
      <c r="H728" s="32" t="s">
        <v>296</v>
      </c>
      <c r="I728" s="32" t="s">
        <v>111</v>
      </c>
      <c r="J728" s="32" t="s">
        <v>261</v>
      </c>
      <c r="K728" s="32" t="s">
        <v>15</v>
      </c>
    </row>
    <row r="729" spans="1:11" x14ac:dyDescent="0.2">
      <c r="A729" s="34">
        <v>43390</v>
      </c>
      <c r="B729" s="35">
        <v>1725</v>
      </c>
      <c r="C729" s="34">
        <v>43390</v>
      </c>
      <c r="D729" s="32">
        <v>2018</v>
      </c>
      <c r="E729" s="32">
        <v>10</v>
      </c>
      <c r="F729" s="32">
        <v>18176285</v>
      </c>
      <c r="G729" s="32" t="s">
        <v>50</v>
      </c>
      <c r="H729" s="32" t="s">
        <v>176</v>
      </c>
      <c r="I729" s="32" t="s">
        <v>29</v>
      </c>
      <c r="J729" s="32" t="s">
        <v>177</v>
      </c>
      <c r="K729" s="32" t="s">
        <v>24</v>
      </c>
    </row>
    <row r="730" spans="1:11" x14ac:dyDescent="0.2">
      <c r="A730" s="34">
        <v>43391</v>
      </c>
      <c r="B730" s="35">
        <v>1615</v>
      </c>
      <c r="C730" s="34">
        <v>43391</v>
      </c>
      <c r="D730" s="32">
        <v>2018</v>
      </c>
      <c r="E730" s="32">
        <v>10</v>
      </c>
      <c r="F730" s="32">
        <v>18176846</v>
      </c>
      <c r="G730" s="32" t="s">
        <v>42</v>
      </c>
      <c r="H730" s="32" t="s">
        <v>905</v>
      </c>
      <c r="I730" s="32" t="s">
        <v>54</v>
      </c>
      <c r="J730" s="31"/>
      <c r="K730" s="32" t="s">
        <v>15</v>
      </c>
    </row>
    <row r="731" spans="1:11" x14ac:dyDescent="0.2">
      <c r="A731" s="34">
        <v>43391</v>
      </c>
      <c r="B731" s="35">
        <v>2024</v>
      </c>
      <c r="C731" s="34">
        <v>43391</v>
      </c>
      <c r="D731" s="32">
        <v>2018</v>
      </c>
      <c r="E731" s="32">
        <v>10</v>
      </c>
      <c r="F731" s="32">
        <v>18177007</v>
      </c>
      <c r="G731" s="32" t="s">
        <v>42</v>
      </c>
      <c r="H731" s="32" t="s">
        <v>906</v>
      </c>
      <c r="I731" s="32" t="s">
        <v>22</v>
      </c>
      <c r="J731" s="32" t="s">
        <v>164</v>
      </c>
      <c r="K731" s="32" t="s">
        <v>15</v>
      </c>
    </row>
    <row r="732" spans="1:11" x14ac:dyDescent="0.2">
      <c r="A732" s="34">
        <v>43386</v>
      </c>
      <c r="B732" s="35">
        <v>1731</v>
      </c>
      <c r="C732" s="34">
        <v>43392</v>
      </c>
      <c r="D732" s="32">
        <v>2018</v>
      </c>
      <c r="E732" s="32">
        <v>10</v>
      </c>
      <c r="F732" s="32">
        <v>18177458</v>
      </c>
      <c r="G732" s="32" t="s">
        <v>50</v>
      </c>
      <c r="H732" s="32" t="s">
        <v>907</v>
      </c>
      <c r="I732" s="32" t="s">
        <v>22</v>
      </c>
      <c r="J732" s="32" t="s">
        <v>164</v>
      </c>
      <c r="K732" s="32" t="s">
        <v>24</v>
      </c>
    </row>
    <row r="733" spans="1:11" x14ac:dyDescent="0.2">
      <c r="A733" s="34">
        <v>43394</v>
      </c>
      <c r="B733" s="35">
        <v>150</v>
      </c>
      <c r="C733" s="34">
        <v>43394</v>
      </c>
      <c r="D733" s="32">
        <v>2018</v>
      </c>
      <c r="E733" s="32">
        <v>10</v>
      </c>
      <c r="F733" s="32">
        <v>18178450</v>
      </c>
      <c r="G733" s="32" t="s">
        <v>31</v>
      </c>
      <c r="H733" s="32" t="s">
        <v>908</v>
      </c>
      <c r="I733" s="32" t="s">
        <v>54</v>
      </c>
      <c r="J733" s="31"/>
      <c r="K733" s="32" t="s">
        <v>18</v>
      </c>
    </row>
    <row r="734" spans="1:11" x14ac:dyDescent="0.2">
      <c r="A734" s="34">
        <v>43396</v>
      </c>
      <c r="B734" s="35">
        <v>1850</v>
      </c>
      <c r="C734" s="34">
        <v>43396</v>
      </c>
      <c r="D734" s="32">
        <v>2018</v>
      </c>
      <c r="E734" s="32">
        <v>10</v>
      </c>
      <c r="F734" s="32">
        <v>18180039</v>
      </c>
      <c r="G734" s="32" t="s">
        <v>12</v>
      </c>
      <c r="H734" s="32" t="s">
        <v>909</v>
      </c>
      <c r="I734" s="32" t="s">
        <v>54</v>
      </c>
      <c r="J734" s="31"/>
      <c r="K734" s="32" t="s">
        <v>15</v>
      </c>
    </row>
    <row r="735" spans="1:11" x14ac:dyDescent="0.2">
      <c r="A735" s="34">
        <v>43397</v>
      </c>
      <c r="B735" s="35">
        <v>2245</v>
      </c>
      <c r="C735" s="34">
        <v>43398</v>
      </c>
      <c r="D735" s="32">
        <v>2018</v>
      </c>
      <c r="E735" s="32">
        <v>10</v>
      </c>
      <c r="F735" s="32">
        <v>18181132</v>
      </c>
      <c r="G735" s="32" t="s">
        <v>42</v>
      </c>
      <c r="H735" s="32" t="s">
        <v>910</v>
      </c>
      <c r="I735" s="33" t="s">
        <v>114</v>
      </c>
      <c r="J735" s="31"/>
      <c r="K735" s="32" t="s">
        <v>15</v>
      </c>
    </row>
    <row r="736" spans="1:11" x14ac:dyDescent="0.2">
      <c r="A736" s="34">
        <v>43399</v>
      </c>
      <c r="B736" s="35">
        <v>1445</v>
      </c>
      <c r="C736" s="34">
        <v>43399</v>
      </c>
      <c r="D736" s="32">
        <v>2018</v>
      </c>
      <c r="E736" s="32">
        <v>10</v>
      </c>
      <c r="F736" s="32">
        <v>18181709</v>
      </c>
      <c r="G736" s="32" t="s">
        <v>42</v>
      </c>
      <c r="H736" s="32" t="s">
        <v>141</v>
      </c>
      <c r="I736" s="33" t="s">
        <v>114</v>
      </c>
      <c r="J736" s="31"/>
      <c r="K736" s="32" t="s">
        <v>15</v>
      </c>
    </row>
    <row r="737" spans="1:11" x14ac:dyDescent="0.2">
      <c r="A737" s="34">
        <v>43400</v>
      </c>
      <c r="B737" s="35">
        <v>1220</v>
      </c>
      <c r="C737" s="34">
        <v>43400</v>
      </c>
      <c r="D737" s="32">
        <v>2018</v>
      </c>
      <c r="E737" s="32">
        <v>10</v>
      </c>
      <c r="F737" s="32">
        <v>18182347</v>
      </c>
      <c r="G737" s="32" t="s">
        <v>12</v>
      </c>
      <c r="H737" s="32" t="s">
        <v>911</v>
      </c>
      <c r="I737" s="32" t="s">
        <v>111</v>
      </c>
      <c r="J737" s="32" t="s">
        <v>912</v>
      </c>
      <c r="K737" s="32" t="s">
        <v>24</v>
      </c>
    </row>
    <row r="738" spans="1:11" x14ac:dyDescent="0.2">
      <c r="A738" s="34">
        <v>43402</v>
      </c>
      <c r="B738" s="35">
        <v>39</v>
      </c>
      <c r="C738" s="34">
        <v>43402</v>
      </c>
      <c r="D738" s="32">
        <v>2018</v>
      </c>
      <c r="E738" s="32">
        <v>10</v>
      </c>
      <c r="F738" s="32">
        <v>18183291</v>
      </c>
      <c r="G738" s="32" t="s">
        <v>12</v>
      </c>
      <c r="H738" s="32" t="s">
        <v>913</v>
      </c>
      <c r="I738" s="32" t="s">
        <v>54</v>
      </c>
      <c r="J738" s="31"/>
      <c r="K738" s="32" t="s">
        <v>18</v>
      </c>
    </row>
    <row r="739" spans="1:11" x14ac:dyDescent="0.2">
      <c r="A739" s="34">
        <v>43397</v>
      </c>
      <c r="B739" s="35">
        <v>1600</v>
      </c>
      <c r="C739" s="34">
        <v>43402</v>
      </c>
      <c r="D739" s="32">
        <v>2018</v>
      </c>
      <c r="E739" s="32">
        <v>10</v>
      </c>
      <c r="F739" s="32">
        <v>18183479</v>
      </c>
      <c r="G739" s="32" t="s">
        <v>42</v>
      </c>
      <c r="H739" s="32" t="s">
        <v>662</v>
      </c>
      <c r="I739" s="32" t="s">
        <v>29</v>
      </c>
      <c r="J739" s="32" t="s">
        <v>112</v>
      </c>
      <c r="K739" s="32" t="s">
        <v>55</v>
      </c>
    </row>
    <row r="740" spans="1:11" x14ac:dyDescent="0.2">
      <c r="A740" s="34">
        <v>43402</v>
      </c>
      <c r="B740" s="35">
        <v>130</v>
      </c>
      <c r="C740" s="34">
        <v>43402</v>
      </c>
      <c r="D740" s="32">
        <v>2018</v>
      </c>
      <c r="E740" s="32">
        <v>10</v>
      </c>
      <c r="F740" s="32">
        <v>18183535</v>
      </c>
      <c r="G740" s="32" t="s">
        <v>42</v>
      </c>
      <c r="H740" s="32" t="s">
        <v>812</v>
      </c>
      <c r="I740" s="33" t="s">
        <v>114</v>
      </c>
      <c r="J740" s="31"/>
      <c r="K740" s="32" t="s">
        <v>672</v>
      </c>
    </row>
    <row r="741" spans="1:11" x14ac:dyDescent="0.2">
      <c r="A741" s="34">
        <v>43402</v>
      </c>
      <c r="B741" s="35">
        <v>1250</v>
      </c>
      <c r="C741" s="34">
        <v>43402</v>
      </c>
      <c r="D741" s="32">
        <v>2018</v>
      </c>
      <c r="E741" s="32">
        <v>10</v>
      </c>
      <c r="F741" s="32">
        <v>18183659</v>
      </c>
      <c r="G741" s="32" t="s">
        <v>42</v>
      </c>
      <c r="H741" s="32" t="s">
        <v>914</v>
      </c>
      <c r="I741" s="32" t="s">
        <v>111</v>
      </c>
      <c r="J741" s="32" t="s">
        <v>112</v>
      </c>
      <c r="K741" s="32" t="s">
        <v>672</v>
      </c>
    </row>
    <row r="742" spans="1:11" x14ac:dyDescent="0.2">
      <c r="A742" s="34">
        <v>43406</v>
      </c>
      <c r="B742" s="35">
        <v>1612</v>
      </c>
      <c r="C742" s="34">
        <v>43406</v>
      </c>
      <c r="D742" s="32">
        <f t="shared" ref="D742:D759" si="24">YEAR(C742)</f>
        <v>2018</v>
      </c>
      <c r="E742" s="32">
        <f t="shared" ref="E742:E759" si="25">MONTH(C742)</f>
        <v>11</v>
      </c>
      <c r="F742" s="32">
        <v>18186467</v>
      </c>
      <c r="G742" s="32" t="s">
        <v>50</v>
      </c>
      <c r="H742" s="32" t="s">
        <v>886</v>
      </c>
      <c r="I742" s="32" t="s">
        <v>14</v>
      </c>
      <c r="J742" s="32"/>
      <c r="K742" s="32" t="s">
        <v>33</v>
      </c>
    </row>
    <row r="743" spans="1:11" x14ac:dyDescent="0.2">
      <c r="A743" s="34">
        <v>43410</v>
      </c>
      <c r="B743" s="35">
        <v>917</v>
      </c>
      <c r="C743" s="34">
        <v>43410</v>
      </c>
      <c r="D743" s="32">
        <f t="shared" si="24"/>
        <v>2018</v>
      </c>
      <c r="E743" s="32">
        <f t="shared" si="25"/>
        <v>11</v>
      </c>
      <c r="F743" s="32">
        <v>18188522</v>
      </c>
      <c r="G743" s="32" t="s">
        <v>42</v>
      </c>
      <c r="H743" s="32" t="s">
        <v>915</v>
      </c>
      <c r="I743" s="32" t="s">
        <v>29</v>
      </c>
      <c r="J743" s="32" t="s">
        <v>177</v>
      </c>
      <c r="K743" s="32" t="s">
        <v>887</v>
      </c>
    </row>
    <row r="744" spans="1:11" x14ac:dyDescent="0.2">
      <c r="A744" s="34">
        <v>43411</v>
      </c>
      <c r="B744" s="35">
        <v>1153</v>
      </c>
      <c r="C744" s="34">
        <v>43411</v>
      </c>
      <c r="D744" s="32">
        <f t="shared" si="24"/>
        <v>2018</v>
      </c>
      <c r="E744" s="32">
        <f t="shared" si="25"/>
        <v>11</v>
      </c>
      <c r="F744" s="32">
        <v>18189149</v>
      </c>
      <c r="G744" s="32" t="s">
        <v>42</v>
      </c>
      <c r="H744" s="32" t="s">
        <v>916</v>
      </c>
      <c r="I744" s="32" t="s">
        <v>29</v>
      </c>
      <c r="J744" s="32" t="s">
        <v>177</v>
      </c>
      <c r="K744" s="32" t="s">
        <v>24</v>
      </c>
    </row>
    <row r="745" spans="1:11" x14ac:dyDescent="0.2">
      <c r="A745" s="7">
        <v>43411</v>
      </c>
      <c r="B745" s="17">
        <v>1140</v>
      </c>
      <c r="C745" s="7">
        <v>43411</v>
      </c>
      <c r="D745" s="30">
        <f t="shared" si="24"/>
        <v>2018</v>
      </c>
      <c r="E745" s="30">
        <f t="shared" si="25"/>
        <v>11</v>
      </c>
      <c r="F745" s="30">
        <v>18189154</v>
      </c>
      <c r="G745" s="30" t="s">
        <v>20</v>
      </c>
      <c r="H745" s="30" t="s">
        <v>287</v>
      </c>
      <c r="I745" s="30" t="s">
        <v>29</v>
      </c>
      <c r="J745" s="32" t="s">
        <v>177</v>
      </c>
      <c r="K745" s="32" t="s">
        <v>24</v>
      </c>
    </row>
    <row r="746" spans="1:11" x14ac:dyDescent="0.2">
      <c r="A746" s="34">
        <v>43411</v>
      </c>
      <c r="B746" s="35">
        <v>1835</v>
      </c>
      <c r="C746" s="34">
        <v>43411</v>
      </c>
      <c r="D746" s="32">
        <f t="shared" si="24"/>
        <v>2018</v>
      </c>
      <c r="E746" s="32">
        <f t="shared" si="25"/>
        <v>11</v>
      </c>
      <c r="F746" s="32">
        <v>18189444</v>
      </c>
      <c r="G746" s="32" t="s">
        <v>42</v>
      </c>
      <c r="H746" s="32" t="s">
        <v>917</v>
      </c>
      <c r="I746" s="33" t="s">
        <v>114</v>
      </c>
      <c r="J746" s="32"/>
      <c r="K746" s="32" t="s">
        <v>895</v>
      </c>
    </row>
    <row r="747" spans="1:11" x14ac:dyDescent="0.2">
      <c r="A747" s="34">
        <v>43414</v>
      </c>
      <c r="B747" s="35">
        <v>250</v>
      </c>
      <c r="C747" s="34">
        <v>43414</v>
      </c>
      <c r="D747" s="32">
        <f t="shared" si="24"/>
        <v>2018</v>
      </c>
      <c r="E747" s="32">
        <f t="shared" si="25"/>
        <v>11</v>
      </c>
      <c r="F747" s="32">
        <v>18191100</v>
      </c>
      <c r="G747" s="32" t="s">
        <v>12</v>
      </c>
      <c r="H747" s="32" t="s">
        <v>283</v>
      </c>
      <c r="I747" s="32" t="s">
        <v>14</v>
      </c>
      <c r="J747" s="32"/>
      <c r="K747" s="32" t="s">
        <v>33</v>
      </c>
    </row>
    <row r="748" spans="1:11" x14ac:dyDescent="0.2">
      <c r="A748" s="34">
        <v>43414</v>
      </c>
      <c r="B748" s="35">
        <v>1200</v>
      </c>
      <c r="C748" s="34">
        <v>43414</v>
      </c>
      <c r="D748" s="32">
        <f t="shared" si="24"/>
        <v>2018</v>
      </c>
      <c r="E748" s="32">
        <f t="shared" si="25"/>
        <v>11</v>
      </c>
      <c r="F748" s="32">
        <v>18191533</v>
      </c>
      <c r="G748" s="32" t="s">
        <v>12</v>
      </c>
      <c r="H748" s="32" t="s">
        <v>918</v>
      </c>
      <c r="I748" s="32" t="s">
        <v>14</v>
      </c>
      <c r="J748" s="32"/>
      <c r="K748" s="32" t="s">
        <v>895</v>
      </c>
    </row>
    <row r="749" spans="1:11" x14ac:dyDescent="0.2">
      <c r="A749" s="34">
        <v>43415</v>
      </c>
      <c r="B749" s="35">
        <v>1627</v>
      </c>
      <c r="C749" s="34">
        <v>43415</v>
      </c>
      <c r="D749" s="32">
        <f t="shared" si="24"/>
        <v>2018</v>
      </c>
      <c r="E749" s="32">
        <f t="shared" si="25"/>
        <v>11</v>
      </c>
      <c r="F749" s="32">
        <v>18191948</v>
      </c>
      <c r="G749" s="32" t="s">
        <v>69</v>
      </c>
      <c r="H749" s="32" t="s">
        <v>919</v>
      </c>
      <c r="I749" s="32" t="s">
        <v>14</v>
      </c>
      <c r="J749" s="32"/>
      <c r="K749" s="32" t="s">
        <v>24</v>
      </c>
    </row>
    <row r="750" spans="1:11" x14ac:dyDescent="0.2">
      <c r="A750" s="34">
        <v>43415</v>
      </c>
      <c r="B750" s="35">
        <v>1632</v>
      </c>
      <c r="C750" s="34">
        <v>43415</v>
      </c>
      <c r="D750" s="32">
        <f t="shared" si="24"/>
        <v>2018</v>
      </c>
      <c r="E750" s="32">
        <f t="shared" si="25"/>
        <v>11</v>
      </c>
      <c r="F750" s="32">
        <v>18191978</v>
      </c>
      <c r="G750" s="32" t="s">
        <v>42</v>
      </c>
      <c r="H750" s="32" t="s">
        <v>920</v>
      </c>
      <c r="I750" s="32" t="s">
        <v>29</v>
      </c>
      <c r="J750" s="32" t="s">
        <v>112</v>
      </c>
      <c r="K750" s="32" t="s">
        <v>895</v>
      </c>
    </row>
    <row r="751" spans="1:11" x14ac:dyDescent="0.2">
      <c r="A751" s="34">
        <v>43417</v>
      </c>
      <c r="B751" s="35">
        <v>1415</v>
      </c>
      <c r="C751" s="34">
        <v>43417</v>
      </c>
      <c r="D751" s="32">
        <f t="shared" si="24"/>
        <v>2018</v>
      </c>
      <c r="E751" s="32">
        <f t="shared" si="25"/>
        <v>11</v>
      </c>
      <c r="F751" s="32">
        <v>18193046</v>
      </c>
      <c r="G751" s="32" t="s">
        <v>69</v>
      </c>
      <c r="H751" s="32" t="s">
        <v>921</v>
      </c>
      <c r="I751" s="32" t="s">
        <v>54</v>
      </c>
      <c r="J751" s="32"/>
      <c r="K751" s="32" t="s">
        <v>922</v>
      </c>
    </row>
    <row r="752" spans="1:11" x14ac:dyDescent="0.2">
      <c r="A752" s="34">
        <v>43420</v>
      </c>
      <c r="B752" s="35">
        <v>1918</v>
      </c>
      <c r="C752" s="34">
        <v>43420</v>
      </c>
      <c r="D752" s="32">
        <f t="shared" si="24"/>
        <v>2018</v>
      </c>
      <c r="E752" s="32">
        <f t="shared" si="25"/>
        <v>11</v>
      </c>
      <c r="F752" s="32">
        <v>18195111</v>
      </c>
      <c r="G752" s="32" t="s">
        <v>16</v>
      </c>
      <c r="H752" s="32" t="s">
        <v>923</v>
      </c>
      <c r="I752" s="33" t="s">
        <v>114</v>
      </c>
      <c r="J752" s="32"/>
      <c r="K752" s="32" t="s">
        <v>882</v>
      </c>
    </row>
    <row r="753" spans="1:11" x14ac:dyDescent="0.2">
      <c r="A753" s="34">
        <v>43420</v>
      </c>
      <c r="B753" s="35">
        <v>2358</v>
      </c>
      <c r="C753" s="34">
        <v>43421</v>
      </c>
      <c r="D753" s="32">
        <f t="shared" si="24"/>
        <v>2018</v>
      </c>
      <c r="E753" s="32">
        <f t="shared" si="25"/>
        <v>11</v>
      </c>
      <c r="F753" s="32">
        <v>18195310</v>
      </c>
      <c r="G753" s="32" t="s">
        <v>42</v>
      </c>
      <c r="H753" s="32" t="s">
        <v>819</v>
      </c>
      <c r="I753" s="32" t="s">
        <v>29</v>
      </c>
      <c r="J753" s="32" t="s">
        <v>924</v>
      </c>
      <c r="K753" s="32" t="s">
        <v>18</v>
      </c>
    </row>
    <row r="754" spans="1:11" x14ac:dyDescent="0.2">
      <c r="A754" s="34">
        <v>43422</v>
      </c>
      <c r="B754" s="35">
        <v>1809</v>
      </c>
      <c r="C754" s="34">
        <v>43422</v>
      </c>
      <c r="D754" s="32">
        <f t="shared" si="24"/>
        <v>2018</v>
      </c>
      <c r="E754" s="32">
        <f t="shared" si="25"/>
        <v>11</v>
      </c>
      <c r="F754" s="32">
        <v>18196360</v>
      </c>
      <c r="G754" s="32" t="s">
        <v>42</v>
      </c>
      <c r="H754" s="32" t="s">
        <v>925</v>
      </c>
      <c r="I754" s="32" t="s">
        <v>29</v>
      </c>
      <c r="J754" s="32" t="s">
        <v>112</v>
      </c>
      <c r="K754" s="32" t="s">
        <v>694</v>
      </c>
    </row>
    <row r="755" spans="1:11" x14ac:dyDescent="0.2">
      <c r="A755" s="34">
        <v>43423</v>
      </c>
      <c r="B755" s="35">
        <v>282</v>
      </c>
      <c r="C755" s="34">
        <v>43423</v>
      </c>
      <c r="D755" s="32">
        <f t="shared" si="24"/>
        <v>2018</v>
      </c>
      <c r="E755" s="32">
        <f t="shared" si="25"/>
        <v>11</v>
      </c>
      <c r="F755" s="32">
        <v>18196690</v>
      </c>
      <c r="G755" s="32" t="s">
        <v>20</v>
      </c>
      <c r="H755" s="32" t="s">
        <v>926</v>
      </c>
      <c r="I755" s="32" t="s">
        <v>111</v>
      </c>
      <c r="J755" s="32" t="s">
        <v>112</v>
      </c>
      <c r="K755" s="32" t="s">
        <v>672</v>
      </c>
    </row>
    <row r="756" spans="1:11" x14ac:dyDescent="0.2">
      <c r="A756" s="34">
        <v>43424</v>
      </c>
      <c r="B756" s="35">
        <v>1157</v>
      </c>
      <c r="C756" s="34">
        <v>43424</v>
      </c>
      <c r="D756" s="32">
        <f t="shared" si="24"/>
        <v>2018</v>
      </c>
      <c r="E756" s="32">
        <f t="shared" si="25"/>
        <v>11</v>
      </c>
      <c r="F756" s="32">
        <v>18197504</v>
      </c>
      <c r="G756" s="32" t="s">
        <v>42</v>
      </c>
      <c r="H756" s="32" t="s">
        <v>927</v>
      </c>
      <c r="I756" s="32" t="s">
        <v>29</v>
      </c>
      <c r="J756" s="32" t="s">
        <v>112</v>
      </c>
      <c r="K756" s="32" t="s">
        <v>694</v>
      </c>
    </row>
    <row r="757" spans="1:11" x14ac:dyDescent="0.2">
      <c r="A757" s="34">
        <v>43428</v>
      </c>
      <c r="B757" s="35">
        <v>2019</v>
      </c>
      <c r="C757" s="34">
        <v>43428</v>
      </c>
      <c r="D757" s="32">
        <f t="shared" si="24"/>
        <v>2018</v>
      </c>
      <c r="E757" s="32">
        <f t="shared" si="25"/>
        <v>11</v>
      </c>
      <c r="F757" s="32">
        <v>18199839</v>
      </c>
      <c r="G757" s="32" t="s">
        <v>12</v>
      </c>
      <c r="H757" s="32" t="s">
        <v>167</v>
      </c>
      <c r="I757" s="32" t="s">
        <v>29</v>
      </c>
      <c r="J757" s="32" t="s">
        <v>177</v>
      </c>
      <c r="K757" s="32" t="s">
        <v>24</v>
      </c>
    </row>
    <row r="758" spans="1:11" x14ac:dyDescent="0.2">
      <c r="A758" s="34">
        <v>43432</v>
      </c>
      <c r="B758" s="35">
        <v>1957</v>
      </c>
      <c r="C758" s="34">
        <v>43432</v>
      </c>
      <c r="D758" s="32">
        <f t="shared" si="24"/>
        <v>2018</v>
      </c>
      <c r="E758" s="32">
        <f t="shared" si="25"/>
        <v>11</v>
      </c>
      <c r="F758" s="32">
        <v>18202245</v>
      </c>
      <c r="G758" s="32" t="s">
        <v>42</v>
      </c>
      <c r="H758" s="32" t="s">
        <v>928</v>
      </c>
      <c r="I758" s="32" t="s">
        <v>22</v>
      </c>
      <c r="J758" s="32" t="s">
        <v>39</v>
      </c>
      <c r="K758" s="32" t="s">
        <v>24</v>
      </c>
    </row>
    <row r="759" spans="1:11" x14ac:dyDescent="0.2">
      <c r="A759" s="34">
        <v>43433</v>
      </c>
      <c r="B759" s="35">
        <v>1956</v>
      </c>
      <c r="C759" s="34">
        <v>43433</v>
      </c>
      <c r="D759" s="32">
        <f t="shared" si="24"/>
        <v>2018</v>
      </c>
      <c r="E759" s="32">
        <f t="shared" si="25"/>
        <v>11</v>
      </c>
      <c r="F759" s="32">
        <v>18202971</v>
      </c>
      <c r="G759" s="32" t="s">
        <v>12</v>
      </c>
      <c r="H759" s="32" t="s">
        <v>217</v>
      </c>
      <c r="I759" s="32" t="s">
        <v>22</v>
      </c>
      <c r="J759" s="32" t="s">
        <v>39</v>
      </c>
      <c r="K759" s="32" t="s">
        <v>882</v>
      </c>
    </row>
    <row r="760" spans="1:11" x14ac:dyDescent="0.2">
      <c r="A760" s="34">
        <v>43435</v>
      </c>
      <c r="B760" s="35">
        <v>438</v>
      </c>
      <c r="C760" s="34">
        <v>43435</v>
      </c>
      <c r="D760" s="32">
        <v>2018</v>
      </c>
      <c r="E760" s="32">
        <v>12</v>
      </c>
      <c r="F760" s="32">
        <v>18203912</v>
      </c>
      <c r="G760" s="32" t="s">
        <v>69</v>
      </c>
      <c r="H760" s="32" t="s">
        <v>929</v>
      </c>
      <c r="I760" s="32" t="s">
        <v>54</v>
      </c>
      <c r="J760" s="31"/>
      <c r="K760" s="32" t="s">
        <v>15</v>
      </c>
    </row>
    <row r="761" spans="1:11" x14ac:dyDescent="0.2">
      <c r="A761" s="34">
        <v>43443</v>
      </c>
      <c r="B761" s="35">
        <v>4</v>
      </c>
      <c r="C761" s="34">
        <v>43443</v>
      </c>
      <c r="D761" s="32">
        <v>2018</v>
      </c>
      <c r="E761" s="32">
        <v>12</v>
      </c>
      <c r="F761" s="32">
        <v>18208672</v>
      </c>
      <c r="G761" s="32" t="s">
        <v>12</v>
      </c>
      <c r="H761" s="32" t="s">
        <v>930</v>
      </c>
      <c r="I761" s="32" t="s">
        <v>14</v>
      </c>
      <c r="J761" s="31"/>
      <c r="K761" s="32" t="s">
        <v>24</v>
      </c>
    </row>
    <row r="762" spans="1:11" x14ac:dyDescent="0.2">
      <c r="A762" s="34">
        <v>43445</v>
      </c>
      <c r="B762" s="35">
        <v>1912</v>
      </c>
      <c r="C762" s="34">
        <v>43445</v>
      </c>
      <c r="D762" s="32">
        <v>2018</v>
      </c>
      <c r="E762" s="32">
        <v>12</v>
      </c>
      <c r="F762" s="32">
        <v>18210281</v>
      </c>
      <c r="G762" s="32" t="s">
        <v>69</v>
      </c>
      <c r="H762" s="32" t="s">
        <v>518</v>
      </c>
      <c r="I762" s="32" t="s">
        <v>111</v>
      </c>
      <c r="J762" s="32" t="s">
        <v>261</v>
      </c>
      <c r="K762" s="32" t="s">
        <v>672</v>
      </c>
    </row>
    <row r="763" spans="1:11" x14ac:dyDescent="0.2">
      <c r="A763" s="34">
        <v>43447</v>
      </c>
      <c r="B763" s="35">
        <v>1827</v>
      </c>
      <c r="C763" s="34">
        <v>43447</v>
      </c>
      <c r="D763" s="32">
        <v>2018</v>
      </c>
      <c r="E763" s="32">
        <v>12</v>
      </c>
      <c r="F763" s="32">
        <v>18211517</v>
      </c>
      <c r="G763" s="32" t="s">
        <v>42</v>
      </c>
      <c r="H763" s="32" t="s">
        <v>931</v>
      </c>
      <c r="I763" s="32" t="s">
        <v>29</v>
      </c>
      <c r="J763" s="32" t="s">
        <v>112</v>
      </c>
      <c r="K763" s="32" t="s">
        <v>694</v>
      </c>
    </row>
    <row r="764" spans="1:11" x14ac:dyDescent="0.2">
      <c r="A764" s="34">
        <v>43448</v>
      </c>
      <c r="B764" s="35">
        <v>2330</v>
      </c>
      <c r="C764" s="34">
        <v>43449</v>
      </c>
      <c r="D764" s="32">
        <v>2018</v>
      </c>
      <c r="E764" s="32">
        <v>12</v>
      </c>
      <c r="F764" s="32">
        <v>18212348</v>
      </c>
      <c r="G764" s="32" t="s">
        <v>12</v>
      </c>
      <c r="H764" s="32" t="s">
        <v>932</v>
      </c>
      <c r="I764" s="32" t="s">
        <v>54</v>
      </c>
      <c r="J764" s="31"/>
      <c r="K764" s="32" t="s">
        <v>15</v>
      </c>
    </row>
    <row r="765" spans="1:11" x14ac:dyDescent="0.2">
      <c r="A765" s="34">
        <v>43450</v>
      </c>
      <c r="B765" s="35">
        <v>315</v>
      </c>
      <c r="C765" s="34">
        <v>43450</v>
      </c>
      <c r="D765" s="32">
        <v>2018</v>
      </c>
      <c r="E765" s="32">
        <v>12</v>
      </c>
      <c r="F765" s="32">
        <v>18213058</v>
      </c>
      <c r="G765" s="32" t="s">
        <v>42</v>
      </c>
      <c r="H765" s="32" t="s">
        <v>675</v>
      </c>
      <c r="I765" s="32" t="s">
        <v>29</v>
      </c>
      <c r="J765" s="32" t="s">
        <v>924</v>
      </c>
      <c r="K765" s="32" t="s">
        <v>24</v>
      </c>
    </row>
    <row r="766" spans="1:11" x14ac:dyDescent="0.2">
      <c r="A766" s="34">
        <v>43452</v>
      </c>
      <c r="B766" s="35">
        <v>1710</v>
      </c>
      <c r="C766" s="34">
        <v>43452</v>
      </c>
      <c r="D766" s="32">
        <v>2018</v>
      </c>
      <c r="E766" s="32">
        <v>12</v>
      </c>
      <c r="F766" s="32">
        <v>18214628</v>
      </c>
      <c r="G766" s="32" t="s">
        <v>42</v>
      </c>
      <c r="H766" s="32" t="s">
        <v>134</v>
      </c>
      <c r="I766" s="32" t="s">
        <v>22</v>
      </c>
      <c r="J766" s="32" t="s">
        <v>39</v>
      </c>
      <c r="K766" s="32" t="s">
        <v>15</v>
      </c>
    </row>
    <row r="767" spans="1:11" x14ac:dyDescent="0.2">
      <c r="A767" s="34">
        <v>43452</v>
      </c>
      <c r="B767" s="35">
        <v>2136</v>
      </c>
      <c r="C767" s="34">
        <v>43452</v>
      </c>
      <c r="D767" s="32">
        <v>2018</v>
      </c>
      <c r="E767" s="32">
        <v>12</v>
      </c>
      <c r="F767" s="32">
        <v>18214747</v>
      </c>
      <c r="G767" s="32" t="s">
        <v>42</v>
      </c>
      <c r="H767" s="32" t="s">
        <v>933</v>
      </c>
      <c r="I767" s="32" t="s">
        <v>22</v>
      </c>
      <c r="J767" s="32" t="s">
        <v>39</v>
      </c>
      <c r="K767" s="32" t="s">
        <v>55</v>
      </c>
    </row>
    <row r="768" spans="1:11" x14ac:dyDescent="0.2">
      <c r="A768" s="34">
        <v>43453</v>
      </c>
      <c r="B768" s="35">
        <v>1745</v>
      </c>
      <c r="C768" s="34">
        <v>43453</v>
      </c>
      <c r="D768" s="32">
        <v>2018</v>
      </c>
      <c r="E768" s="32">
        <v>12</v>
      </c>
      <c r="F768" s="32">
        <v>18215198</v>
      </c>
      <c r="G768" s="32" t="s">
        <v>42</v>
      </c>
      <c r="H768" s="32" t="s">
        <v>675</v>
      </c>
      <c r="I768" s="32" t="s">
        <v>111</v>
      </c>
      <c r="J768" s="32" t="s">
        <v>261</v>
      </c>
      <c r="K768" s="32" t="s">
        <v>24</v>
      </c>
    </row>
    <row r="769" spans="1:11" x14ac:dyDescent="0.2">
      <c r="A769" s="34">
        <v>43457</v>
      </c>
      <c r="B769" s="35">
        <v>38</v>
      </c>
      <c r="C769" s="34">
        <v>43457</v>
      </c>
      <c r="D769" s="32">
        <v>2018</v>
      </c>
      <c r="E769" s="32">
        <v>12</v>
      </c>
      <c r="F769" s="32">
        <v>18217302</v>
      </c>
      <c r="G769" s="32" t="s">
        <v>20</v>
      </c>
      <c r="H769" s="32" t="s">
        <v>934</v>
      </c>
      <c r="I769" s="32" t="s">
        <v>111</v>
      </c>
      <c r="J769" s="32" t="s">
        <v>261</v>
      </c>
      <c r="K769" s="32" t="s">
        <v>15</v>
      </c>
    </row>
    <row r="770" spans="1:11" x14ac:dyDescent="0.2">
      <c r="A770" s="34">
        <v>43458</v>
      </c>
      <c r="B770" s="35">
        <v>1325</v>
      </c>
      <c r="C770" s="34">
        <v>43458</v>
      </c>
      <c r="D770" s="32">
        <v>2018</v>
      </c>
      <c r="E770" s="32">
        <v>12</v>
      </c>
      <c r="F770" s="32">
        <v>18218031</v>
      </c>
      <c r="G770" s="32" t="s">
        <v>12</v>
      </c>
      <c r="H770" s="32" t="s">
        <v>787</v>
      </c>
      <c r="I770" s="32" t="s">
        <v>29</v>
      </c>
      <c r="J770" s="32" t="s">
        <v>35</v>
      </c>
      <c r="K770" s="32" t="s">
        <v>24</v>
      </c>
    </row>
    <row r="771" spans="1:11" x14ac:dyDescent="0.2">
      <c r="A771" s="34">
        <v>43461</v>
      </c>
      <c r="B771" s="35">
        <v>1730</v>
      </c>
      <c r="C771" s="34">
        <v>43462</v>
      </c>
      <c r="D771" s="32">
        <v>2018</v>
      </c>
      <c r="E771" s="32">
        <v>12</v>
      </c>
      <c r="F771" s="32">
        <v>18220101</v>
      </c>
      <c r="G771" s="32" t="s">
        <v>42</v>
      </c>
      <c r="H771" s="32" t="s">
        <v>935</v>
      </c>
      <c r="I771" s="32" t="s">
        <v>54</v>
      </c>
      <c r="J771" s="31"/>
      <c r="K771" s="32" t="s">
        <v>15</v>
      </c>
    </row>
    <row r="772" spans="1:11" x14ac:dyDescent="0.2">
      <c r="A772" s="34">
        <v>43464</v>
      </c>
      <c r="B772" s="35">
        <v>45</v>
      </c>
      <c r="C772" s="34">
        <v>43464</v>
      </c>
      <c r="D772" s="32">
        <v>2018</v>
      </c>
      <c r="E772" s="32">
        <v>12</v>
      </c>
      <c r="F772" s="32">
        <v>18220971</v>
      </c>
      <c r="G772" s="32" t="s">
        <v>16</v>
      </c>
      <c r="H772" s="32" t="s">
        <v>688</v>
      </c>
      <c r="I772" s="32" t="s">
        <v>29</v>
      </c>
      <c r="J772" s="32" t="s">
        <v>177</v>
      </c>
      <c r="K772" s="32" t="s">
        <v>24</v>
      </c>
    </row>
    <row r="773" spans="1:11" x14ac:dyDescent="0.2">
      <c r="A773" s="34">
        <v>43464</v>
      </c>
      <c r="B773" s="35">
        <v>245</v>
      </c>
      <c r="C773" s="34">
        <v>43464</v>
      </c>
      <c r="D773" s="32">
        <v>2018</v>
      </c>
      <c r="E773" s="32">
        <v>12</v>
      </c>
      <c r="F773" s="32">
        <v>18221059</v>
      </c>
      <c r="G773" s="32" t="s">
        <v>50</v>
      </c>
      <c r="H773" s="32" t="s">
        <v>936</v>
      </c>
      <c r="I773" s="32" t="s">
        <v>14</v>
      </c>
      <c r="J773" s="31"/>
      <c r="K773" s="32" t="s">
        <v>33</v>
      </c>
    </row>
    <row r="774" spans="1:11" x14ac:dyDescent="0.2">
      <c r="A774" s="34">
        <v>43466</v>
      </c>
      <c r="B774" s="35">
        <v>1700</v>
      </c>
      <c r="C774" s="34">
        <v>43466</v>
      </c>
      <c r="D774" s="32">
        <f t="shared" ref="D774:D805" si="26">YEAR(C774)</f>
        <v>2019</v>
      </c>
      <c r="E774" s="32">
        <f t="shared" ref="E774:E805" si="27">MONTH(C774)</f>
        <v>1</v>
      </c>
      <c r="F774" s="32">
        <v>19000642</v>
      </c>
      <c r="G774" s="32" t="s">
        <v>42</v>
      </c>
      <c r="H774" s="32" t="s">
        <v>937</v>
      </c>
      <c r="I774" s="32" t="s">
        <v>29</v>
      </c>
      <c r="J774" s="32" t="s">
        <v>177</v>
      </c>
      <c r="K774" s="32" t="s">
        <v>15</v>
      </c>
    </row>
    <row r="775" spans="1:11" x14ac:dyDescent="0.2">
      <c r="A775" s="34">
        <v>43466</v>
      </c>
      <c r="B775" s="35">
        <v>52</v>
      </c>
      <c r="C775" s="34">
        <v>43468</v>
      </c>
      <c r="D775" s="32">
        <f t="shared" si="26"/>
        <v>2019</v>
      </c>
      <c r="E775" s="32">
        <f t="shared" si="27"/>
        <v>1</v>
      </c>
      <c r="F775" s="32">
        <v>19001623</v>
      </c>
      <c r="G775" s="32" t="s">
        <v>42</v>
      </c>
      <c r="H775" s="32" t="s">
        <v>938</v>
      </c>
      <c r="I775" s="32" t="s">
        <v>29</v>
      </c>
      <c r="J775" s="32" t="s">
        <v>924</v>
      </c>
      <c r="K775" s="32" t="s">
        <v>24</v>
      </c>
    </row>
    <row r="776" spans="1:11" x14ac:dyDescent="0.2">
      <c r="A776" s="34">
        <v>43469</v>
      </c>
      <c r="B776" s="35">
        <v>1406</v>
      </c>
      <c r="C776" s="34">
        <v>43469</v>
      </c>
      <c r="D776" s="32">
        <f t="shared" si="26"/>
        <v>2019</v>
      </c>
      <c r="E776" s="32">
        <f t="shared" si="27"/>
        <v>1</v>
      </c>
      <c r="F776" s="32">
        <v>19002287</v>
      </c>
      <c r="G776" s="32" t="s">
        <v>69</v>
      </c>
      <c r="H776" s="32" t="s">
        <v>939</v>
      </c>
      <c r="I776" s="32" t="s">
        <v>54</v>
      </c>
      <c r="J776" s="32"/>
      <c r="K776" s="32" t="s">
        <v>24</v>
      </c>
    </row>
    <row r="777" spans="1:11" x14ac:dyDescent="0.2">
      <c r="A777" s="34">
        <v>43476</v>
      </c>
      <c r="B777" s="35">
        <v>2214</v>
      </c>
      <c r="C777" s="34">
        <v>43475</v>
      </c>
      <c r="D777" s="32">
        <f t="shared" si="26"/>
        <v>2019</v>
      </c>
      <c r="E777" s="32">
        <f t="shared" si="27"/>
        <v>1</v>
      </c>
      <c r="F777" s="32">
        <v>19006769</v>
      </c>
      <c r="G777" s="32" t="s">
        <v>31</v>
      </c>
      <c r="H777" s="32" t="s">
        <v>940</v>
      </c>
      <c r="I777" s="32" t="s">
        <v>29</v>
      </c>
      <c r="J777" s="32" t="s">
        <v>177</v>
      </c>
      <c r="K777" s="32" t="s">
        <v>18</v>
      </c>
    </row>
    <row r="778" spans="1:11" x14ac:dyDescent="0.2">
      <c r="A778" s="34">
        <v>43478</v>
      </c>
      <c r="B778" s="35">
        <v>1908</v>
      </c>
      <c r="C778" s="34">
        <v>43478</v>
      </c>
      <c r="D778" s="32">
        <f t="shared" si="26"/>
        <v>2019</v>
      </c>
      <c r="E778" s="32">
        <f t="shared" si="27"/>
        <v>1</v>
      </c>
      <c r="F778" s="32">
        <v>19007623</v>
      </c>
      <c r="G778" s="32" t="s">
        <v>31</v>
      </c>
      <c r="H778" s="32" t="s">
        <v>941</v>
      </c>
      <c r="I778" s="32" t="s">
        <v>14</v>
      </c>
      <c r="J778" s="32"/>
      <c r="K778" s="32" t="s">
        <v>24</v>
      </c>
    </row>
    <row r="779" spans="1:11" x14ac:dyDescent="0.2">
      <c r="A779" s="34">
        <v>43481</v>
      </c>
      <c r="B779" s="35">
        <v>2052</v>
      </c>
      <c r="C779" s="34">
        <v>43481</v>
      </c>
      <c r="D779" s="32">
        <f t="shared" si="26"/>
        <v>2019</v>
      </c>
      <c r="E779" s="32">
        <f t="shared" si="27"/>
        <v>1</v>
      </c>
      <c r="F779" s="32">
        <v>19009200</v>
      </c>
      <c r="G779" s="32" t="s">
        <v>12</v>
      </c>
      <c r="H779" s="32" t="s">
        <v>309</v>
      </c>
      <c r="I779" s="32" t="s">
        <v>22</v>
      </c>
      <c r="J779" s="32" t="s">
        <v>39</v>
      </c>
      <c r="K779" s="32" t="s">
        <v>15</v>
      </c>
    </row>
    <row r="780" spans="1:11" x14ac:dyDescent="0.2">
      <c r="A780" s="34">
        <v>43482</v>
      </c>
      <c r="B780" s="35">
        <v>1044</v>
      </c>
      <c r="C780" s="34">
        <v>43482</v>
      </c>
      <c r="D780" s="32">
        <f t="shared" si="26"/>
        <v>2019</v>
      </c>
      <c r="E780" s="32">
        <f t="shared" si="27"/>
        <v>1</v>
      </c>
      <c r="F780" s="32">
        <v>19009463</v>
      </c>
      <c r="G780" s="32" t="s">
        <v>69</v>
      </c>
      <c r="H780" s="32" t="s">
        <v>942</v>
      </c>
      <c r="I780" s="32" t="s">
        <v>22</v>
      </c>
      <c r="J780" s="32" t="s">
        <v>164</v>
      </c>
      <c r="K780" s="32" t="s">
        <v>24</v>
      </c>
    </row>
    <row r="781" spans="1:11" x14ac:dyDescent="0.2">
      <c r="A781" s="34">
        <v>43492</v>
      </c>
      <c r="B781" s="35">
        <v>2030</v>
      </c>
      <c r="C781" s="34">
        <v>43492</v>
      </c>
      <c r="D781" s="32">
        <f t="shared" si="26"/>
        <v>2019</v>
      </c>
      <c r="E781" s="32">
        <f t="shared" si="27"/>
        <v>1</v>
      </c>
      <c r="F781" s="32">
        <v>19015763</v>
      </c>
      <c r="G781" s="32" t="s">
        <v>69</v>
      </c>
      <c r="H781" s="32" t="s">
        <v>943</v>
      </c>
      <c r="I781" s="32" t="s">
        <v>14</v>
      </c>
      <c r="J781" s="32"/>
      <c r="K781" s="32" t="s">
        <v>24</v>
      </c>
    </row>
    <row r="782" spans="1:11" x14ac:dyDescent="0.2">
      <c r="A782" s="34">
        <v>43494</v>
      </c>
      <c r="B782" s="35">
        <v>613</v>
      </c>
      <c r="C782" s="34">
        <v>43494</v>
      </c>
      <c r="D782" s="32">
        <f t="shared" si="26"/>
        <v>2019</v>
      </c>
      <c r="E782" s="32">
        <f t="shared" si="27"/>
        <v>1</v>
      </c>
      <c r="F782" s="32">
        <v>19016527</v>
      </c>
      <c r="G782" s="32" t="s">
        <v>20</v>
      </c>
      <c r="H782" s="32" t="s">
        <v>944</v>
      </c>
      <c r="I782" s="32" t="s">
        <v>54</v>
      </c>
      <c r="J782" s="32"/>
      <c r="K782" s="32" t="s">
        <v>15</v>
      </c>
    </row>
    <row r="783" spans="1:11" x14ac:dyDescent="0.2">
      <c r="A783" s="34">
        <v>43495</v>
      </c>
      <c r="B783" s="35">
        <v>2100</v>
      </c>
      <c r="C783" s="34">
        <v>43495</v>
      </c>
      <c r="D783" s="32">
        <f t="shared" si="26"/>
        <v>2019</v>
      </c>
      <c r="E783" s="32">
        <f t="shared" si="27"/>
        <v>1</v>
      </c>
      <c r="F783" s="32">
        <v>19017588</v>
      </c>
      <c r="G783" s="32" t="s">
        <v>31</v>
      </c>
      <c r="H783" s="32" t="s">
        <v>945</v>
      </c>
      <c r="I783" s="32" t="s">
        <v>54</v>
      </c>
      <c r="J783" s="32"/>
      <c r="K783" s="32" t="s">
        <v>33</v>
      </c>
    </row>
    <row r="784" spans="1:11" x14ac:dyDescent="0.2">
      <c r="A784" s="34">
        <v>43498</v>
      </c>
      <c r="B784" s="35">
        <v>940</v>
      </c>
      <c r="C784" s="34">
        <v>43498</v>
      </c>
      <c r="D784" s="32">
        <f t="shared" si="26"/>
        <v>2019</v>
      </c>
      <c r="E784" s="32">
        <f t="shared" si="27"/>
        <v>2</v>
      </c>
      <c r="F784" s="32">
        <v>19019045</v>
      </c>
      <c r="G784" s="32" t="s">
        <v>12</v>
      </c>
      <c r="H784" s="32" t="s">
        <v>946</v>
      </c>
      <c r="I784" s="32" t="s">
        <v>14</v>
      </c>
      <c r="J784" s="32"/>
      <c r="K784" s="32" t="s">
        <v>15</v>
      </c>
    </row>
    <row r="785" spans="1:11" x14ac:dyDescent="0.2">
      <c r="A785" s="34">
        <v>43499</v>
      </c>
      <c r="B785" s="35">
        <v>220</v>
      </c>
      <c r="C785" s="34">
        <v>43499</v>
      </c>
      <c r="D785" s="32">
        <f t="shared" si="26"/>
        <v>2019</v>
      </c>
      <c r="E785" s="32">
        <f t="shared" si="27"/>
        <v>2</v>
      </c>
      <c r="F785" s="32">
        <v>19019484</v>
      </c>
      <c r="G785" s="32" t="s">
        <v>50</v>
      </c>
      <c r="H785" s="32" t="s">
        <v>901</v>
      </c>
      <c r="I785" s="32" t="s">
        <v>14</v>
      </c>
      <c r="J785" s="32"/>
      <c r="K785" s="32" t="s">
        <v>24</v>
      </c>
    </row>
    <row r="786" spans="1:11" x14ac:dyDescent="0.2">
      <c r="A786" s="34">
        <v>43501</v>
      </c>
      <c r="B786" s="35">
        <v>1909</v>
      </c>
      <c r="C786" s="34">
        <v>43501</v>
      </c>
      <c r="D786" s="32">
        <f t="shared" si="26"/>
        <v>2019</v>
      </c>
      <c r="E786" s="32">
        <f t="shared" si="27"/>
        <v>2</v>
      </c>
      <c r="F786" s="32">
        <v>19021139</v>
      </c>
      <c r="G786" s="32" t="s">
        <v>50</v>
      </c>
      <c r="H786" s="32" t="s">
        <v>51</v>
      </c>
      <c r="I786" s="32" t="s">
        <v>14</v>
      </c>
      <c r="J786" s="32"/>
      <c r="K786" s="32" t="s">
        <v>15</v>
      </c>
    </row>
    <row r="787" spans="1:11" x14ac:dyDescent="0.2">
      <c r="A787" s="34">
        <v>43504</v>
      </c>
      <c r="B787" s="35">
        <v>48</v>
      </c>
      <c r="C787" s="34">
        <v>43504</v>
      </c>
      <c r="D787" s="32">
        <f t="shared" si="26"/>
        <v>2019</v>
      </c>
      <c r="E787" s="32">
        <f t="shared" si="27"/>
        <v>2</v>
      </c>
      <c r="F787" s="32">
        <v>19022625</v>
      </c>
      <c r="G787" s="32" t="s">
        <v>12</v>
      </c>
      <c r="H787" s="32" t="s">
        <v>947</v>
      </c>
      <c r="I787" s="32" t="s">
        <v>29</v>
      </c>
      <c r="J787" s="32" t="s">
        <v>312</v>
      </c>
      <c r="K787" s="32" t="s">
        <v>24</v>
      </c>
    </row>
    <row r="788" spans="1:11" x14ac:dyDescent="0.2">
      <c r="A788" s="34">
        <v>43506</v>
      </c>
      <c r="B788" s="35">
        <v>309</v>
      </c>
      <c r="C788" s="34">
        <v>43506</v>
      </c>
      <c r="D788" s="32">
        <f t="shared" si="26"/>
        <v>2019</v>
      </c>
      <c r="E788" s="32">
        <f t="shared" si="27"/>
        <v>2</v>
      </c>
      <c r="F788" s="32">
        <v>19023967</v>
      </c>
      <c r="G788" s="32" t="s">
        <v>12</v>
      </c>
      <c r="H788" s="32" t="s">
        <v>657</v>
      </c>
      <c r="I788" s="32" t="s">
        <v>29</v>
      </c>
      <c r="J788" s="32" t="s">
        <v>30</v>
      </c>
      <c r="K788" s="32" t="s">
        <v>24</v>
      </c>
    </row>
    <row r="789" spans="1:11" x14ac:dyDescent="0.2">
      <c r="A789" s="34">
        <v>43508</v>
      </c>
      <c r="B789" s="35">
        <v>1739</v>
      </c>
      <c r="C789" s="34">
        <v>43508</v>
      </c>
      <c r="D789" s="32">
        <f t="shared" si="26"/>
        <v>2019</v>
      </c>
      <c r="E789" s="32">
        <f t="shared" si="27"/>
        <v>2</v>
      </c>
      <c r="F789" s="32">
        <v>19025342</v>
      </c>
      <c r="G789" s="32" t="s">
        <v>20</v>
      </c>
      <c r="H789" s="32" t="s">
        <v>304</v>
      </c>
      <c r="I789" s="32" t="s">
        <v>29</v>
      </c>
      <c r="J789" s="32" t="s">
        <v>177</v>
      </c>
      <c r="K789" s="32" t="s">
        <v>24</v>
      </c>
    </row>
    <row r="790" spans="1:11" x14ac:dyDescent="0.2">
      <c r="A790" s="34">
        <v>43510</v>
      </c>
      <c r="B790" s="35">
        <v>1952</v>
      </c>
      <c r="C790" s="34">
        <v>43511</v>
      </c>
      <c r="D790" s="32">
        <f t="shared" si="26"/>
        <v>2019</v>
      </c>
      <c r="E790" s="32">
        <f t="shared" si="27"/>
        <v>2</v>
      </c>
      <c r="F790" s="32">
        <v>19026746</v>
      </c>
      <c r="G790" s="32" t="s">
        <v>16</v>
      </c>
      <c r="H790" s="32" t="s">
        <v>948</v>
      </c>
      <c r="I790" s="32" t="s">
        <v>29</v>
      </c>
      <c r="J790" s="32" t="s">
        <v>755</v>
      </c>
      <c r="K790" s="32" t="s">
        <v>55</v>
      </c>
    </row>
    <row r="791" spans="1:11" x14ac:dyDescent="0.2">
      <c r="A791" s="34">
        <v>43512</v>
      </c>
      <c r="B791" s="35">
        <v>2341</v>
      </c>
      <c r="C791" s="34">
        <v>43513</v>
      </c>
      <c r="D791" s="32">
        <f t="shared" si="26"/>
        <v>2019</v>
      </c>
      <c r="E791" s="32">
        <f t="shared" si="27"/>
        <v>2</v>
      </c>
      <c r="F791" s="32">
        <v>19028126</v>
      </c>
      <c r="G791" s="32" t="s">
        <v>12</v>
      </c>
      <c r="H791" s="32" t="s">
        <v>558</v>
      </c>
      <c r="I791" s="32" t="s">
        <v>14</v>
      </c>
      <c r="J791" s="32"/>
      <c r="K791" s="32" t="s">
        <v>24</v>
      </c>
    </row>
    <row r="792" spans="1:11" x14ac:dyDescent="0.2">
      <c r="A792" s="34">
        <v>43514</v>
      </c>
      <c r="B792" s="35">
        <v>2025</v>
      </c>
      <c r="C792" s="34">
        <v>43516</v>
      </c>
      <c r="D792" s="32">
        <f t="shared" si="26"/>
        <v>2019</v>
      </c>
      <c r="E792" s="32">
        <f t="shared" si="27"/>
        <v>2</v>
      </c>
      <c r="F792" s="32">
        <v>19029102</v>
      </c>
      <c r="G792" s="32" t="s">
        <v>16</v>
      </c>
      <c r="H792" s="32" t="s">
        <v>949</v>
      </c>
      <c r="I792" s="32" t="s">
        <v>14</v>
      </c>
      <c r="J792" s="32"/>
      <c r="K792" s="32" t="s">
        <v>24</v>
      </c>
    </row>
    <row r="793" spans="1:11" x14ac:dyDescent="0.2">
      <c r="A793" s="34">
        <v>43519</v>
      </c>
      <c r="B793" s="35">
        <v>326</v>
      </c>
      <c r="C793" s="34">
        <v>43519</v>
      </c>
      <c r="D793" s="32">
        <f t="shared" si="26"/>
        <v>2019</v>
      </c>
      <c r="E793" s="32">
        <f t="shared" si="27"/>
        <v>2</v>
      </c>
      <c r="F793" s="32">
        <v>19031660</v>
      </c>
      <c r="G793" s="32" t="s">
        <v>12</v>
      </c>
      <c r="H793" s="32" t="s">
        <v>735</v>
      </c>
      <c r="I793" s="32" t="s">
        <v>14</v>
      </c>
      <c r="J793" s="32"/>
      <c r="K793" s="32" t="s">
        <v>15</v>
      </c>
    </row>
    <row r="794" spans="1:11" x14ac:dyDescent="0.2">
      <c r="A794" s="34">
        <v>43520</v>
      </c>
      <c r="B794" s="35">
        <v>2025</v>
      </c>
      <c r="C794" s="34">
        <v>43520</v>
      </c>
      <c r="D794" s="32">
        <f t="shared" si="26"/>
        <v>2019</v>
      </c>
      <c r="E794" s="32">
        <f t="shared" si="27"/>
        <v>2</v>
      </c>
      <c r="F794" s="32">
        <v>19032598</v>
      </c>
      <c r="G794" s="32" t="s">
        <v>31</v>
      </c>
      <c r="H794" s="32" t="s">
        <v>225</v>
      </c>
      <c r="I794" s="32" t="s">
        <v>54</v>
      </c>
      <c r="J794" s="32"/>
      <c r="K794" s="32" t="s">
        <v>18</v>
      </c>
    </row>
    <row r="795" spans="1:11" s="32" customFormat="1" x14ac:dyDescent="0.2">
      <c r="A795" s="34">
        <v>43510</v>
      </c>
      <c r="B795" s="35">
        <v>1530</v>
      </c>
      <c r="C795" s="34">
        <v>43522</v>
      </c>
      <c r="D795" s="32">
        <f t="shared" si="26"/>
        <v>2019</v>
      </c>
      <c r="E795" s="32">
        <f t="shared" si="27"/>
        <v>2</v>
      </c>
      <c r="F795" s="32">
        <v>19033032</v>
      </c>
      <c r="G795" s="32" t="s">
        <v>42</v>
      </c>
      <c r="H795" s="32" t="s">
        <v>876</v>
      </c>
      <c r="I795" s="32" t="s">
        <v>22</v>
      </c>
      <c r="J795" s="32" t="s">
        <v>39</v>
      </c>
      <c r="K795" s="32" t="s">
        <v>15</v>
      </c>
    </row>
    <row r="796" spans="1:11" x14ac:dyDescent="0.2">
      <c r="A796" s="34">
        <v>43521</v>
      </c>
      <c r="B796" s="35">
        <v>1635</v>
      </c>
      <c r="C796" s="34">
        <v>43521</v>
      </c>
      <c r="D796" s="32">
        <f t="shared" si="26"/>
        <v>2019</v>
      </c>
      <c r="E796" s="32">
        <f t="shared" si="27"/>
        <v>2</v>
      </c>
      <c r="F796" s="32">
        <v>19033038</v>
      </c>
      <c r="G796" s="32" t="s">
        <v>20</v>
      </c>
      <c r="H796" s="32" t="s">
        <v>950</v>
      </c>
      <c r="I796" s="32" t="s">
        <v>22</v>
      </c>
      <c r="J796" s="32" t="s">
        <v>39</v>
      </c>
      <c r="K796" s="32" t="s">
        <v>33</v>
      </c>
    </row>
    <row r="797" spans="1:11" x14ac:dyDescent="0.2">
      <c r="A797" s="34">
        <v>43522</v>
      </c>
      <c r="B797" s="35">
        <v>532</v>
      </c>
      <c r="C797" s="34">
        <v>43522</v>
      </c>
      <c r="D797" s="32">
        <f t="shared" si="26"/>
        <v>2019</v>
      </c>
      <c r="E797" s="32">
        <f t="shared" si="27"/>
        <v>2</v>
      </c>
      <c r="F797" s="32">
        <v>19033338</v>
      </c>
      <c r="G797" s="32" t="s">
        <v>42</v>
      </c>
      <c r="H797" s="32" t="s">
        <v>885</v>
      </c>
      <c r="I797" s="32" t="s">
        <v>29</v>
      </c>
      <c r="J797" s="32" t="s">
        <v>177</v>
      </c>
      <c r="K797" s="32" t="s">
        <v>15</v>
      </c>
    </row>
    <row r="798" spans="1:11" x14ac:dyDescent="0.2">
      <c r="A798" s="34">
        <v>43523</v>
      </c>
      <c r="B798" s="35">
        <v>1240</v>
      </c>
      <c r="C798" s="34">
        <v>43523</v>
      </c>
      <c r="D798" s="32">
        <f t="shared" si="26"/>
        <v>2019</v>
      </c>
      <c r="E798" s="32">
        <f t="shared" si="27"/>
        <v>2</v>
      </c>
      <c r="F798" s="32">
        <v>19034101</v>
      </c>
      <c r="G798" s="32" t="s">
        <v>50</v>
      </c>
      <c r="H798" s="32" t="s">
        <v>591</v>
      </c>
      <c r="I798" s="32" t="s">
        <v>54</v>
      </c>
      <c r="J798" s="32"/>
      <c r="K798" s="32" t="s">
        <v>33</v>
      </c>
    </row>
    <row r="799" spans="1:11" x14ac:dyDescent="0.2">
      <c r="A799" s="34">
        <v>43526</v>
      </c>
      <c r="B799" s="35">
        <v>930</v>
      </c>
      <c r="C799" s="34">
        <v>43526</v>
      </c>
      <c r="D799" s="32">
        <f t="shared" si="26"/>
        <v>2019</v>
      </c>
      <c r="E799" s="32">
        <f t="shared" si="27"/>
        <v>3</v>
      </c>
      <c r="F799" s="32">
        <v>19035905</v>
      </c>
      <c r="G799" s="32" t="s">
        <v>12</v>
      </c>
      <c r="H799" s="32" t="s">
        <v>668</v>
      </c>
      <c r="I799" s="32" t="s">
        <v>29</v>
      </c>
      <c r="J799" s="32" t="s">
        <v>35</v>
      </c>
      <c r="K799" s="32" t="s">
        <v>55</v>
      </c>
    </row>
    <row r="800" spans="1:11" x14ac:dyDescent="0.2">
      <c r="A800" s="34">
        <v>43528</v>
      </c>
      <c r="B800" s="35">
        <v>1750</v>
      </c>
      <c r="C800" s="34">
        <v>43528</v>
      </c>
      <c r="D800" s="32">
        <f t="shared" si="26"/>
        <v>2019</v>
      </c>
      <c r="E800" s="32">
        <f t="shared" si="27"/>
        <v>3</v>
      </c>
      <c r="F800" s="32">
        <v>19037251</v>
      </c>
      <c r="G800" s="32" t="s">
        <v>42</v>
      </c>
      <c r="H800" s="32" t="s">
        <v>951</v>
      </c>
      <c r="I800" s="32" t="s">
        <v>29</v>
      </c>
      <c r="J800" s="32" t="s">
        <v>112</v>
      </c>
      <c r="K800" s="32" t="s">
        <v>55</v>
      </c>
    </row>
    <row r="801" spans="1:11" x14ac:dyDescent="0.2">
      <c r="A801" s="34">
        <v>43529</v>
      </c>
      <c r="B801" s="35">
        <v>1303</v>
      </c>
      <c r="C801" s="34">
        <v>43529</v>
      </c>
      <c r="D801" s="32">
        <f t="shared" si="26"/>
        <v>2019</v>
      </c>
      <c r="E801" s="32">
        <f t="shared" si="27"/>
        <v>3</v>
      </c>
      <c r="F801" s="32">
        <v>19037814</v>
      </c>
      <c r="G801" s="32" t="s">
        <v>16</v>
      </c>
      <c r="H801" s="32" t="s">
        <v>952</v>
      </c>
      <c r="I801" s="32" t="s">
        <v>22</v>
      </c>
      <c r="J801" s="32" t="s">
        <v>164</v>
      </c>
      <c r="K801" s="32" t="s">
        <v>55</v>
      </c>
    </row>
    <row r="802" spans="1:11" x14ac:dyDescent="0.2">
      <c r="A802" s="34">
        <v>43530</v>
      </c>
      <c r="B802" s="35">
        <v>203</v>
      </c>
      <c r="C802" s="34">
        <v>43530</v>
      </c>
      <c r="D802" s="32">
        <f t="shared" si="26"/>
        <v>2019</v>
      </c>
      <c r="E802" s="32">
        <f t="shared" si="27"/>
        <v>3</v>
      </c>
      <c r="F802" s="32">
        <v>19038064</v>
      </c>
      <c r="G802" s="32" t="s">
        <v>42</v>
      </c>
      <c r="H802" s="32" t="s">
        <v>953</v>
      </c>
      <c r="I802" s="32" t="s">
        <v>14</v>
      </c>
      <c r="J802" s="32"/>
      <c r="K802" s="32" t="s">
        <v>24</v>
      </c>
    </row>
    <row r="803" spans="1:11" x14ac:dyDescent="0.2">
      <c r="A803" s="34">
        <v>43531</v>
      </c>
      <c r="B803" s="35">
        <v>1749</v>
      </c>
      <c r="C803" s="34">
        <v>43531</v>
      </c>
      <c r="D803" s="32">
        <f t="shared" si="26"/>
        <v>2019</v>
      </c>
      <c r="E803" s="32">
        <f t="shared" si="27"/>
        <v>3</v>
      </c>
      <c r="F803" s="32">
        <v>19039083</v>
      </c>
      <c r="G803" s="32" t="s">
        <v>69</v>
      </c>
      <c r="H803" s="32" t="s">
        <v>954</v>
      </c>
      <c r="I803" s="32" t="s">
        <v>54</v>
      </c>
      <c r="J803" s="32"/>
      <c r="K803" s="32" t="s">
        <v>15</v>
      </c>
    </row>
    <row r="804" spans="1:11" x14ac:dyDescent="0.2">
      <c r="A804" s="34">
        <v>43534</v>
      </c>
      <c r="B804" s="35">
        <v>404</v>
      </c>
      <c r="C804" s="34">
        <v>43534</v>
      </c>
      <c r="D804" s="32">
        <f t="shared" si="26"/>
        <v>2019</v>
      </c>
      <c r="E804" s="32">
        <f t="shared" si="27"/>
        <v>3</v>
      </c>
      <c r="F804" s="32">
        <v>19040518</v>
      </c>
      <c r="G804" s="32" t="s">
        <v>69</v>
      </c>
      <c r="H804" s="32" t="s">
        <v>955</v>
      </c>
      <c r="I804" s="32" t="s">
        <v>14</v>
      </c>
      <c r="J804" s="32"/>
      <c r="K804" s="32" t="s">
        <v>24</v>
      </c>
    </row>
    <row r="805" spans="1:11" x14ac:dyDescent="0.2">
      <c r="A805" s="34">
        <v>43534</v>
      </c>
      <c r="B805" s="35">
        <v>2251</v>
      </c>
      <c r="C805" s="34">
        <v>43534</v>
      </c>
      <c r="D805" s="32">
        <f t="shared" si="26"/>
        <v>2019</v>
      </c>
      <c r="E805" s="32">
        <f t="shared" si="27"/>
        <v>3</v>
      </c>
      <c r="F805" s="32">
        <v>19040901</v>
      </c>
      <c r="G805" s="32" t="s">
        <v>42</v>
      </c>
      <c r="H805" s="32" t="s">
        <v>545</v>
      </c>
      <c r="I805" s="32" t="s">
        <v>29</v>
      </c>
      <c r="J805" s="32" t="s">
        <v>177</v>
      </c>
      <c r="K805" s="32" t="s">
        <v>24</v>
      </c>
    </row>
    <row r="806" spans="1:11" x14ac:dyDescent="0.2">
      <c r="A806" s="34">
        <v>43532</v>
      </c>
      <c r="B806" s="35">
        <v>1430</v>
      </c>
      <c r="C806" s="34">
        <v>43535</v>
      </c>
      <c r="D806" s="32">
        <f t="shared" ref="D806:D837" si="28">YEAR(C806)</f>
        <v>2019</v>
      </c>
      <c r="E806" s="32">
        <f t="shared" ref="E806:E838" si="29">MONTH(C806)</f>
        <v>3</v>
      </c>
      <c r="F806" s="32">
        <v>19040975</v>
      </c>
      <c r="G806" s="32" t="s">
        <v>42</v>
      </c>
      <c r="H806" s="32" t="s">
        <v>956</v>
      </c>
      <c r="I806" s="32" t="s">
        <v>22</v>
      </c>
      <c r="J806" s="32" t="s">
        <v>39</v>
      </c>
      <c r="K806" s="32" t="s">
        <v>55</v>
      </c>
    </row>
    <row r="807" spans="1:11" x14ac:dyDescent="0.2">
      <c r="A807" s="34">
        <v>43539</v>
      </c>
      <c r="B807" s="35">
        <v>213</v>
      </c>
      <c r="C807" s="34">
        <v>43539</v>
      </c>
      <c r="D807" s="32">
        <f t="shared" si="28"/>
        <v>2019</v>
      </c>
      <c r="E807" s="32">
        <f t="shared" si="29"/>
        <v>3</v>
      </c>
      <c r="F807" s="32">
        <v>19043676</v>
      </c>
      <c r="G807" s="32" t="s">
        <v>12</v>
      </c>
      <c r="H807" s="32" t="s">
        <v>322</v>
      </c>
      <c r="I807" s="32" t="s">
        <v>14</v>
      </c>
      <c r="J807" s="32"/>
      <c r="K807" s="32" t="s">
        <v>24</v>
      </c>
    </row>
    <row r="808" spans="1:11" x14ac:dyDescent="0.2">
      <c r="A808" s="34">
        <v>43539</v>
      </c>
      <c r="B808" s="35">
        <v>811</v>
      </c>
      <c r="C808" s="34">
        <v>43539</v>
      </c>
      <c r="D808" s="32">
        <f t="shared" si="28"/>
        <v>2019</v>
      </c>
      <c r="E808" s="32">
        <f t="shared" si="29"/>
        <v>3</v>
      </c>
      <c r="F808" s="32">
        <v>19043732</v>
      </c>
      <c r="G808" s="32" t="s">
        <v>16</v>
      </c>
      <c r="H808" s="32" t="s">
        <v>957</v>
      </c>
      <c r="I808" s="32" t="s">
        <v>29</v>
      </c>
      <c r="J808" s="32" t="s">
        <v>177</v>
      </c>
      <c r="K808" s="32" t="s">
        <v>15</v>
      </c>
    </row>
    <row r="809" spans="1:11" x14ac:dyDescent="0.2">
      <c r="A809" s="34">
        <v>43535</v>
      </c>
      <c r="B809" s="35">
        <v>1147</v>
      </c>
      <c r="C809" s="34">
        <v>43539</v>
      </c>
      <c r="D809" s="32">
        <f t="shared" si="28"/>
        <v>2019</v>
      </c>
      <c r="E809" s="32">
        <f t="shared" si="29"/>
        <v>3</v>
      </c>
      <c r="F809" s="32">
        <v>19043761</v>
      </c>
      <c r="G809" s="32" t="s">
        <v>16</v>
      </c>
      <c r="H809" s="32" t="s">
        <v>958</v>
      </c>
      <c r="I809" s="32" t="s">
        <v>29</v>
      </c>
      <c r="J809" s="32" t="s">
        <v>112</v>
      </c>
      <c r="K809" s="32" t="s">
        <v>15</v>
      </c>
    </row>
    <row r="810" spans="1:11" x14ac:dyDescent="0.2">
      <c r="A810" s="34">
        <v>43532</v>
      </c>
      <c r="B810" s="35">
        <v>728</v>
      </c>
      <c r="C810" s="34">
        <v>43539</v>
      </c>
      <c r="D810" s="32">
        <f t="shared" si="28"/>
        <v>2019</v>
      </c>
      <c r="E810" s="32">
        <f t="shared" si="29"/>
        <v>3</v>
      </c>
      <c r="F810" s="32">
        <v>19043928</v>
      </c>
      <c r="G810" s="32" t="s">
        <v>16</v>
      </c>
      <c r="H810" s="32" t="s">
        <v>742</v>
      </c>
      <c r="I810" s="32" t="s">
        <v>29</v>
      </c>
      <c r="J810" s="32" t="s">
        <v>30</v>
      </c>
      <c r="K810" s="32" t="s">
        <v>15</v>
      </c>
    </row>
    <row r="811" spans="1:11" x14ac:dyDescent="0.2">
      <c r="A811" s="34">
        <v>43539</v>
      </c>
      <c r="B811" s="35">
        <v>1614</v>
      </c>
      <c r="C811" s="34">
        <v>43539</v>
      </c>
      <c r="D811" s="32">
        <f t="shared" si="28"/>
        <v>2019</v>
      </c>
      <c r="E811" s="32">
        <f t="shared" si="29"/>
        <v>3</v>
      </c>
      <c r="F811" s="32">
        <v>19043993</v>
      </c>
      <c r="G811" s="32" t="s">
        <v>50</v>
      </c>
      <c r="H811" s="32" t="s">
        <v>959</v>
      </c>
      <c r="I811" s="32" t="s">
        <v>29</v>
      </c>
      <c r="J811" s="32" t="s">
        <v>312</v>
      </c>
      <c r="K811" s="32" t="s">
        <v>24</v>
      </c>
    </row>
    <row r="812" spans="1:11" x14ac:dyDescent="0.2">
      <c r="A812" s="34">
        <v>43533</v>
      </c>
      <c r="B812" s="35">
        <v>1954</v>
      </c>
      <c r="C812" s="34">
        <v>43540</v>
      </c>
      <c r="D812" s="32">
        <f t="shared" si="28"/>
        <v>2019</v>
      </c>
      <c r="E812" s="32">
        <f t="shared" si="29"/>
        <v>3</v>
      </c>
      <c r="F812" s="32">
        <v>19044824</v>
      </c>
      <c r="G812" s="32" t="s">
        <v>42</v>
      </c>
      <c r="H812" s="32" t="s">
        <v>960</v>
      </c>
      <c r="I812" s="32" t="s">
        <v>961</v>
      </c>
      <c r="J812" s="32" t="s">
        <v>962</v>
      </c>
      <c r="K812" s="32" t="s">
        <v>15</v>
      </c>
    </row>
    <row r="813" spans="1:11" x14ac:dyDescent="0.2">
      <c r="A813" s="34">
        <v>43539</v>
      </c>
      <c r="B813" s="35">
        <v>1545</v>
      </c>
      <c r="C813" s="34">
        <v>43542</v>
      </c>
      <c r="D813" s="32">
        <f t="shared" si="28"/>
        <v>2019</v>
      </c>
      <c r="E813" s="32">
        <f t="shared" si="29"/>
        <v>3</v>
      </c>
      <c r="F813" s="32">
        <v>19045789</v>
      </c>
      <c r="G813" s="32" t="s">
        <v>42</v>
      </c>
      <c r="H813" s="32" t="s">
        <v>935</v>
      </c>
      <c r="I813" s="32" t="s">
        <v>54</v>
      </c>
      <c r="J813" s="32"/>
      <c r="K813" s="32" t="s">
        <v>15</v>
      </c>
    </row>
    <row r="814" spans="1:11" x14ac:dyDescent="0.2">
      <c r="A814" s="34">
        <v>43543</v>
      </c>
      <c r="B814" s="35">
        <v>1757</v>
      </c>
      <c r="C814" s="34">
        <v>43543</v>
      </c>
      <c r="D814" s="32">
        <f t="shared" si="28"/>
        <v>2019</v>
      </c>
      <c r="E814" s="32">
        <f t="shared" si="29"/>
        <v>3</v>
      </c>
      <c r="F814" s="32">
        <v>19046574</v>
      </c>
      <c r="G814" s="32" t="s">
        <v>42</v>
      </c>
      <c r="H814" s="32" t="s">
        <v>741</v>
      </c>
      <c r="I814" s="32" t="s">
        <v>29</v>
      </c>
      <c r="J814" s="32" t="s">
        <v>112</v>
      </c>
      <c r="K814" s="32" t="s">
        <v>55</v>
      </c>
    </row>
    <row r="815" spans="1:11" x14ac:dyDescent="0.2">
      <c r="A815" s="34">
        <v>43544</v>
      </c>
      <c r="B815" s="35">
        <v>2152</v>
      </c>
      <c r="C815" s="34">
        <v>43544</v>
      </c>
      <c r="D815" s="32">
        <f t="shared" si="28"/>
        <v>2019</v>
      </c>
      <c r="E815" s="32">
        <f t="shared" si="29"/>
        <v>3</v>
      </c>
      <c r="F815" s="32">
        <v>19047353</v>
      </c>
      <c r="G815" s="32" t="s">
        <v>69</v>
      </c>
      <c r="H815" s="32" t="s">
        <v>963</v>
      </c>
      <c r="I815" s="32" t="s">
        <v>14</v>
      </c>
      <c r="J815" s="32"/>
      <c r="K815" s="32" t="s">
        <v>15</v>
      </c>
    </row>
    <row r="816" spans="1:11" x14ac:dyDescent="0.2">
      <c r="A816" s="34">
        <v>43546</v>
      </c>
      <c r="B816" s="35">
        <v>1421</v>
      </c>
      <c r="C816" s="34">
        <v>43546</v>
      </c>
      <c r="D816" s="32">
        <f t="shared" si="28"/>
        <v>2019</v>
      </c>
      <c r="E816" s="32">
        <f t="shared" si="29"/>
        <v>3</v>
      </c>
      <c r="F816" s="32">
        <v>19048300</v>
      </c>
      <c r="G816" s="32" t="s">
        <v>20</v>
      </c>
      <c r="H816" s="32" t="s">
        <v>964</v>
      </c>
      <c r="I816" s="32" t="s">
        <v>54</v>
      </c>
      <c r="J816" s="32"/>
      <c r="K816" s="32" t="s">
        <v>15</v>
      </c>
    </row>
    <row r="817" spans="1:11" x14ac:dyDescent="0.2">
      <c r="A817" s="34">
        <v>43548</v>
      </c>
      <c r="B817" s="35">
        <v>23</v>
      </c>
      <c r="C817" s="34">
        <v>43548</v>
      </c>
      <c r="D817" s="32">
        <f t="shared" si="28"/>
        <v>2019</v>
      </c>
      <c r="E817" s="32">
        <f t="shared" si="29"/>
        <v>3</v>
      </c>
      <c r="F817" s="32">
        <v>19049304</v>
      </c>
      <c r="G817" s="32" t="s">
        <v>42</v>
      </c>
      <c r="H817" s="32" t="s">
        <v>965</v>
      </c>
      <c r="I817" s="32" t="s">
        <v>29</v>
      </c>
      <c r="J817" s="32" t="s">
        <v>35</v>
      </c>
      <c r="K817" s="32" t="s">
        <v>24</v>
      </c>
    </row>
    <row r="818" spans="1:11" x14ac:dyDescent="0.2">
      <c r="A818" s="34">
        <v>43548</v>
      </c>
      <c r="B818" s="35">
        <v>1600</v>
      </c>
      <c r="C818" s="34">
        <v>43548</v>
      </c>
      <c r="D818" s="32">
        <f t="shared" si="28"/>
        <v>2019</v>
      </c>
      <c r="E818" s="32">
        <f t="shared" si="29"/>
        <v>3</v>
      </c>
      <c r="F818" s="32">
        <v>19049685</v>
      </c>
      <c r="G818" s="32" t="s">
        <v>12</v>
      </c>
      <c r="H818" s="32" t="s">
        <v>167</v>
      </c>
      <c r="I818" s="32" t="s">
        <v>14</v>
      </c>
      <c r="J818" s="32"/>
      <c r="K818" s="32" t="s">
        <v>15</v>
      </c>
    </row>
    <row r="819" spans="1:11" x14ac:dyDescent="0.2">
      <c r="A819" s="34">
        <v>43550</v>
      </c>
      <c r="B819" s="35">
        <v>1515</v>
      </c>
      <c r="C819" s="34">
        <v>43550</v>
      </c>
      <c r="D819" s="32">
        <f t="shared" si="28"/>
        <v>2019</v>
      </c>
      <c r="E819" s="32">
        <f t="shared" si="29"/>
        <v>3</v>
      </c>
      <c r="F819" s="32">
        <v>19050952</v>
      </c>
      <c r="G819" s="32" t="s">
        <v>12</v>
      </c>
      <c r="H819" s="32" t="s">
        <v>966</v>
      </c>
      <c r="I819" s="32" t="s">
        <v>14</v>
      </c>
      <c r="J819" s="32"/>
      <c r="K819" s="32" t="s">
        <v>55</v>
      </c>
    </row>
    <row r="820" spans="1:11" x14ac:dyDescent="0.2">
      <c r="A820" s="34">
        <v>43550</v>
      </c>
      <c r="B820" s="35">
        <v>1743</v>
      </c>
      <c r="C820" s="34">
        <v>43550</v>
      </c>
      <c r="D820" s="32">
        <f t="shared" si="28"/>
        <v>2019</v>
      </c>
      <c r="E820" s="32">
        <f t="shared" si="29"/>
        <v>3</v>
      </c>
      <c r="F820" s="32">
        <v>19050983</v>
      </c>
      <c r="G820" s="32" t="s">
        <v>42</v>
      </c>
      <c r="H820" s="32" t="s">
        <v>675</v>
      </c>
      <c r="I820" s="32" t="s">
        <v>14</v>
      </c>
      <c r="J820" s="32"/>
      <c r="K820" s="32" t="s">
        <v>24</v>
      </c>
    </row>
    <row r="821" spans="1:11" x14ac:dyDescent="0.2">
      <c r="A821" s="34">
        <v>43546</v>
      </c>
      <c r="B821" s="35">
        <v>2000</v>
      </c>
      <c r="C821" s="34">
        <v>43550</v>
      </c>
      <c r="D821" s="32">
        <f t="shared" si="28"/>
        <v>2019</v>
      </c>
      <c r="E821" s="32">
        <f t="shared" si="29"/>
        <v>3</v>
      </c>
      <c r="F821" s="32">
        <v>19051011</v>
      </c>
      <c r="G821" s="32" t="s">
        <v>20</v>
      </c>
      <c r="H821" s="32" t="s">
        <v>71</v>
      </c>
      <c r="I821" s="32" t="s">
        <v>29</v>
      </c>
      <c r="J821" s="32" t="s">
        <v>967</v>
      </c>
      <c r="K821" s="32" t="s">
        <v>24</v>
      </c>
    </row>
    <row r="822" spans="1:11" x14ac:dyDescent="0.2">
      <c r="A822" s="34">
        <v>43551</v>
      </c>
      <c r="B822" s="35">
        <v>803</v>
      </c>
      <c r="C822" s="34">
        <v>43551</v>
      </c>
      <c r="D822" s="32">
        <f t="shared" si="28"/>
        <v>2019</v>
      </c>
      <c r="E822" s="32">
        <f t="shared" si="29"/>
        <v>3</v>
      </c>
      <c r="F822" s="32">
        <v>19051332</v>
      </c>
      <c r="G822" s="32" t="s">
        <v>42</v>
      </c>
      <c r="H822" s="32" t="s">
        <v>968</v>
      </c>
      <c r="I822" s="32" t="s">
        <v>22</v>
      </c>
      <c r="J822" s="32" t="s">
        <v>164</v>
      </c>
      <c r="K822" s="32" t="s">
        <v>24</v>
      </c>
    </row>
    <row r="823" spans="1:11" x14ac:dyDescent="0.2">
      <c r="A823" s="34">
        <v>43552</v>
      </c>
      <c r="B823" s="35">
        <v>1836</v>
      </c>
      <c r="C823" s="34">
        <v>43552</v>
      </c>
      <c r="D823" s="32">
        <f t="shared" si="28"/>
        <v>2019</v>
      </c>
      <c r="E823" s="32">
        <f t="shared" si="29"/>
        <v>3</v>
      </c>
      <c r="F823" s="32">
        <v>19052430</v>
      </c>
      <c r="G823" s="32" t="s">
        <v>16</v>
      </c>
      <c r="H823" s="32" t="s">
        <v>969</v>
      </c>
      <c r="I823" s="32" t="s">
        <v>29</v>
      </c>
      <c r="J823" s="32" t="s">
        <v>35</v>
      </c>
      <c r="K823" s="32" t="s">
        <v>24</v>
      </c>
    </row>
    <row r="824" spans="1:11" x14ac:dyDescent="0.2">
      <c r="A824" s="34">
        <v>43553</v>
      </c>
      <c r="B824" s="35">
        <v>1120</v>
      </c>
      <c r="C824" s="34">
        <v>43553</v>
      </c>
      <c r="D824" s="32">
        <f t="shared" si="28"/>
        <v>2019</v>
      </c>
      <c r="E824" s="32">
        <f t="shared" si="29"/>
        <v>3</v>
      </c>
      <c r="F824" s="32">
        <v>19052770</v>
      </c>
      <c r="G824" s="32" t="s">
        <v>42</v>
      </c>
      <c r="H824" s="32" t="s">
        <v>970</v>
      </c>
      <c r="I824" s="32" t="s">
        <v>111</v>
      </c>
      <c r="J824" s="32" t="s">
        <v>112</v>
      </c>
      <c r="K824" s="32" t="s">
        <v>672</v>
      </c>
    </row>
    <row r="825" spans="1:11" x14ac:dyDescent="0.2">
      <c r="A825" s="34">
        <v>43554</v>
      </c>
      <c r="B825" s="35">
        <v>1503</v>
      </c>
      <c r="C825" s="34">
        <v>43554</v>
      </c>
      <c r="D825" s="32">
        <f t="shared" si="28"/>
        <v>2019</v>
      </c>
      <c r="E825" s="32">
        <f t="shared" si="29"/>
        <v>3</v>
      </c>
      <c r="F825" s="32">
        <v>19053554</v>
      </c>
      <c r="G825" s="32" t="s">
        <v>50</v>
      </c>
      <c r="H825" s="32" t="s">
        <v>971</v>
      </c>
      <c r="I825" s="32" t="s">
        <v>14</v>
      </c>
      <c r="J825" s="32"/>
      <c r="K825" s="32" t="s">
        <v>24</v>
      </c>
    </row>
    <row r="826" spans="1:11" x14ac:dyDescent="0.2">
      <c r="A826" s="34">
        <v>43555</v>
      </c>
      <c r="B826" s="35">
        <v>1347</v>
      </c>
      <c r="C826" s="34">
        <v>43555</v>
      </c>
      <c r="D826" s="32">
        <f t="shared" si="28"/>
        <v>2019</v>
      </c>
      <c r="E826" s="32">
        <f t="shared" si="29"/>
        <v>3</v>
      </c>
      <c r="F826" s="32">
        <v>19054139</v>
      </c>
      <c r="G826" s="32" t="s">
        <v>12</v>
      </c>
      <c r="H826" s="32" t="s">
        <v>972</v>
      </c>
      <c r="I826" s="32" t="s">
        <v>22</v>
      </c>
      <c r="J826" s="32" t="s">
        <v>164</v>
      </c>
      <c r="K826" s="32" t="s">
        <v>18</v>
      </c>
    </row>
    <row r="827" spans="1:11" x14ac:dyDescent="0.2">
      <c r="A827" s="34">
        <v>43557</v>
      </c>
      <c r="B827" s="35">
        <v>2102</v>
      </c>
      <c r="C827" s="34">
        <v>43557</v>
      </c>
      <c r="D827" s="32">
        <f t="shared" si="28"/>
        <v>2019</v>
      </c>
      <c r="E827" s="32">
        <f t="shared" si="29"/>
        <v>4</v>
      </c>
      <c r="F827" s="32">
        <v>19055711</v>
      </c>
      <c r="G827" s="32" t="s">
        <v>50</v>
      </c>
      <c r="H827" s="32" t="s">
        <v>973</v>
      </c>
      <c r="I827" s="32" t="s">
        <v>14</v>
      </c>
      <c r="J827" s="32"/>
      <c r="K827" s="32" t="s">
        <v>15</v>
      </c>
    </row>
    <row r="828" spans="1:11" x14ac:dyDescent="0.2">
      <c r="A828" s="34">
        <v>43558</v>
      </c>
      <c r="B828" s="35">
        <v>30</v>
      </c>
      <c r="C828" s="34">
        <v>43558</v>
      </c>
      <c r="D828" s="32">
        <f t="shared" si="28"/>
        <v>2019</v>
      </c>
      <c r="E828" s="32">
        <f t="shared" si="29"/>
        <v>4</v>
      </c>
      <c r="F828" s="32">
        <v>19055784</v>
      </c>
      <c r="G828" s="32" t="s">
        <v>12</v>
      </c>
      <c r="H828" s="32" t="s">
        <v>731</v>
      </c>
      <c r="I828" s="32" t="s">
        <v>22</v>
      </c>
      <c r="J828" s="32" t="s">
        <v>164</v>
      </c>
      <c r="K828" s="32" t="s">
        <v>15</v>
      </c>
    </row>
    <row r="829" spans="1:11" x14ac:dyDescent="0.2">
      <c r="A829" s="34">
        <v>43558</v>
      </c>
      <c r="B829" s="35">
        <v>1851</v>
      </c>
      <c r="C829" s="34">
        <v>43585</v>
      </c>
      <c r="D829" s="32">
        <f t="shared" si="28"/>
        <v>2019</v>
      </c>
      <c r="E829" s="32">
        <f t="shared" si="29"/>
        <v>4</v>
      </c>
      <c r="F829" s="32">
        <v>19056247</v>
      </c>
      <c r="G829" s="32" t="s">
        <v>42</v>
      </c>
      <c r="H829" s="32" t="s">
        <v>974</v>
      </c>
      <c r="I829" s="32" t="s">
        <v>29</v>
      </c>
      <c r="J829" s="32" t="s">
        <v>112</v>
      </c>
      <c r="K829" s="32" t="s">
        <v>15</v>
      </c>
    </row>
    <row r="830" spans="1:11" x14ac:dyDescent="0.2">
      <c r="A830" s="34">
        <v>43559</v>
      </c>
      <c r="B830" s="35">
        <v>502</v>
      </c>
      <c r="C830" s="34">
        <v>43559</v>
      </c>
      <c r="D830" s="32">
        <f t="shared" si="28"/>
        <v>2019</v>
      </c>
      <c r="E830" s="32">
        <f t="shared" si="29"/>
        <v>4</v>
      </c>
      <c r="F830" s="32">
        <v>19056514</v>
      </c>
      <c r="G830" s="32" t="s">
        <v>31</v>
      </c>
      <c r="H830" s="32" t="s">
        <v>975</v>
      </c>
      <c r="I830" s="32" t="s">
        <v>54</v>
      </c>
      <c r="J830" s="32"/>
      <c r="K830" s="32" t="s">
        <v>24</v>
      </c>
    </row>
    <row r="831" spans="1:11" x14ac:dyDescent="0.2">
      <c r="A831" s="34">
        <v>43559</v>
      </c>
      <c r="B831" s="35">
        <v>945</v>
      </c>
      <c r="C831" s="34">
        <v>43559</v>
      </c>
      <c r="D831" s="32">
        <f t="shared" si="28"/>
        <v>2019</v>
      </c>
      <c r="E831" s="32">
        <f t="shared" si="29"/>
        <v>4</v>
      </c>
      <c r="F831" s="32">
        <v>19056606</v>
      </c>
      <c r="G831" s="32" t="s">
        <v>16</v>
      </c>
      <c r="H831" s="32" t="s">
        <v>976</v>
      </c>
      <c r="I831" s="32" t="s">
        <v>22</v>
      </c>
      <c r="J831" s="32" t="s">
        <v>39</v>
      </c>
      <c r="K831" s="32" t="s">
        <v>24</v>
      </c>
    </row>
    <row r="832" spans="1:11" x14ac:dyDescent="0.2">
      <c r="A832" s="34">
        <v>43560</v>
      </c>
      <c r="B832" s="35">
        <v>1350</v>
      </c>
      <c r="C832" s="34">
        <v>43560</v>
      </c>
      <c r="D832" s="32">
        <f t="shared" si="28"/>
        <v>2019</v>
      </c>
      <c r="E832" s="32">
        <f t="shared" si="29"/>
        <v>4</v>
      </c>
      <c r="F832" s="32">
        <v>19057387</v>
      </c>
      <c r="G832" s="32" t="s">
        <v>20</v>
      </c>
      <c r="H832" s="32" t="s">
        <v>977</v>
      </c>
      <c r="I832" s="32" t="s">
        <v>29</v>
      </c>
      <c r="J832" s="32" t="s">
        <v>112</v>
      </c>
      <c r="K832" s="32" t="s">
        <v>55</v>
      </c>
    </row>
    <row r="833" spans="1:11" x14ac:dyDescent="0.2">
      <c r="A833" s="34">
        <v>43561</v>
      </c>
      <c r="B833" s="35">
        <v>1711</v>
      </c>
      <c r="C833" s="34">
        <v>43561</v>
      </c>
      <c r="D833" s="32">
        <f t="shared" si="28"/>
        <v>2019</v>
      </c>
      <c r="E833" s="32">
        <f t="shared" si="29"/>
        <v>4</v>
      </c>
      <c r="F833" s="32">
        <v>19058173</v>
      </c>
      <c r="G833" s="32" t="s">
        <v>12</v>
      </c>
      <c r="H833" s="32" t="s">
        <v>978</v>
      </c>
      <c r="I833" s="32" t="s">
        <v>14</v>
      </c>
      <c r="J833" s="32"/>
      <c r="K833" s="32" t="s">
        <v>33</v>
      </c>
    </row>
    <row r="834" spans="1:11" x14ac:dyDescent="0.2">
      <c r="A834" s="34">
        <v>43562</v>
      </c>
      <c r="B834" s="35">
        <v>500</v>
      </c>
      <c r="C834" s="34">
        <v>43562</v>
      </c>
      <c r="D834" s="32">
        <f t="shared" si="28"/>
        <v>2019</v>
      </c>
      <c r="E834" s="32">
        <f t="shared" si="29"/>
        <v>4</v>
      </c>
      <c r="F834" s="32">
        <v>19058545</v>
      </c>
      <c r="G834" s="32" t="s">
        <v>69</v>
      </c>
      <c r="H834" s="32" t="s">
        <v>979</v>
      </c>
      <c r="I834" s="32" t="s">
        <v>29</v>
      </c>
      <c r="J834" s="32" t="s">
        <v>177</v>
      </c>
      <c r="K834" s="32" t="s">
        <v>18</v>
      </c>
    </row>
    <row r="835" spans="1:11" x14ac:dyDescent="0.2">
      <c r="A835" s="34">
        <v>43565</v>
      </c>
      <c r="B835" s="35">
        <v>1704</v>
      </c>
      <c r="C835" s="34">
        <v>43565</v>
      </c>
      <c r="D835" s="32">
        <f t="shared" si="28"/>
        <v>2019</v>
      </c>
      <c r="E835" s="32">
        <f t="shared" si="29"/>
        <v>4</v>
      </c>
      <c r="F835" s="32">
        <v>19060853</v>
      </c>
      <c r="G835" s="32" t="s">
        <v>16</v>
      </c>
      <c r="H835" s="32" t="s">
        <v>980</v>
      </c>
      <c r="I835" s="32" t="s">
        <v>29</v>
      </c>
      <c r="J835" s="32" t="s">
        <v>35</v>
      </c>
      <c r="K835" s="32" t="s">
        <v>24</v>
      </c>
    </row>
    <row r="836" spans="1:11" x14ac:dyDescent="0.2">
      <c r="A836" s="34">
        <v>43566</v>
      </c>
      <c r="B836" s="35">
        <v>1450</v>
      </c>
      <c r="C836" s="34">
        <v>43566</v>
      </c>
      <c r="D836" s="32">
        <f t="shared" si="28"/>
        <v>2019</v>
      </c>
      <c r="E836" s="32">
        <f t="shared" si="29"/>
        <v>4</v>
      </c>
      <c r="F836" s="32">
        <v>19061408</v>
      </c>
      <c r="G836" s="32" t="s">
        <v>42</v>
      </c>
      <c r="H836" s="32" t="s">
        <v>981</v>
      </c>
      <c r="I836" s="32" t="s">
        <v>22</v>
      </c>
      <c r="J836" s="32" t="s">
        <v>164</v>
      </c>
      <c r="K836" s="32" t="s">
        <v>15</v>
      </c>
    </row>
    <row r="837" spans="1:11" x14ac:dyDescent="0.2">
      <c r="A837" s="34">
        <v>43569</v>
      </c>
      <c r="B837" s="35">
        <v>1527</v>
      </c>
      <c r="C837" s="34">
        <v>43569</v>
      </c>
      <c r="D837" s="32">
        <f t="shared" si="28"/>
        <v>2019</v>
      </c>
      <c r="E837" s="32">
        <f t="shared" si="29"/>
        <v>4</v>
      </c>
      <c r="F837" s="32">
        <v>19063340</v>
      </c>
      <c r="G837" s="32" t="s">
        <v>12</v>
      </c>
      <c r="H837" s="32" t="s">
        <v>982</v>
      </c>
      <c r="I837" s="32" t="s">
        <v>14</v>
      </c>
      <c r="J837" s="32"/>
      <c r="K837" s="32" t="s">
        <v>24</v>
      </c>
    </row>
    <row r="838" spans="1:11" x14ac:dyDescent="0.2">
      <c r="A838" s="34">
        <v>43572</v>
      </c>
      <c r="B838" s="35">
        <v>1800</v>
      </c>
      <c r="C838" s="34">
        <v>43573</v>
      </c>
      <c r="D838" s="32">
        <f t="shared" ref="D838" si="30">YEAR(C838)</f>
        <v>2019</v>
      </c>
      <c r="E838" s="32">
        <f t="shared" si="29"/>
        <v>4</v>
      </c>
      <c r="F838" s="32">
        <v>19065707</v>
      </c>
      <c r="G838" s="32" t="s">
        <v>12</v>
      </c>
      <c r="H838" s="32" t="s">
        <v>983</v>
      </c>
      <c r="I838" s="32" t="s">
        <v>22</v>
      </c>
      <c r="J838" s="32" t="s">
        <v>164</v>
      </c>
      <c r="K838" s="32" t="s">
        <v>15</v>
      </c>
    </row>
    <row r="839" spans="1:11" x14ac:dyDescent="0.2">
      <c r="A839" s="3">
        <v>43575</v>
      </c>
      <c r="B839" s="15">
        <v>1038</v>
      </c>
      <c r="C839" s="3">
        <v>43575</v>
      </c>
      <c r="D839" s="33">
        <v>2019</v>
      </c>
      <c r="E839" s="33">
        <v>4</v>
      </c>
      <c r="F839" s="33">
        <v>19067061</v>
      </c>
      <c r="G839" s="33" t="s">
        <v>50</v>
      </c>
      <c r="H839" s="33" t="s">
        <v>402</v>
      </c>
      <c r="I839" s="32" t="s">
        <v>22</v>
      </c>
      <c r="J839" s="32" t="s">
        <v>164</v>
      </c>
      <c r="K839" s="32" t="s">
        <v>15</v>
      </c>
    </row>
    <row r="840" spans="1:11" s="32" customFormat="1" x14ac:dyDescent="0.2">
      <c r="A840" s="34">
        <v>43575</v>
      </c>
      <c r="B840" s="35">
        <v>927</v>
      </c>
      <c r="C840" s="34">
        <v>43575</v>
      </c>
      <c r="D840" s="32">
        <f t="shared" ref="D840:D847" si="31">YEAR(C840)</f>
        <v>2019</v>
      </c>
      <c r="E840" s="32">
        <f t="shared" ref="E840:E847" si="32">MONTH(C840)</f>
        <v>4</v>
      </c>
      <c r="F840" s="32">
        <v>19067093</v>
      </c>
      <c r="G840" s="32" t="s">
        <v>12</v>
      </c>
      <c r="H840" s="32" t="s">
        <v>984</v>
      </c>
      <c r="I840" s="32" t="s">
        <v>22</v>
      </c>
      <c r="J840" s="32" t="s">
        <v>164</v>
      </c>
      <c r="K840" s="32" t="s">
        <v>15</v>
      </c>
    </row>
    <row r="841" spans="1:11" x14ac:dyDescent="0.2">
      <c r="A841" s="34">
        <v>43577</v>
      </c>
      <c r="B841" s="35">
        <v>1616</v>
      </c>
      <c r="C841" s="34">
        <v>43579</v>
      </c>
      <c r="D841" s="32">
        <f t="shared" si="31"/>
        <v>2019</v>
      </c>
      <c r="E841" s="32">
        <f t="shared" si="32"/>
        <v>4</v>
      </c>
      <c r="F841" s="32">
        <v>19068350</v>
      </c>
      <c r="G841" s="32" t="s">
        <v>50</v>
      </c>
      <c r="H841" s="32" t="s">
        <v>973</v>
      </c>
      <c r="I841" s="32" t="s">
        <v>14</v>
      </c>
      <c r="J841" s="32"/>
      <c r="K841" s="32" t="s">
        <v>15</v>
      </c>
    </row>
    <row r="842" spans="1:11" x14ac:dyDescent="0.2">
      <c r="A842" s="34">
        <v>43579</v>
      </c>
      <c r="B842" s="35">
        <v>1717</v>
      </c>
      <c r="C842" s="34">
        <v>43579</v>
      </c>
      <c r="D842" s="32">
        <f t="shared" si="31"/>
        <v>2019</v>
      </c>
      <c r="E842" s="32">
        <f t="shared" si="32"/>
        <v>4</v>
      </c>
      <c r="F842" s="32">
        <v>19069797</v>
      </c>
      <c r="G842" s="32" t="s">
        <v>42</v>
      </c>
      <c r="H842" s="32" t="s">
        <v>859</v>
      </c>
      <c r="I842" s="32" t="s">
        <v>29</v>
      </c>
      <c r="J842" s="32" t="s">
        <v>112</v>
      </c>
      <c r="K842" s="32" t="s">
        <v>55</v>
      </c>
    </row>
    <row r="843" spans="1:11" x14ac:dyDescent="0.2">
      <c r="A843" s="34">
        <v>43579</v>
      </c>
      <c r="B843" s="35">
        <v>800</v>
      </c>
      <c r="C843" s="34">
        <v>43580</v>
      </c>
      <c r="D843" s="32">
        <f t="shared" si="31"/>
        <v>2019</v>
      </c>
      <c r="E843" s="32">
        <f t="shared" si="32"/>
        <v>4</v>
      </c>
      <c r="F843" s="32">
        <v>19070560</v>
      </c>
      <c r="G843" s="32" t="s">
        <v>12</v>
      </c>
      <c r="H843" s="32" t="s">
        <v>657</v>
      </c>
      <c r="I843" s="32" t="s">
        <v>22</v>
      </c>
      <c r="J843" s="32" t="s">
        <v>39</v>
      </c>
      <c r="K843" s="32" t="s">
        <v>694</v>
      </c>
    </row>
    <row r="844" spans="1:11" x14ac:dyDescent="0.2">
      <c r="A844" s="34">
        <v>43578</v>
      </c>
      <c r="B844" s="35">
        <v>1700</v>
      </c>
      <c r="C844" s="34">
        <v>43581</v>
      </c>
      <c r="D844" s="32">
        <f t="shared" si="31"/>
        <v>2019</v>
      </c>
      <c r="E844" s="32">
        <f t="shared" si="32"/>
        <v>4</v>
      </c>
      <c r="F844" s="32">
        <v>19071007</v>
      </c>
      <c r="G844" s="32" t="s">
        <v>42</v>
      </c>
      <c r="H844" s="32" t="s">
        <v>134</v>
      </c>
      <c r="I844" s="32" t="s">
        <v>29</v>
      </c>
      <c r="J844" s="32" t="s">
        <v>112</v>
      </c>
      <c r="K844" s="32" t="s">
        <v>55</v>
      </c>
    </row>
    <row r="845" spans="1:11" x14ac:dyDescent="0.2">
      <c r="A845" s="34">
        <v>43582</v>
      </c>
      <c r="B845" s="35">
        <v>200</v>
      </c>
      <c r="C845" s="34">
        <v>43582</v>
      </c>
      <c r="D845" s="32">
        <f t="shared" si="31"/>
        <v>2019</v>
      </c>
      <c r="E845" s="32">
        <f t="shared" si="32"/>
        <v>4</v>
      </c>
      <c r="F845" s="32">
        <v>19071546</v>
      </c>
      <c r="G845" s="32" t="s">
        <v>12</v>
      </c>
      <c r="H845" s="32" t="s">
        <v>97</v>
      </c>
      <c r="I845" s="32" t="s">
        <v>14</v>
      </c>
      <c r="J845" s="32"/>
      <c r="K845" s="32" t="s">
        <v>24</v>
      </c>
    </row>
    <row r="846" spans="1:11" x14ac:dyDescent="0.2">
      <c r="A846" s="34">
        <v>43582</v>
      </c>
      <c r="B846" s="35">
        <v>2305</v>
      </c>
      <c r="C846" s="34">
        <v>43583</v>
      </c>
      <c r="D846" s="32">
        <f t="shared" si="31"/>
        <v>2019</v>
      </c>
      <c r="E846" s="32">
        <f t="shared" si="32"/>
        <v>4</v>
      </c>
      <c r="F846" s="32">
        <v>19072120</v>
      </c>
      <c r="G846" s="32" t="s">
        <v>12</v>
      </c>
      <c r="H846" s="32" t="s">
        <v>309</v>
      </c>
      <c r="I846" s="32" t="s">
        <v>29</v>
      </c>
      <c r="J846" s="32" t="s">
        <v>177</v>
      </c>
      <c r="K846" s="32" t="s">
        <v>24</v>
      </c>
    </row>
    <row r="847" spans="1:11" x14ac:dyDescent="0.2">
      <c r="A847" s="34">
        <v>43585</v>
      </c>
      <c r="B847" s="35">
        <v>1945</v>
      </c>
      <c r="C847" s="34">
        <v>43585</v>
      </c>
      <c r="D847" s="32">
        <f t="shared" si="31"/>
        <v>2019</v>
      </c>
      <c r="E847" s="32">
        <f t="shared" si="32"/>
        <v>4</v>
      </c>
      <c r="F847" s="32">
        <v>19073803</v>
      </c>
      <c r="G847" s="32" t="s">
        <v>12</v>
      </c>
      <c r="H847" s="32" t="s">
        <v>985</v>
      </c>
      <c r="I847" s="32" t="s">
        <v>14</v>
      </c>
      <c r="J847" s="32"/>
      <c r="K847" s="32" t="s">
        <v>24</v>
      </c>
    </row>
    <row r="848" spans="1:11" x14ac:dyDescent="0.2">
      <c r="A848" s="34">
        <v>43587</v>
      </c>
      <c r="B848" s="35">
        <v>1341</v>
      </c>
      <c r="C848" s="34">
        <v>43587</v>
      </c>
      <c r="D848" s="32">
        <v>2019</v>
      </c>
      <c r="E848" s="32">
        <v>5</v>
      </c>
      <c r="F848" s="32">
        <v>19074886</v>
      </c>
      <c r="G848" s="32" t="s">
        <v>20</v>
      </c>
      <c r="H848" s="32" t="s">
        <v>271</v>
      </c>
      <c r="I848" s="32" t="s">
        <v>22</v>
      </c>
      <c r="J848" s="32" t="s">
        <v>39</v>
      </c>
      <c r="K848" s="32" t="s">
        <v>24</v>
      </c>
    </row>
    <row r="849" spans="1:11" x14ac:dyDescent="0.2">
      <c r="A849" s="34">
        <v>43593</v>
      </c>
      <c r="B849" s="35">
        <v>1509</v>
      </c>
      <c r="C849" s="34">
        <v>43593</v>
      </c>
      <c r="D849" s="32">
        <v>2019</v>
      </c>
      <c r="E849" s="32">
        <v>5</v>
      </c>
      <c r="F849" s="32">
        <v>19079200</v>
      </c>
      <c r="G849" s="32" t="s">
        <v>42</v>
      </c>
      <c r="H849" s="32" t="s">
        <v>876</v>
      </c>
      <c r="I849" s="32" t="s">
        <v>29</v>
      </c>
      <c r="J849" s="32" t="s">
        <v>112</v>
      </c>
      <c r="K849" s="32" t="s">
        <v>15</v>
      </c>
    </row>
    <row r="850" spans="1:11" x14ac:dyDescent="0.2">
      <c r="A850" s="34">
        <v>43599</v>
      </c>
      <c r="B850" s="35">
        <v>911</v>
      </c>
      <c r="C850" s="34">
        <v>43599</v>
      </c>
      <c r="D850" s="32">
        <v>2019</v>
      </c>
      <c r="E850" s="32">
        <v>5</v>
      </c>
      <c r="F850" s="32">
        <v>19082617</v>
      </c>
      <c r="G850" s="32" t="s">
        <v>42</v>
      </c>
      <c r="H850" s="32" t="s">
        <v>986</v>
      </c>
      <c r="I850" s="32" t="s">
        <v>22</v>
      </c>
      <c r="J850" s="32" t="s">
        <v>164</v>
      </c>
      <c r="K850" s="32" t="s">
        <v>15</v>
      </c>
    </row>
    <row r="851" spans="1:11" x14ac:dyDescent="0.2">
      <c r="A851" s="34">
        <v>43593</v>
      </c>
      <c r="B851" s="35">
        <v>1646</v>
      </c>
      <c r="C851" s="34">
        <v>43599</v>
      </c>
      <c r="D851" s="32">
        <v>2019</v>
      </c>
      <c r="E851" s="32">
        <v>5</v>
      </c>
      <c r="F851" s="32">
        <v>19082844</v>
      </c>
      <c r="G851" s="32" t="s">
        <v>42</v>
      </c>
      <c r="H851" s="32" t="s">
        <v>987</v>
      </c>
      <c r="I851" s="32" t="s">
        <v>22</v>
      </c>
      <c r="J851" s="32" t="s">
        <v>39</v>
      </c>
      <c r="K851" s="32" t="s">
        <v>15</v>
      </c>
    </row>
    <row r="852" spans="1:11" x14ac:dyDescent="0.2">
      <c r="A852" s="34">
        <v>43599</v>
      </c>
      <c r="B852" s="35">
        <v>1900</v>
      </c>
      <c r="C852" s="34">
        <v>43600</v>
      </c>
      <c r="D852" s="32">
        <v>2019</v>
      </c>
      <c r="E852" s="32">
        <v>5</v>
      </c>
      <c r="F852" s="32">
        <v>19083229</v>
      </c>
      <c r="G852" s="32" t="s">
        <v>42</v>
      </c>
      <c r="H852" s="32" t="s">
        <v>988</v>
      </c>
      <c r="I852" s="32" t="s">
        <v>105</v>
      </c>
      <c r="J852" s="32"/>
      <c r="K852" s="32" t="s">
        <v>55</v>
      </c>
    </row>
    <row r="853" spans="1:11" x14ac:dyDescent="0.2">
      <c r="A853" s="34">
        <v>43600</v>
      </c>
      <c r="B853" s="35">
        <v>500</v>
      </c>
      <c r="C853" s="34">
        <v>43600</v>
      </c>
      <c r="D853" s="32">
        <v>2019</v>
      </c>
      <c r="E853" s="32">
        <v>5</v>
      </c>
      <c r="F853" s="32">
        <v>19083325</v>
      </c>
      <c r="G853" s="32" t="s">
        <v>42</v>
      </c>
      <c r="H853" s="32" t="s">
        <v>989</v>
      </c>
      <c r="I853" s="32" t="s">
        <v>14</v>
      </c>
      <c r="J853" s="32"/>
      <c r="K853" s="32" t="s">
        <v>15</v>
      </c>
    </row>
    <row r="854" spans="1:11" x14ac:dyDescent="0.2">
      <c r="A854" s="34">
        <v>43600</v>
      </c>
      <c r="B854" s="35">
        <v>1724</v>
      </c>
      <c r="C854" s="34">
        <v>43600</v>
      </c>
      <c r="D854" s="32">
        <v>2019</v>
      </c>
      <c r="E854" s="32">
        <v>5</v>
      </c>
      <c r="F854" s="32">
        <v>19083560</v>
      </c>
      <c r="G854" s="32" t="s">
        <v>12</v>
      </c>
      <c r="H854" s="32" t="s">
        <v>990</v>
      </c>
      <c r="I854" s="32" t="s">
        <v>29</v>
      </c>
      <c r="J854" s="32" t="s">
        <v>177</v>
      </c>
      <c r="K854" s="32" t="s">
        <v>24</v>
      </c>
    </row>
    <row r="855" spans="1:11" x14ac:dyDescent="0.2">
      <c r="A855" s="34">
        <v>43607</v>
      </c>
      <c r="B855" s="35">
        <v>1806</v>
      </c>
      <c r="C855" s="34">
        <v>43607</v>
      </c>
      <c r="D855" s="32">
        <v>2019</v>
      </c>
      <c r="E855" s="32">
        <v>5</v>
      </c>
      <c r="F855" s="32">
        <v>19088375</v>
      </c>
      <c r="G855" s="32" t="s">
        <v>20</v>
      </c>
      <c r="H855" s="32" t="s">
        <v>991</v>
      </c>
      <c r="I855" s="32" t="s">
        <v>22</v>
      </c>
      <c r="J855" s="32" t="s">
        <v>39</v>
      </c>
      <c r="K855" s="32" t="s">
        <v>24</v>
      </c>
    </row>
    <row r="856" spans="1:11" x14ac:dyDescent="0.2">
      <c r="A856" s="34">
        <v>43608</v>
      </c>
      <c r="B856" s="35">
        <v>2126</v>
      </c>
      <c r="C856" s="34">
        <v>43609</v>
      </c>
      <c r="D856" s="32">
        <v>2019</v>
      </c>
      <c r="E856" s="32">
        <v>5</v>
      </c>
      <c r="F856" s="32">
        <v>19089241</v>
      </c>
      <c r="G856" s="32" t="s">
        <v>50</v>
      </c>
      <c r="H856" s="32" t="s">
        <v>402</v>
      </c>
      <c r="I856" s="32" t="s">
        <v>22</v>
      </c>
      <c r="J856" s="32" t="s">
        <v>164</v>
      </c>
      <c r="K856" s="32" t="s">
        <v>15</v>
      </c>
    </row>
    <row r="857" spans="1:11" x14ac:dyDescent="0.2">
      <c r="A857" s="34">
        <v>43609</v>
      </c>
      <c r="B857" s="35">
        <v>16</v>
      </c>
      <c r="C857" s="34">
        <v>43609</v>
      </c>
      <c r="D857" s="32">
        <v>2019</v>
      </c>
      <c r="E857" s="32">
        <v>5</v>
      </c>
      <c r="F857" s="32">
        <v>19089262</v>
      </c>
      <c r="G857" s="32" t="s">
        <v>42</v>
      </c>
      <c r="H857" s="32" t="s">
        <v>992</v>
      </c>
      <c r="I857" s="32" t="s">
        <v>111</v>
      </c>
      <c r="J857" s="32" t="s">
        <v>261</v>
      </c>
      <c r="K857" s="32" t="s">
        <v>15</v>
      </c>
    </row>
    <row r="858" spans="1:11" x14ac:dyDescent="0.2">
      <c r="A858" s="34">
        <v>43609</v>
      </c>
      <c r="B858" s="35">
        <v>258</v>
      </c>
      <c r="C858" s="34">
        <v>43609</v>
      </c>
      <c r="D858" s="32">
        <v>2019</v>
      </c>
      <c r="E858" s="32">
        <v>5</v>
      </c>
      <c r="F858" s="32">
        <v>19089305</v>
      </c>
      <c r="G858" s="32" t="s">
        <v>69</v>
      </c>
      <c r="H858" s="32" t="s">
        <v>702</v>
      </c>
      <c r="I858" s="32" t="s">
        <v>54</v>
      </c>
      <c r="J858" s="32"/>
      <c r="K858" s="32" t="s">
        <v>33</v>
      </c>
    </row>
    <row r="859" spans="1:11" x14ac:dyDescent="0.2">
      <c r="A859" s="34">
        <v>43609</v>
      </c>
      <c r="B859" s="35">
        <v>1335</v>
      </c>
      <c r="C859" s="34">
        <v>43609</v>
      </c>
      <c r="D859" s="32">
        <v>2019</v>
      </c>
      <c r="E859" s="32">
        <v>5</v>
      </c>
      <c r="F859" s="32">
        <v>19089566</v>
      </c>
      <c r="G859" s="32" t="s">
        <v>42</v>
      </c>
      <c r="H859" s="32" t="s">
        <v>931</v>
      </c>
      <c r="I859" s="32" t="s">
        <v>22</v>
      </c>
      <c r="J859" s="32" t="s">
        <v>39</v>
      </c>
      <c r="K859" s="32" t="s">
        <v>55</v>
      </c>
    </row>
    <row r="860" spans="1:11" x14ac:dyDescent="0.2">
      <c r="A860" s="34">
        <v>43613</v>
      </c>
      <c r="B860" s="35">
        <v>1600</v>
      </c>
      <c r="C860" s="34">
        <v>43613</v>
      </c>
      <c r="D860" s="32">
        <v>2019</v>
      </c>
      <c r="E860" s="32">
        <v>5</v>
      </c>
      <c r="F860" s="32">
        <v>19092284</v>
      </c>
      <c r="G860" s="32" t="s">
        <v>12</v>
      </c>
      <c r="H860" s="32" t="s">
        <v>710</v>
      </c>
      <c r="I860" s="32" t="s">
        <v>14</v>
      </c>
      <c r="J860" s="32"/>
      <c r="K860" s="32" t="s">
        <v>15</v>
      </c>
    </row>
    <row r="861" spans="1:11" x14ac:dyDescent="0.2">
      <c r="A861" s="34">
        <v>43614</v>
      </c>
      <c r="B861" s="35">
        <v>127</v>
      </c>
      <c r="C861" s="34">
        <v>43614</v>
      </c>
      <c r="D861" s="32">
        <v>2019</v>
      </c>
      <c r="E861" s="32">
        <v>5</v>
      </c>
      <c r="F861" s="32">
        <v>19092587</v>
      </c>
      <c r="G861" s="32" t="s">
        <v>42</v>
      </c>
      <c r="H861" s="32" t="s">
        <v>545</v>
      </c>
      <c r="I861" s="32" t="s">
        <v>22</v>
      </c>
      <c r="J861" s="32" t="s">
        <v>39</v>
      </c>
      <c r="K861" s="32" t="s">
        <v>15</v>
      </c>
    </row>
    <row r="862" spans="1:11" x14ac:dyDescent="0.2">
      <c r="A862" s="34">
        <v>43609</v>
      </c>
      <c r="B862" s="35">
        <v>2000</v>
      </c>
      <c r="C862" s="34">
        <v>43615</v>
      </c>
      <c r="D862" s="32">
        <v>2019</v>
      </c>
      <c r="E862" s="32">
        <v>5</v>
      </c>
      <c r="F862" s="32">
        <v>19093832</v>
      </c>
      <c r="G862" s="32" t="s">
        <v>12</v>
      </c>
      <c r="H862" s="32" t="s">
        <v>993</v>
      </c>
      <c r="I862" s="32" t="s">
        <v>29</v>
      </c>
      <c r="J862" s="32" t="s">
        <v>112</v>
      </c>
      <c r="K862" s="32" t="s">
        <v>55</v>
      </c>
    </row>
    <row r="863" spans="1:11" x14ac:dyDescent="0.2">
      <c r="A863" s="34">
        <v>43611</v>
      </c>
      <c r="B863" s="35">
        <v>300</v>
      </c>
      <c r="C863" s="34">
        <v>43616</v>
      </c>
      <c r="D863" s="32">
        <f>YEAR(C863)</f>
        <v>2019</v>
      </c>
      <c r="E863" s="32">
        <f>MONTH(C863)</f>
        <v>5</v>
      </c>
      <c r="F863" s="32">
        <v>19093914</v>
      </c>
      <c r="G863" s="32" t="s">
        <v>12</v>
      </c>
      <c r="H863" s="32" t="s">
        <v>994</v>
      </c>
      <c r="I863" s="32" t="s">
        <v>29</v>
      </c>
      <c r="J863" s="32" t="s">
        <v>312</v>
      </c>
      <c r="K863" s="32" t="s">
        <v>995</v>
      </c>
    </row>
    <row r="864" spans="1:11" x14ac:dyDescent="0.2">
      <c r="A864" s="34">
        <v>43616</v>
      </c>
      <c r="B864" s="35">
        <v>852</v>
      </c>
      <c r="C864" s="34">
        <v>43616</v>
      </c>
      <c r="D864" s="32">
        <v>2019</v>
      </c>
      <c r="E864" s="32">
        <v>5</v>
      </c>
      <c r="F864" s="32">
        <v>19094134</v>
      </c>
      <c r="G864" s="32" t="s">
        <v>16</v>
      </c>
      <c r="H864" s="32" t="s">
        <v>996</v>
      </c>
      <c r="I864" s="32" t="s">
        <v>14</v>
      </c>
      <c r="J864" s="32"/>
      <c r="K864" s="32" t="s">
        <v>55</v>
      </c>
    </row>
    <row r="865" spans="1:11" x14ac:dyDescent="0.2">
      <c r="A865" s="34">
        <v>43618</v>
      </c>
      <c r="B865" s="35">
        <v>252</v>
      </c>
      <c r="C865" s="34">
        <v>43618</v>
      </c>
      <c r="D865" s="32">
        <f t="shared" ref="D865:D928" si="33">YEAR(C865)</f>
        <v>2019</v>
      </c>
      <c r="E865" s="32">
        <f t="shared" ref="E865:E870" si="34">MONTH(C865)</f>
        <v>6</v>
      </c>
      <c r="F865" s="32">
        <v>19095442</v>
      </c>
      <c r="G865" s="32" t="s">
        <v>42</v>
      </c>
      <c r="H865" s="32" t="s">
        <v>717</v>
      </c>
      <c r="I865" s="32" t="s">
        <v>54</v>
      </c>
      <c r="J865" s="32"/>
      <c r="K865" s="32" t="s">
        <v>18</v>
      </c>
    </row>
    <row r="866" spans="1:11" x14ac:dyDescent="0.2">
      <c r="A866" s="34">
        <v>43621</v>
      </c>
      <c r="B866" s="35">
        <v>1656</v>
      </c>
      <c r="C866" s="34">
        <v>43621</v>
      </c>
      <c r="D866" s="32">
        <f t="shared" si="33"/>
        <v>2019</v>
      </c>
      <c r="E866" s="32">
        <f t="shared" si="34"/>
        <v>6</v>
      </c>
      <c r="F866" s="32">
        <v>19097772</v>
      </c>
      <c r="G866" s="32" t="s">
        <v>50</v>
      </c>
      <c r="H866" s="32" t="s">
        <v>886</v>
      </c>
      <c r="I866" s="32" t="s">
        <v>22</v>
      </c>
      <c r="J866" s="32" t="s">
        <v>164</v>
      </c>
      <c r="K866" s="32" t="s">
        <v>15</v>
      </c>
    </row>
    <row r="867" spans="1:11" x14ac:dyDescent="0.2">
      <c r="A867" s="34">
        <v>43624</v>
      </c>
      <c r="B867" s="35">
        <v>44</v>
      </c>
      <c r="C867" s="34">
        <v>43624</v>
      </c>
      <c r="D867" s="32">
        <f t="shared" si="33"/>
        <v>2019</v>
      </c>
      <c r="E867" s="32">
        <f t="shared" si="34"/>
        <v>6</v>
      </c>
      <c r="F867" s="32">
        <v>19099448</v>
      </c>
      <c r="G867" s="32" t="s">
        <v>12</v>
      </c>
      <c r="H867" s="32" t="s">
        <v>166</v>
      </c>
      <c r="I867" s="32" t="s">
        <v>14</v>
      </c>
      <c r="J867" s="32"/>
      <c r="K867" s="32" t="s">
        <v>24</v>
      </c>
    </row>
    <row r="868" spans="1:11" x14ac:dyDescent="0.2">
      <c r="A868" s="34">
        <v>43624</v>
      </c>
      <c r="B868" s="35">
        <v>1918</v>
      </c>
      <c r="C868" s="34">
        <v>43624</v>
      </c>
      <c r="D868" s="32">
        <f t="shared" si="33"/>
        <v>2019</v>
      </c>
      <c r="E868" s="32">
        <f t="shared" si="34"/>
        <v>6</v>
      </c>
      <c r="F868" s="32">
        <v>19099942</v>
      </c>
      <c r="G868" s="32" t="s">
        <v>42</v>
      </c>
      <c r="H868" s="32" t="s">
        <v>465</v>
      </c>
      <c r="I868" s="32" t="s">
        <v>14</v>
      </c>
      <c r="J868" s="32"/>
      <c r="K868" s="32" t="s">
        <v>24</v>
      </c>
    </row>
    <row r="869" spans="1:11" x14ac:dyDescent="0.2">
      <c r="A869" s="34">
        <v>43631</v>
      </c>
      <c r="B869" s="35">
        <v>1108</v>
      </c>
      <c r="C869" s="34">
        <v>43631</v>
      </c>
      <c r="D869" s="32">
        <f t="shared" si="33"/>
        <v>2019</v>
      </c>
      <c r="E869" s="32">
        <f t="shared" si="34"/>
        <v>6</v>
      </c>
      <c r="F869" s="32">
        <v>19104237</v>
      </c>
      <c r="G869" s="32" t="s">
        <v>20</v>
      </c>
      <c r="H869" s="32" t="s">
        <v>287</v>
      </c>
      <c r="I869" s="32" t="s">
        <v>14</v>
      </c>
      <c r="J869" s="32"/>
      <c r="K869" s="32" t="s">
        <v>15</v>
      </c>
    </row>
    <row r="870" spans="1:11" x14ac:dyDescent="0.2">
      <c r="A870" s="34">
        <v>43632</v>
      </c>
      <c r="B870" s="35">
        <v>105</v>
      </c>
      <c r="C870" s="34">
        <v>43632</v>
      </c>
      <c r="D870" s="32">
        <f t="shared" si="33"/>
        <v>2019</v>
      </c>
      <c r="E870" s="32">
        <f t="shared" si="34"/>
        <v>6</v>
      </c>
      <c r="F870" s="32">
        <v>19104718</v>
      </c>
      <c r="G870" s="32" t="s">
        <v>42</v>
      </c>
      <c r="H870" s="32" t="s">
        <v>997</v>
      </c>
      <c r="I870" s="32" t="s">
        <v>14</v>
      </c>
      <c r="J870" s="32"/>
      <c r="K870" s="32" t="s">
        <v>15</v>
      </c>
    </row>
    <row r="871" spans="1:11" x14ac:dyDescent="0.2">
      <c r="A871" s="34">
        <v>43632</v>
      </c>
      <c r="B871" s="35">
        <v>144</v>
      </c>
      <c r="C871" s="34">
        <v>43632</v>
      </c>
      <c r="D871" s="32">
        <f t="shared" si="33"/>
        <v>2019</v>
      </c>
      <c r="E871" s="32">
        <v>6</v>
      </c>
      <c r="F871" s="32">
        <v>19104723</v>
      </c>
      <c r="G871" s="32" t="s">
        <v>12</v>
      </c>
      <c r="H871" s="32" t="s">
        <v>998</v>
      </c>
      <c r="I871" s="32" t="s">
        <v>14</v>
      </c>
      <c r="J871" s="32"/>
      <c r="K871" s="32"/>
    </row>
    <row r="872" spans="1:11" s="32" customFormat="1" x14ac:dyDescent="0.2">
      <c r="A872" s="34">
        <v>43632</v>
      </c>
      <c r="B872" s="35">
        <v>1001</v>
      </c>
      <c r="C872" s="34">
        <v>43632</v>
      </c>
      <c r="D872" s="32">
        <f t="shared" si="33"/>
        <v>2019</v>
      </c>
      <c r="E872" s="32">
        <f t="shared" ref="E872:E935" si="35">MONTH(C872)</f>
        <v>6</v>
      </c>
      <c r="F872" s="32">
        <v>19104883</v>
      </c>
      <c r="G872" s="32" t="s">
        <v>12</v>
      </c>
      <c r="H872" s="32" t="s">
        <v>36</v>
      </c>
      <c r="I872" s="32" t="s">
        <v>22</v>
      </c>
      <c r="J872" s="32" t="s">
        <v>39</v>
      </c>
      <c r="K872" s="32" t="s">
        <v>24</v>
      </c>
    </row>
    <row r="873" spans="1:11" x14ac:dyDescent="0.2">
      <c r="A873" s="34">
        <v>43634</v>
      </c>
      <c r="B873" s="35">
        <v>2130</v>
      </c>
      <c r="C873" s="34">
        <v>43634</v>
      </c>
      <c r="D873" s="32">
        <f t="shared" si="33"/>
        <v>2019</v>
      </c>
      <c r="E873" s="32">
        <f t="shared" si="35"/>
        <v>6</v>
      </c>
      <c r="F873" s="32">
        <v>19106524</v>
      </c>
      <c r="G873" s="32" t="s">
        <v>69</v>
      </c>
      <c r="H873" s="32" t="s">
        <v>999</v>
      </c>
      <c r="I873" s="32" t="s">
        <v>54</v>
      </c>
      <c r="J873" s="32"/>
      <c r="K873" s="32" t="s">
        <v>24</v>
      </c>
    </row>
    <row r="874" spans="1:11" x14ac:dyDescent="0.2">
      <c r="A874" s="34">
        <v>43635</v>
      </c>
      <c r="B874" s="35">
        <v>723</v>
      </c>
      <c r="C874" s="34">
        <v>43635</v>
      </c>
      <c r="D874" s="32">
        <f t="shared" si="33"/>
        <v>2019</v>
      </c>
      <c r="E874" s="32">
        <f t="shared" si="35"/>
        <v>6</v>
      </c>
      <c r="F874" s="32">
        <v>19106665</v>
      </c>
      <c r="G874" s="32" t="s">
        <v>12</v>
      </c>
      <c r="H874" s="32" t="s">
        <v>1000</v>
      </c>
      <c r="I874" s="32" t="s">
        <v>29</v>
      </c>
      <c r="J874" s="32" t="s">
        <v>177</v>
      </c>
      <c r="K874" s="32" t="s">
        <v>24</v>
      </c>
    </row>
    <row r="875" spans="1:11" x14ac:dyDescent="0.2">
      <c r="A875" s="34">
        <v>43635</v>
      </c>
      <c r="B875" s="35">
        <v>1146</v>
      </c>
      <c r="C875" s="34">
        <v>43635</v>
      </c>
      <c r="D875" s="32">
        <f t="shared" si="33"/>
        <v>2019</v>
      </c>
      <c r="E875" s="32">
        <f t="shared" si="35"/>
        <v>6</v>
      </c>
      <c r="F875" s="32">
        <v>19106766</v>
      </c>
      <c r="G875" s="32" t="s">
        <v>12</v>
      </c>
      <c r="H875" s="32" t="s">
        <v>1001</v>
      </c>
      <c r="I875" s="32" t="s">
        <v>29</v>
      </c>
      <c r="J875" s="32" t="s">
        <v>177</v>
      </c>
      <c r="K875" s="32" t="s">
        <v>15</v>
      </c>
    </row>
    <row r="876" spans="1:11" x14ac:dyDescent="0.2">
      <c r="A876" s="34">
        <v>43636</v>
      </c>
      <c r="B876" s="35">
        <v>902</v>
      </c>
      <c r="C876" s="34">
        <v>43636</v>
      </c>
      <c r="D876" s="32">
        <f t="shared" si="33"/>
        <v>2019</v>
      </c>
      <c r="E876" s="32">
        <f t="shared" si="35"/>
        <v>6</v>
      </c>
      <c r="F876" s="32">
        <v>19107406</v>
      </c>
      <c r="G876" s="32" t="s">
        <v>69</v>
      </c>
      <c r="H876" s="32" t="s">
        <v>1002</v>
      </c>
      <c r="I876" s="32" t="s">
        <v>14</v>
      </c>
      <c r="J876" s="32"/>
      <c r="K876" s="32" t="s">
        <v>24</v>
      </c>
    </row>
    <row r="877" spans="1:11" x14ac:dyDescent="0.2">
      <c r="A877" s="34">
        <v>43630</v>
      </c>
      <c r="B877" s="35">
        <v>500</v>
      </c>
      <c r="C877" s="34">
        <v>43637</v>
      </c>
      <c r="D877" s="32">
        <f t="shared" si="33"/>
        <v>2019</v>
      </c>
      <c r="E877" s="32">
        <f t="shared" si="35"/>
        <v>6</v>
      </c>
      <c r="F877" s="32">
        <v>19108182</v>
      </c>
      <c r="G877" s="32" t="s">
        <v>42</v>
      </c>
      <c r="H877" s="32" t="s">
        <v>1003</v>
      </c>
      <c r="I877" s="32" t="s">
        <v>29</v>
      </c>
      <c r="J877" s="32" t="s">
        <v>112</v>
      </c>
      <c r="K877" s="32" t="s">
        <v>694</v>
      </c>
    </row>
    <row r="878" spans="1:11" x14ac:dyDescent="0.2">
      <c r="A878" s="34">
        <v>43640</v>
      </c>
      <c r="B878" s="35">
        <v>1420</v>
      </c>
      <c r="C878" s="34">
        <v>43640</v>
      </c>
      <c r="D878" s="32">
        <f t="shared" si="33"/>
        <v>2019</v>
      </c>
      <c r="E878" s="32">
        <f t="shared" si="35"/>
        <v>6</v>
      </c>
      <c r="F878" s="32">
        <v>19110155</v>
      </c>
      <c r="G878" s="32" t="s">
        <v>42</v>
      </c>
      <c r="H878" s="32" t="s">
        <v>1004</v>
      </c>
      <c r="I878" s="32" t="s">
        <v>14</v>
      </c>
      <c r="J878" s="32"/>
      <c r="K878" s="32" t="s">
        <v>33</v>
      </c>
    </row>
    <row r="879" spans="1:11" x14ac:dyDescent="0.2">
      <c r="A879" s="34">
        <v>43642</v>
      </c>
      <c r="B879" s="35">
        <v>1135</v>
      </c>
      <c r="C879" s="34">
        <v>43642</v>
      </c>
      <c r="D879" s="32">
        <f t="shared" si="33"/>
        <v>2019</v>
      </c>
      <c r="E879" s="32">
        <f t="shared" si="35"/>
        <v>6</v>
      </c>
      <c r="F879" s="32">
        <v>19111376</v>
      </c>
      <c r="G879" s="32" t="s">
        <v>16</v>
      </c>
      <c r="H879" s="32" t="s">
        <v>1005</v>
      </c>
      <c r="I879" s="32" t="s">
        <v>29</v>
      </c>
      <c r="J879" s="32" t="s">
        <v>177</v>
      </c>
      <c r="K879" s="32" t="s">
        <v>15</v>
      </c>
    </row>
    <row r="880" spans="1:11" x14ac:dyDescent="0.2">
      <c r="A880" s="34">
        <v>43644</v>
      </c>
      <c r="B880" s="35">
        <v>1343</v>
      </c>
      <c r="C880" s="34">
        <v>43644</v>
      </c>
      <c r="D880" s="32">
        <f t="shared" si="33"/>
        <v>2019</v>
      </c>
      <c r="E880" s="32">
        <f t="shared" si="35"/>
        <v>6</v>
      </c>
      <c r="F880" s="32">
        <v>19112787</v>
      </c>
      <c r="G880" s="32" t="s">
        <v>1006</v>
      </c>
      <c r="H880" s="32" t="s">
        <v>1007</v>
      </c>
      <c r="I880" s="32" t="s">
        <v>14</v>
      </c>
      <c r="J880" s="32"/>
      <c r="K880" s="32" t="s">
        <v>15</v>
      </c>
    </row>
    <row r="881" spans="1:11" x14ac:dyDescent="0.2">
      <c r="A881" s="34">
        <v>43645</v>
      </c>
      <c r="B881" s="35">
        <v>1459</v>
      </c>
      <c r="C881" s="34">
        <v>43645</v>
      </c>
      <c r="D881" s="32">
        <f t="shared" si="33"/>
        <v>2019</v>
      </c>
      <c r="E881" s="32">
        <f t="shared" si="35"/>
        <v>6</v>
      </c>
      <c r="F881" s="32">
        <v>19113566</v>
      </c>
      <c r="G881" s="32" t="s">
        <v>16</v>
      </c>
      <c r="H881" s="32" t="s">
        <v>1008</v>
      </c>
      <c r="I881" s="32" t="s">
        <v>961</v>
      </c>
      <c r="J881" s="32" t="s">
        <v>962</v>
      </c>
      <c r="K881" s="32" t="s">
        <v>15</v>
      </c>
    </row>
    <row r="882" spans="1:11" x14ac:dyDescent="0.2">
      <c r="A882" s="34">
        <v>43645</v>
      </c>
      <c r="B882" s="35">
        <v>2054</v>
      </c>
      <c r="C882" s="34">
        <v>43645</v>
      </c>
      <c r="D882" s="32">
        <f t="shared" si="33"/>
        <v>2019</v>
      </c>
      <c r="E882" s="32">
        <f t="shared" si="35"/>
        <v>6</v>
      </c>
      <c r="F882" s="32">
        <v>19113775</v>
      </c>
      <c r="G882" s="32" t="s">
        <v>16</v>
      </c>
      <c r="H882" s="32" t="s">
        <v>1009</v>
      </c>
      <c r="I882" s="32" t="s">
        <v>14</v>
      </c>
      <c r="J882" s="32"/>
      <c r="K882" s="32" t="s">
        <v>33</v>
      </c>
    </row>
    <row r="883" spans="1:11" x14ac:dyDescent="0.2">
      <c r="A883" s="34">
        <v>43645</v>
      </c>
      <c r="B883" s="35">
        <v>2229</v>
      </c>
      <c r="C883" s="34">
        <v>43646</v>
      </c>
      <c r="D883" s="32">
        <f t="shared" si="33"/>
        <v>2019</v>
      </c>
      <c r="E883" s="32">
        <f t="shared" si="35"/>
        <v>6</v>
      </c>
      <c r="F883" s="32">
        <v>19113821</v>
      </c>
      <c r="G883" s="32" t="s">
        <v>16</v>
      </c>
      <c r="H883" s="32" t="s">
        <v>1010</v>
      </c>
      <c r="I883" s="32" t="s">
        <v>22</v>
      </c>
      <c r="J883" s="32" t="s">
        <v>39</v>
      </c>
      <c r="K883" s="32" t="s">
        <v>24</v>
      </c>
    </row>
    <row r="884" spans="1:11" x14ac:dyDescent="0.2">
      <c r="A884" s="34">
        <v>43648</v>
      </c>
      <c r="B884" s="35">
        <v>1000</v>
      </c>
      <c r="C884" s="34">
        <v>43649</v>
      </c>
      <c r="D884" s="32">
        <f t="shared" si="33"/>
        <v>2019</v>
      </c>
      <c r="E884" s="32">
        <f t="shared" si="35"/>
        <v>7</v>
      </c>
      <c r="F884" s="32">
        <v>19115955</v>
      </c>
      <c r="G884" s="32" t="s">
        <v>16</v>
      </c>
      <c r="H884" s="32" t="s">
        <v>1011</v>
      </c>
      <c r="I884" s="32" t="s">
        <v>14</v>
      </c>
      <c r="J884" s="32"/>
      <c r="K884" s="32" t="s">
        <v>55</v>
      </c>
    </row>
    <row r="885" spans="1:11" x14ac:dyDescent="0.2">
      <c r="A885" s="34">
        <v>43649</v>
      </c>
      <c r="B885" s="35">
        <v>1947</v>
      </c>
      <c r="C885" s="34">
        <v>43649</v>
      </c>
      <c r="D885" s="32">
        <f t="shared" si="33"/>
        <v>2019</v>
      </c>
      <c r="E885" s="32">
        <f t="shared" si="35"/>
        <v>7</v>
      </c>
      <c r="F885" s="32">
        <v>19116312</v>
      </c>
      <c r="G885" s="32" t="s">
        <v>20</v>
      </c>
      <c r="H885" s="32" t="s">
        <v>1012</v>
      </c>
      <c r="I885" s="32" t="s">
        <v>29</v>
      </c>
      <c r="J885" s="32" t="s">
        <v>177</v>
      </c>
      <c r="K885" s="32" t="s">
        <v>24</v>
      </c>
    </row>
    <row r="886" spans="1:11" x14ac:dyDescent="0.2">
      <c r="A886" s="34">
        <v>43650</v>
      </c>
      <c r="B886" s="35">
        <v>1028</v>
      </c>
      <c r="C886" s="34">
        <v>43650</v>
      </c>
      <c r="D886" s="32">
        <f t="shared" si="33"/>
        <v>2019</v>
      </c>
      <c r="E886" s="32">
        <f t="shared" si="35"/>
        <v>7</v>
      </c>
      <c r="F886" s="32">
        <v>19116636</v>
      </c>
      <c r="G886" s="32" t="s">
        <v>31</v>
      </c>
      <c r="H886" s="32" t="s">
        <v>759</v>
      </c>
      <c r="I886" s="32" t="s">
        <v>14</v>
      </c>
      <c r="J886" s="32"/>
      <c r="K886" s="32" t="s">
        <v>15</v>
      </c>
    </row>
    <row r="887" spans="1:11" x14ac:dyDescent="0.2">
      <c r="A887" s="34">
        <v>43652</v>
      </c>
      <c r="B887" s="35">
        <v>530</v>
      </c>
      <c r="C887" s="34">
        <v>43652</v>
      </c>
      <c r="D887" s="32">
        <f t="shared" si="33"/>
        <v>2019</v>
      </c>
      <c r="E887" s="32">
        <f t="shared" si="35"/>
        <v>7</v>
      </c>
      <c r="F887" s="32">
        <v>19117988</v>
      </c>
      <c r="G887" s="32" t="s">
        <v>50</v>
      </c>
      <c r="H887" s="32" t="s">
        <v>1013</v>
      </c>
      <c r="I887" s="32" t="s">
        <v>54</v>
      </c>
      <c r="J887" s="32"/>
      <c r="K887" s="32" t="s">
        <v>15</v>
      </c>
    </row>
    <row r="888" spans="1:11" x14ac:dyDescent="0.2">
      <c r="A888" s="34">
        <v>43652</v>
      </c>
      <c r="B888" s="35">
        <v>1600</v>
      </c>
      <c r="C888" s="34">
        <v>43652</v>
      </c>
      <c r="D888" s="32">
        <f t="shared" si="33"/>
        <v>2019</v>
      </c>
      <c r="E888" s="32">
        <f t="shared" si="35"/>
        <v>7</v>
      </c>
      <c r="F888" s="32">
        <v>19118211</v>
      </c>
      <c r="G888" s="32" t="s">
        <v>42</v>
      </c>
      <c r="H888" s="32" t="s">
        <v>1014</v>
      </c>
      <c r="I888" s="32" t="s">
        <v>1015</v>
      </c>
      <c r="J888" s="32"/>
      <c r="K888" s="32" t="s">
        <v>18</v>
      </c>
    </row>
    <row r="889" spans="1:11" x14ac:dyDescent="0.2">
      <c r="A889" s="34">
        <v>43653</v>
      </c>
      <c r="B889" s="35">
        <v>2141</v>
      </c>
      <c r="C889" s="34">
        <v>43654</v>
      </c>
      <c r="D889" s="32">
        <f t="shared" si="33"/>
        <v>2019</v>
      </c>
      <c r="E889" s="32">
        <f t="shared" si="35"/>
        <v>7</v>
      </c>
      <c r="F889" s="32">
        <v>19118932</v>
      </c>
      <c r="G889" s="32" t="s">
        <v>12</v>
      </c>
      <c r="H889" s="32" t="s">
        <v>682</v>
      </c>
      <c r="I889" s="32" t="s">
        <v>22</v>
      </c>
      <c r="J889" s="32" t="s">
        <v>164</v>
      </c>
      <c r="K889" s="32" t="s">
        <v>24</v>
      </c>
    </row>
    <row r="890" spans="1:11" x14ac:dyDescent="0.2">
      <c r="A890" s="34">
        <v>43658</v>
      </c>
      <c r="B890" s="35">
        <v>1638</v>
      </c>
      <c r="C890" s="34">
        <v>43658</v>
      </c>
      <c r="D890" s="32">
        <f t="shared" si="33"/>
        <v>2019</v>
      </c>
      <c r="E890" s="32">
        <f t="shared" si="35"/>
        <v>7</v>
      </c>
      <c r="F890" s="32">
        <v>19122014</v>
      </c>
      <c r="G890" s="32" t="s">
        <v>12</v>
      </c>
      <c r="H890" s="32" t="s">
        <v>1016</v>
      </c>
      <c r="I890" s="32" t="s">
        <v>22</v>
      </c>
      <c r="J890" s="32" t="s">
        <v>39</v>
      </c>
      <c r="K890" s="32" t="s">
        <v>55</v>
      </c>
    </row>
    <row r="891" spans="1:11" x14ac:dyDescent="0.2">
      <c r="A891" s="34">
        <v>43659</v>
      </c>
      <c r="B891" s="35">
        <v>1755</v>
      </c>
      <c r="C891" s="34">
        <v>43659</v>
      </c>
      <c r="D891" s="32">
        <f t="shared" si="33"/>
        <v>2019</v>
      </c>
      <c r="E891" s="32">
        <f t="shared" si="35"/>
        <v>7</v>
      </c>
      <c r="F891" s="32">
        <v>19122794</v>
      </c>
      <c r="G891" s="32" t="s">
        <v>16</v>
      </c>
      <c r="H891" s="32" t="s">
        <v>1017</v>
      </c>
      <c r="I891" s="32" t="s">
        <v>29</v>
      </c>
      <c r="J891" s="32" t="s">
        <v>177</v>
      </c>
      <c r="K891" s="32" t="s">
        <v>33</v>
      </c>
    </row>
    <row r="892" spans="1:11" x14ac:dyDescent="0.2">
      <c r="A892" s="34">
        <v>43660</v>
      </c>
      <c r="B892" s="35">
        <v>2033</v>
      </c>
      <c r="C892" s="34">
        <v>43660</v>
      </c>
      <c r="D892" s="32">
        <f t="shared" si="33"/>
        <v>2019</v>
      </c>
      <c r="E892" s="32">
        <f t="shared" si="35"/>
        <v>7</v>
      </c>
      <c r="F892" s="32">
        <v>19123410</v>
      </c>
      <c r="G892" s="32" t="s">
        <v>42</v>
      </c>
      <c r="H892" s="32" t="s">
        <v>938</v>
      </c>
      <c r="I892" s="32" t="s">
        <v>29</v>
      </c>
      <c r="J892" s="32" t="s">
        <v>112</v>
      </c>
      <c r="K892" s="32" t="s">
        <v>694</v>
      </c>
    </row>
    <row r="893" spans="1:11" x14ac:dyDescent="0.2">
      <c r="A893" s="34">
        <v>43662</v>
      </c>
      <c r="B893" s="35">
        <v>2025</v>
      </c>
      <c r="C893" s="34">
        <v>43662</v>
      </c>
      <c r="D893" s="32">
        <f t="shared" si="33"/>
        <v>2019</v>
      </c>
      <c r="E893" s="32">
        <f t="shared" si="35"/>
        <v>7</v>
      </c>
      <c r="F893" s="32">
        <v>19124744</v>
      </c>
      <c r="G893" s="32" t="s">
        <v>12</v>
      </c>
      <c r="H893" s="32" t="s">
        <v>1018</v>
      </c>
      <c r="I893" s="32" t="s">
        <v>29</v>
      </c>
      <c r="J893" s="32" t="s">
        <v>177</v>
      </c>
      <c r="K893" s="32" t="s">
        <v>24</v>
      </c>
    </row>
    <row r="894" spans="1:11" x14ac:dyDescent="0.2">
      <c r="A894" s="34">
        <v>43667</v>
      </c>
      <c r="B894" s="35">
        <v>1129</v>
      </c>
      <c r="C894" s="34">
        <v>43667</v>
      </c>
      <c r="D894" s="32">
        <f t="shared" si="33"/>
        <v>2019</v>
      </c>
      <c r="E894" s="32">
        <f t="shared" si="35"/>
        <v>7</v>
      </c>
      <c r="F894" s="32">
        <v>19127683</v>
      </c>
      <c r="G894" s="32" t="s">
        <v>42</v>
      </c>
      <c r="H894" s="32" t="s">
        <v>1019</v>
      </c>
      <c r="I894" s="32" t="s">
        <v>29</v>
      </c>
      <c r="J894" s="32" t="s">
        <v>30</v>
      </c>
      <c r="K894" s="32" t="s">
        <v>24</v>
      </c>
    </row>
    <row r="895" spans="1:11" x14ac:dyDescent="0.2">
      <c r="A895" s="34">
        <v>43676</v>
      </c>
      <c r="B895" s="35">
        <v>1306</v>
      </c>
      <c r="C895" s="34">
        <v>43676</v>
      </c>
      <c r="D895" s="32">
        <f t="shared" si="33"/>
        <v>2019</v>
      </c>
      <c r="E895" s="32">
        <f t="shared" si="35"/>
        <v>7</v>
      </c>
      <c r="F895" s="32">
        <v>19133744</v>
      </c>
      <c r="G895" s="32" t="s">
        <v>16</v>
      </c>
      <c r="H895" s="32" t="s">
        <v>1020</v>
      </c>
      <c r="I895" s="32" t="s">
        <v>22</v>
      </c>
      <c r="J895" s="32" t="s">
        <v>39</v>
      </c>
      <c r="K895" s="32" t="s">
        <v>55</v>
      </c>
    </row>
    <row r="896" spans="1:11" x14ac:dyDescent="0.2">
      <c r="A896" s="34">
        <v>43679</v>
      </c>
      <c r="B896" s="35">
        <v>320</v>
      </c>
      <c r="C896" s="34">
        <v>43679</v>
      </c>
      <c r="D896" s="32">
        <f t="shared" si="33"/>
        <v>2019</v>
      </c>
      <c r="E896" s="32">
        <f t="shared" si="35"/>
        <v>8</v>
      </c>
      <c r="F896" s="32">
        <v>19135590</v>
      </c>
      <c r="G896" s="32" t="s">
        <v>50</v>
      </c>
      <c r="H896" s="32" t="s">
        <v>841</v>
      </c>
      <c r="I896" s="32" t="s">
        <v>54</v>
      </c>
      <c r="J896" s="32"/>
      <c r="K896" s="32" t="s">
        <v>18</v>
      </c>
    </row>
    <row r="897" spans="1:11" x14ac:dyDescent="0.2">
      <c r="A897" s="34">
        <v>43681</v>
      </c>
      <c r="B897" s="35">
        <v>625</v>
      </c>
      <c r="C897" s="34">
        <v>43681</v>
      </c>
      <c r="D897" s="32">
        <f t="shared" si="33"/>
        <v>2019</v>
      </c>
      <c r="E897" s="32">
        <f t="shared" si="35"/>
        <v>8</v>
      </c>
      <c r="F897" s="32">
        <v>19136923</v>
      </c>
      <c r="G897" s="32" t="s">
        <v>42</v>
      </c>
      <c r="H897" s="32" t="s">
        <v>674</v>
      </c>
      <c r="I897" s="32" t="s">
        <v>29</v>
      </c>
      <c r="J897" s="32" t="s">
        <v>312</v>
      </c>
      <c r="K897" s="32" t="s">
        <v>55</v>
      </c>
    </row>
    <row r="898" spans="1:11" x14ac:dyDescent="0.2">
      <c r="A898" s="34">
        <v>43686</v>
      </c>
      <c r="B898" s="35">
        <v>1333</v>
      </c>
      <c r="C898" s="34">
        <v>43686</v>
      </c>
      <c r="D898" s="32">
        <f t="shared" si="33"/>
        <v>2019</v>
      </c>
      <c r="E898" s="32">
        <f t="shared" si="35"/>
        <v>8</v>
      </c>
      <c r="F898" s="32">
        <v>19140327</v>
      </c>
      <c r="G898" s="32" t="s">
        <v>42</v>
      </c>
      <c r="H898" s="32" t="s">
        <v>1021</v>
      </c>
      <c r="I898" s="32" t="s">
        <v>29</v>
      </c>
      <c r="J898" s="32" t="s">
        <v>177</v>
      </c>
      <c r="K898" s="32" t="s">
        <v>24</v>
      </c>
    </row>
    <row r="899" spans="1:11" x14ac:dyDescent="0.2">
      <c r="A899" s="34">
        <v>43690</v>
      </c>
      <c r="B899" s="35">
        <v>2310</v>
      </c>
      <c r="C899" s="34">
        <v>43690</v>
      </c>
      <c r="D899" s="32">
        <f t="shared" si="33"/>
        <v>2019</v>
      </c>
      <c r="E899" s="32">
        <f t="shared" si="35"/>
        <v>8</v>
      </c>
      <c r="F899" s="32">
        <v>19143233</v>
      </c>
      <c r="G899" s="32" t="s">
        <v>16</v>
      </c>
      <c r="H899" s="32" t="s">
        <v>1022</v>
      </c>
      <c r="I899" s="32" t="s">
        <v>22</v>
      </c>
      <c r="J899" s="32" t="s">
        <v>1023</v>
      </c>
      <c r="K899" s="32" t="s">
        <v>24</v>
      </c>
    </row>
    <row r="900" spans="1:11" x14ac:dyDescent="0.2">
      <c r="A900" s="34">
        <v>43697</v>
      </c>
      <c r="B900" s="35">
        <v>2045</v>
      </c>
      <c r="C900" s="34">
        <v>43698</v>
      </c>
      <c r="D900" s="32">
        <f t="shared" si="33"/>
        <v>2019</v>
      </c>
      <c r="E900" s="32">
        <f t="shared" si="35"/>
        <v>8</v>
      </c>
      <c r="F900" s="32">
        <v>19147863</v>
      </c>
      <c r="G900" s="32" t="s">
        <v>12</v>
      </c>
      <c r="H900" s="32" t="s">
        <v>1024</v>
      </c>
      <c r="I900" s="32" t="s">
        <v>111</v>
      </c>
      <c r="J900" s="32" t="s">
        <v>261</v>
      </c>
      <c r="K900" s="32" t="s">
        <v>24</v>
      </c>
    </row>
    <row r="901" spans="1:11" x14ac:dyDescent="0.2">
      <c r="A901" s="34">
        <v>43698</v>
      </c>
      <c r="B901" s="35">
        <v>2216</v>
      </c>
      <c r="C901" s="34">
        <v>43699</v>
      </c>
      <c r="D901" s="32">
        <f t="shared" si="33"/>
        <v>2019</v>
      </c>
      <c r="E901" s="32">
        <f t="shared" si="35"/>
        <v>8</v>
      </c>
      <c r="F901" s="32">
        <v>19148518</v>
      </c>
      <c r="G901" s="32" t="s">
        <v>69</v>
      </c>
      <c r="H901" s="32" t="s">
        <v>1025</v>
      </c>
      <c r="I901" s="32" t="s">
        <v>14</v>
      </c>
      <c r="J901" s="32"/>
      <c r="K901" s="32" t="s">
        <v>15</v>
      </c>
    </row>
    <row r="902" spans="1:11" x14ac:dyDescent="0.2">
      <c r="A902" s="34">
        <v>43700</v>
      </c>
      <c r="B902" s="35">
        <v>2056</v>
      </c>
      <c r="C902" s="34">
        <v>43700</v>
      </c>
      <c r="D902" s="32">
        <f t="shared" si="33"/>
        <v>2019</v>
      </c>
      <c r="E902" s="32">
        <f t="shared" si="35"/>
        <v>8</v>
      </c>
      <c r="F902" s="32">
        <v>19149693</v>
      </c>
      <c r="G902" s="32" t="s">
        <v>12</v>
      </c>
      <c r="H902" s="32" t="s">
        <v>1026</v>
      </c>
      <c r="I902" s="32" t="s">
        <v>111</v>
      </c>
      <c r="J902" s="32" t="s">
        <v>261</v>
      </c>
      <c r="K902" s="32" t="s">
        <v>15</v>
      </c>
    </row>
    <row r="903" spans="1:11" x14ac:dyDescent="0.2">
      <c r="A903" s="34">
        <v>43701</v>
      </c>
      <c r="B903" s="35">
        <v>1105</v>
      </c>
      <c r="C903" s="34">
        <v>43701</v>
      </c>
      <c r="D903" s="32">
        <f t="shared" si="33"/>
        <v>2019</v>
      </c>
      <c r="E903" s="32">
        <f t="shared" si="35"/>
        <v>8</v>
      </c>
      <c r="F903" s="32">
        <v>19149999</v>
      </c>
      <c r="G903" s="32" t="s">
        <v>42</v>
      </c>
      <c r="H903" s="32" t="s">
        <v>674</v>
      </c>
      <c r="I903" s="32" t="s">
        <v>14</v>
      </c>
      <c r="J903" s="32"/>
      <c r="K903" s="32" t="s">
        <v>24</v>
      </c>
    </row>
    <row r="904" spans="1:11" x14ac:dyDescent="0.2">
      <c r="A904" s="34">
        <v>43701</v>
      </c>
      <c r="B904" s="35">
        <v>2143</v>
      </c>
      <c r="C904" s="34">
        <v>43701</v>
      </c>
      <c r="D904" s="32">
        <f t="shared" si="33"/>
        <v>2019</v>
      </c>
      <c r="E904" s="32">
        <f t="shared" si="35"/>
        <v>8</v>
      </c>
      <c r="F904" s="32">
        <v>19150338</v>
      </c>
      <c r="G904" s="32" t="s">
        <v>20</v>
      </c>
      <c r="H904" s="32" t="s">
        <v>1027</v>
      </c>
      <c r="I904" s="32" t="s">
        <v>54</v>
      </c>
      <c r="J904" s="32"/>
      <c r="K904" s="32" t="s">
        <v>24</v>
      </c>
    </row>
    <row r="905" spans="1:11" x14ac:dyDescent="0.2">
      <c r="A905" s="34">
        <v>43701</v>
      </c>
      <c r="B905" s="35">
        <v>2220</v>
      </c>
      <c r="C905" s="34">
        <v>43701</v>
      </c>
      <c r="D905" s="32">
        <f t="shared" si="33"/>
        <v>2019</v>
      </c>
      <c r="E905" s="32">
        <f t="shared" si="35"/>
        <v>8</v>
      </c>
      <c r="F905" s="32">
        <v>19150379</v>
      </c>
      <c r="G905" s="32" t="s">
        <v>69</v>
      </c>
      <c r="H905" s="32" t="s">
        <v>116</v>
      </c>
      <c r="I905" s="32" t="s">
        <v>22</v>
      </c>
      <c r="J905" s="32" t="s">
        <v>164</v>
      </c>
      <c r="K905" s="32" t="s">
        <v>24</v>
      </c>
    </row>
    <row r="906" spans="1:11" x14ac:dyDescent="0.2">
      <c r="A906" s="34">
        <v>43702</v>
      </c>
      <c r="B906" s="35">
        <v>423</v>
      </c>
      <c r="C906" s="34">
        <v>43702</v>
      </c>
      <c r="D906" s="32">
        <f t="shared" si="33"/>
        <v>2019</v>
      </c>
      <c r="E906" s="32">
        <f t="shared" si="35"/>
        <v>8</v>
      </c>
      <c r="F906" s="32">
        <v>19150564</v>
      </c>
      <c r="G906" s="32" t="s">
        <v>50</v>
      </c>
      <c r="H906" s="32" t="s">
        <v>1028</v>
      </c>
      <c r="I906" s="32" t="s">
        <v>14</v>
      </c>
      <c r="J906" s="32"/>
      <c r="K906" s="32" t="s">
        <v>24</v>
      </c>
    </row>
    <row r="907" spans="1:11" x14ac:dyDescent="0.2">
      <c r="A907" s="34">
        <v>43702</v>
      </c>
      <c r="B907" s="35">
        <v>705</v>
      </c>
      <c r="C907" s="34">
        <v>43702</v>
      </c>
      <c r="D907" s="32">
        <f t="shared" si="33"/>
        <v>2019</v>
      </c>
      <c r="E907" s="32">
        <f t="shared" si="35"/>
        <v>8</v>
      </c>
      <c r="F907" s="32">
        <v>19150595</v>
      </c>
      <c r="G907" s="32" t="s">
        <v>12</v>
      </c>
      <c r="H907" s="32" t="s">
        <v>167</v>
      </c>
      <c r="I907" s="32" t="s">
        <v>14</v>
      </c>
      <c r="J907" s="32"/>
      <c r="K907" s="32" t="s">
        <v>24</v>
      </c>
    </row>
    <row r="908" spans="1:11" x14ac:dyDescent="0.2">
      <c r="A908" s="34">
        <v>43702</v>
      </c>
      <c r="B908" s="35">
        <v>2030</v>
      </c>
      <c r="C908" s="34">
        <v>43702</v>
      </c>
      <c r="D908" s="32">
        <f t="shared" si="33"/>
        <v>2019</v>
      </c>
      <c r="E908" s="32">
        <f t="shared" si="35"/>
        <v>8</v>
      </c>
      <c r="F908" s="32">
        <v>19150975</v>
      </c>
      <c r="G908" s="32" t="s">
        <v>20</v>
      </c>
      <c r="H908" s="32" t="s">
        <v>1029</v>
      </c>
      <c r="I908" s="32" t="s">
        <v>22</v>
      </c>
      <c r="J908" s="32" t="s">
        <v>39</v>
      </c>
      <c r="K908" s="32" t="s">
        <v>15</v>
      </c>
    </row>
    <row r="909" spans="1:11" x14ac:dyDescent="0.2">
      <c r="A909" s="34">
        <v>43703</v>
      </c>
      <c r="B909" s="35">
        <v>1632</v>
      </c>
      <c r="C909" s="34">
        <v>43703</v>
      </c>
      <c r="D909" s="32">
        <f t="shared" si="33"/>
        <v>2019</v>
      </c>
      <c r="E909" s="32">
        <f t="shared" si="35"/>
        <v>8</v>
      </c>
      <c r="F909" s="32">
        <v>19151439</v>
      </c>
      <c r="G909" s="32" t="s">
        <v>69</v>
      </c>
      <c r="H909" s="32" t="s">
        <v>1030</v>
      </c>
      <c r="I909" s="32" t="s">
        <v>54</v>
      </c>
      <c r="J909" s="32"/>
      <c r="K909" s="32" t="s">
        <v>24</v>
      </c>
    </row>
    <row r="910" spans="1:11" x14ac:dyDescent="0.2">
      <c r="A910" s="34">
        <v>43704</v>
      </c>
      <c r="B910" s="35">
        <v>1621</v>
      </c>
      <c r="C910" s="34">
        <v>43704</v>
      </c>
      <c r="D910" s="32">
        <f t="shared" si="33"/>
        <v>2019</v>
      </c>
      <c r="E910" s="32">
        <f t="shared" si="35"/>
        <v>8</v>
      </c>
      <c r="F910" s="32">
        <v>19152034</v>
      </c>
      <c r="G910" s="32" t="s">
        <v>16</v>
      </c>
      <c r="H910" s="32" t="s">
        <v>809</v>
      </c>
      <c r="I910" s="32" t="s">
        <v>14</v>
      </c>
      <c r="J910" s="32"/>
      <c r="K910" s="32" t="s">
        <v>33</v>
      </c>
    </row>
    <row r="911" spans="1:11" x14ac:dyDescent="0.2">
      <c r="A911" s="34">
        <v>43705</v>
      </c>
      <c r="B911" s="35">
        <v>2113</v>
      </c>
      <c r="C911" s="34">
        <v>43705</v>
      </c>
      <c r="D911" s="32">
        <f t="shared" si="33"/>
        <v>2019</v>
      </c>
      <c r="E911" s="32">
        <f t="shared" si="35"/>
        <v>8</v>
      </c>
      <c r="F911" s="32">
        <v>19152825</v>
      </c>
      <c r="G911" s="32" t="s">
        <v>50</v>
      </c>
      <c r="H911" s="32" t="s">
        <v>1031</v>
      </c>
      <c r="I911" s="32" t="s">
        <v>29</v>
      </c>
      <c r="J911" s="32" t="s">
        <v>177</v>
      </c>
      <c r="K911" s="32" t="s">
        <v>15</v>
      </c>
    </row>
    <row r="912" spans="1:11" x14ac:dyDescent="0.2">
      <c r="A912" s="34">
        <v>43706</v>
      </c>
      <c r="B912" s="35">
        <v>716</v>
      </c>
      <c r="C912" s="34">
        <v>43706</v>
      </c>
      <c r="D912" s="32">
        <f t="shared" si="33"/>
        <v>2019</v>
      </c>
      <c r="E912" s="32">
        <f t="shared" si="35"/>
        <v>8</v>
      </c>
      <c r="F912" s="32">
        <v>19153027</v>
      </c>
      <c r="G912" s="32" t="s">
        <v>42</v>
      </c>
      <c r="H912" s="32" t="s">
        <v>1032</v>
      </c>
      <c r="I912" s="32" t="s">
        <v>22</v>
      </c>
      <c r="J912" s="32" t="s">
        <v>39</v>
      </c>
      <c r="K912" s="32" t="s">
        <v>15</v>
      </c>
    </row>
    <row r="913" spans="1:11" x14ac:dyDescent="0.2">
      <c r="A913" s="34">
        <v>43706</v>
      </c>
      <c r="B913" s="35">
        <v>1514</v>
      </c>
      <c r="C913" s="34">
        <v>43706</v>
      </c>
      <c r="D913" s="32">
        <f t="shared" si="33"/>
        <v>2019</v>
      </c>
      <c r="E913" s="32">
        <f t="shared" si="35"/>
        <v>8</v>
      </c>
      <c r="F913" s="32">
        <v>19153216</v>
      </c>
      <c r="G913" s="32" t="s">
        <v>31</v>
      </c>
      <c r="H913" s="32" t="s">
        <v>95</v>
      </c>
      <c r="I913" s="32" t="s">
        <v>54</v>
      </c>
      <c r="J913" s="32"/>
      <c r="K913" s="32" t="s">
        <v>55</v>
      </c>
    </row>
    <row r="914" spans="1:11" x14ac:dyDescent="0.2">
      <c r="A914" s="34">
        <v>43706</v>
      </c>
      <c r="B914" s="35">
        <v>1518</v>
      </c>
      <c r="C914" s="34">
        <v>43706</v>
      </c>
      <c r="D914" s="32">
        <f t="shared" si="33"/>
        <v>2019</v>
      </c>
      <c r="E914" s="32">
        <f t="shared" si="35"/>
        <v>8</v>
      </c>
      <c r="F914" s="32">
        <v>19153278</v>
      </c>
      <c r="G914" s="32" t="s">
        <v>69</v>
      </c>
      <c r="H914" s="32" t="s">
        <v>979</v>
      </c>
      <c r="I914" s="32" t="s">
        <v>14</v>
      </c>
      <c r="J914" s="32"/>
      <c r="K914" s="32" t="s">
        <v>15</v>
      </c>
    </row>
    <row r="915" spans="1:11" x14ac:dyDescent="0.2">
      <c r="A915" s="34">
        <v>43706</v>
      </c>
      <c r="B915" s="35">
        <v>1200</v>
      </c>
      <c r="C915" s="34">
        <v>43706</v>
      </c>
      <c r="D915" s="32">
        <f t="shared" si="33"/>
        <v>2019</v>
      </c>
      <c r="E915" s="32">
        <f t="shared" si="35"/>
        <v>8</v>
      </c>
      <c r="F915" s="32">
        <v>19153407</v>
      </c>
      <c r="G915" s="32" t="s">
        <v>42</v>
      </c>
      <c r="H915" s="32" t="s">
        <v>1033</v>
      </c>
      <c r="I915" s="32" t="s">
        <v>22</v>
      </c>
      <c r="J915" s="32" t="s">
        <v>39</v>
      </c>
      <c r="K915" s="32" t="s">
        <v>55</v>
      </c>
    </row>
    <row r="916" spans="1:11" x14ac:dyDescent="0.2">
      <c r="A916" s="34">
        <v>43709</v>
      </c>
      <c r="B916" s="35">
        <v>2200</v>
      </c>
      <c r="C916" s="34">
        <v>43710</v>
      </c>
      <c r="D916" s="32">
        <f t="shared" si="33"/>
        <v>2019</v>
      </c>
      <c r="E916" s="32">
        <f t="shared" si="35"/>
        <v>9</v>
      </c>
      <c r="F916" s="32">
        <v>19155474</v>
      </c>
      <c r="G916" s="32" t="s">
        <v>20</v>
      </c>
      <c r="H916" s="32" t="s">
        <v>1034</v>
      </c>
      <c r="I916" s="32" t="s">
        <v>22</v>
      </c>
      <c r="J916" s="32" t="s">
        <v>164</v>
      </c>
      <c r="K916" s="32" t="s">
        <v>15</v>
      </c>
    </row>
    <row r="917" spans="1:11" x14ac:dyDescent="0.2">
      <c r="A917" s="34">
        <v>43713</v>
      </c>
      <c r="B917" s="35">
        <v>1330</v>
      </c>
      <c r="C917" s="34">
        <v>43713</v>
      </c>
      <c r="D917" s="32">
        <f t="shared" si="33"/>
        <v>2019</v>
      </c>
      <c r="E917" s="32">
        <f t="shared" si="35"/>
        <v>9</v>
      </c>
      <c r="F917" s="32">
        <v>19157849</v>
      </c>
      <c r="G917" s="32" t="s">
        <v>31</v>
      </c>
      <c r="H917" s="32" t="s">
        <v>701</v>
      </c>
      <c r="I917" s="32" t="s">
        <v>54</v>
      </c>
      <c r="J917" s="32"/>
      <c r="K917" s="32" t="s">
        <v>15</v>
      </c>
    </row>
    <row r="918" spans="1:11" x14ac:dyDescent="0.2">
      <c r="A918" s="34">
        <v>43719</v>
      </c>
      <c r="B918" s="35">
        <v>1857</v>
      </c>
      <c r="C918" s="34">
        <v>43719</v>
      </c>
      <c r="D918" s="32">
        <f t="shared" si="33"/>
        <v>2019</v>
      </c>
      <c r="E918" s="32">
        <f t="shared" si="35"/>
        <v>9</v>
      </c>
      <c r="F918" s="32">
        <v>19161936</v>
      </c>
      <c r="G918" s="32" t="s">
        <v>12</v>
      </c>
      <c r="H918" s="32" t="s">
        <v>593</v>
      </c>
      <c r="I918" s="32" t="s">
        <v>29</v>
      </c>
      <c r="J918" s="32" t="s">
        <v>312</v>
      </c>
      <c r="K918" s="32" t="s">
        <v>15</v>
      </c>
    </row>
    <row r="919" spans="1:11" x14ac:dyDescent="0.2">
      <c r="A919" s="34">
        <v>43722</v>
      </c>
      <c r="B919" s="35">
        <v>2229</v>
      </c>
      <c r="C919" s="34">
        <v>43722</v>
      </c>
      <c r="D919" s="32">
        <f t="shared" si="33"/>
        <v>2019</v>
      </c>
      <c r="E919" s="32">
        <f t="shared" si="35"/>
        <v>9</v>
      </c>
      <c r="F919" s="32">
        <v>19164203</v>
      </c>
      <c r="G919" s="32" t="s">
        <v>42</v>
      </c>
      <c r="H919" s="32" t="s">
        <v>1035</v>
      </c>
      <c r="I919" s="32" t="s">
        <v>22</v>
      </c>
      <c r="J919" s="32" t="s">
        <v>1036</v>
      </c>
      <c r="K919" s="32" t="s">
        <v>24</v>
      </c>
    </row>
    <row r="920" spans="1:11" x14ac:dyDescent="0.2">
      <c r="A920" s="34">
        <v>43723</v>
      </c>
      <c r="B920" s="35">
        <v>11</v>
      </c>
      <c r="C920" s="34">
        <v>43723</v>
      </c>
      <c r="D920" s="32">
        <f t="shared" si="33"/>
        <v>2019</v>
      </c>
      <c r="E920" s="32">
        <f t="shared" si="35"/>
        <v>9</v>
      </c>
      <c r="F920" s="32">
        <v>19164277</v>
      </c>
      <c r="G920" s="32" t="s">
        <v>42</v>
      </c>
      <c r="H920" s="32" t="s">
        <v>1037</v>
      </c>
      <c r="I920" s="32" t="s">
        <v>22</v>
      </c>
      <c r="J920" s="32" t="s">
        <v>39</v>
      </c>
      <c r="K920" s="32" t="s">
        <v>24</v>
      </c>
    </row>
    <row r="921" spans="1:11" x14ac:dyDescent="0.2">
      <c r="A921" s="34">
        <v>43723</v>
      </c>
      <c r="B921" s="35">
        <v>1342</v>
      </c>
      <c r="C921" s="34">
        <v>43723</v>
      </c>
      <c r="D921" s="32">
        <f t="shared" si="33"/>
        <v>2019</v>
      </c>
      <c r="E921" s="32">
        <f t="shared" si="35"/>
        <v>9</v>
      </c>
      <c r="F921" s="32">
        <v>19164582</v>
      </c>
      <c r="G921" s="32" t="s">
        <v>31</v>
      </c>
      <c r="H921" s="32" t="s">
        <v>1038</v>
      </c>
      <c r="I921" s="32" t="s">
        <v>22</v>
      </c>
      <c r="J921" s="32" t="s">
        <v>164</v>
      </c>
      <c r="K921" s="32" t="s">
        <v>15</v>
      </c>
    </row>
    <row r="922" spans="1:11" x14ac:dyDescent="0.2">
      <c r="A922" s="34">
        <v>43723</v>
      </c>
      <c r="B922" s="35">
        <v>2109</v>
      </c>
      <c r="C922" s="34">
        <v>43723</v>
      </c>
      <c r="D922" s="32">
        <f t="shared" si="33"/>
        <v>2019</v>
      </c>
      <c r="E922" s="32">
        <f t="shared" si="35"/>
        <v>9</v>
      </c>
      <c r="F922" s="32">
        <v>19164778</v>
      </c>
      <c r="G922" s="32" t="s">
        <v>69</v>
      </c>
      <c r="H922" s="32" t="s">
        <v>1039</v>
      </c>
      <c r="I922" s="32" t="s">
        <v>14</v>
      </c>
      <c r="J922" s="32"/>
      <c r="K922" s="32" t="s">
        <v>15</v>
      </c>
    </row>
    <row r="923" spans="1:11" x14ac:dyDescent="0.2">
      <c r="A923" s="34">
        <v>43725</v>
      </c>
      <c r="B923" s="35">
        <v>920</v>
      </c>
      <c r="C923" s="34">
        <v>43725</v>
      </c>
      <c r="D923" s="32">
        <f t="shared" si="33"/>
        <v>2019</v>
      </c>
      <c r="E923" s="32">
        <f t="shared" si="35"/>
        <v>9</v>
      </c>
      <c r="F923" s="32">
        <v>19165737</v>
      </c>
      <c r="G923" s="32" t="s">
        <v>20</v>
      </c>
      <c r="H923" s="32" t="s">
        <v>1040</v>
      </c>
      <c r="I923" s="32" t="s">
        <v>54</v>
      </c>
      <c r="J923" s="32"/>
      <c r="K923" s="32" t="s">
        <v>18</v>
      </c>
    </row>
    <row r="924" spans="1:11" x14ac:dyDescent="0.2">
      <c r="A924" s="34">
        <v>43724</v>
      </c>
      <c r="B924" s="35">
        <v>1100</v>
      </c>
      <c r="C924" s="34">
        <v>43725</v>
      </c>
      <c r="D924" s="32">
        <f t="shared" si="33"/>
        <v>2019</v>
      </c>
      <c r="E924" s="32">
        <f t="shared" si="35"/>
        <v>9</v>
      </c>
      <c r="F924" s="32">
        <v>19165751</v>
      </c>
      <c r="G924" s="32" t="s">
        <v>20</v>
      </c>
      <c r="H924" s="32" t="s">
        <v>1041</v>
      </c>
      <c r="I924" s="32" t="s">
        <v>54</v>
      </c>
      <c r="J924" s="32"/>
      <c r="K924" s="32" t="s">
        <v>24</v>
      </c>
    </row>
    <row r="925" spans="1:11" x14ac:dyDescent="0.2">
      <c r="A925" s="34">
        <v>43718</v>
      </c>
      <c r="B925" s="35">
        <v>1500</v>
      </c>
      <c r="C925" s="34">
        <v>43726</v>
      </c>
      <c r="D925" s="32">
        <f t="shared" si="33"/>
        <v>2019</v>
      </c>
      <c r="E925" s="32">
        <f t="shared" si="35"/>
        <v>9</v>
      </c>
      <c r="F925" s="32">
        <v>19166404</v>
      </c>
      <c r="G925" s="32" t="s">
        <v>20</v>
      </c>
      <c r="H925" s="32" t="s">
        <v>1041</v>
      </c>
      <c r="I925" s="32" t="s">
        <v>54</v>
      </c>
      <c r="J925" s="32"/>
      <c r="K925" s="32" t="s">
        <v>24</v>
      </c>
    </row>
    <row r="926" spans="1:11" x14ac:dyDescent="0.2">
      <c r="A926" s="34">
        <v>43727</v>
      </c>
      <c r="B926" s="35">
        <v>1643</v>
      </c>
      <c r="C926" s="34">
        <v>43727</v>
      </c>
      <c r="D926" s="32">
        <f t="shared" si="33"/>
        <v>2019</v>
      </c>
      <c r="E926" s="32">
        <f t="shared" si="35"/>
        <v>9</v>
      </c>
      <c r="F926" s="32">
        <v>19167294</v>
      </c>
      <c r="G926" s="32" t="s">
        <v>20</v>
      </c>
      <c r="H926" s="32" t="s">
        <v>1042</v>
      </c>
      <c r="I926" s="32" t="s">
        <v>14</v>
      </c>
      <c r="J926" s="32"/>
      <c r="K926" s="32" t="s">
        <v>15</v>
      </c>
    </row>
    <row r="927" spans="1:11" x14ac:dyDescent="0.2">
      <c r="A927" s="34">
        <v>43729</v>
      </c>
      <c r="B927" s="35">
        <v>1445</v>
      </c>
      <c r="C927" s="34">
        <v>43729</v>
      </c>
      <c r="D927" s="32">
        <f t="shared" si="33"/>
        <v>2019</v>
      </c>
      <c r="E927" s="32">
        <f t="shared" si="35"/>
        <v>9</v>
      </c>
      <c r="F927" s="32">
        <v>19168553</v>
      </c>
      <c r="G927" s="32" t="s">
        <v>69</v>
      </c>
      <c r="H927" s="32" t="s">
        <v>506</v>
      </c>
      <c r="I927" s="32" t="s">
        <v>22</v>
      </c>
      <c r="J927" s="32" t="s">
        <v>164</v>
      </c>
      <c r="K927" s="32" t="s">
        <v>15</v>
      </c>
    </row>
    <row r="928" spans="1:11" x14ac:dyDescent="0.2">
      <c r="A928" s="34">
        <v>43729</v>
      </c>
      <c r="B928" s="35">
        <v>2321</v>
      </c>
      <c r="C928" s="34">
        <v>43730</v>
      </c>
      <c r="D928" s="32">
        <f t="shared" si="33"/>
        <v>2019</v>
      </c>
      <c r="E928" s="32">
        <f t="shared" si="35"/>
        <v>9</v>
      </c>
      <c r="F928" s="32">
        <v>19168883</v>
      </c>
      <c r="G928" s="32" t="s">
        <v>42</v>
      </c>
      <c r="H928" s="32" t="s">
        <v>1043</v>
      </c>
      <c r="I928" s="32" t="s">
        <v>29</v>
      </c>
      <c r="J928" s="32" t="s">
        <v>1044</v>
      </c>
      <c r="K928" s="32" t="s">
        <v>33</v>
      </c>
    </row>
    <row r="929" spans="1:11" x14ac:dyDescent="0.2">
      <c r="A929" s="34">
        <v>43730</v>
      </c>
      <c r="B929" s="35">
        <v>725</v>
      </c>
      <c r="C929" s="34">
        <v>43730</v>
      </c>
      <c r="D929" s="32">
        <f t="shared" ref="D929:D992" si="36">YEAR(C929)</f>
        <v>2019</v>
      </c>
      <c r="E929" s="32">
        <f t="shared" si="35"/>
        <v>9</v>
      </c>
      <c r="F929" s="32">
        <v>19169006</v>
      </c>
      <c r="G929" s="32" t="s">
        <v>42</v>
      </c>
      <c r="H929" s="32" t="s">
        <v>732</v>
      </c>
      <c r="I929" s="32" t="s">
        <v>22</v>
      </c>
      <c r="J929" s="32" t="s">
        <v>39</v>
      </c>
      <c r="K929" s="32" t="s">
        <v>24</v>
      </c>
    </row>
    <row r="930" spans="1:11" x14ac:dyDescent="0.2">
      <c r="A930" s="34">
        <v>43728</v>
      </c>
      <c r="B930" s="35">
        <v>2330</v>
      </c>
      <c r="C930" s="34">
        <v>43730</v>
      </c>
      <c r="D930" s="32">
        <f t="shared" si="36"/>
        <v>2019</v>
      </c>
      <c r="E930" s="32">
        <f t="shared" si="35"/>
        <v>9</v>
      </c>
      <c r="F930" s="32">
        <v>19169342</v>
      </c>
      <c r="G930" s="32" t="s">
        <v>69</v>
      </c>
      <c r="H930" s="32" t="s">
        <v>1045</v>
      </c>
      <c r="I930" s="32" t="s">
        <v>54</v>
      </c>
      <c r="J930" s="32"/>
      <c r="K930" s="32" t="s">
        <v>33</v>
      </c>
    </row>
    <row r="931" spans="1:11" x14ac:dyDescent="0.2">
      <c r="A931" s="34">
        <v>43731</v>
      </c>
      <c r="B931" s="35">
        <v>1611</v>
      </c>
      <c r="C931" s="34">
        <v>43731</v>
      </c>
      <c r="D931" s="32">
        <f t="shared" si="36"/>
        <v>2019</v>
      </c>
      <c r="E931" s="32">
        <f t="shared" si="35"/>
        <v>9</v>
      </c>
      <c r="F931" s="32">
        <v>19169883</v>
      </c>
      <c r="G931" s="32" t="s">
        <v>31</v>
      </c>
      <c r="H931" s="32" t="s">
        <v>1046</v>
      </c>
      <c r="I931" s="32" t="s">
        <v>54</v>
      </c>
      <c r="J931" s="32"/>
      <c r="K931" s="32" t="s">
        <v>24</v>
      </c>
    </row>
    <row r="932" spans="1:11" x14ac:dyDescent="0.2">
      <c r="A932" s="34">
        <v>43732</v>
      </c>
      <c r="B932" s="35">
        <v>2200</v>
      </c>
      <c r="C932" s="34">
        <v>43732</v>
      </c>
      <c r="D932" s="32">
        <f t="shared" si="36"/>
        <v>2019</v>
      </c>
      <c r="E932" s="32">
        <f t="shared" si="35"/>
        <v>9</v>
      </c>
      <c r="F932" s="32">
        <v>19170714</v>
      </c>
      <c r="G932" s="32" t="s">
        <v>31</v>
      </c>
      <c r="H932" s="32" t="s">
        <v>1047</v>
      </c>
      <c r="I932" s="32" t="s">
        <v>54</v>
      </c>
      <c r="J932" s="32"/>
      <c r="K932" s="32" t="s">
        <v>15</v>
      </c>
    </row>
    <row r="933" spans="1:11" x14ac:dyDescent="0.2">
      <c r="A933" s="34">
        <v>43733</v>
      </c>
      <c r="B933" s="35">
        <v>1557</v>
      </c>
      <c r="C933" s="34">
        <v>43733</v>
      </c>
      <c r="D933" s="32">
        <f t="shared" si="36"/>
        <v>2019</v>
      </c>
      <c r="E933" s="32">
        <f t="shared" si="35"/>
        <v>9</v>
      </c>
      <c r="F933" s="32">
        <v>19171149</v>
      </c>
      <c r="G933" s="32" t="s">
        <v>12</v>
      </c>
      <c r="H933" s="32" t="s">
        <v>720</v>
      </c>
      <c r="I933" s="32" t="s">
        <v>54</v>
      </c>
      <c r="J933" s="32"/>
      <c r="K933" s="32" t="s">
        <v>24</v>
      </c>
    </row>
    <row r="934" spans="1:11" x14ac:dyDescent="0.2">
      <c r="A934" s="34">
        <v>43734</v>
      </c>
      <c r="B934" s="35">
        <v>1900</v>
      </c>
      <c r="C934" s="34">
        <v>43734</v>
      </c>
      <c r="D934" s="32">
        <f t="shared" si="36"/>
        <v>2019</v>
      </c>
      <c r="E934" s="32">
        <f t="shared" si="35"/>
        <v>9</v>
      </c>
      <c r="F934" s="32">
        <v>19172033</v>
      </c>
      <c r="G934" s="32" t="s">
        <v>69</v>
      </c>
      <c r="H934" s="32" t="s">
        <v>1048</v>
      </c>
      <c r="I934" s="32" t="s">
        <v>14</v>
      </c>
      <c r="J934" s="32"/>
      <c r="K934" s="32" t="s">
        <v>55</v>
      </c>
    </row>
    <row r="935" spans="1:11" x14ac:dyDescent="0.2">
      <c r="A935" s="34">
        <v>43736</v>
      </c>
      <c r="B935" s="35">
        <v>142</v>
      </c>
      <c r="C935" s="34">
        <v>43736</v>
      </c>
      <c r="D935" s="32">
        <f t="shared" si="36"/>
        <v>2019</v>
      </c>
      <c r="E935" s="32">
        <f t="shared" si="35"/>
        <v>9</v>
      </c>
      <c r="F935" s="32">
        <v>19172842</v>
      </c>
      <c r="G935" s="32" t="s">
        <v>16</v>
      </c>
      <c r="H935" s="32" t="s">
        <v>648</v>
      </c>
      <c r="I935" s="32" t="s">
        <v>14</v>
      </c>
      <c r="J935" s="32"/>
      <c r="K935" s="32" t="s">
        <v>33</v>
      </c>
    </row>
    <row r="936" spans="1:11" x14ac:dyDescent="0.2">
      <c r="A936" s="34">
        <v>43736</v>
      </c>
      <c r="B936" s="35">
        <v>330</v>
      </c>
      <c r="C936" s="34">
        <v>43736</v>
      </c>
      <c r="D936" s="32">
        <f t="shared" si="36"/>
        <v>2019</v>
      </c>
      <c r="E936" s="32">
        <f t="shared" ref="E936:E999" si="37">MONTH(C936)</f>
        <v>9</v>
      </c>
      <c r="F936" s="32">
        <v>19172942</v>
      </c>
      <c r="G936" s="32" t="s">
        <v>12</v>
      </c>
      <c r="H936" s="32" t="s">
        <v>740</v>
      </c>
      <c r="I936" s="32" t="s">
        <v>14</v>
      </c>
      <c r="J936" s="32"/>
      <c r="K936" s="32" t="s">
        <v>33</v>
      </c>
    </row>
    <row r="937" spans="1:11" x14ac:dyDescent="0.2">
      <c r="A937" s="34">
        <v>43736</v>
      </c>
      <c r="B937" s="35">
        <v>1425</v>
      </c>
      <c r="C937" s="34">
        <v>43736</v>
      </c>
      <c r="D937" s="32">
        <f t="shared" si="36"/>
        <v>2019</v>
      </c>
      <c r="E937" s="32">
        <f t="shared" si="37"/>
        <v>9</v>
      </c>
      <c r="F937" s="32">
        <v>19173124</v>
      </c>
      <c r="G937" s="32" t="s">
        <v>42</v>
      </c>
      <c r="H937" s="32" t="s">
        <v>284</v>
      </c>
      <c r="I937" s="32" t="s">
        <v>29</v>
      </c>
      <c r="J937" s="32" t="s">
        <v>1044</v>
      </c>
      <c r="K937" s="32" t="s">
        <v>55</v>
      </c>
    </row>
    <row r="938" spans="1:11" x14ac:dyDescent="0.2">
      <c r="A938" s="34">
        <v>43737</v>
      </c>
      <c r="B938" s="35">
        <v>53</v>
      </c>
      <c r="C938" s="34">
        <v>43737</v>
      </c>
      <c r="D938" s="32">
        <f t="shared" si="36"/>
        <v>2019</v>
      </c>
      <c r="E938" s="32">
        <f t="shared" si="37"/>
        <v>9</v>
      </c>
      <c r="F938" s="32">
        <v>19173442</v>
      </c>
      <c r="G938" s="32" t="s">
        <v>16</v>
      </c>
      <c r="H938" s="32" t="s">
        <v>648</v>
      </c>
      <c r="I938" s="32" t="s">
        <v>14</v>
      </c>
      <c r="J938" s="32"/>
      <c r="K938" s="32" t="s">
        <v>24</v>
      </c>
    </row>
    <row r="939" spans="1:11" x14ac:dyDescent="0.2">
      <c r="A939" s="34">
        <v>43737</v>
      </c>
      <c r="B939" s="35">
        <v>308</v>
      </c>
      <c r="C939" s="34">
        <v>43737</v>
      </c>
      <c r="D939" s="32">
        <f t="shared" si="36"/>
        <v>2019</v>
      </c>
      <c r="E939" s="32">
        <f t="shared" si="37"/>
        <v>9</v>
      </c>
      <c r="F939" s="32">
        <v>19173504</v>
      </c>
      <c r="G939" s="32" t="s">
        <v>12</v>
      </c>
      <c r="H939" s="32" t="s">
        <v>637</v>
      </c>
      <c r="I939" s="32" t="s">
        <v>14</v>
      </c>
      <c r="J939" s="32"/>
      <c r="K939" s="32" t="s">
        <v>24</v>
      </c>
    </row>
    <row r="940" spans="1:11" x14ac:dyDescent="0.2">
      <c r="A940" s="34">
        <v>43739</v>
      </c>
      <c r="B940" s="35">
        <v>1320</v>
      </c>
      <c r="C940" s="34">
        <v>43739</v>
      </c>
      <c r="D940" s="32">
        <f t="shared" si="36"/>
        <v>2019</v>
      </c>
      <c r="E940" s="32">
        <f t="shared" si="37"/>
        <v>10</v>
      </c>
      <c r="F940" s="32">
        <v>19175001</v>
      </c>
      <c r="G940" s="32" t="s">
        <v>50</v>
      </c>
      <c r="H940" s="32" t="s">
        <v>51</v>
      </c>
      <c r="I940" s="32" t="s">
        <v>14</v>
      </c>
      <c r="J940" s="32"/>
      <c r="K940" s="32" t="s">
        <v>24</v>
      </c>
    </row>
    <row r="941" spans="1:11" x14ac:dyDescent="0.2">
      <c r="A941" s="34">
        <v>43745</v>
      </c>
      <c r="B941" s="35">
        <v>1945</v>
      </c>
      <c r="C941" s="34">
        <v>43745</v>
      </c>
      <c r="D941" s="32">
        <f t="shared" si="36"/>
        <v>2019</v>
      </c>
      <c r="E941" s="32">
        <f t="shared" si="37"/>
        <v>10</v>
      </c>
      <c r="F941" s="32">
        <v>19179377</v>
      </c>
      <c r="G941" s="32" t="s">
        <v>16</v>
      </c>
      <c r="H941" s="32" t="s">
        <v>622</v>
      </c>
      <c r="I941" s="32" t="s">
        <v>22</v>
      </c>
      <c r="J941" s="32" t="s">
        <v>39</v>
      </c>
      <c r="K941" s="32" t="s">
        <v>24</v>
      </c>
    </row>
    <row r="942" spans="1:11" x14ac:dyDescent="0.2">
      <c r="A942" s="34">
        <v>43746</v>
      </c>
      <c r="B942" s="35">
        <v>2011</v>
      </c>
      <c r="C942" s="34">
        <v>43746</v>
      </c>
      <c r="D942" s="32">
        <f t="shared" si="36"/>
        <v>2019</v>
      </c>
      <c r="E942" s="32">
        <f t="shared" si="37"/>
        <v>10</v>
      </c>
      <c r="F942" s="32">
        <v>19180021</v>
      </c>
      <c r="G942" s="32" t="s">
        <v>42</v>
      </c>
      <c r="H942" s="32" t="s">
        <v>1049</v>
      </c>
      <c r="I942" s="32" t="s">
        <v>22</v>
      </c>
      <c r="J942" s="32" t="s">
        <v>39</v>
      </c>
      <c r="K942" s="32" t="s">
        <v>15</v>
      </c>
    </row>
    <row r="943" spans="1:11" x14ac:dyDescent="0.2">
      <c r="A943" s="34">
        <v>43747</v>
      </c>
      <c r="B943" s="35">
        <v>700</v>
      </c>
      <c r="C943" s="34">
        <v>43747</v>
      </c>
      <c r="D943" s="32">
        <f t="shared" si="36"/>
        <v>2019</v>
      </c>
      <c r="E943" s="32">
        <f t="shared" si="37"/>
        <v>10</v>
      </c>
      <c r="F943" s="32">
        <v>19180531</v>
      </c>
      <c r="G943" s="32" t="s">
        <v>42</v>
      </c>
      <c r="H943" s="32" t="s">
        <v>1050</v>
      </c>
      <c r="I943" s="32" t="s">
        <v>29</v>
      </c>
      <c r="J943" s="32" t="s">
        <v>1051</v>
      </c>
      <c r="K943" s="32" t="s">
        <v>55</v>
      </c>
    </row>
    <row r="944" spans="1:11" x14ac:dyDescent="0.2">
      <c r="A944" s="34">
        <v>43749</v>
      </c>
      <c r="B944" s="35">
        <v>215</v>
      </c>
      <c r="C944" s="34">
        <v>43749</v>
      </c>
      <c r="D944" s="32">
        <f t="shared" si="36"/>
        <v>2019</v>
      </c>
      <c r="E944" s="32">
        <f t="shared" si="37"/>
        <v>10</v>
      </c>
      <c r="F944" s="32">
        <v>19181534</v>
      </c>
      <c r="G944" s="32" t="s">
        <v>12</v>
      </c>
      <c r="H944" s="32" t="s">
        <v>1052</v>
      </c>
      <c r="I944" s="32" t="s">
        <v>14</v>
      </c>
      <c r="J944" s="32"/>
      <c r="K944" s="32" t="s">
        <v>18</v>
      </c>
    </row>
    <row r="945" spans="1:11" x14ac:dyDescent="0.2">
      <c r="A945" s="34">
        <v>43749</v>
      </c>
      <c r="B945" s="35">
        <v>2032</v>
      </c>
      <c r="C945" s="34">
        <v>43749</v>
      </c>
      <c r="D945" s="32">
        <f t="shared" si="36"/>
        <v>2019</v>
      </c>
      <c r="E945" s="32">
        <f t="shared" si="37"/>
        <v>10</v>
      </c>
      <c r="F945" s="32">
        <v>19182042</v>
      </c>
      <c r="G945" s="32" t="s">
        <v>16</v>
      </c>
      <c r="H945" s="32" t="s">
        <v>1053</v>
      </c>
      <c r="I945" s="32" t="s">
        <v>14</v>
      </c>
      <c r="J945" s="32"/>
      <c r="K945" s="32" t="s">
        <v>24</v>
      </c>
    </row>
    <row r="946" spans="1:11" x14ac:dyDescent="0.2">
      <c r="A946" s="34">
        <v>43750</v>
      </c>
      <c r="B946" s="35">
        <v>356</v>
      </c>
      <c r="C946" s="34">
        <v>43750</v>
      </c>
      <c r="D946" s="32">
        <f t="shared" si="36"/>
        <v>2019</v>
      </c>
      <c r="E946" s="32">
        <f t="shared" si="37"/>
        <v>10</v>
      </c>
      <c r="F946" s="32">
        <v>19182327</v>
      </c>
      <c r="G946" s="32" t="s">
        <v>16</v>
      </c>
      <c r="H946" s="32" t="s">
        <v>1054</v>
      </c>
      <c r="I946" s="32" t="s">
        <v>22</v>
      </c>
      <c r="J946" s="32" t="s">
        <v>39</v>
      </c>
      <c r="K946" s="32" t="s">
        <v>24</v>
      </c>
    </row>
    <row r="947" spans="1:11" x14ac:dyDescent="0.2">
      <c r="A947" s="34">
        <v>43752</v>
      </c>
      <c r="B947" s="35">
        <v>1608</v>
      </c>
      <c r="C947" s="34">
        <v>43752</v>
      </c>
      <c r="D947" s="32">
        <f t="shared" si="36"/>
        <v>2019</v>
      </c>
      <c r="E947" s="32">
        <f t="shared" si="37"/>
        <v>10</v>
      </c>
      <c r="F947" s="32">
        <v>19183920</v>
      </c>
      <c r="G947" s="32" t="s">
        <v>50</v>
      </c>
      <c r="H947" s="32" t="s">
        <v>1055</v>
      </c>
      <c r="I947" s="32" t="s">
        <v>22</v>
      </c>
      <c r="J947" s="32" t="s">
        <v>164</v>
      </c>
      <c r="K947" s="32" t="s">
        <v>24</v>
      </c>
    </row>
    <row r="948" spans="1:11" x14ac:dyDescent="0.2">
      <c r="A948" s="34">
        <v>43748</v>
      </c>
      <c r="B948" s="35">
        <v>2150</v>
      </c>
      <c r="C948" s="34">
        <v>43753</v>
      </c>
      <c r="D948" s="32">
        <f t="shared" si="36"/>
        <v>2019</v>
      </c>
      <c r="E948" s="32">
        <f t="shared" si="37"/>
        <v>10</v>
      </c>
      <c r="F948" s="32">
        <v>19184577</v>
      </c>
      <c r="G948" s="32" t="s">
        <v>42</v>
      </c>
      <c r="H948" s="32" t="s">
        <v>653</v>
      </c>
      <c r="I948" s="32" t="s">
        <v>29</v>
      </c>
      <c r="J948" s="32" t="s">
        <v>35</v>
      </c>
      <c r="K948" s="32" t="s">
        <v>24</v>
      </c>
    </row>
    <row r="949" spans="1:11" x14ac:dyDescent="0.2">
      <c r="A949" s="34">
        <v>43755</v>
      </c>
      <c r="B949" s="35">
        <v>1345</v>
      </c>
      <c r="C949" s="34">
        <v>43755</v>
      </c>
      <c r="D949" s="32">
        <f t="shared" si="36"/>
        <v>2019</v>
      </c>
      <c r="E949" s="32">
        <f t="shared" si="37"/>
        <v>10</v>
      </c>
      <c r="F949" s="32">
        <v>19185744</v>
      </c>
      <c r="G949" s="32" t="s">
        <v>50</v>
      </c>
      <c r="H949" s="32" t="s">
        <v>1056</v>
      </c>
      <c r="I949" s="32" t="s">
        <v>22</v>
      </c>
      <c r="J949" s="32" t="s">
        <v>164</v>
      </c>
      <c r="K949" s="32" t="s">
        <v>24</v>
      </c>
    </row>
    <row r="950" spans="1:11" x14ac:dyDescent="0.2">
      <c r="A950" s="34">
        <v>43754</v>
      </c>
      <c r="B950" s="35">
        <v>1500</v>
      </c>
      <c r="C950" s="34">
        <v>43755</v>
      </c>
      <c r="D950" s="32">
        <f t="shared" si="36"/>
        <v>2019</v>
      </c>
      <c r="E950" s="32">
        <f t="shared" si="37"/>
        <v>10</v>
      </c>
      <c r="F950" s="32">
        <v>19185859</v>
      </c>
      <c r="G950" s="32" t="s">
        <v>20</v>
      </c>
      <c r="H950" s="32" t="s">
        <v>1057</v>
      </c>
      <c r="I950" s="32" t="s">
        <v>54</v>
      </c>
      <c r="J950" s="32"/>
      <c r="K950" s="32" t="s">
        <v>15</v>
      </c>
    </row>
    <row r="951" spans="1:11" x14ac:dyDescent="0.2">
      <c r="A951" s="34">
        <v>43748</v>
      </c>
      <c r="B951" s="35">
        <v>1924</v>
      </c>
      <c r="C951" s="34">
        <v>43756</v>
      </c>
      <c r="D951" s="32">
        <f t="shared" si="36"/>
        <v>2019</v>
      </c>
      <c r="E951" s="32">
        <f t="shared" si="37"/>
        <v>10</v>
      </c>
      <c r="F951" s="32">
        <v>19186207</v>
      </c>
      <c r="G951" s="32" t="s">
        <v>42</v>
      </c>
      <c r="H951" s="32" t="s">
        <v>914</v>
      </c>
      <c r="I951" s="32" t="s">
        <v>29</v>
      </c>
      <c r="J951" s="32" t="s">
        <v>1051</v>
      </c>
      <c r="K951" s="32" t="s">
        <v>55</v>
      </c>
    </row>
    <row r="952" spans="1:11" x14ac:dyDescent="0.2">
      <c r="A952" s="34">
        <v>43757</v>
      </c>
      <c r="B952" s="35">
        <v>318</v>
      </c>
      <c r="C952" s="34">
        <v>43757</v>
      </c>
      <c r="D952" s="32">
        <f t="shared" si="36"/>
        <v>2019</v>
      </c>
      <c r="E952" s="32">
        <f t="shared" si="37"/>
        <v>10</v>
      </c>
      <c r="F952" s="32">
        <v>19186919</v>
      </c>
      <c r="G952" s="32" t="s">
        <v>12</v>
      </c>
      <c r="H952" s="32" t="s">
        <v>1058</v>
      </c>
      <c r="I952" s="32" t="s">
        <v>22</v>
      </c>
      <c r="J952" s="32" t="s">
        <v>39</v>
      </c>
      <c r="K952" s="32" t="s">
        <v>15</v>
      </c>
    </row>
    <row r="953" spans="1:11" x14ac:dyDescent="0.2">
      <c r="A953" s="34">
        <v>43758</v>
      </c>
      <c r="B953" s="35">
        <v>420</v>
      </c>
      <c r="C953" s="34">
        <v>43758</v>
      </c>
      <c r="D953" s="32">
        <f t="shared" si="36"/>
        <v>2019</v>
      </c>
      <c r="E953" s="32">
        <f t="shared" si="37"/>
        <v>10</v>
      </c>
      <c r="F953" s="32">
        <v>19187611</v>
      </c>
      <c r="G953" s="32" t="s">
        <v>12</v>
      </c>
      <c r="H953" s="32" t="s">
        <v>1059</v>
      </c>
      <c r="I953" s="32" t="s">
        <v>14</v>
      </c>
      <c r="J953" s="32"/>
      <c r="K953" s="32" t="s">
        <v>24</v>
      </c>
    </row>
    <row r="954" spans="1:11" x14ac:dyDescent="0.2">
      <c r="A954" s="34">
        <v>43758</v>
      </c>
      <c r="B954" s="35">
        <v>1300</v>
      </c>
      <c r="C954" s="34">
        <v>43758</v>
      </c>
      <c r="D954" s="32">
        <f t="shared" si="36"/>
        <v>2019</v>
      </c>
      <c r="E954" s="32">
        <f t="shared" si="37"/>
        <v>10</v>
      </c>
      <c r="F954" s="32">
        <v>19187774</v>
      </c>
      <c r="G954" s="32" t="s">
        <v>42</v>
      </c>
      <c r="H954" s="32" t="s">
        <v>345</v>
      </c>
      <c r="I954" s="32" t="s">
        <v>54</v>
      </c>
      <c r="J954" s="32"/>
      <c r="K954" s="32" t="s">
        <v>24</v>
      </c>
    </row>
    <row r="955" spans="1:11" x14ac:dyDescent="0.2">
      <c r="A955" s="34">
        <v>43758</v>
      </c>
      <c r="B955" s="35">
        <v>2040</v>
      </c>
      <c r="C955" s="34">
        <v>43758</v>
      </c>
      <c r="D955" s="32">
        <f t="shared" si="36"/>
        <v>2019</v>
      </c>
      <c r="E955" s="32">
        <f t="shared" si="37"/>
        <v>10</v>
      </c>
      <c r="F955" s="32">
        <v>19187988</v>
      </c>
      <c r="G955" s="32" t="s">
        <v>20</v>
      </c>
      <c r="H955" s="32" t="s">
        <v>1060</v>
      </c>
      <c r="I955" s="32" t="s">
        <v>14</v>
      </c>
      <c r="J955" s="32"/>
      <c r="K955" s="32" t="s">
        <v>33</v>
      </c>
    </row>
    <row r="956" spans="1:11" x14ac:dyDescent="0.2">
      <c r="A956" s="34">
        <v>43759</v>
      </c>
      <c r="B956" s="35">
        <v>1415</v>
      </c>
      <c r="C956" s="34">
        <v>43760</v>
      </c>
      <c r="D956" s="32">
        <f t="shared" si="36"/>
        <v>2019</v>
      </c>
      <c r="E956" s="32">
        <f t="shared" si="37"/>
        <v>10</v>
      </c>
      <c r="F956" s="32">
        <v>19188301</v>
      </c>
      <c r="G956" s="32" t="s">
        <v>16</v>
      </c>
      <c r="H956" s="32" t="s">
        <v>296</v>
      </c>
      <c r="I956" s="32" t="s">
        <v>111</v>
      </c>
      <c r="J956" s="32" t="s">
        <v>261</v>
      </c>
      <c r="K956" s="32" t="s">
        <v>15</v>
      </c>
    </row>
    <row r="957" spans="1:11" x14ac:dyDescent="0.2">
      <c r="A957" s="34">
        <v>43762</v>
      </c>
      <c r="B957" s="35">
        <v>150</v>
      </c>
      <c r="C957" s="34">
        <v>43762</v>
      </c>
      <c r="D957" s="32">
        <f t="shared" si="36"/>
        <v>2019</v>
      </c>
      <c r="E957" s="32">
        <f t="shared" si="37"/>
        <v>10</v>
      </c>
      <c r="F957" s="32">
        <v>19190108</v>
      </c>
      <c r="G957" s="32" t="s">
        <v>16</v>
      </c>
      <c r="H957" s="32" t="s">
        <v>718</v>
      </c>
      <c r="I957" s="32" t="s">
        <v>29</v>
      </c>
      <c r="J957" s="32" t="s">
        <v>112</v>
      </c>
      <c r="K957" s="32" t="s">
        <v>694</v>
      </c>
    </row>
    <row r="958" spans="1:11" x14ac:dyDescent="0.2">
      <c r="A958" s="34">
        <v>43762</v>
      </c>
      <c r="B958" s="35">
        <v>149</v>
      </c>
      <c r="C958" s="34">
        <v>43762</v>
      </c>
      <c r="D958" s="32">
        <f t="shared" si="36"/>
        <v>2019</v>
      </c>
      <c r="E958" s="32">
        <f t="shared" si="37"/>
        <v>10</v>
      </c>
      <c r="F958" s="32">
        <v>19190147</v>
      </c>
      <c r="G958" s="32" t="s">
        <v>42</v>
      </c>
      <c r="H958" s="32" t="s">
        <v>1061</v>
      </c>
      <c r="I958" s="32" t="s">
        <v>29</v>
      </c>
      <c r="J958" s="32" t="s">
        <v>112</v>
      </c>
      <c r="K958" s="32" t="s">
        <v>694</v>
      </c>
    </row>
    <row r="959" spans="1:11" x14ac:dyDescent="0.2">
      <c r="A959" s="34">
        <v>43762</v>
      </c>
      <c r="B959" s="35">
        <v>800</v>
      </c>
      <c r="C959" s="34">
        <v>43762</v>
      </c>
      <c r="D959" s="32">
        <f t="shared" si="36"/>
        <v>2019</v>
      </c>
      <c r="E959" s="32">
        <f t="shared" si="37"/>
        <v>10</v>
      </c>
      <c r="F959" s="32">
        <v>19190226</v>
      </c>
      <c r="G959" s="32" t="s">
        <v>31</v>
      </c>
      <c r="H959" s="32" t="s">
        <v>1062</v>
      </c>
      <c r="I959" s="32" t="s">
        <v>14</v>
      </c>
      <c r="J959" s="32"/>
      <c r="K959" s="32" t="s">
        <v>33</v>
      </c>
    </row>
    <row r="960" spans="1:11" x14ac:dyDescent="0.2">
      <c r="A960" s="34">
        <v>43762</v>
      </c>
      <c r="B960" s="35">
        <v>1544</v>
      </c>
      <c r="C960" s="34">
        <v>43762</v>
      </c>
      <c r="D960" s="32">
        <f t="shared" si="36"/>
        <v>2019</v>
      </c>
      <c r="E960" s="32">
        <f t="shared" si="37"/>
        <v>10</v>
      </c>
      <c r="F960" s="32">
        <v>19190478</v>
      </c>
      <c r="G960" s="32" t="s">
        <v>20</v>
      </c>
      <c r="H960" s="32" t="s">
        <v>1063</v>
      </c>
      <c r="I960" s="32" t="s">
        <v>29</v>
      </c>
      <c r="J960" s="32" t="s">
        <v>177</v>
      </c>
      <c r="K960" s="32" t="s">
        <v>24</v>
      </c>
    </row>
    <row r="961" spans="1:11" s="32" customFormat="1" x14ac:dyDescent="0.2">
      <c r="A961" s="34">
        <v>43767</v>
      </c>
      <c r="B961" s="35">
        <v>1635</v>
      </c>
      <c r="C961" s="34">
        <v>43767</v>
      </c>
      <c r="D961" s="32">
        <f t="shared" si="36"/>
        <v>2019</v>
      </c>
      <c r="E961" s="32">
        <f t="shared" si="37"/>
        <v>10</v>
      </c>
      <c r="F961" s="32">
        <v>19193822</v>
      </c>
      <c r="G961" s="32" t="s">
        <v>50</v>
      </c>
      <c r="H961" s="32" t="s">
        <v>51</v>
      </c>
      <c r="I961" s="32" t="s">
        <v>14</v>
      </c>
      <c r="K961" s="32" t="s">
        <v>672</v>
      </c>
    </row>
    <row r="962" spans="1:11" x14ac:dyDescent="0.2">
      <c r="A962" s="34">
        <v>43769</v>
      </c>
      <c r="B962" s="35">
        <v>1228</v>
      </c>
      <c r="C962" s="34">
        <v>43769</v>
      </c>
      <c r="D962" s="32">
        <f t="shared" si="36"/>
        <v>2019</v>
      </c>
      <c r="E962" s="32">
        <f t="shared" si="37"/>
        <v>10</v>
      </c>
      <c r="F962" s="32">
        <v>19195093</v>
      </c>
      <c r="G962" s="32" t="s">
        <v>42</v>
      </c>
      <c r="H962" s="32" t="s">
        <v>258</v>
      </c>
      <c r="I962" s="32" t="s">
        <v>29</v>
      </c>
      <c r="J962" s="32" t="s">
        <v>1064</v>
      </c>
      <c r="K962" s="32" t="s">
        <v>15</v>
      </c>
    </row>
    <row r="963" spans="1:11" x14ac:dyDescent="0.2">
      <c r="A963" s="34">
        <v>43776</v>
      </c>
      <c r="B963" s="35">
        <v>1604</v>
      </c>
      <c r="C963" s="34">
        <v>43776</v>
      </c>
      <c r="D963" s="32">
        <f t="shared" si="36"/>
        <v>2019</v>
      </c>
      <c r="E963" s="32">
        <f t="shared" si="37"/>
        <v>11</v>
      </c>
      <c r="F963" s="32">
        <v>19199806</v>
      </c>
      <c r="G963" s="32" t="s">
        <v>69</v>
      </c>
      <c r="H963" s="32" t="s">
        <v>1065</v>
      </c>
      <c r="I963" s="32" t="s">
        <v>29</v>
      </c>
      <c r="J963" s="32" t="s">
        <v>177</v>
      </c>
      <c r="K963" s="32" t="s">
        <v>18</v>
      </c>
    </row>
    <row r="964" spans="1:11" x14ac:dyDescent="0.2">
      <c r="A964" s="34">
        <v>43777</v>
      </c>
      <c r="B964" s="35">
        <v>2250</v>
      </c>
      <c r="C964" s="34">
        <v>43778</v>
      </c>
      <c r="D964" s="32">
        <f t="shared" si="36"/>
        <v>2019</v>
      </c>
      <c r="E964" s="32">
        <f t="shared" si="37"/>
        <v>11</v>
      </c>
      <c r="F964" s="32">
        <v>19200686</v>
      </c>
      <c r="G964" s="32" t="s">
        <v>42</v>
      </c>
      <c r="H964" s="32" t="s">
        <v>660</v>
      </c>
      <c r="I964" s="32" t="s">
        <v>14</v>
      </c>
      <c r="J964" s="32"/>
      <c r="K964" s="32" t="s">
        <v>33</v>
      </c>
    </row>
    <row r="965" spans="1:11" x14ac:dyDescent="0.2">
      <c r="A965" s="34">
        <v>43785</v>
      </c>
      <c r="B965" s="35">
        <v>2009</v>
      </c>
      <c r="C965" s="34">
        <v>43785</v>
      </c>
      <c r="D965" s="32">
        <f t="shared" si="36"/>
        <v>2019</v>
      </c>
      <c r="E965" s="32">
        <f t="shared" si="37"/>
        <v>11</v>
      </c>
      <c r="F965" s="32">
        <v>19205538</v>
      </c>
      <c r="G965" s="32" t="s">
        <v>12</v>
      </c>
      <c r="H965" s="32" t="s">
        <v>1066</v>
      </c>
      <c r="I965" s="32" t="s">
        <v>14</v>
      </c>
      <c r="J965" s="32"/>
      <c r="K965" s="32" t="s">
        <v>55</v>
      </c>
    </row>
    <row r="966" spans="1:11" x14ac:dyDescent="0.2">
      <c r="A966" s="34">
        <v>43787</v>
      </c>
      <c r="B966" s="35">
        <v>1400</v>
      </c>
      <c r="C966" s="34">
        <v>43789</v>
      </c>
      <c r="D966" s="32">
        <f t="shared" si="36"/>
        <v>2019</v>
      </c>
      <c r="E966" s="32">
        <f t="shared" si="37"/>
        <v>11</v>
      </c>
      <c r="F966" s="32">
        <v>19207888</v>
      </c>
      <c r="G966" s="32" t="s">
        <v>42</v>
      </c>
      <c r="H966" s="32" t="s">
        <v>362</v>
      </c>
      <c r="I966" s="32" t="s">
        <v>29</v>
      </c>
      <c r="J966" s="32" t="s">
        <v>112</v>
      </c>
      <c r="K966" s="32" t="s">
        <v>694</v>
      </c>
    </row>
    <row r="967" spans="1:11" x14ac:dyDescent="0.2">
      <c r="A967" s="34">
        <v>43789</v>
      </c>
      <c r="B967" s="35">
        <v>2330</v>
      </c>
      <c r="C967" s="34">
        <v>43790</v>
      </c>
      <c r="D967" s="32">
        <f t="shared" si="36"/>
        <v>2019</v>
      </c>
      <c r="E967" s="32">
        <f t="shared" si="37"/>
        <v>11</v>
      </c>
      <c r="F967" s="32">
        <v>19208766</v>
      </c>
      <c r="G967" s="32" t="s">
        <v>20</v>
      </c>
      <c r="H967" s="32" t="s">
        <v>1067</v>
      </c>
      <c r="I967" s="32" t="s">
        <v>29</v>
      </c>
      <c r="J967" s="32" t="s">
        <v>312</v>
      </c>
      <c r="K967" s="32" t="s">
        <v>24</v>
      </c>
    </row>
    <row r="968" spans="1:11" x14ac:dyDescent="0.2">
      <c r="A968" s="34">
        <v>43792</v>
      </c>
      <c r="B968" s="35">
        <v>333</v>
      </c>
      <c r="C968" s="34">
        <v>43792</v>
      </c>
      <c r="D968" s="32">
        <f t="shared" si="36"/>
        <v>2019</v>
      </c>
      <c r="E968" s="32">
        <f t="shared" si="37"/>
        <v>11</v>
      </c>
      <c r="F968" s="32">
        <v>19209634</v>
      </c>
      <c r="G968" s="32" t="s">
        <v>12</v>
      </c>
      <c r="H968" s="32" t="s">
        <v>1068</v>
      </c>
      <c r="I968" s="32" t="s">
        <v>29</v>
      </c>
      <c r="J968" s="32" t="s">
        <v>924</v>
      </c>
      <c r="K968" s="32" t="s">
        <v>18</v>
      </c>
    </row>
    <row r="969" spans="1:11" x14ac:dyDescent="0.2">
      <c r="A969" s="34">
        <v>43799</v>
      </c>
      <c r="B969" s="35">
        <v>1401</v>
      </c>
      <c r="C969" s="34">
        <v>43799</v>
      </c>
      <c r="D969" s="32">
        <f t="shared" si="36"/>
        <v>2019</v>
      </c>
      <c r="E969" s="32">
        <f t="shared" si="37"/>
        <v>11</v>
      </c>
      <c r="F969" s="32">
        <v>19213798</v>
      </c>
      <c r="G969" s="32" t="s">
        <v>20</v>
      </c>
      <c r="H969" s="32" t="s">
        <v>1069</v>
      </c>
      <c r="I969" s="32" t="s">
        <v>29</v>
      </c>
      <c r="J969" s="32" t="s">
        <v>177</v>
      </c>
      <c r="K969" s="32" t="s">
        <v>18</v>
      </c>
    </row>
    <row r="970" spans="1:11" x14ac:dyDescent="0.2">
      <c r="A970" s="34">
        <v>43798</v>
      </c>
      <c r="B970" s="35">
        <v>1530</v>
      </c>
      <c r="C970" s="34">
        <v>43801</v>
      </c>
      <c r="D970" s="32">
        <f t="shared" si="36"/>
        <v>2019</v>
      </c>
      <c r="E970" s="32">
        <f t="shared" si="37"/>
        <v>12</v>
      </c>
      <c r="F970" s="32">
        <v>19214909</v>
      </c>
      <c r="G970" s="32" t="s">
        <v>16</v>
      </c>
      <c r="H970" s="32" t="s">
        <v>386</v>
      </c>
      <c r="I970" s="32" t="s">
        <v>29</v>
      </c>
      <c r="J970" s="32" t="s">
        <v>112</v>
      </c>
      <c r="K970" s="32" t="s">
        <v>55</v>
      </c>
    </row>
    <row r="971" spans="1:11" x14ac:dyDescent="0.2">
      <c r="A971" s="34">
        <v>43806</v>
      </c>
      <c r="B971" s="35">
        <v>1528</v>
      </c>
      <c r="C971" s="34">
        <v>43806</v>
      </c>
      <c r="D971" s="32">
        <f t="shared" si="36"/>
        <v>2019</v>
      </c>
      <c r="E971" s="32">
        <f t="shared" si="37"/>
        <v>12</v>
      </c>
      <c r="F971" s="32">
        <v>19218239</v>
      </c>
      <c r="G971" s="32" t="s">
        <v>20</v>
      </c>
      <c r="H971" s="32" t="s">
        <v>529</v>
      </c>
      <c r="I971" s="32" t="s">
        <v>29</v>
      </c>
      <c r="J971" s="32" t="s">
        <v>177</v>
      </c>
      <c r="K971" s="32" t="s">
        <v>33</v>
      </c>
    </row>
    <row r="972" spans="1:11" x14ac:dyDescent="0.2">
      <c r="A972" s="34">
        <v>43811</v>
      </c>
      <c r="B972" s="35">
        <v>1710</v>
      </c>
      <c r="C972" s="34">
        <v>43816</v>
      </c>
      <c r="D972" s="32">
        <f t="shared" si="36"/>
        <v>2019</v>
      </c>
      <c r="E972" s="32">
        <f t="shared" si="37"/>
        <v>12</v>
      </c>
      <c r="F972" s="32">
        <v>19224531</v>
      </c>
      <c r="G972" s="32" t="s">
        <v>20</v>
      </c>
      <c r="H972" s="32" t="s">
        <v>1070</v>
      </c>
      <c r="I972" s="32" t="s">
        <v>14</v>
      </c>
      <c r="J972" s="32"/>
      <c r="K972" s="32" t="s">
        <v>672</v>
      </c>
    </row>
    <row r="973" spans="1:11" x14ac:dyDescent="0.2">
      <c r="A973" s="34">
        <v>43812</v>
      </c>
      <c r="B973" s="35">
        <v>130</v>
      </c>
      <c r="C973" s="34">
        <v>43817</v>
      </c>
      <c r="D973" s="32">
        <f t="shared" si="36"/>
        <v>2019</v>
      </c>
      <c r="E973" s="32">
        <f t="shared" si="37"/>
        <v>12</v>
      </c>
      <c r="F973" s="32">
        <v>19225284</v>
      </c>
      <c r="G973" s="32" t="s">
        <v>42</v>
      </c>
      <c r="H973" s="32" t="s">
        <v>1071</v>
      </c>
      <c r="I973" s="32" t="s">
        <v>22</v>
      </c>
      <c r="J973" s="32" t="s">
        <v>164</v>
      </c>
      <c r="K973" s="32" t="s">
        <v>24</v>
      </c>
    </row>
    <row r="974" spans="1:11" x14ac:dyDescent="0.2">
      <c r="A974" s="34">
        <v>43818</v>
      </c>
      <c r="B974" s="35">
        <v>2213</v>
      </c>
      <c r="C974" s="34">
        <v>43818</v>
      </c>
      <c r="D974" s="32">
        <f t="shared" si="36"/>
        <v>2019</v>
      </c>
      <c r="E974" s="32">
        <f t="shared" si="37"/>
        <v>12</v>
      </c>
      <c r="F974" s="32">
        <v>19225978</v>
      </c>
      <c r="G974" s="32" t="s">
        <v>12</v>
      </c>
      <c r="H974" s="32" t="s">
        <v>166</v>
      </c>
      <c r="I974" s="32" t="s">
        <v>29</v>
      </c>
      <c r="J974" s="32" t="s">
        <v>312</v>
      </c>
      <c r="K974" s="32" t="s">
        <v>33</v>
      </c>
    </row>
    <row r="975" spans="1:11" x14ac:dyDescent="0.2">
      <c r="A975" s="34">
        <v>43828</v>
      </c>
      <c r="B975" s="35">
        <v>1812</v>
      </c>
      <c r="C975" s="34">
        <v>43828</v>
      </c>
      <c r="D975" s="32">
        <f t="shared" si="36"/>
        <v>2019</v>
      </c>
      <c r="E975" s="32">
        <f t="shared" si="37"/>
        <v>12</v>
      </c>
      <c r="F975" s="32">
        <v>19231444</v>
      </c>
      <c r="G975" s="32" t="s">
        <v>69</v>
      </c>
      <c r="H975" s="32" t="s">
        <v>929</v>
      </c>
      <c r="I975" s="32" t="s">
        <v>29</v>
      </c>
      <c r="J975" s="32" t="s">
        <v>35</v>
      </c>
      <c r="K975" s="32" t="s">
        <v>15</v>
      </c>
    </row>
    <row r="976" spans="1:11" x14ac:dyDescent="0.2">
      <c r="A976" s="34">
        <v>43830</v>
      </c>
      <c r="B976" s="35">
        <v>1729</v>
      </c>
      <c r="C976" s="34">
        <v>43830</v>
      </c>
      <c r="D976" s="32">
        <f t="shared" si="36"/>
        <v>2019</v>
      </c>
      <c r="E976" s="32">
        <f t="shared" si="37"/>
        <v>12</v>
      </c>
      <c r="F976" s="32">
        <v>19232582</v>
      </c>
      <c r="G976" s="32" t="s">
        <v>12</v>
      </c>
      <c r="H976" s="32" t="s">
        <v>1072</v>
      </c>
      <c r="I976" s="32" t="s">
        <v>14</v>
      </c>
      <c r="J976" s="32"/>
      <c r="K976" s="32" t="s">
        <v>55</v>
      </c>
    </row>
    <row r="977" spans="1:11" x14ac:dyDescent="0.2">
      <c r="A977" s="34">
        <v>43832</v>
      </c>
      <c r="B977" s="35">
        <v>1145</v>
      </c>
      <c r="C977" s="34">
        <v>43832</v>
      </c>
      <c r="D977" s="32">
        <f t="shared" si="36"/>
        <v>2020</v>
      </c>
      <c r="E977" s="32">
        <f t="shared" si="37"/>
        <v>1</v>
      </c>
      <c r="F977" s="32">
        <v>20001016</v>
      </c>
      <c r="G977" s="32" t="s">
        <v>42</v>
      </c>
      <c r="H977" s="32" t="s">
        <v>362</v>
      </c>
      <c r="I977" s="32" t="s">
        <v>29</v>
      </c>
      <c r="J977" s="32" t="s">
        <v>112</v>
      </c>
      <c r="K977" s="32" t="s">
        <v>694</v>
      </c>
    </row>
    <row r="978" spans="1:11" x14ac:dyDescent="0.2">
      <c r="A978" s="34">
        <v>43833</v>
      </c>
      <c r="B978" s="35">
        <v>1418</v>
      </c>
      <c r="C978" s="34">
        <v>43833</v>
      </c>
      <c r="D978" s="32">
        <f t="shared" si="36"/>
        <v>2020</v>
      </c>
      <c r="E978" s="32">
        <f t="shared" si="37"/>
        <v>1</v>
      </c>
      <c r="F978" s="32">
        <v>20001659</v>
      </c>
      <c r="G978" s="32" t="s">
        <v>42</v>
      </c>
      <c r="H978" s="32" t="s">
        <v>362</v>
      </c>
      <c r="I978" s="32" t="s">
        <v>22</v>
      </c>
      <c r="J978" s="32" t="s">
        <v>39</v>
      </c>
      <c r="K978" s="32" t="s">
        <v>55</v>
      </c>
    </row>
    <row r="979" spans="1:11" x14ac:dyDescent="0.2">
      <c r="A979" s="34">
        <v>43833</v>
      </c>
      <c r="B979" s="35">
        <v>2320</v>
      </c>
      <c r="C979" s="34">
        <v>43834</v>
      </c>
      <c r="D979" s="32">
        <f t="shared" si="36"/>
        <v>2020</v>
      </c>
      <c r="E979" s="32">
        <f t="shared" si="37"/>
        <v>1</v>
      </c>
      <c r="F979" s="32">
        <v>20001974</v>
      </c>
      <c r="G979" s="32" t="s">
        <v>20</v>
      </c>
      <c r="H979" s="32" t="s">
        <v>1070</v>
      </c>
      <c r="I979" s="32" t="s">
        <v>14</v>
      </c>
      <c r="J979" s="32"/>
      <c r="K979" s="32" t="s">
        <v>672</v>
      </c>
    </row>
    <row r="980" spans="1:11" x14ac:dyDescent="0.2">
      <c r="A980" s="34">
        <v>43836</v>
      </c>
      <c r="B980" s="35">
        <v>1050</v>
      </c>
      <c r="C980" s="34">
        <v>43836</v>
      </c>
      <c r="D980" s="32">
        <f t="shared" si="36"/>
        <v>2020</v>
      </c>
      <c r="E980" s="32">
        <f t="shared" si="37"/>
        <v>1</v>
      </c>
      <c r="F980" s="32">
        <v>20003221</v>
      </c>
      <c r="G980" s="32" t="s">
        <v>20</v>
      </c>
      <c r="H980" s="32" t="s">
        <v>1073</v>
      </c>
      <c r="I980" s="32" t="s">
        <v>14</v>
      </c>
      <c r="J980" s="32"/>
      <c r="K980" s="32" t="s">
        <v>24</v>
      </c>
    </row>
    <row r="981" spans="1:11" x14ac:dyDescent="0.2">
      <c r="A981" s="34">
        <v>43841</v>
      </c>
      <c r="B981" s="35">
        <v>1800</v>
      </c>
      <c r="C981" s="34">
        <v>43841</v>
      </c>
      <c r="D981" s="32">
        <f t="shared" si="36"/>
        <v>2020</v>
      </c>
      <c r="E981" s="32">
        <f t="shared" si="37"/>
        <v>1</v>
      </c>
      <c r="F981" s="32">
        <v>20006677</v>
      </c>
      <c r="G981" s="32" t="s">
        <v>42</v>
      </c>
      <c r="H981" s="32" t="s">
        <v>1074</v>
      </c>
      <c r="I981" s="32" t="s">
        <v>22</v>
      </c>
      <c r="J981" s="32" t="s">
        <v>39</v>
      </c>
      <c r="K981" s="32" t="s">
        <v>24</v>
      </c>
    </row>
    <row r="982" spans="1:11" x14ac:dyDescent="0.2">
      <c r="A982" s="34">
        <v>43842</v>
      </c>
      <c r="B982" s="35">
        <v>144</v>
      </c>
      <c r="C982" s="34">
        <v>43842</v>
      </c>
      <c r="D982" s="32">
        <f t="shared" si="36"/>
        <v>2020</v>
      </c>
      <c r="E982" s="32">
        <f t="shared" si="37"/>
        <v>1</v>
      </c>
      <c r="F982" s="32">
        <v>20006772</v>
      </c>
      <c r="G982" s="32" t="s">
        <v>42</v>
      </c>
      <c r="H982" s="32" t="s">
        <v>90</v>
      </c>
      <c r="I982" s="32" t="s">
        <v>14</v>
      </c>
      <c r="J982" s="32"/>
      <c r="K982" s="32" t="s">
        <v>24</v>
      </c>
    </row>
    <row r="983" spans="1:11" x14ac:dyDescent="0.2">
      <c r="A983" s="34">
        <v>43846</v>
      </c>
      <c r="B983" s="35">
        <v>2101</v>
      </c>
      <c r="C983" s="34">
        <v>43846</v>
      </c>
      <c r="D983" s="32">
        <f t="shared" si="36"/>
        <v>2020</v>
      </c>
      <c r="E983" s="32">
        <f t="shared" si="37"/>
        <v>1</v>
      </c>
      <c r="F983" s="32">
        <v>20009814</v>
      </c>
      <c r="G983" s="32" t="s">
        <v>42</v>
      </c>
      <c r="H983" s="32" t="s">
        <v>1075</v>
      </c>
      <c r="I983" s="32" t="s">
        <v>22</v>
      </c>
      <c r="J983" s="32" t="s">
        <v>164</v>
      </c>
      <c r="K983" s="32" t="s">
        <v>24</v>
      </c>
    </row>
    <row r="984" spans="1:11" x14ac:dyDescent="0.2">
      <c r="A984" s="34">
        <v>43854</v>
      </c>
      <c r="B984" s="35">
        <v>1703</v>
      </c>
      <c r="C984" s="34">
        <v>43854</v>
      </c>
      <c r="D984" s="32">
        <f t="shared" si="36"/>
        <v>2020</v>
      </c>
      <c r="E984" s="32">
        <f t="shared" si="37"/>
        <v>1</v>
      </c>
      <c r="F984" s="32">
        <v>20014562</v>
      </c>
      <c r="G984" s="32" t="s">
        <v>20</v>
      </c>
      <c r="H984" s="32" t="s">
        <v>1076</v>
      </c>
      <c r="I984" s="32" t="s">
        <v>29</v>
      </c>
      <c r="J984" s="32" t="s">
        <v>177</v>
      </c>
      <c r="K984" s="32" t="s">
        <v>33</v>
      </c>
    </row>
    <row r="985" spans="1:11" x14ac:dyDescent="0.2">
      <c r="A985" s="34">
        <v>43855</v>
      </c>
      <c r="B985" s="35">
        <v>1413</v>
      </c>
      <c r="C985" s="34">
        <v>43855</v>
      </c>
      <c r="D985" s="32">
        <f t="shared" si="36"/>
        <v>2020</v>
      </c>
      <c r="E985" s="32">
        <f t="shared" si="37"/>
        <v>1</v>
      </c>
      <c r="F985" s="32">
        <v>20015126</v>
      </c>
      <c r="G985" s="32" t="s">
        <v>42</v>
      </c>
      <c r="H985" s="32" t="s">
        <v>398</v>
      </c>
      <c r="I985" s="32" t="s">
        <v>22</v>
      </c>
      <c r="J985" s="32" t="s">
        <v>39</v>
      </c>
      <c r="K985" s="32" t="s">
        <v>24</v>
      </c>
    </row>
    <row r="986" spans="1:11" x14ac:dyDescent="0.2">
      <c r="A986" s="34">
        <v>43858</v>
      </c>
      <c r="B986" s="35">
        <v>2341</v>
      </c>
      <c r="C986" s="34">
        <v>43859</v>
      </c>
      <c r="D986" s="32">
        <f t="shared" si="36"/>
        <v>2020</v>
      </c>
      <c r="E986" s="32">
        <f t="shared" si="37"/>
        <v>1</v>
      </c>
      <c r="F986" s="32">
        <v>20017231</v>
      </c>
      <c r="G986" s="32" t="s">
        <v>20</v>
      </c>
      <c r="H986" s="32" t="s">
        <v>1070</v>
      </c>
      <c r="I986" s="32" t="s">
        <v>14</v>
      </c>
      <c r="J986" s="32"/>
      <c r="K986" s="32" t="s">
        <v>672</v>
      </c>
    </row>
    <row r="987" spans="1:11" x14ac:dyDescent="0.2">
      <c r="A987" s="34">
        <v>43860</v>
      </c>
      <c r="B987" s="35">
        <v>1534</v>
      </c>
      <c r="C987" s="34">
        <v>43860</v>
      </c>
      <c r="D987" s="32">
        <f t="shared" si="36"/>
        <v>2020</v>
      </c>
      <c r="E987" s="32">
        <f t="shared" si="37"/>
        <v>1</v>
      </c>
      <c r="F987" s="32">
        <v>20018329</v>
      </c>
      <c r="G987" s="32" t="s">
        <v>31</v>
      </c>
      <c r="H987" s="32" t="s">
        <v>1077</v>
      </c>
      <c r="I987" s="32" t="s">
        <v>54</v>
      </c>
      <c r="J987" s="32"/>
      <c r="K987" s="32" t="s">
        <v>24</v>
      </c>
    </row>
    <row r="988" spans="1:11" x14ac:dyDescent="0.2">
      <c r="A988" s="34">
        <v>43861</v>
      </c>
      <c r="B988" s="35">
        <v>1847</v>
      </c>
      <c r="C988" s="34">
        <v>43861</v>
      </c>
      <c r="D988" s="32">
        <f t="shared" si="36"/>
        <v>2020</v>
      </c>
      <c r="E988" s="32">
        <f t="shared" si="37"/>
        <v>1</v>
      </c>
      <c r="F988" s="32">
        <v>20019058</v>
      </c>
      <c r="G988" s="32" t="s">
        <v>20</v>
      </c>
      <c r="H988" s="32" t="s">
        <v>1070</v>
      </c>
      <c r="I988" s="32" t="s">
        <v>14</v>
      </c>
      <c r="J988" s="32"/>
      <c r="K988" s="32" t="s">
        <v>672</v>
      </c>
    </row>
    <row r="989" spans="1:11" x14ac:dyDescent="0.2">
      <c r="A989" s="34">
        <v>43862</v>
      </c>
      <c r="B989" s="35">
        <v>115</v>
      </c>
      <c r="C989" s="34">
        <v>43863</v>
      </c>
      <c r="D989" s="32">
        <f t="shared" si="36"/>
        <v>2020</v>
      </c>
      <c r="E989" s="32">
        <f t="shared" si="37"/>
        <v>2</v>
      </c>
      <c r="F989" s="32">
        <v>20019792</v>
      </c>
      <c r="G989" s="32" t="s">
        <v>69</v>
      </c>
      <c r="H989" s="32" t="s">
        <v>1078</v>
      </c>
      <c r="I989" s="32" t="s">
        <v>54</v>
      </c>
      <c r="J989" s="32"/>
      <c r="K989" s="32" t="s">
        <v>24</v>
      </c>
    </row>
    <row r="990" spans="1:11" x14ac:dyDescent="0.2">
      <c r="A990" s="34">
        <v>43867</v>
      </c>
      <c r="B990" s="35">
        <v>1251</v>
      </c>
      <c r="C990" s="34">
        <v>43867</v>
      </c>
      <c r="D990" s="32">
        <f t="shared" si="36"/>
        <v>2020</v>
      </c>
      <c r="E990" s="32">
        <f t="shared" si="37"/>
        <v>2</v>
      </c>
      <c r="F990" s="32">
        <v>20022506</v>
      </c>
      <c r="G990" s="32" t="s">
        <v>12</v>
      </c>
      <c r="H990" s="32" t="s">
        <v>909</v>
      </c>
      <c r="I990" s="32" t="s">
        <v>111</v>
      </c>
      <c r="J990" s="32" t="s">
        <v>643</v>
      </c>
      <c r="K990" s="32" t="s">
        <v>55</v>
      </c>
    </row>
    <row r="991" spans="1:11" x14ac:dyDescent="0.2">
      <c r="A991" s="34">
        <v>43867</v>
      </c>
      <c r="B991" s="35">
        <v>1320</v>
      </c>
      <c r="C991" s="34">
        <v>43867</v>
      </c>
      <c r="D991" s="32">
        <f t="shared" si="36"/>
        <v>2020</v>
      </c>
      <c r="E991" s="32">
        <f t="shared" si="37"/>
        <v>2</v>
      </c>
      <c r="F991" s="32">
        <v>20022524</v>
      </c>
      <c r="G991" s="32" t="s">
        <v>50</v>
      </c>
      <c r="H991" s="32" t="s">
        <v>1079</v>
      </c>
      <c r="I991" s="32" t="s">
        <v>14</v>
      </c>
      <c r="J991" s="32"/>
      <c r="K991" s="32" t="s">
        <v>15</v>
      </c>
    </row>
    <row r="992" spans="1:11" x14ac:dyDescent="0.2">
      <c r="A992" s="34">
        <v>43870</v>
      </c>
      <c r="B992" s="35">
        <v>1500</v>
      </c>
      <c r="C992" s="34">
        <v>43870</v>
      </c>
      <c r="D992" s="32">
        <f t="shared" si="36"/>
        <v>2020</v>
      </c>
      <c r="E992" s="32">
        <f t="shared" si="37"/>
        <v>2</v>
      </c>
      <c r="F992" s="32">
        <v>20024382</v>
      </c>
      <c r="G992" s="32" t="s">
        <v>42</v>
      </c>
      <c r="H992" s="32" t="s">
        <v>141</v>
      </c>
      <c r="I992" s="32" t="s">
        <v>22</v>
      </c>
      <c r="J992" s="32" t="s">
        <v>39</v>
      </c>
      <c r="K992" s="32" t="s">
        <v>15</v>
      </c>
    </row>
    <row r="993" spans="1:11" x14ac:dyDescent="0.2">
      <c r="A993" s="34">
        <v>43870</v>
      </c>
      <c r="B993" s="35">
        <v>1720</v>
      </c>
      <c r="C993" s="34">
        <v>43870</v>
      </c>
      <c r="D993" s="32">
        <f t="shared" ref="D993:D1056" si="38">YEAR(C993)</f>
        <v>2020</v>
      </c>
      <c r="E993" s="32">
        <f t="shared" si="37"/>
        <v>2</v>
      </c>
      <c r="F993" s="32">
        <v>20024492</v>
      </c>
      <c r="G993" s="32" t="s">
        <v>20</v>
      </c>
      <c r="H993" s="32" t="s">
        <v>304</v>
      </c>
      <c r="I993" s="32" t="s">
        <v>54</v>
      </c>
      <c r="J993" s="32"/>
      <c r="K993" s="32" t="s">
        <v>15</v>
      </c>
    </row>
    <row r="994" spans="1:11" x14ac:dyDescent="0.2">
      <c r="A994" s="34">
        <v>43879</v>
      </c>
      <c r="B994" s="35">
        <v>2140</v>
      </c>
      <c r="C994" s="34">
        <v>43879</v>
      </c>
      <c r="D994" s="32">
        <f t="shared" si="38"/>
        <v>2020</v>
      </c>
      <c r="E994" s="32">
        <f t="shared" si="37"/>
        <v>2</v>
      </c>
      <c r="F994" s="32">
        <v>20030020</v>
      </c>
      <c r="G994" s="32" t="s">
        <v>69</v>
      </c>
      <c r="H994" s="32" t="s">
        <v>1080</v>
      </c>
      <c r="I994" s="32" t="s">
        <v>22</v>
      </c>
      <c r="J994" s="32" t="s">
        <v>39</v>
      </c>
      <c r="K994" s="32" t="s">
        <v>55</v>
      </c>
    </row>
    <row r="995" spans="1:11" x14ac:dyDescent="0.2">
      <c r="A995" s="34">
        <v>43882</v>
      </c>
      <c r="B995" s="35">
        <v>1048</v>
      </c>
      <c r="C995" s="34">
        <v>43882</v>
      </c>
      <c r="D995" s="32">
        <f t="shared" si="38"/>
        <v>2020</v>
      </c>
      <c r="E995" s="32">
        <f t="shared" si="37"/>
        <v>2</v>
      </c>
      <c r="F995" s="32">
        <v>20031554</v>
      </c>
      <c r="G995" s="32" t="s">
        <v>50</v>
      </c>
      <c r="H995" s="32" t="s">
        <v>1081</v>
      </c>
      <c r="I995" s="32" t="s">
        <v>14</v>
      </c>
      <c r="J995" s="32"/>
      <c r="K995" s="32" t="s">
        <v>33</v>
      </c>
    </row>
    <row r="996" spans="1:11" x14ac:dyDescent="0.2">
      <c r="A996" s="34">
        <v>43884</v>
      </c>
      <c r="B996" s="35">
        <v>305</v>
      </c>
      <c r="C996" s="34">
        <v>43884</v>
      </c>
      <c r="D996" s="32">
        <f t="shared" si="38"/>
        <v>2020</v>
      </c>
      <c r="E996" s="32">
        <f t="shared" si="37"/>
        <v>2</v>
      </c>
      <c r="F996" s="32">
        <v>20032681</v>
      </c>
      <c r="G996" s="32" t="s">
        <v>42</v>
      </c>
      <c r="H996" s="32" t="s">
        <v>741</v>
      </c>
      <c r="I996" s="32" t="s">
        <v>22</v>
      </c>
      <c r="J996" s="32" t="s">
        <v>39</v>
      </c>
      <c r="K996" s="32" t="s">
        <v>24</v>
      </c>
    </row>
    <row r="997" spans="1:11" x14ac:dyDescent="0.2">
      <c r="A997" s="34">
        <v>43886</v>
      </c>
      <c r="B997" s="35">
        <v>432</v>
      </c>
      <c r="C997" s="34">
        <v>43886</v>
      </c>
      <c r="D997" s="32">
        <f t="shared" si="38"/>
        <v>2020</v>
      </c>
      <c r="E997" s="32">
        <f t="shared" si="37"/>
        <v>2</v>
      </c>
      <c r="F997" s="32">
        <v>20033886</v>
      </c>
      <c r="G997" s="32" t="s">
        <v>69</v>
      </c>
      <c r="H997" s="32" t="s">
        <v>426</v>
      </c>
      <c r="I997" s="32" t="s">
        <v>14</v>
      </c>
      <c r="J997" s="32"/>
      <c r="K997" s="32" t="s">
        <v>33</v>
      </c>
    </row>
    <row r="998" spans="1:11" x14ac:dyDescent="0.2">
      <c r="A998" s="34">
        <v>43890</v>
      </c>
      <c r="B998" s="35">
        <v>600</v>
      </c>
      <c r="C998" s="34">
        <v>43890</v>
      </c>
      <c r="D998" s="32">
        <f t="shared" si="38"/>
        <v>2020</v>
      </c>
      <c r="E998" s="32">
        <f t="shared" si="37"/>
        <v>2</v>
      </c>
      <c r="F998" s="32">
        <v>20036475</v>
      </c>
      <c r="G998" s="32" t="s">
        <v>42</v>
      </c>
      <c r="H998" s="32" t="s">
        <v>1082</v>
      </c>
      <c r="I998" s="32" t="s">
        <v>29</v>
      </c>
      <c r="J998" s="32" t="s">
        <v>177</v>
      </c>
      <c r="K998" s="32" t="s">
        <v>24</v>
      </c>
    </row>
    <row r="999" spans="1:11" x14ac:dyDescent="0.2">
      <c r="A999" s="34">
        <v>43894</v>
      </c>
      <c r="B999" s="35">
        <v>640</v>
      </c>
      <c r="C999" s="34">
        <v>43894</v>
      </c>
      <c r="D999" s="32">
        <f t="shared" si="38"/>
        <v>2020</v>
      </c>
      <c r="E999" s="32">
        <f t="shared" si="37"/>
        <v>3</v>
      </c>
      <c r="F999" s="32">
        <v>20038777</v>
      </c>
      <c r="G999" s="32" t="s">
        <v>12</v>
      </c>
      <c r="H999" s="32" t="s">
        <v>1083</v>
      </c>
      <c r="I999" s="32" t="s">
        <v>29</v>
      </c>
      <c r="J999" s="32" t="s">
        <v>177</v>
      </c>
      <c r="K999" s="32" t="s">
        <v>24</v>
      </c>
    </row>
    <row r="1000" spans="1:11" x14ac:dyDescent="0.2">
      <c r="A1000" s="34">
        <v>43904</v>
      </c>
      <c r="B1000" s="35">
        <v>1540</v>
      </c>
      <c r="C1000" s="34">
        <v>43904</v>
      </c>
      <c r="D1000" s="32">
        <f t="shared" si="38"/>
        <v>2020</v>
      </c>
      <c r="E1000" s="32">
        <f t="shared" ref="E1000:E1063" si="39">MONTH(C1000)</f>
        <v>3</v>
      </c>
      <c r="F1000" s="32">
        <v>20045437</v>
      </c>
      <c r="G1000" s="32" t="s">
        <v>42</v>
      </c>
      <c r="H1000" s="32" t="s">
        <v>1084</v>
      </c>
      <c r="I1000" s="32" t="s">
        <v>29</v>
      </c>
      <c r="J1000" s="32" t="s">
        <v>177</v>
      </c>
      <c r="K1000" s="32" t="s">
        <v>15</v>
      </c>
    </row>
    <row r="1001" spans="1:11" x14ac:dyDescent="0.2">
      <c r="A1001" s="34">
        <v>43905</v>
      </c>
      <c r="B1001" s="35">
        <v>106</v>
      </c>
      <c r="C1001" s="34">
        <v>43905</v>
      </c>
      <c r="D1001" s="32">
        <f t="shared" si="38"/>
        <v>2020</v>
      </c>
      <c r="E1001" s="32">
        <f t="shared" si="39"/>
        <v>3</v>
      </c>
      <c r="F1001" s="32">
        <v>20045736</v>
      </c>
      <c r="G1001" s="32" t="s">
        <v>12</v>
      </c>
      <c r="H1001" s="32" t="s">
        <v>1085</v>
      </c>
      <c r="I1001" s="32" t="s">
        <v>54</v>
      </c>
      <c r="J1001" s="32"/>
      <c r="K1001" s="32" t="s">
        <v>15</v>
      </c>
    </row>
    <row r="1002" spans="1:11" x14ac:dyDescent="0.2">
      <c r="A1002" s="34">
        <v>43908</v>
      </c>
      <c r="B1002" s="35">
        <v>1942</v>
      </c>
      <c r="C1002" s="34">
        <v>43908</v>
      </c>
      <c r="D1002" s="32">
        <f t="shared" si="38"/>
        <v>2020</v>
      </c>
      <c r="E1002" s="32">
        <f t="shared" si="39"/>
        <v>3</v>
      </c>
      <c r="F1002" s="32">
        <v>20047834</v>
      </c>
      <c r="G1002" s="32" t="s">
        <v>69</v>
      </c>
      <c r="H1002" s="32" t="s">
        <v>1086</v>
      </c>
      <c r="I1002" s="32" t="s">
        <v>54</v>
      </c>
      <c r="J1002" s="32"/>
      <c r="K1002" s="32" t="s">
        <v>33</v>
      </c>
    </row>
    <row r="1003" spans="1:11" x14ac:dyDescent="0.2">
      <c r="A1003" s="34">
        <v>43909</v>
      </c>
      <c r="B1003" s="35">
        <v>2039</v>
      </c>
      <c r="C1003" s="34">
        <v>43909</v>
      </c>
      <c r="D1003" s="32">
        <f t="shared" si="38"/>
        <v>2020</v>
      </c>
      <c r="E1003" s="32">
        <f t="shared" si="39"/>
        <v>3</v>
      </c>
      <c r="F1003" s="32">
        <v>20048276</v>
      </c>
      <c r="G1003" s="32" t="s">
        <v>20</v>
      </c>
      <c r="H1003" s="32" t="s">
        <v>271</v>
      </c>
      <c r="I1003" s="32" t="s">
        <v>54</v>
      </c>
      <c r="J1003" s="32"/>
      <c r="K1003" s="32" t="s">
        <v>24</v>
      </c>
    </row>
    <row r="1004" spans="1:11" x14ac:dyDescent="0.2">
      <c r="A1004" s="34">
        <v>43911</v>
      </c>
      <c r="B1004" s="35">
        <v>1243</v>
      </c>
      <c r="C1004" s="34">
        <v>43911</v>
      </c>
      <c r="D1004" s="32">
        <f t="shared" si="38"/>
        <v>2020</v>
      </c>
      <c r="E1004" s="32">
        <f t="shared" si="39"/>
        <v>3</v>
      </c>
      <c r="F1004" s="32">
        <v>20049063</v>
      </c>
      <c r="G1004" s="32" t="s">
        <v>69</v>
      </c>
      <c r="H1004" s="32" t="s">
        <v>360</v>
      </c>
      <c r="I1004" s="32" t="s">
        <v>22</v>
      </c>
      <c r="J1004" s="32" t="s">
        <v>39</v>
      </c>
      <c r="K1004" s="32" t="s">
        <v>24</v>
      </c>
    </row>
    <row r="1005" spans="1:11" x14ac:dyDescent="0.2">
      <c r="A1005" s="34">
        <v>43914</v>
      </c>
      <c r="B1005" s="35">
        <v>1449</v>
      </c>
      <c r="C1005" s="34">
        <v>43914</v>
      </c>
      <c r="D1005" s="32">
        <f t="shared" si="38"/>
        <v>2020</v>
      </c>
      <c r="E1005" s="32">
        <f t="shared" si="39"/>
        <v>3</v>
      </c>
      <c r="F1005" s="32">
        <v>20050317</v>
      </c>
      <c r="G1005" s="32" t="s">
        <v>42</v>
      </c>
      <c r="H1005" s="32" t="s">
        <v>1087</v>
      </c>
      <c r="I1005" s="32" t="s">
        <v>29</v>
      </c>
      <c r="J1005" s="32" t="s">
        <v>177</v>
      </c>
      <c r="K1005" s="32" t="s">
        <v>33</v>
      </c>
    </row>
    <row r="1006" spans="1:11" x14ac:dyDescent="0.2">
      <c r="A1006" s="34">
        <v>43914</v>
      </c>
      <c r="B1006" s="35">
        <v>1720</v>
      </c>
      <c r="C1006" s="34">
        <v>43914</v>
      </c>
      <c r="D1006" s="32">
        <f t="shared" si="38"/>
        <v>2020</v>
      </c>
      <c r="E1006" s="32">
        <f t="shared" si="39"/>
        <v>3</v>
      </c>
      <c r="F1006" s="32">
        <v>20050449</v>
      </c>
      <c r="G1006" s="32" t="s">
        <v>12</v>
      </c>
      <c r="H1006" s="32" t="s">
        <v>1088</v>
      </c>
      <c r="I1006" s="32" t="s">
        <v>14</v>
      </c>
      <c r="J1006" s="32"/>
      <c r="K1006" s="32" t="s">
        <v>24</v>
      </c>
    </row>
    <row r="1007" spans="1:11" x14ac:dyDescent="0.2">
      <c r="A1007" s="34">
        <v>43916</v>
      </c>
      <c r="B1007" s="35">
        <v>0</v>
      </c>
      <c r="C1007" s="34">
        <v>43916</v>
      </c>
      <c r="D1007" s="32">
        <f t="shared" si="38"/>
        <v>2020</v>
      </c>
      <c r="E1007" s="32">
        <f t="shared" si="39"/>
        <v>3</v>
      </c>
      <c r="F1007" s="32">
        <v>20051275</v>
      </c>
      <c r="G1007" s="32" t="s">
        <v>42</v>
      </c>
      <c r="H1007" s="32" t="s">
        <v>1089</v>
      </c>
      <c r="I1007" s="32" t="s">
        <v>29</v>
      </c>
      <c r="J1007" s="32" t="s">
        <v>1090</v>
      </c>
      <c r="K1007" s="32" t="s">
        <v>55</v>
      </c>
    </row>
    <row r="1008" spans="1:11" x14ac:dyDescent="0.2">
      <c r="A1008" s="34">
        <v>43921</v>
      </c>
      <c r="B1008" s="35">
        <v>1100</v>
      </c>
      <c r="C1008" s="34">
        <v>43922</v>
      </c>
      <c r="D1008" s="32">
        <f t="shared" si="38"/>
        <v>2020</v>
      </c>
      <c r="E1008" s="32">
        <f t="shared" si="39"/>
        <v>4</v>
      </c>
      <c r="F1008" s="32">
        <v>20053460</v>
      </c>
      <c r="G1008" s="32" t="s">
        <v>12</v>
      </c>
      <c r="H1008" s="32" t="s">
        <v>1000</v>
      </c>
      <c r="I1008" s="32" t="s">
        <v>14</v>
      </c>
      <c r="J1008" s="32"/>
      <c r="K1008" s="32" t="s">
        <v>887</v>
      </c>
    </row>
    <row r="1009" spans="1:11" x14ac:dyDescent="0.2">
      <c r="A1009" s="34">
        <v>43925</v>
      </c>
      <c r="B1009" s="35">
        <v>1000</v>
      </c>
      <c r="C1009" s="34">
        <v>43927</v>
      </c>
      <c r="D1009" s="32">
        <f t="shared" si="38"/>
        <v>2020</v>
      </c>
      <c r="E1009" s="32">
        <f t="shared" si="39"/>
        <v>4</v>
      </c>
      <c r="F1009" s="32">
        <v>20055722</v>
      </c>
      <c r="G1009" s="32" t="s">
        <v>42</v>
      </c>
      <c r="H1009" s="32" t="s">
        <v>1091</v>
      </c>
      <c r="I1009" s="32" t="s">
        <v>29</v>
      </c>
      <c r="J1009" s="32" t="s">
        <v>112</v>
      </c>
      <c r="K1009" s="32" t="s">
        <v>694</v>
      </c>
    </row>
    <row r="1010" spans="1:11" x14ac:dyDescent="0.2">
      <c r="A1010" s="34">
        <v>43936</v>
      </c>
      <c r="B1010" s="35">
        <v>2000</v>
      </c>
      <c r="C1010" s="34">
        <v>43936</v>
      </c>
      <c r="D1010" s="32">
        <f t="shared" si="38"/>
        <v>2020</v>
      </c>
      <c r="E1010" s="32">
        <f t="shared" si="39"/>
        <v>4</v>
      </c>
      <c r="F1010" s="32">
        <v>20059517</v>
      </c>
      <c r="G1010" s="32" t="s">
        <v>16</v>
      </c>
      <c r="H1010" s="32" t="s">
        <v>900</v>
      </c>
      <c r="I1010" s="32" t="s">
        <v>54</v>
      </c>
      <c r="J1010" s="32"/>
      <c r="K1010" s="32" t="s">
        <v>24</v>
      </c>
    </row>
    <row r="1011" spans="1:11" x14ac:dyDescent="0.2">
      <c r="A1011" s="34">
        <v>43947</v>
      </c>
      <c r="B1011" s="35">
        <v>1326</v>
      </c>
      <c r="C1011" s="34">
        <v>43947</v>
      </c>
      <c r="D1011" s="32">
        <f t="shared" si="38"/>
        <v>2020</v>
      </c>
      <c r="E1011" s="32">
        <f t="shared" si="39"/>
        <v>4</v>
      </c>
      <c r="F1011" s="32">
        <v>20063801</v>
      </c>
      <c r="G1011" s="32" t="s">
        <v>20</v>
      </c>
      <c r="H1011" s="32" t="s">
        <v>865</v>
      </c>
      <c r="I1011" s="32" t="s">
        <v>54</v>
      </c>
      <c r="J1011" s="32"/>
      <c r="K1011" s="32" t="s">
        <v>24</v>
      </c>
    </row>
    <row r="1012" spans="1:11" x14ac:dyDescent="0.2">
      <c r="A1012" s="34">
        <v>43948</v>
      </c>
      <c r="B1012" s="35">
        <v>823</v>
      </c>
      <c r="C1012" s="34">
        <v>43948</v>
      </c>
      <c r="D1012" s="32">
        <f t="shared" si="38"/>
        <v>2020</v>
      </c>
      <c r="E1012" s="32">
        <f t="shared" si="39"/>
        <v>4</v>
      </c>
      <c r="F1012" s="32">
        <v>20064093</v>
      </c>
      <c r="G1012" s="32" t="s">
        <v>50</v>
      </c>
      <c r="H1012" s="32" t="s">
        <v>1013</v>
      </c>
      <c r="I1012" s="32" t="s">
        <v>54</v>
      </c>
      <c r="J1012" s="32"/>
      <c r="K1012" s="32" t="s">
        <v>887</v>
      </c>
    </row>
    <row r="1013" spans="1:11" x14ac:dyDescent="0.2">
      <c r="A1013" s="34">
        <v>43954</v>
      </c>
      <c r="B1013" s="35">
        <v>2130</v>
      </c>
      <c r="C1013" s="34">
        <v>43955</v>
      </c>
      <c r="D1013" s="32">
        <f t="shared" si="38"/>
        <v>2020</v>
      </c>
      <c r="E1013" s="32">
        <f t="shared" si="39"/>
        <v>5</v>
      </c>
      <c r="F1013" s="32">
        <v>20067328</v>
      </c>
      <c r="G1013" s="32" t="s">
        <v>42</v>
      </c>
      <c r="H1013" s="32" t="s">
        <v>1092</v>
      </c>
      <c r="I1013" s="32" t="s">
        <v>22</v>
      </c>
      <c r="J1013" s="32" t="s">
        <v>39</v>
      </c>
      <c r="K1013" s="32" t="s">
        <v>55</v>
      </c>
    </row>
    <row r="1014" spans="1:11" x14ac:dyDescent="0.2">
      <c r="A1014" s="34">
        <v>43960</v>
      </c>
      <c r="B1014" s="35">
        <v>1345</v>
      </c>
      <c r="C1014" s="34">
        <v>43960</v>
      </c>
      <c r="D1014" s="32">
        <f t="shared" si="38"/>
        <v>2020</v>
      </c>
      <c r="E1014" s="32">
        <f t="shared" si="39"/>
        <v>5</v>
      </c>
      <c r="F1014" s="32">
        <v>20069743</v>
      </c>
      <c r="G1014" s="32" t="s">
        <v>31</v>
      </c>
      <c r="H1014" s="32" t="s">
        <v>313</v>
      </c>
      <c r="I1014" s="32" t="s">
        <v>14</v>
      </c>
      <c r="J1014" s="32"/>
      <c r="K1014" s="32" t="s">
        <v>33</v>
      </c>
    </row>
    <row r="1015" spans="1:11" x14ac:dyDescent="0.2">
      <c r="A1015" s="34">
        <v>43963</v>
      </c>
      <c r="B1015" s="35">
        <v>410</v>
      </c>
      <c r="C1015" s="34">
        <v>43963</v>
      </c>
      <c r="D1015" s="32">
        <f t="shared" si="38"/>
        <v>2020</v>
      </c>
      <c r="E1015" s="32">
        <f t="shared" si="39"/>
        <v>5</v>
      </c>
      <c r="F1015" s="32">
        <v>20070828</v>
      </c>
      <c r="G1015" s="32" t="s">
        <v>12</v>
      </c>
      <c r="H1015" s="32" t="s">
        <v>97</v>
      </c>
      <c r="I1015" s="32" t="s">
        <v>14</v>
      </c>
      <c r="J1015" s="32"/>
      <c r="K1015" s="32" t="s">
        <v>24</v>
      </c>
    </row>
    <row r="1016" spans="1:11" x14ac:dyDescent="0.2">
      <c r="A1016" s="34">
        <v>43965</v>
      </c>
      <c r="B1016" s="35">
        <v>1900</v>
      </c>
      <c r="C1016" s="34">
        <v>43965</v>
      </c>
      <c r="D1016" s="32">
        <f t="shared" si="38"/>
        <v>2020</v>
      </c>
      <c r="E1016" s="32">
        <f t="shared" si="39"/>
        <v>5</v>
      </c>
      <c r="F1016" s="32">
        <v>20072147</v>
      </c>
      <c r="G1016" s="32" t="s">
        <v>42</v>
      </c>
      <c r="H1016" s="32" t="s">
        <v>1093</v>
      </c>
      <c r="I1016" s="32" t="s">
        <v>14</v>
      </c>
      <c r="J1016" s="32"/>
      <c r="K1016" s="32" t="s">
        <v>1094</v>
      </c>
    </row>
    <row r="1017" spans="1:11" x14ac:dyDescent="0.2">
      <c r="A1017" s="34">
        <v>43966</v>
      </c>
      <c r="B1017" s="35">
        <v>1535</v>
      </c>
      <c r="C1017" s="34">
        <v>43966</v>
      </c>
      <c r="D1017" s="32">
        <f t="shared" si="38"/>
        <v>2020</v>
      </c>
      <c r="E1017" s="32">
        <f t="shared" si="39"/>
        <v>5</v>
      </c>
      <c r="F1017" s="32">
        <v>20072508</v>
      </c>
      <c r="G1017" s="32" t="s">
        <v>12</v>
      </c>
      <c r="H1017" s="32" t="s">
        <v>668</v>
      </c>
      <c r="I1017" s="32" t="s">
        <v>29</v>
      </c>
      <c r="J1017" s="32" t="s">
        <v>1095</v>
      </c>
      <c r="K1017" s="32" t="s">
        <v>15</v>
      </c>
    </row>
    <row r="1018" spans="1:11" x14ac:dyDescent="0.2">
      <c r="A1018" s="34">
        <v>43981</v>
      </c>
      <c r="B1018" s="35">
        <v>2046</v>
      </c>
      <c r="C1018" s="34">
        <v>43981</v>
      </c>
      <c r="D1018" s="32">
        <f t="shared" si="38"/>
        <v>2020</v>
      </c>
      <c r="E1018" s="32">
        <f t="shared" si="39"/>
        <v>5</v>
      </c>
      <c r="F1018" s="32">
        <v>20080038</v>
      </c>
      <c r="G1018" s="32" t="s">
        <v>12</v>
      </c>
      <c r="H1018" s="32" t="s">
        <v>166</v>
      </c>
      <c r="I1018" s="32" t="s">
        <v>14</v>
      </c>
      <c r="J1018" s="32"/>
      <c r="K1018" s="32" t="s">
        <v>24</v>
      </c>
    </row>
    <row r="1019" spans="1:11" x14ac:dyDescent="0.2">
      <c r="A1019" s="34">
        <v>43991</v>
      </c>
      <c r="B1019" s="35">
        <v>1200</v>
      </c>
      <c r="C1019" s="34">
        <v>43992</v>
      </c>
      <c r="D1019" s="32">
        <f t="shared" si="38"/>
        <v>2020</v>
      </c>
      <c r="E1019" s="32">
        <f t="shared" si="39"/>
        <v>6</v>
      </c>
      <c r="F1019" s="32">
        <v>20086027</v>
      </c>
      <c r="G1019" s="32" t="s">
        <v>42</v>
      </c>
      <c r="H1019" s="32" t="s">
        <v>1096</v>
      </c>
      <c r="I1019" s="32" t="s">
        <v>14</v>
      </c>
      <c r="J1019" s="32"/>
      <c r="K1019" s="32" t="s">
        <v>55</v>
      </c>
    </row>
    <row r="1020" spans="1:11" x14ac:dyDescent="0.2">
      <c r="A1020" s="34">
        <v>43993</v>
      </c>
      <c r="B1020" s="35">
        <v>1237</v>
      </c>
      <c r="C1020" s="34">
        <v>43993</v>
      </c>
      <c r="D1020" s="32">
        <f t="shared" si="38"/>
        <v>2020</v>
      </c>
      <c r="E1020" s="32">
        <f t="shared" si="39"/>
        <v>6</v>
      </c>
      <c r="F1020" s="32">
        <v>20086508</v>
      </c>
      <c r="G1020" s="32" t="s">
        <v>69</v>
      </c>
      <c r="H1020" s="32" t="s">
        <v>116</v>
      </c>
      <c r="I1020" s="32" t="s">
        <v>22</v>
      </c>
      <c r="J1020" s="32" t="s">
        <v>39</v>
      </c>
      <c r="K1020" s="32" t="s">
        <v>55</v>
      </c>
    </row>
    <row r="1021" spans="1:11" x14ac:dyDescent="0.2">
      <c r="A1021" s="34">
        <v>43995</v>
      </c>
      <c r="B1021" s="35">
        <v>1923</v>
      </c>
      <c r="C1021" s="34">
        <v>43995</v>
      </c>
      <c r="D1021" s="32">
        <f t="shared" si="38"/>
        <v>2020</v>
      </c>
      <c r="E1021" s="32">
        <f t="shared" si="39"/>
        <v>6</v>
      </c>
      <c r="F1021" s="32">
        <v>20087683</v>
      </c>
      <c r="G1021" s="32" t="s">
        <v>12</v>
      </c>
      <c r="H1021" s="32" t="s">
        <v>1097</v>
      </c>
      <c r="I1021" s="32" t="s">
        <v>22</v>
      </c>
      <c r="J1021" s="32" t="s">
        <v>39</v>
      </c>
      <c r="K1021" s="32" t="s">
        <v>24</v>
      </c>
    </row>
    <row r="1022" spans="1:11" x14ac:dyDescent="0.2">
      <c r="A1022" s="34">
        <v>44002</v>
      </c>
      <c r="B1022" s="35">
        <v>2300</v>
      </c>
      <c r="C1022" s="34">
        <v>44002</v>
      </c>
      <c r="D1022" s="32">
        <f t="shared" si="38"/>
        <v>2020</v>
      </c>
      <c r="E1022" s="32">
        <f t="shared" si="39"/>
        <v>6</v>
      </c>
      <c r="F1022" s="32">
        <v>20090833</v>
      </c>
      <c r="G1022" s="32" t="s">
        <v>20</v>
      </c>
      <c r="H1022" s="32" t="s">
        <v>1098</v>
      </c>
      <c r="I1022" s="32" t="s">
        <v>54</v>
      </c>
      <c r="J1022" s="32"/>
      <c r="K1022" s="32" t="s">
        <v>15</v>
      </c>
    </row>
    <row r="1023" spans="1:11" x14ac:dyDescent="0.2">
      <c r="A1023" s="34">
        <v>44003</v>
      </c>
      <c r="B1023" s="35">
        <v>215</v>
      </c>
      <c r="C1023" s="34">
        <v>44003</v>
      </c>
      <c r="D1023" s="32">
        <f t="shared" si="38"/>
        <v>2020</v>
      </c>
      <c r="E1023" s="32">
        <f t="shared" si="39"/>
        <v>6</v>
      </c>
      <c r="F1023" s="32">
        <v>20090914</v>
      </c>
      <c r="G1023" s="32" t="s">
        <v>31</v>
      </c>
      <c r="H1023" s="32" t="s">
        <v>1099</v>
      </c>
      <c r="I1023" s="32" t="s">
        <v>54</v>
      </c>
      <c r="J1023" s="32"/>
      <c r="K1023" s="32" t="s">
        <v>24</v>
      </c>
    </row>
    <row r="1024" spans="1:11" x14ac:dyDescent="0.2">
      <c r="A1024" s="34">
        <v>44006</v>
      </c>
      <c r="B1024" s="35">
        <v>1445</v>
      </c>
      <c r="C1024" s="34">
        <v>44006</v>
      </c>
      <c r="D1024" s="32">
        <f t="shared" si="38"/>
        <v>2020</v>
      </c>
      <c r="E1024" s="32">
        <f t="shared" si="39"/>
        <v>6</v>
      </c>
      <c r="F1024" s="32">
        <v>20092431</v>
      </c>
      <c r="G1024" s="32" t="s">
        <v>16</v>
      </c>
      <c r="H1024" s="32" t="s">
        <v>648</v>
      </c>
      <c r="I1024" s="32" t="s">
        <v>54</v>
      </c>
      <c r="J1024" s="32"/>
      <c r="K1024" s="32" t="s">
        <v>24</v>
      </c>
    </row>
    <row r="1025" spans="1:11" x14ac:dyDescent="0.2">
      <c r="A1025" s="34">
        <v>44008</v>
      </c>
      <c r="B1025" s="35">
        <v>1719</v>
      </c>
      <c r="C1025" s="34">
        <v>44008</v>
      </c>
      <c r="D1025" s="32">
        <f t="shared" si="38"/>
        <v>2020</v>
      </c>
      <c r="E1025" s="32">
        <f t="shared" si="39"/>
        <v>6</v>
      </c>
      <c r="F1025" s="32">
        <v>20093439</v>
      </c>
      <c r="G1025" s="32" t="s">
        <v>42</v>
      </c>
      <c r="H1025" s="32" t="s">
        <v>1100</v>
      </c>
      <c r="I1025" s="32" t="s">
        <v>29</v>
      </c>
      <c r="J1025" s="32" t="s">
        <v>112</v>
      </c>
      <c r="K1025" s="32" t="s">
        <v>694</v>
      </c>
    </row>
    <row r="1026" spans="1:11" x14ac:dyDescent="0.2">
      <c r="A1026" s="34">
        <v>44011</v>
      </c>
      <c r="B1026" s="35">
        <v>120</v>
      </c>
      <c r="C1026" s="34">
        <v>44011</v>
      </c>
      <c r="D1026" s="32">
        <f t="shared" si="38"/>
        <v>2020</v>
      </c>
      <c r="E1026" s="32">
        <f t="shared" si="39"/>
        <v>6</v>
      </c>
      <c r="F1026" s="32">
        <v>20094517</v>
      </c>
      <c r="G1026" s="32" t="s">
        <v>42</v>
      </c>
      <c r="H1026" s="32" t="s">
        <v>1101</v>
      </c>
      <c r="I1026" s="32" t="s">
        <v>29</v>
      </c>
      <c r="J1026" s="32" t="s">
        <v>1102</v>
      </c>
      <c r="K1026" s="32" t="s">
        <v>24</v>
      </c>
    </row>
    <row r="1027" spans="1:11" x14ac:dyDescent="0.2">
      <c r="A1027" s="34">
        <v>44011</v>
      </c>
      <c r="B1027" s="35">
        <v>1317</v>
      </c>
      <c r="C1027" s="34">
        <v>44011</v>
      </c>
      <c r="D1027" s="32">
        <f t="shared" si="38"/>
        <v>2020</v>
      </c>
      <c r="E1027" s="32">
        <f t="shared" si="39"/>
        <v>6</v>
      </c>
      <c r="F1027" s="32">
        <v>20094673</v>
      </c>
      <c r="G1027" s="32" t="s">
        <v>42</v>
      </c>
      <c r="H1027" s="32" t="s">
        <v>1103</v>
      </c>
      <c r="I1027" s="32" t="s">
        <v>22</v>
      </c>
      <c r="J1027" s="32" t="s">
        <v>39</v>
      </c>
      <c r="K1027" s="32" t="s">
        <v>15</v>
      </c>
    </row>
    <row r="1028" spans="1:11" x14ac:dyDescent="0.2">
      <c r="A1028" s="34">
        <v>44011</v>
      </c>
      <c r="B1028" s="35">
        <v>2100</v>
      </c>
      <c r="C1028" s="34">
        <v>44012</v>
      </c>
      <c r="D1028" s="32">
        <f t="shared" si="38"/>
        <v>2020</v>
      </c>
      <c r="E1028" s="32">
        <f t="shared" si="39"/>
        <v>6</v>
      </c>
      <c r="F1028" s="32">
        <v>20095170</v>
      </c>
      <c r="G1028" s="32" t="s">
        <v>20</v>
      </c>
      <c r="H1028" s="32" t="s">
        <v>1104</v>
      </c>
      <c r="I1028" s="32" t="s">
        <v>29</v>
      </c>
      <c r="J1028" s="32" t="s">
        <v>177</v>
      </c>
      <c r="K1028" s="32" t="s">
        <v>33</v>
      </c>
    </row>
    <row r="1029" spans="1:11" x14ac:dyDescent="0.2">
      <c r="A1029" s="34">
        <v>44016</v>
      </c>
      <c r="B1029" s="35">
        <v>508</v>
      </c>
      <c r="C1029" s="34">
        <v>44016</v>
      </c>
      <c r="D1029" s="32">
        <f t="shared" si="38"/>
        <v>2020</v>
      </c>
      <c r="E1029" s="32">
        <f t="shared" si="39"/>
        <v>7</v>
      </c>
      <c r="F1029" s="32">
        <v>20096720</v>
      </c>
      <c r="G1029" s="32" t="s">
        <v>16</v>
      </c>
      <c r="H1029" s="32" t="s">
        <v>1105</v>
      </c>
      <c r="I1029" s="32" t="s">
        <v>54</v>
      </c>
      <c r="J1029" s="32"/>
      <c r="K1029" s="32" t="s">
        <v>24</v>
      </c>
    </row>
    <row r="1030" spans="1:11" x14ac:dyDescent="0.2">
      <c r="A1030" s="34">
        <v>44018</v>
      </c>
      <c r="B1030" s="35">
        <v>1845</v>
      </c>
      <c r="C1030" s="34">
        <v>44018</v>
      </c>
      <c r="D1030" s="32">
        <f t="shared" si="38"/>
        <v>2020</v>
      </c>
      <c r="E1030" s="32">
        <f t="shared" si="39"/>
        <v>7</v>
      </c>
      <c r="F1030" s="32">
        <v>20097915</v>
      </c>
      <c r="G1030" s="32" t="s">
        <v>42</v>
      </c>
      <c r="H1030" s="32" t="s">
        <v>730</v>
      </c>
      <c r="I1030" s="32" t="s">
        <v>1015</v>
      </c>
      <c r="J1030" s="32"/>
      <c r="K1030" s="32" t="s">
        <v>18</v>
      </c>
    </row>
    <row r="1031" spans="1:11" x14ac:dyDescent="0.2">
      <c r="A1031" s="34">
        <v>44019</v>
      </c>
      <c r="B1031" s="35">
        <v>1330</v>
      </c>
      <c r="C1031" s="34">
        <v>44021</v>
      </c>
      <c r="D1031" s="32">
        <f t="shared" si="38"/>
        <v>2020</v>
      </c>
      <c r="E1031" s="32">
        <f t="shared" si="39"/>
        <v>7</v>
      </c>
      <c r="F1031" s="32">
        <v>20098960</v>
      </c>
      <c r="G1031" s="32" t="s">
        <v>50</v>
      </c>
      <c r="H1031" s="32" t="s">
        <v>205</v>
      </c>
      <c r="I1031" s="32" t="s">
        <v>14</v>
      </c>
      <c r="J1031" s="32"/>
      <c r="K1031" s="32" t="s">
        <v>15</v>
      </c>
    </row>
    <row r="1032" spans="1:11" x14ac:dyDescent="0.2">
      <c r="A1032" s="34">
        <v>44020</v>
      </c>
      <c r="B1032" s="35">
        <v>830</v>
      </c>
      <c r="C1032" s="34">
        <v>44024</v>
      </c>
      <c r="D1032" s="32">
        <f t="shared" si="38"/>
        <v>2020</v>
      </c>
      <c r="E1032" s="32">
        <f t="shared" si="39"/>
        <v>7</v>
      </c>
      <c r="F1032" s="32">
        <v>20100365</v>
      </c>
      <c r="G1032" s="32" t="s">
        <v>42</v>
      </c>
      <c r="H1032" s="32" t="s">
        <v>1106</v>
      </c>
      <c r="I1032" s="32" t="s">
        <v>54</v>
      </c>
      <c r="J1032" s="32"/>
      <c r="K1032" s="32" t="s">
        <v>15</v>
      </c>
    </row>
    <row r="1033" spans="1:11" x14ac:dyDescent="0.2">
      <c r="A1033" s="34">
        <v>44026</v>
      </c>
      <c r="B1033" s="35">
        <v>930</v>
      </c>
      <c r="C1033" s="34">
        <v>44026</v>
      </c>
      <c r="D1033" s="32">
        <f t="shared" si="38"/>
        <v>2020</v>
      </c>
      <c r="E1033" s="32">
        <f t="shared" si="39"/>
        <v>7</v>
      </c>
      <c r="F1033" s="32">
        <v>20101213</v>
      </c>
      <c r="G1033" s="32" t="s">
        <v>16</v>
      </c>
      <c r="H1033" s="32" t="s">
        <v>73</v>
      </c>
      <c r="I1033" s="32" t="s">
        <v>22</v>
      </c>
      <c r="J1033" s="32" t="s">
        <v>164</v>
      </c>
      <c r="K1033" s="32" t="s">
        <v>15</v>
      </c>
    </row>
    <row r="1034" spans="1:11" x14ac:dyDescent="0.2">
      <c r="A1034" s="34">
        <v>44026</v>
      </c>
      <c r="B1034" s="35">
        <v>2022</v>
      </c>
      <c r="C1034" s="34">
        <v>44027</v>
      </c>
      <c r="D1034" s="32">
        <f t="shared" si="38"/>
        <v>2020</v>
      </c>
      <c r="E1034" s="32">
        <f t="shared" si="39"/>
        <v>7</v>
      </c>
      <c r="F1034" s="32">
        <v>20101545</v>
      </c>
      <c r="G1034" s="32" t="s">
        <v>50</v>
      </c>
      <c r="H1034" s="32" t="s">
        <v>1107</v>
      </c>
      <c r="I1034" s="32" t="s">
        <v>14</v>
      </c>
      <c r="J1034" s="32"/>
      <c r="K1034" s="32" t="s">
        <v>15</v>
      </c>
    </row>
    <row r="1035" spans="1:11" x14ac:dyDescent="0.2">
      <c r="A1035" s="34">
        <v>44030</v>
      </c>
      <c r="B1035" s="35">
        <v>908</v>
      </c>
      <c r="C1035" s="34">
        <v>44030</v>
      </c>
      <c r="D1035" s="32">
        <f t="shared" si="38"/>
        <v>2020</v>
      </c>
      <c r="E1035" s="32">
        <f t="shared" si="39"/>
        <v>7</v>
      </c>
      <c r="F1035" s="32">
        <v>20103116</v>
      </c>
      <c r="G1035" s="32" t="s">
        <v>16</v>
      </c>
      <c r="H1035" s="32" t="s">
        <v>1108</v>
      </c>
      <c r="I1035" s="32" t="s">
        <v>22</v>
      </c>
      <c r="J1035" s="32" t="s">
        <v>164</v>
      </c>
      <c r="K1035" s="32" t="s">
        <v>24</v>
      </c>
    </row>
    <row r="1036" spans="1:11" x14ac:dyDescent="0.2">
      <c r="A1036" s="34">
        <v>44035</v>
      </c>
      <c r="B1036" s="35">
        <v>1951</v>
      </c>
      <c r="C1036" s="34">
        <v>44035</v>
      </c>
      <c r="D1036" s="32">
        <f t="shared" si="38"/>
        <v>2020</v>
      </c>
      <c r="E1036" s="32">
        <f t="shared" si="39"/>
        <v>7</v>
      </c>
      <c r="F1036" s="32">
        <v>20105592</v>
      </c>
      <c r="G1036" s="32" t="s">
        <v>20</v>
      </c>
      <c r="H1036" s="32" t="s">
        <v>1109</v>
      </c>
      <c r="I1036" s="32" t="s">
        <v>29</v>
      </c>
      <c r="J1036" s="32" t="s">
        <v>177</v>
      </c>
      <c r="K1036" s="32" t="s">
        <v>15</v>
      </c>
    </row>
    <row r="1037" spans="1:11" x14ac:dyDescent="0.2">
      <c r="A1037" s="34">
        <v>44038</v>
      </c>
      <c r="B1037" s="35">
        <v>1</v>
      </c>
      <c r="C1037" s="34">
        <v>44040</v>
      </c>
      <c r="D1037" s="32">
        <f t="shared" si="38"/>
        <v>2020</v>
      </c>
      <c r="E1037" s="32">
        <f t="shared" si="39"/>
        <v>7</v>
      </c>
      <c r="F1037" s="32">
        <v>20107661</v>
      </c>
      <c r="G1037" s="32" t="s">
        <v>16</v>
      </c>
      <c r="H1037" s="32" t="s">
        <v>1110</v>
      </c>
      <c r="I1037" s="32" t="s">
        <v>22</v>
      </c>
      <c r="J1037" s="32" t="s">
        <v>39</v>
      </c>
      <c r="K1037" s="32" t="s">
        <v>15</v>
      </c>
    </row>
    <row r="1038" spans="1:11" x14ac:dyDescent="0.2">
      <c r="A1038" s="34">
        <v>44032</v>
      </c>
      <c r="B1038" s="35">
        <v>1400</v>
      </c>
      <c r="C1038" s="34">
        <v>44042</v>
      </c>
      <c r="D1038" s="32">
        <f t="shared" si="38"/>
        <v>2020</v>
      </c>
      <c r="E1038" s="32">
        <f t="shared" si="39"/>
        <v>7</v>
      </c>
      <c r="F1038" s="32">
        <v>20108581</v>
      </c>
      <c r="G1038" s="32" t="s">
        <v>16</v>
      </c>
      <c r="H1038" s="32" t="s">
        <v>1111</v>
      </c>
      <c r="I1038" s="32" t="s">
        <v>22</v>
      </c>
      <c r="J1038" s="32" t="s">
        <v>39</v>
      </c>
      <c r="K1038" s="32" t="s">
        <v>24</v>
      </c>
    </row>
    <row r="1039" spans="1:11" x14ac:dyDescent="0.2">
      <c r="A1039" s="34">
        <v>44043</v>
      </c>
      <c r="B1039" s="35">
        <v>1914</v>
      </c>
      <c r="C1039" s="34">
        <v>44043</v>
      </c>
      <c r="D1039" s="32">
        <f t="shared" si="38"/>
        <v>2020</v>
      </c>
      <c r="E1039" s="32">
        <f t="shared" si="39"/>
        <v>7</v>
      </c>
      <c r="F1039" s="32">
        <v>20109364</v>
      </c>
      <c r="G1039" s="32" t="s">
        <v>16</v>
      </c>
      <c r="H1039" s="32" t="s">
        <v>1112</v>
      </c>
      <c r="I1039" s="32" t="s">
        <v>29</v>
      </c>
      <c r="J1039" s="32" t="s">
        <v>924</v>
      </c>
      <c r="K1039" s="32" t="s">
        <v>24</v>
      </c>
    </row>
    <row r="1040" spans="1:11" x14ac:dyDescent="0.2">
      <c r="A1040" s="34">
        <v>44040</v>
      </c>
      <c r="B1040" s="35">
        <v>2030</v>
      </c>
      <c r="C1040" s="34">
        <v>44045</v>
      </c>
      <c r="D1040" s="32">
        <f t="shared" si="38"/>
        <v>2020</v>
      </c>
      <c r="E1040" s="32">
        <f t="shared" si="39"/>
        <v>8</v>
      </c>
      <c r="F1040" s="32">
        <v>20109907</v>
      </c>
      <c r="G1040" s="32" t="s">
        <v>42</v>
      </c>
      <c r="H1040" s="32" t="s">
        <v>305</v>
      </c>
      <c r="I1040" s="32" t="s">
        <v>22</v>
      </c>
      <c r="J1040" s="32" t="s">
        <v>164</v>
      </c>
      <c r="K1040" s="32" t="s">
        <v>15</v>
      </c>
    </row>
    <row r="1041" spans="1:11" x14ac:dyDescent="0.2">
      <c r="A1041" s="34">
        <v>44045</v>
      </c>
      <c r="B1041" s="35">
        <v>1018</v>
      </c>
      <c r="C1041" s="34">
        <v>44045</v>
      </c>
      <c r="D1041" s="32">
        <f t="shared" si="38"/>
        <v>2020</v>
      </c>
      <c r="E1041" s="32">
        <f t="shared" si="39"/>
        <v>8</v>
      </c>
      <c r="F1041" s="32">
        <v>20110164</v>
      </c>
      <c r="G1041" s="32" t="s">
        <v>12</v>
      </c>
      <c r="H1041" s="32" t="s">
        <v>731</v>
      </c>
      <c r="I1041" s="32" t="s">
        <v>14</v>
      </c>
      <c r="J1041" s="32"/>
      <c r="K1041" s="32" t="s">
        <v>15</v>
      </c>
    </row>
    <row r="1042" spans="1:11" x14ac:dyDescent="0.2">
      <c r="A1042" s="34">
        <v>44045</v>
      </c>
      <c r="B1042" s="35">
        <v>1500</v>
      </c>
      <c r="C1042" s="34">
        <v>44045</v>
      </c>
      <c r="D1042" s="32">
        <f t="shared" si="38"/>
        <v>2020</v>
      </c>
      <c r="E1042" s="32">
        <f t="shared" si="39"/>
        <v>8</v>
      </c>
      <c r="F1042" s="32">
        <v>20110250</v>
      </c>
      <c r="G1042" s="32" t="s">
        <v>42</v>
      </c>
      <c r="H1042" s="32" t="s">
        <v>675</v>
      </c>
      <c r="I1042" s="32" t="s">
        <v>14</v>
      </c>
      <c r="J1042" s="32"/>
      <c r="K1042" s="32" t="s">
        <v>24</v>
      </c>
    </row>
    <row r="1043" spans="1:11" x14ac:dyDescent="0.2">
      <c r="A1043" s="34">
        <v>44048</v>
      </c>
      <c r="B1043" s="35">
        <v>2028</v>
      </c>
      <c r="C1043" s="34">
        <v>44048</v>
      </c>
      <c r="D1043" s="32">
        <f t="shared" si="38"/>
        <v>2020</v>
      </c>
      <c r="E1043" s="32">
        <f t="shared" si="39"/>
        <v>8</v>
      </c>
      <c r="F1043" s="32">
        <v>20111972</v>
      </c>
      <c r="G1043" s="32" t="s">
        <v>12</v>
      </c>
      <c r="H1043" s="32" t="s">
        <v>1113</v>
      </c>
      <c r="I1043" s="32" t="s">
        <v>14</v>
      </c>
      <c r="J1043" s="32"/>
      <c r="K1043" s="32" t="s">
        <v>24</v>
      </c>
    </row>
    <row r="1044" spans="1:11" x14ac:dyDescent="0.2">
      <c r="A1044" s="34">
        <v>44053</v>
      </c>
      <c r="B1044" s="35">
        <v>1430</v>
      </c>
      <c r="C1044" s="34">
        <v>44053</v>
      </c>
      <c r="D1044" s="32">
        <f t="shared" si="38"/>
        <v>2020</v>
      </c>
      <c r="E1044" s="32">
        <f t="shared" si="39"/>
        <v>8</v>
      </c>
      <c r="F1044" s="32">
        <v>20114260</v>
      </c>
      <c r="G1044" s="32" t="s">
        <v>42</v>
      </c>
      <c r="H1044" s="32" t="s">
        <v>714</v>
      </c>
      <c r="I1044" s="32" t="s">
        <v>29</v>
      </c>
      <c r="J1044" s="32" t="s">
        <v>177</v>
      </c>
      <c r="K1044" s="32" t="s">
        <v>15</v>
      </c>
    </row>
    <row r="1045" spans="1:11" x14ac:dyDescent="0.2">
      <c r="A1045" s="34">
        <v>44054</v>
      </c>
      <c r="B1045" s="35">
        <v>711</v>
      </c>
      <c r="C1045" s="34">
        <v>44054</v>
      </c>
      <c r="D1045" s="32">
        <f t="shared" si="38"/>
        <v>2020</v>
      </c>
      <c r="E1045" s="32">
        <f t="shared" si="39"/>
        <v>8</v>
      </c>
      <c r="F1045" s="32">
        <v>20114564</v>
      </c>
      <c r="G1045" s="32" t="s">
        <v>69</v>
      </c>
      <c r="H1045" s="32" t="s">
        <v>562</v>
      </c>
      <c r="I1045" s="32" t="s">
        <v>14</v>
      </c>
      <c r="J1045" s="32"/>
      <c r="K1045" s="32" t="s">
        <v>15</v>
      </c>
    </row>
    <row r="1046" spans="1:11" x14ac:dyDescent="0.2">
      <c r="A1046" s="34">
        <v>44053</v>
      </c>
      <c r="B1046" s="35">
        <v>1252</v>
      </c>
      <c r="C1046" s="34">
        <v>44054</v>
      </c>
      <c r="D1046" s="32">
        <f t="shared" si="38"/>
        <v>2020</v>
      </c>
      <c r="E1046" s="32">
        <f t="shared" si="39"/>
        <v>8</v>
      </c>
      <c r="F1046" s="32">
        <v>20114944</v>
      </c>
      <c r="G1046" s="32" t="s">
        <v>12</v>
      </c>
      <c r="H1046" s="32" t="s">
        <v>734</v>
      </c>
      <c r="I1046" s="32" t="s">
        <v>22</v>
      </c>
      <c r="J1046" s="32" t="s">
        <v>39</v>
      </c>
      <c r="K1046" s="32" t="s">
        <v>15</v>
      </c>
    </row>
    <row r="1047" spans="1:11" x14ac:dyDescent="0.2">
      <c r="A1047" s="34">
        <v>44061</v>
      </c>
      <c r="B1047" s="35">
        <v>2129</v>
      </c>
      <c r="C1047" s="34">
        <v>44062</v>
      </c>
      <c r="D1047" s="32">
        <f t="shared" si="38"/>
        <v>2020</v>
      </c>
      <c r="E1047" s="32">
        <f t="shared" si="39"/>
        <v>8</v>
      </c>
      <c r="F1047" s="32">
        <v>20118216</v>
      </c>
      <c r="G1047" s="32" t="s">
        <v>12</v>
      </c>
      <c r="H1047" s="32" t="s">
        <v>214</v>
      </c>
      <c r="I1047" s="32" t="s">
        <v>14</v>
      </c>
      <c r="J1047" s="32"/>
      <c r="K1047" s="32" t="s">
        <v>15</v>
      </c>
    </row>
    <row r="1048" spans="1:11" x14ac:dyDescent="0.2">
      <c r="A1048" s="34">
        <v>44062</v>
      </c>
      <c r="B1048" s="35">
        <v>941</v>
      </c>
      <c r="C1048" s="34">
        <v>44062</v>
      </c>
      <c r="D1048" s="32">
        <f t="shared" si="38"/>
        <v>2020</v>
      </c>
      <c r="E1048" s="32">
        <f t="shared" si="39"/>
        <v>8</v>
      </c>
      <c r="F1048" s="32">
        <v>20118372</v>
      </c>
      <c r="G1048" s="32" t="s">
        <v>50</v>
      </c>
      <c r="H1048" s="32" t="s">
        <v>1114</v>
      </c>
      <c r="I1048" s="32" t="s">
        <v>29</v>
      </c>
      <c r="J1048" s="32" t="s">
        <v>177</v>
      </c>
      <c r="K1048" s="32" t="s">
        <v>24</v>
      </c>
    </row>
    <row r="1049" spans="1:11" x14ac:dyDescent="0.2">
      <c r="A1049" s="34">
        <v>44066</v>
      </c>
      <c r="B1049" s="35">
        <v>1601</v>
      </c>
      <c r="C1049" s="34">
        <v>44066</v>
      </c>
      <c r="D1049" s="32">
        <f t="shared" si="38"/>
        <v>2020</v>
      </c>
      <c r="E1049" s="32">
        <f t="shared" si="39"/>
        <v>8</v>
      </c>
      <c r="F1049" s="32">
        <v>20120522</v>
      </c>
      <c r="G1049" s="32" t="s">
        <v>12</v>
      </c>
      <c r="H1049" s="32" t="s">
        <v>1115</v>
      </c>
      <c r="I1049" s="32" t="s">
        <v>14</v>
      </c>
      <c r="J1049" s="32"/>
      <c r="K1049" s="32" t="s">
        <v>15</v>
      </c>
    </row>
    <row r="1050" spans="1:11" x14ac:dyDescent="0.2">
      <c r="A1050" s="34">
        <v>44067</v>
      </c>
      <c r="B1050" s="35">
        <v>101</v>
      </c>
      <c r="C1050" s="34">
        <v>44067</v>
      </c>
      <c r="D1050" s="32">
        <f t="shared" si="38"/>
        <v>2020</v>
      </c>
      <c r="E1050" s="32">
        <f t="shared" si="39"/>
        <v>8</v>
      </c>
      <c r="F1050" s="32">
        <v>20120734</v>
      </c>
      <c r="G1050" s="32" t="s">
        <v>20</v>
      </c>
      <c r="H1050" s="32" t="s">
        <v>865</v>
      </c>
      <c r="I1050" s="32" t="s">
        <v>54</v>
      </c>
      <c r="J1050" s="32"/>
      <c r="K1050" s="32" t="s">
        <v>24</v>
      </c>
    </row>
    <row r="1051" spans="1:11" x14ac:dyDescent="0.2">
      <c r="A1051" s="34">
        <v>44068</v>
      </c>
      <c r="B1051" s="35">
        <v>1057</v>
      </c>
      <c r="C1051" s="34">
        <v>44068</v>
      </c>
      <c r="D1051" s="32">
        <f t="shared" si="38"/>
        <v>2020</v>
      </c>
      <c r="E1051" s="32">
        <f t="shared" si="39"/>
        <v>8</v>
      </c>
      <c r="F1051" s="32">
        <v>20121347</v>
      </c>
      <c r="G1051" s="32" t="s">
        <v>50</v>
      </c>
      <c r="H1051" s="32" t="s">
        <v>51</v>
      </c>
      <c r="I1051" s="32" t="s">
        <v>54</v>
      </c>
      <c r="J1051" s="32"/>
      <c r="K1051" s="32" t="s">
        <v>15</v>
      </c>
    </row>
    <row r="1052" spans="1:11" x14ac:dyDescent="0.2">
      <c r="A1052" s="34">
        <v>44068</v>
      </c>
      <c r="B1052" s="35">
        <v>1145</v>
      </c>
      <c r="C1052" s="34">
        <v>44068</v>
      </c>
      <c r="D1052" s="32">
        <f t="shared" si="38"/>
        <v>2020</v>
      </c>
      <c r="E1052" s="32">
        <f t="shared" si="39"/>
        <v>8</v>
      </c>
      <c r="F1052" s="32">
        <v>20121378</v>
      </c>
      <c r="G1052" s="32" t="s">
        <v>20</v>
      </c>
      <c r="H1052" s="32" t="s">
        <v>964</v>
      </c>
      <c r="I1052" s="32" t="s">
        <v>54</v>
      </c>
      <c r="J1052" s="32"/>
      <c r="K1052" s="32" t="s">
        <v>15</v>
      </c>
    </row>
    <row r="1053" spans="1:11" x14ac:dyDescent="0.2">
      <c r="A1053" s="34">
        <v>44069</v>
      </c>
      <c r="B1053" s="35">
        <v>1242</v>
      </c>
      <c r="C1053" s="34">
        <v>44069</v>
      </c>
      <c r="D1053" s="32">
        <f t="shared" si="38"/>
        <v>2020</v>
      </c>
      <c r="E1053" s="32">
        <f t="shared" si="39"/>
        <v>8</v>
      </c>
      <c r="F1053" s="32">
        <v>20121968</v>
      </c>
      <c r="G1053" s="32" t="s">
        <v>42</v>
      </c>
      <c r="H1053" s="32" t="s">
        <v>497</v>
      </c>
      <c r="I1053" s="32" t="s">
        <v>29</v>
      </c>
      <c r="J1053" s="32" t="s">
        <v>112</v>
      </c>
      <c r="K1053" s="32" t="s">
        <v>15</v>
      </c>
    </row>
    <row r="1054" spans="1:11" x14ac:dyDescent="0.2">
      <c r="A1054" s="34">
        <v>44074</v>
      </c>
      <c r="B1054" s="35">
        <v>2224</v>
      </c>
      <c r="C1054" s="34">
        <v>44074</v>
      </c>
      <c r="D1054" s="32">
        <f t="shared" si="38"/>
        <v>2020</v>
      </c>
      <c r="E1054" s="32">
        <f t="shared" si="39"/>
        <v>8</v>
      </c>
      <c r="F1054" s="32">
        <v>20124652</v>
      </c>
      <c r="G1054" s="32" t="s">
        <v>42</v>
      </c>
      <c r="H1054" s="32" t="s">
        <v>876</v>
      </c>
      <c r="I1054" s="32" t="s">
        <v>14</v>
      </c>
      <c r="J1054" s="32"/>
      <c r="K1054" s="32" t="s">
        <v>33</v>
      </c>
    </row>
    <row r="1055" spans="1:11" x14ac:dyDescent="0.2">
      <c r="A1055" s="34">
        <v>44075</v>
      </c>
      <c r="B1055" s="35">
        <v>2041</v>
      </c>
      <c r="C1055" s="34">
        <v>44075</v>
      </c>
      <c r="D1055" s="32">
        <f t="shared" si="38"/>
        <v>2020</v>
      </c>
      <c r="E1055" s="32">
        <f t="shared" si="39"/>
        <v>9</v>
      </c>
      <c r="F1055" s="32">
        <v>20125104</v>
      </c>
      <c r="G1055" s="32" t="s">
        <v>31</v>
      </c>
      <c r="H1055" s="32" t="s">
        <v>1116</v>
      </c>
      <c r="I1055" s="32" t="s">
        <v>14</v>
      </c>
      <c r="J1055" s="32"/>
      <c r="K1055" s="32" t="s">
        <v>15</v>
      </c>
    </row>
    <row r="1056" spans="1:11" x14ac:dyDescent="0.2">
      <c r="A1056" s="34">
        <v>44078</v>
      </c>
      <c r="B1056" s="35">
        <v>924</v>
      </c>
      <c r="C1056" s="34">
        <v>44078</v>
      </c>
      <c r="D1056" s="32">
        <f t="shared" si="38"/>
        <v>2020</v>
      </c>
      <c r="E1056" s="32">
        <f t="shared" si="39"/>
        <v>9</v>
      </c>
      <c r="F1056" s="32">
        <v>20126270</v>
      </c>
      <c r="G1056" s="32" t="s">
        <v>20</v>
      </c>
      <c r="H1056" s="32" t="s">
        <v>1117</v>
      </c>
      <c r="I1056" s="32" t="s">
        <v>22</v>
      </c>
      <c r="J1056" s="32" t="s">
        <v>39</v>
      </c>
      <c r="K1056" s="32" t="s">
        <v>15</v>
      </c>
    </row>
    <row r="1057" spans="1:11" x14ac:dyDescent="0.2">
      <c r="A1057" s="34">
        <v>44080</v>
      </c>
      <c r="B1057" s="35">
        <v>1216</v>
      </c>
      <c r="C1057" s="34">
        <v>44080</v>
      </c>
      <c r="D1057" s="32">
        <f t="shared" ref="D1057:D1120" si="40">YEAR(C1057)</f>
        <v>2020</v>
      </c>
      <c r="E1057" s="32">
        <f t="shared" si="39"/>
        <v>9</v>
      </c>
      <c r="F1057" s="32">
        <v>20127423</v>
      </c>
      <c r="G1057" s="32" t="s">
        <v>69</v>
      </c>
      <c r="H1057" s="32" t="s">
        <v>921</v>
      </c>
      <c r="I1057" s="32" t="s">
        <v>54</v>
      </c>
      <c r="J1057" s="32"/>
      <c r="K1057" s="32" t="s">
        <v>24</v>
      </c>
    </row>
    <row r="1058" spans="1:11" x14ac:dyDescent="0.2">
      <c r="A1058" s="34">
        <v>44080</v>
      </c>
      <c r="B1058" s="35">
        <v>1554</v>
      </c>
      <c r="C1058" s="34">
        <v>44080</v>
      </c>
      <c r="D1058" s="32">
        <f t="shared" si="40"/>
        <v>2020</v>
      </c>
      <c r="E1058" s="32">
        <f t="shared" si="39"/>
        <v>9</v>
      </c>
      <c r="F1058" s="32">
        <v>20127520</v>
      </c>
      <c r="G1058" s="32" t="s">
        <v>20</v>
      </c>
      <c r="H1058" s="32" t="s">
        <v>1118</v>
      </c>
      <c r="I1058" s="32" t="s">
        <v>22</v>
      </c>
      <c r="J1058" s="32" t="s">
        <v>164</v>
      </c>
      <c r="K1058" s="32" t="s">
        <v>24</v>
      </c>
    </row>
    <row r="1059" spans="1:11" x14ac:dyDescent="0.2">
      <c r="A1059" s="34">
        <v>44084</v>
      </c>
      <c r="B1059" s="35">
        <v>2310</v>
      </c>
      <c r="C1059" s="34">
        <v>44085</v>
      </c>
      <c r="D1059" s="32">
        <f t="shared" si="40"/>
        <v>2020</v>
      </c>
      <c r="E1059" s="32">
        <f t="shared" si="39"/>
        <v>9</v>
      </c>
      <c r="F1059" s="32">
        <v>20129748</v>
      </c>
      <c r="G1059" s="32" t="s">
        <v>12</v>
      </c>
      <c r="H1059" s="32" t="s">
        <v>897</v>
      </c>
      <c r="I1059" s="32" t="s">
        <v>54</v>
      </c>
      <c r="J1059" s="32"/>
      <c r="K1059" s="32" t="s">
        <v>33</v>
      </c>
    </row>
    <row r="1060" spans="1:11" x14ac:dyDescent="0.2">
      <c r="A1060" s="34">
        <v>44087</v>
      </c>
      <c r="B1060" s="35">
        <v>1302</v>
      </c>
      <c r="C1060" s="34">
        <v>44087</v>
      </c>
      <c r="D1060" s="32">
        <f t="shared" si="40"/>
        <v>2020</v>
      </c>
      <c r="E1060" s="32">
        <f t="shared" si="39"/>
        <v>9</v>
      </c>
      <c r="F1060" s="32">
        <v>20130981</v>
      </c>
      <c r="G1060" s="32" t="s">
        <v>20</v>
      </c>
      <c r="H1060" s="32" t="s">
        <v>1119</v>
      </c>
      <c r="I1060" s="32" t="s">
        <v>29</v>
      </c>
      <c r="J1060" s="32" t="s">
        <v>177</v>
      </c>
      <c r="K1060" s="32" t="s">
        <v>55</v>
      </c>
    </row>
    <row r="1061" spans="1:11" x14ac:dyDescent="0.2">
      <c r="A1061" s="34">
        <v>44092</v>
      </c>
      <c r="B1061" s="35">
        <v>1130</v>
      </c>
      <c r="C1061" s="34">
        <v>44092</v>
      </c>
      <c r="D1061" s="32">
        <f t="shared" si="40"/>
        <v>2020</v>
      </c>
      <c r="E1061" s="32">
        <f t="shared" si="39"/>
        <v>9</v>
      </c>
      <c r="F1061" s="32">
        <v>20133457</v>
      </c>
      <c r="G1061" s="32" t="s">
        <v>12</v>
      </c>
      <c r="H1061" s="32" t="s">
        <v>1120</v>
      </c>
      <c r="I1061" s="32" t="s">
        <v>14</v>
      </c>
      <c r="J1061" s="32"/>
      <c r="K1061" s="32" t="s">
        <v>15</v>
      </c>
    </row>
    <row r="1062" spans="1:11" x14ac:dyDescent="0.2">
      <c r="A1062" s="34">
        <v>44092</v>
      </c>
      <c r="B1062" s="35">
        <v>2202</v>
      </c>
      <c r="C1062" s="34">
        <v>44092</v>
      </c>
      <c r="D1062" s="32">
        <f t="shared" si="40"/>
        <v>2020</v>
      </c>
      <c r="E1062" s="32">
        <f t="shared" si="39"/>
        <v>9</v>
      </c>
      <c r="F1062" s="32">
        <v>20133775</v>
      </c>
      <c r="G1062" s="32" t="s">
        <v>12</v>
      </c>
      <c r="H1062" s="32" t="s">
        <v>1121</v>
      </c>
      <c r="I1062" s="32" t="s">
        <v>29</v>
      </c>
      <c r="J1062" s="32" t="s">
        <v>112</v>
      </c>
      <c r="K1062" s="32" t="s">
        <v>15</v>
      </c>
    </row>
    <row r="1063" spans="1:11" x14ac:dyDescent="0.2">
      <c r="A1063" s="34">
        <v>44097</v>
      </c>
      <c r="B1063" s="35">
        <v>1921</v>
      </c>
      <c r="C1063" s="34">
        <v>44097</v>
      </c>
      <c r="D1063" s="32">
        <f t="shared" si="40"/>
        <v>2020</v>
      </c>
      <c r="E1063" s="32">
        <f t="shared" si="39"/>
        <v>9</v>
      </c>
      <c r="F1063" s="32">
        <v>20136153</v>
      </c>
      <c r="G1063" s="32" t="s">
        <v>31</v>
      </c>
      <c r="H1063" s="32" t="s">
        <v>759</v>
      </c>
      <c r="I1063" s="32" t="s">
        <v>54</v>
      </c>
      <c r="J1063" s="32"/>
      <c r="K1063" s="32" t="s">
        <v>15</v>
      </c>
    </row>
    <row r="1064" spans="1:11" x14ac:dyDescent="0.2">
      <c r="A1064" s="34">
        <v>44098</v>
      </c>
      <c r="B1064" s="35">
        <v>1422</v>
      </c>
      <c r="C1064" s="34">
        <v>44098</v>
      </c>
      <c r="D1064" s="32">
        <f t="shared" si="40"/>
        <v>2020</v>
      </c>
      <c r="E1064" s="32">
        <f t="shared" ref="E1064:E1127" si="41">MONTH(C1064)</f>
        <v>9</v>
      </c>
      <c r="F1064" s="32">
        <v>20136564</v>
      </c>
      <c r="G1064" s="32" t="s">
        <v>20</v>
      </c>
      <c r="H1064" s="32" t="s">
        <v>1122</v>
      </c>
      <c r="I1064" s="32" t="s">
        <v>22</v>
      </c>
      <c r="J1064" s="32" t="s">
        <v>39</v>
      </c>
      <c r="K1064" s="32" t="s">
        <v>24</v>
      </c>
    </row>
    <row r="1065" spans="1:11" x14ac:dyDescent="0.2">
      <c r="A1065" s="34">
        <v>44100</v>
      </c>
      <c r="B1065" s="35">
        <v>1959</v>
      </c>
      <c r="C1065" s="34">
        <v>44100</v>
      </c>
      <c r="D1065" s="32">
        <f t="shared" si="40"/>
        <v>2020</v>
      </c>
      <c r="E1065" s="32">
        <f t="shared" si="41"/>
        <v>9</v>
      </c>
      <c r="F1065" s="32">
        <v>20137693</v>
      </c>
      <c r="G1065" s="32" t="s">
        <v>16</v>
      </c>
      <c r="H1065" s="32" t="s">
        <v>1123</v>
      </c>
      <c r="I1065" s="32" t="s">
        <v>22</v>
      </c>
      <c r="J1065" s="32" t="s">
        <v>39</v>
      </c>
      <c r="K1065" s="32" t="s">
        <v>24</v>
      </c>
    </row>
    <row r="1066" spans="1:11" x14ac:dyDescent="0.2">
      <c r="A1066" s="34">
        <v>44101</v>
      </c>
      <c r="B1066" s="35">
        <v>1440</v>
      </c>
      <c r="C1066" s="34">
        <v>44101</v>
      </c>
      <c r="D1066" s="32">
        <f t="shared" si="40"/>
        <v>2020</v>
      </c>
      <c r="E1066" s="32">
        <f t="shared" si="41"/>
        <v>9</v>
      </c>
      <c r="F1066" s="32">
        <v>20138100</v>
      </c>
      <c r="G1066" s="32" t="s">
        <v>20</v>
      </c>
      <c r="H1066" s="32" t="s">
        <v>1124</v>
      </c>
      <c r="I1066" s="32" t="s">
        <v>54</v>
      </c>
      <c r="J1066" s="32"/>
      <c r="K1066" s="32" t="s">
        <v>24</v>
      </c>
    </row>
    <row r="1067" spans="1:11" x14ac:dyDescent="0.2">
      <c r="A1067" s="34">
        <v>44101</v>
      </c>
      <c r="B1067" s="35">
        <v>2225</v>
      </c>
      <c r="C1067" s="34">
        <v>44101</v>
      </c>
      <c r="D1067" s="32">
        <f t="shared" si="40"/>
        <v>2020</v>
      </c>
      <c r="E1067" s="32">
        <f t="shared" si="41"/>
        <v>9</v>
      </c>
      <c r="F1067" s="32">
        <v>20138274</v>
      </c>
      <c r="G1067" s="32" t="s">
        <v>12</v>
      </c>
      <c r="H1067" s="32" t="s">
        <v>309</v>
      </c>
      <c r="I1067" s="32" t="s">
        <v>14</v>
      </c>
      <c r="J1067" s="32"/>
      <c r="K1067" s="32" t="s">
        <v>24</v>
      </c>
    </row>
    <row r="1068" spans="1:11" x14ac:dyDescent="0.2">
      <c r="A1068" s="34">
        <v>44103</v>
      </c>
      <c r="B1068" s="35">
        <v>1208</v>
      </c>
      <c r="C1068" s="34">
        <v>44103</v>
      </c>
      <c r="D1068" s="32">
        <f t="shared" si="40"/>
        <v>2020</v>
      </c>
      <c r="E1068" s="32">
        <f t="shared" si="41"/>
        <v>9</v>
      </c>
      <c r="F1068" s="32">
        <v>20139106</v>
      </c>
      <c r="G1068" s="32" t="s">
        <v>16</v>
      </c>
      <c r="H1068" s="32" t="s">
        <v>1112</v>
      </c>
      <c r="I1068" s="32" t="s">
        <v>14</v>
      </c>
      <c r="J1068" s="32"/>
      <c r="K1068" s="32" t="s">
        <v>15</v>
      </c>
    </row>
    <row r="1069" spans="1:11" x14ac:dyDescent="0.2">
      <c r="A1069" s="34">
        <v>44103</v>
      </c>
      <c r="B1069" s="35">
        <v>1714</v>
      </c>
      <c r="C1069" s="34">
        <v>44103</v>
      </c>
      <c r="D1069" s="32">
        <f t="shared" si="40"/>
        <v>2020</v>
      </c>
      <c r="E1069" s="32">
        <f t="shared" si="41"/>
        <v>9</v>
      </c>
      <c r="F1069" s="32">
        <v>20139267</v>
      </c>
      <c r="G1069" s="32" t="s">
        <v>16</v>
      </c>
      <c r="H1069" s="32" t="s">
        <v>34</v>
      </c>
      <c r="I1069" s="32" t="s">
        <v>22</v>
      </c>
      <c r="J1069" s="32" t="s">
        <v>164</v>
      </c>
      <c r="K1069" s="32" t="s">
        <v>15</v>
      </c>
    </row>
    <row r="1070" spans="1:11" x14ac:dyDescent="0.2">
      <c r="A1070" s="34">
        <v>44104</v>
      </c>
      <c r="B1070" s="35">
        <v>1821</v>
      </c>
      <c r="C1070" s="34">
        <v>44104</v>
      </c>
      <c r="D1070" s="32">
        <f t="shared" si="40"/>
        <v>2020</v>
      </c>
      <c r="E1070" s="32">
        <f t="shared" si="41"/>
        <v>9</v>
      </c>
      <c r="F1070" s="32">
        <v>20139860</v>
      </c>
      <c r="G1070" s="32" t="s">
        <v>20</v>
      </c>
      <c r="H1070" s="32" t="s">
        <v>1125</v>
      </c>
      <c r="I1070" s="32" t="s">
        <v>29</v>
      </c>
      <c r="J1070" s="32" t="s">
        <v>177</v>
      </c>
      <c r="K1070" s="32" t="s">
        <v>24</v>
      </c>
    </row>
    <row r="1071" spans="1:11" x14ac:dyDescent="0.2">
      <c r="A1071" s="34">
        <v>44105</v>
      </c>
      <c r="B1071" s="35">
        <v>1629</v>
      </c>
      <c r="C1071" s="34">
        <v>44105</v>
      </c>
      <c r="D1071" s="32">
        <f t="shared" si="40"/>
        <v>2020</v>
      </c>
      <c r="E1071" s="32">
        <f t="shared" si="41"/>
        <v>10</v>
      </c>
      <c r="F1071" s="32">
        <v>20140286</v>
      </c>
      <c r="G1071" s="32" t="s">
        <v>42</v>
      </c>
      <c r="H1071" s="32" t="s">
        <v>885</v>
      </c>
      <c r="I1071" s="32" t="s">
        <v>14</v>
      </c>
      <c r="J1071" s="32"/>
      <c r="K1071" s="32" t="s">
        <v>15</v>
      </c>
    </row>
    <row r="1072" spans="1:11" x14ac:dyDescent="0.2">
      <c r="A1072" s="34">
        <v>44108</v>
      </c>
      <c r="B1072" s="35">
        <v>905</v>
      </c>
      <c r="C1072" s="34">
        <v>44108</v>
      </c>
      <c r="D1072" s="32">
        <f t="shared" si="40"/>
        <v>2020</v>
      </c>
      <c r="E1072" s="32">
        <f t="shared" si="41"/>
        <v>10</v>
      </c>
      <c r="F1072" s="32">
        <v>20141735</v>
      </c>
      <c r="G1072" s="32" t="s">
        <v>31</v>
      </c>
      <c r="H1072" s="32" t="s">
        <v>1116</v>
      </c>
      <c r="I1072" s="32" t="s">
        <v>54</v>
      </c>
      <c r="J1072" s="32"/>
      <c r="K1072" s="32" t="s">
        <v>24</v>
      </c>
    </row>
    <row r="1073" spans="1:11" x14ac:dyDescent="0.2">
      <c r="A1073" s="34">
        <v>44107</v>
      </c>
      <c r="B1073" s="35">
        <v>1630</v>
      </c>
      <c r="C1073" s="34">
        <v>44109</v>
      </c>
      <c r="D1073" s="32">
        <f t="shared" si="40"/>
        <v>2020</v>
      </c>
      <c r="E1073" s="32">
        <f t="shared" si="41"/>
        <v>10</v>
      </c>
      <c r="F1073" s="32">
        <v>20142177</v>
      </c>
      <c r="G1073" s="32" t="s">
        <v>42</v>
      </c>
      <c r="H1073" s="32" t="s">
        <v>1126</v>
      </c>
      <c r="I1073" s="32" t="s">
        <v>29</v>
      </c>
      <c r="J1073" s="32" t="s">
        <v>112</v>
      </c>
      <c r="K1073" s="32" t="s">
        <v>694</v>
      </c>
    </row>
    <row r="1074" spans="1:11" x14ac:dyDescent="0.2">
      <c r="A1074" s="34">
        <v>44109</v>
      </c>
      <c r="B1074" s="35">
        <v>1232</v>
      </c>
      <c r="C1074" s="34">
        <v>44109</v>
      </c>
      <c r="D1074" s="32">
        <f t="shared" si="40"/>
        <v>2020</v>
      </c>
      <c r="E1074" s="32">
        <f t="shared" si="41"/>
        <v>10</v>
      </c>
      <c r="F1074" s="32">
        <v>20142314</v>
      </c>
      <c r="G1074" s="32" t="s">
        <v>69</v>
      </c>
      <c r="H1074" s="32" t="s">
        <v>1127</v>
      </c>
      <c r="I1074" s="32" t="s">
        <v>29</v>
      </c>
      <c r="J1074" s="32" t="s">
        <v>312</v>
      </c>
      <c r="K1074" s="32" t="s">
        <v>33</v>
      </c>
    </row>
    <row r="1075" spans="1:11" x14ac:dyDescent="0.2">
      <c r="A1075" s="34">
        <v>44111</v>
      </c>
      <c r="B1075" s="35">
        <v>1657</v>
      </c>
      <c r="C1075" s="34">
        <v>44111</v>
      </c>
      <c r="D1075" s="32">
        <f t="shared" si="40"/>
        <v>2020</v>
      </c>
      <c r="E1075" s="32">
        <f t="shared" si="41"/>
        <v>10</v>
      </c>
      <c r="F1075" s="32">
        <v>20143489</v>
      </c>
      <c r="G1075" s="32" t="s">
        <v>20</v>
      </c>
      <c r="H1075" s="32" t="s">
        <v>1128</v>
      </c>
      <c r="I1075" s="32" t="s">
        <v>22</v>
      </c>
      <c r="J1075" s="32" t="s">
        <v>39</v>
      </c>
      <c r="K1075" s="32" t="s">
        <v>15</v>
      </c>
    </row>
    <row r="1076" spans="1:11" x14ac:dyDescent="0.2">
      <c r="A1076" s="34">
        <v>44113</v>
      </c>
      <c r="B1076" s="35">
        <v>913</v>
      </c>
      <c r="C1076" s="34">
        <v>44113</v>
      </c>
      <c r="D1076" s="32">
        <f t="shared" si="40"/>
        <v>2020</v>
      </c>
      <c r="E1076" s="32">
        <f t="shared" si="41"/>
        <v>10</v>
      </c>
      <c r="F1076" s="32">
        <v>20144337</v>
      </c>
      <c r="G1076" s="32" t="s">
        <v>20</v>
      </c>
      <c r="H1076" s="32" t="s">
        <v>1129</v>
      </c>
      <c r="I1076" s="32" t="s">
        <v>22</v>
      </c>
      <c r="J1076" s="32" t="s">
        <v>39</v>
      </c>
      <c r="K1076" s="32" t="s">
        <v>694</v>
      </c>
    </row>
    <row r="1077" spans="1:11" x14ac:dyDescent="0.2">
      <c r="A1077" s="34">
        <v>44113</v>
      </c>
      <c r="B1077" s="35">
        <v>1505</v>
      </c>
      <c r="C1077" s="34">
        <v>44113</v>
      </c>
      <c r="D1077" s="32">
        <f t="shared" si="40"/>
        <v>2020</v>
      </c>
      <c r="E1077" s="32">
        <f t="shared" si="41"/>
        <v>10</v>
      </c>
      <c r="F1077" s="32">
        <v>20144486</v>
      </c>
      <c r="G1077" s="32" t="s">
        <v>12</v>
      </c>
      <c r="H1077" s="32" t="s">
        <v>36</v>
      </c>
      <c r="I1077" s="32" t="s">
        <v>14</v>
      </c>
      <c r="J1077" s="32"/>
      <c r="K1077" s="32" t="s">
        <v>15</v>
      </c>
    </row>
    <row r="1078" spans="1:11" x14ac:dyDescent="0.2">
      <c r="A1078" s="34">
        <v>43988</v>
      </c>
      <c r="B1078" s="35">
        <v>0</v>
      </c>
      <c r="C1078" s="34">
        <v>44116</v>
      </c>
      <c r="D1078" s="32">
        <f t="shared" si="40"/>
        <v>2020</v>
      </c>
      <c r="E1078" s="32">
        <f t="shared" si="41"/>
        <v>10</v>
      </c>
      <c r="F1078" s="32">
        <v>20145997</v>
      </c>
      <c r="G1078" s="32" t="s">
        <v>12</v>
      </c>
      <c r="H1078" s="32" t="s">
        <v>1130</v>
      </c>
      <c r="I1078" s="32" t="s">
        <v>29</v>
      </c>
      <c r="J1078" s="32" t="s">
        <v>112</v>
      </c>
      <c r="K1078" s="32" t="s">
        <v>24</v>
      </c>
    </row>
    <row r="1079" spans="1:11" x14ac:dyDescent="0.2">
      <c r="A1079" s="34">
        <v>44107</v>
      </c>
      <c r="B1079" s="35">
        <v>1130</v>
      </c>
      <c r="C1079" s="34">
        <v>44117</v>
      </c>
      <c r="D1079" s="32">
        <f t="shared" si="40"/>
        <v>2020</v>
      </c>
      <c r="E1079" s="32">
        <f t="shared" si="41"/>
        <v>10</v>
      </c>
      <c r="F1079" s="32">
        <v>20146671</v>
      </c>
      <c r="G1079" s="32" t="s">
        <v>69</v>
      </c>
      <c r="H1079" s="32" t="s">
        <v>702</v>
      </c>
      <c r="I1079" s="32" t="s">
        <v>54</v>
      </c>
      <c r="J1079" s="32"/>
      <c r="K1079" s="32" t="s">
        <v>33</v>
      </c>
    </row>
    <row r="1080" spans="1:11" x14ac:dyDescent="0.2">
      <c r="A1080" s="34">
        <v>44118</v>
      </c>
      <c r="B1080" s="35">
        <v>400</v>
      </c>
      <c r="C1080" s="34">
        <v>44118</v>
      </c>
      <c r="D1080" s="32">
        <f t="shared" si="40"/>
        <v>2020</v>
      </c>
      <c r="E1080" s="32">
        <f t="shared" si="41"/>
        <v>10</v>
      </c>
      <c r="F1080" s="32">
        <v>20146873</v>
      </c>
      <c r="G1080" s="32" t="s">
        <v>50</v>
      </c>
      <c r="H1080" s="32" t="s">
        <v>1131</v>
      </c>
      <c r="I1080" s="32" t="s">
        <v>14</v>
      </c>
      <c r="J1080" s="32"/>
      <c r="K1080" s="32" t="s">
        <v>24</v>
      </c>
    </row>
    <row r="1081" spans="1:11" x14ac:dyDescent="0.2">
      <c r="A1081" s="34">
        <v>44119</v>
      </c>
      <c r="B1081" s="35">
        <v>1210</v>
      </c>
      <c r="C1081" s="34">
        <v>44119</v>
      </c>
      <c r="D1081" s="32">
        <f t="shared" si="40"/>
        <v>2020</v>
      </c>
      <c r="E1081" s="32">
        <f t="shared" si="41"/>
        <v>10</v>
      </c>
      <c r="F1081" s="32">
        <v>20147561</v>
      </c>
      <c r="G1081" s="32" t="s">
        <v>31</v>
      </c>
      <c r="H1081" s="32" t="s">
        <v>768</v>
      </c>
      <c r="I1081" s="32" t="s">
        <v>14</v>
      </c>
      <c r="J1081" s="32"/>
      <c r="K1081" s="32" t="s">
        <v>24</v>
      </c>
    </row>
    <row r="1082" spans="1:11" x14ac:dyDescent="0.2">
      <c r="A1082" s="34">
        <v>44120</v>
      </c>
      <c r="B1082" s="35">
        <v>1707</v>
      </c>
      <c r="C1082" s="34">
        <v>44120</v>
      </c>
      <c r="D1082" s="32">
        <f t="shared" si="40"/>
        <v>2020</v>
      </c>
      <c r="E1082" s="32">
        <f t="shared" si="41"/>
        <v>10</v>
      </c>
      <c r="F1082" s="32">
        <v>20148268</v>
      </c>
      <c r="G1082" s="32" t="s">
        <v>69</v>
      </c>
      <c r="H1082" s="32" t="s">
        <v>506</v>
      </c>
      <c r="I1082" s="32" t="s">
        <v>54</v>
      </c>
      <c r="J1082" s="32"/>
      <c r="K1082" s="32" t="s">
        <v>24</v>
      </c>
    </row>
    <row r="1083" spans="1:11" x14ac:dyDescent="0.2">
      <c r="A1083" s="34">
        <v>44121</v>
      </c>
      <c r="B1083" s="35">
        <v>1749</v>
      </c>
      <c r="C1083" s="34">
        <v>44121</v>
      </c>
      <c r="D1083" s="32">
        <f t="shared" si="40"/>
        <v>2020</v>
      </c>
      <c r="E1083" s="32">
        <f t="shared" si="41"/>
        <v>10</v>
      </c>
      <c r="F1083" s="32">
        <v>20148749</v>
      </c>
      <c r="G1083" s="32" t="s">
        <v>12</v>
      </c>
      <c r="H1083" s="32" t="s">
        <v>167</v>
      </c>
      <c r="I1083" s="32" t="s">
        <v>29</v>
      </c>
      <c r="J1083" s="32" t="s">
        <v>177</v>
      </c>
      <c r="K1083" s="32" t="s">
        <v>24</v>
      </c>
    </row>
    <row r="1084" spans="1:11" x14ac:dyDescent="0.2">
      <c r="A1084" s="34">
        <v>44121</v>
      </c>
      <c r="B1084" s="35">
        <v>2210</v>
      </c>
      <c r="C1084" s="34">
        <v>44121</v>
      </c>
      <c r="D1084" s="32">
        <f t="shared" si="40"/>
        <v>2020</v>
      </c>
      <c r="E1084" s="32">
        <f t="shared" si="41"/>
        <v>10</v>
      </c>
      <c r="F1084" s="32">
        <v>20148890</v>
      </c>
      <c r="G1084" s="32" t="s">
        <v>20</v>
      </c>
      <c r="H1084" s="32" t="s">
        <v>1132</v>
      </c>
      <c r="I1084" s="32" t="s">
        <v>14</v>
      </c>
      <c r="J1084" s="32"/>
      <c r="K1084" s="32" t="s">
        <v>24</v>
      </c>
    </row>
    <row r="1085" spans="1:11" x14ac:dyDescent="0.2">
      <c r="A1085" s="34">
        <v>44125</v>
      </c>
      <c r="B1085" s="35">
        <v>1538</v>
      </c>
      <c r="C1085" s="34">
        <v>44125</v>
      </c>
      <c r="D1085" s="32">
        <f t="shared" si="40"/>
        <v>2020</v>
      </c>
      <c r="E1085" s="32">
        <f t="shared" si="41"/>
        <v>10</v>
      </c>
      <c r="F1085" s="32">
        <v>20150812</v>
      </c>
      <c r="G1085" s="32" t="s">
        <v>42</v>
      </c>
      <c r="H1085" s="32" t="s">
        <v>1133</v>
      </c>
      <c r="I1085" s="32" t="s">
        <v>22</v>
      </c>
      <c r="J1085" s="32" t="s">
        <v>39</v>
      </c>
      <c r="K1085" s="32" t="s">
        <v>55</v>
      </c>
    </row>
    <row r="1086" spans="1:11" x14ac:dyDescent="0.2">
      <c r="A1086" s="34">
        <v>44114</v>
      </c>
      <c r="B1086" s="35">
        <v>251</v>
      </c>
      <c r="C1086" s="34">
        <v>44125</v>
      </c>
      <c r="D1086" s="32">
        <f t="shared" si="40"/>
        <v>2020</v>
      </c>
      <c r="E1086" s="32">
        <f t="shared" si="41"/>
        <v>10</v>
      </c>
      <c r="F1086" s="32">
        <v>20150825</v>
      </c>
      <c r="G1086" s="32" t="s">
        <v>20</v>
      </c>
      <c r="H1086" s="32" t="s">
        <v>752</v>
      </c>
      <c r="I1086" s="32" t="s">
        <v>14</v>
      </c>
      <c r="J1086" s="32"/>
      <c r="K1086" s="32" t="s">
        <v>55</v>
      </c>
    </row>
    <row r="1087" spans="1:11" x14ac:dyDescent="0.2">
      <c r="A1087" s="34">
        <v>44133</v>
      </c>
      <c r="B1087" s="35">
        <v>1223</v>
      </c>
      <c r="C1087" s="34">
        <v>44133</v>
      </c>
      <c r="D1087" s="32">
        <f t="shared" si="40"/>
        <v>2020</v>
      </c>
      <c r="E1087" s="32">
        <f t="shared" si="41"/>
        <v>10</v>
      </c>
      <c r="F1087" s="32">
        <v>20154832</v>
      </c>
      <c r="G1087" s="32" t="s">
        <v>20</v>
      </c>
      <c r="H1087" s="32" t="s">
        <v>1134</v>
      </c>
      <c r="I1087" s="32" t="s">
        <v>22</v>
      </c>
      <c r="J1087" s="32" t="s">
        <v>39</v>
      </c>
      <c r="K1087" s="32" t="s">
        <v>24</v>
      </c>
    </row>
    <row r="1088" spans="1:11" x14ac:dyDescent="0.2">
      <c r="A1088" s="34">
        <v>44144</v>
      </c>
      <c r="B1088" s="35">
        <v>229</v>
      </c>
      <c r="C1088" s="34">
        <v>44144</v>
      </c>
      <c r="D1088" s="32">
        <f t="shared" si="40"/>
        <v>2020</v>
      </c>
      <c r="E1088" s="32">
        <f t="shared" si="41"/>
        <v>11</v>
      </c>
      <c r="F1088" s="32">
        <v>20160241</v>
      </c>
      <c r="G1088" s="32" t="s">
        <v>69</v>
      </c>
      <c r="H1088" s="32" t="s">
        <v>1135</v>
      </c>
      <c r="I1088" s="32" t="s">
        <v>54</v>
      </c>
      <c r="J1088" s="32"/>
      <c r="K1088" s="32" t="s">
        <v>33</v>
      </c>
    </row>
    <row r="1089" spans="1:11" x14ac:dyDescent="0.2">
      <c r="A1089" s="34">
        <v>44145</v>
      </c>
      <c r="B1089" s="35">
        <v>941</v>
      </c>
      <c r="C1089" s="34">
        <v>44145</v>
      </c>
      <c r="D1089" s="32">
        <f t="shared" si="40"/>
        <v>2020</v>
      </c>
      <c r="E1089" s="32">
        <f t="shared" si="41"/>
        <v>11</v>
      </c>
      <c r="F1089" s="32">
        <v>20160871</v>
      </c>
      <c r="G1089" s="32" t="s">
        <v>42</v>
      </c>
      <c r="H1089" s="32" t="s">
        <v>1136</v>
      </c>
      <c r="I1089" s="32" t="s">
        <v>29</v>
      </c>
      <c r="J1089" s="32" t="s">
        <v>1095</v>
      </c>
      <c r="K1089" s="32" t="s">
        <v>24</v>
      </c>
    </row>
    <row r="1090" spans="1:11" x14ac:dyDescent="0.2">
      <c r="A1090" s="34">
        <v>44149</v>
      </c>
      <c r="B1090" s="35">
        <v>1615</v>
      </c>
      <c r="C1090" s="34">
        <v>44149</v>
      </c>
      <c r="D1090" s="32">
        <f t="shared" si="40"/>
        <v>2020</v>
      </c>
      <c r="E1090" s="32">
        <f t="shared" si="41"/>
        <v>11</v>
      </c>
      <c r="F1090" s="32">
        <v>20163102</v>
      </c>
      <c r="G1090" s="32" t="s">
        <v>42</v>
      </c>
      <c r="H1090" s="32" t="s">
        <v>1137</v>
      </c>
      <c r="I1090" s="32" t="s">
        <v>1015</v>
      </c>
      <c r="J1090" s="32"/>
      <c r="K1090" s="32" t="s">
        <v>24</v>
      </c>
    </row>
    <row r="1091" spans="1:11" x14ac:dyDescent="0.2">
      <c r="A1091" s="34">
        <v>44149</v>
      </c>
      <c r="B1091" s="35">
        <v>2011</v>
      </c>
      <c r="C1091" s="34">
        <v>44150</v>
      </c>
      <c r="D1091" s="32">
        <f t="shared" si="40"/>
        <v>2020</v>
      </c>
      <c r="E1091" s="32">
        <f t="shared" si="41"/>
        <v>11</v>
      </c>
      <c r="F1091" s="32">
        <v>20163191</v>
      </c>
      <c r="G1091" s="32" t="s">
        <v>42</v>
      </c>
      <c r="H1091" s="32" t="s">
        <v>73</v>
      </c>
      <c r="I1091" s="32" t="s">
        <v>1015</v>
      </c>
      <c r="J1091" s="32"/>
      <c r="K1091" s="32" t="s">
        <v>1138</v>
      </c>
    </row>
    <row r="1092" spans="1:11" x14ac:dyDescent="0.2">
      <c r="A1092" s="34">
        <v>44150</v>
      </c>
      <c r="B1092" s="35">
        <v>1600</v>
      </c>
      <c r="C1092" s="34">
        <v>44150</v>
      </c>
      <c r="D1092" s="32">
        <f t="shared" si="40"/>
        <v>2020</v>
      </c>
      <c r="E1092" s="32">
        <f t="shared" si="41"/>
        <v>11</v>
      </c>
      <c r="F1092" s="32">
        <v>20163515</v>
      </c>
      <c r="G1092" s="32" t="s">
        <v>42</v>
      </c>
      <c r="H1092" s="32" t="s">
        <v>862</v>
      </c>
      <c r="I1092" s="32" t="s">
        <v>1015</v>
      </c>
      <c r="J1092" s="32"/>
      <c r="K1092" s="32" t="s">
        <v>24</v>
      </c>
    </row>
    <row r="1093" spans="1:11" x14ac:dyDescent="0.2">
      <c r="A1093" s="34">
        <v>44150</v>
      </c>
      <c r="B1093" s="35">
        <v>0</v>
      </c>
      <c r="C1093" s="34">
        <v>44151</v>
      </c>
      <c r="D1093" s="32">
        <f t="shared" si="40"/>
        <v>2020</v>
      </c>
      <c r="E1093" s="32">
        <f t="shared" si="41"/>
        <v>11</v>
      </c>
      <c r="F1093" s="32">
        <v>20163994</v>
      </c>
      <c r="G1093" s="32" t="s">
        <v>42</v>
      </c>
      <c r="H1093" s="32" t="s">
        <v>1139</v>
      </c>
      <c r="I1093" s="32" t="s">
        <v>14</v>
      </c>
      <c r="J1093" s="32"/>
      <c r="K1093" s="32" t="s">
        <v>55</v>
      </c>
    </row>
    <row r="1094" spans="1:11" x14ac:dyDescent="0.2">
      <c r="A1094" s="34">
        <v>44156</v>
      </c>
      <c r="B1094" s="35">
        <v>1352</v>
      </c>
      <c r="C1094" s="34">
        <v>44156</v>
      </c>
      <c r="D1094" s="32">
        <f t="shared" si="40"/>
        <v>2020</v>
      </c>
      <c r="E1094" s="32">
        <f t="shared" si="41"/>
        <v>11</v>
      </c>
      <c r="F1094" s="32">
        <v>20166437</v>
      </c>
      <c r="G1094" s="32" t="s">
        <v>42</v>
      </c>
      <c r="H1094" s="32" t="s">
        <v>1140</v>
      </c>
      <c r="I1094" s="32" t="s">
        <v>1015</v>
      </c>
      <c r="J1094" s="32"/>
      <c r="K1094" s="32" t="s">
        <v>24</v>
      </c>
    </row>
    <row r="1095" spans="1:11" x14ac:dyDescent="0.2">
      <c r="A1095" s="34">
        <v>44160</v>
      </c>
      <c r="B1095" s="35">
        <v>1820</v>
      </c>
      <c r="C1095" s="34">
        <v>44160</v>
      </c>
      <c r="D1095" s="32">
        <f t="shared" si="40"/>
        <v>2020</v>
      </c>
      <c r="E1095" s="32">
        <f t="shared" si="41"/>
        <v>11</v>
      </c>
      <c r="F1095" s="32">
        <v>20168473</v>
      </c>
      <c r="G1095" s="32" t="s">
        <v>16</v>
      </c>
      <c r="H1095" s="32" t="s">
        <v>1141</v>
      </c>
      <c r="I1095" s="32" t="s">
        <v>14</v>
      </c>
      <c r="J1095" s="32"/>
      <c r="K1095" s="32" t="s">
        <v>15</v>
      </c>
    </row>
    <row r="1096" spans="1:11" x14ac:dyDescent="0.2">
      <c r="A1096" s="34">
        <v>44162</v>
      </c>
      <c r="B1096" s="35">
        <v>1135</v>
      </c>
      <c r="C1096" s="34">
        <v>44162</v>
      </c>
      <c r="D1096" s="32">
        <f t="shared" si="40"/>
        <v>2020</v>
      </c>
      <c r="E1096" s="32">
        <f t="shared" si="41"/>
        <v>11</v>
      </c>
      <c r="F1096" s="32">
        <v>20169151</v>
      </c>
      <c r="G1096" s="32" t="s">
        <v>69</v>
      </c>
      <c r="H1096" s="32" t="s">
        <v>1142</v>
      </c>
      <c r="I1096" s="32" t="s">
        <v>22</v>
      </c>
      <c r="J1096" s="32" t="s">
        <v>39</v>
      </c>
      <c r="K1096" s="32" t="s">
        <v>15</v>
      </c>
    </row>
    <row r="1097" spans="1:11" x14ac:dyDescent="0.2">
      <c r="A1097" s="34">
        <v>44171</v>
      </c>
      <c r="B1097" s="35">
        <v>1234</v>
      </c>
      <c r="C1097" s="34">
        <v>44171</v>
      </c>
      <c r="D1097" s="32">
        <f t="shared" si="40"/>
        <v>2020</v>
      </c>
      <c r="E1097" s="32">
        <f t="shared" si="41"/>
        <v>12</v>
      </c>
      <c r="F1097" s="32">
        <v>20173485</v>
      </c>
      <c r="G1097" s="32" t="s">
        <v>16</v>
      </c>
      <c r="H1097" s="32" t="s">
        <v>1143</v>
      </c>
      <c r="I1097" s="32" t="s">
        <v>29</v>
      </c>
      <c r="J1097" s="32" t="s">
        <v>35</v>
      </c>
      <c r="K1097" s="32" t="s">
        <v>24</v>
      </c>
    </row>
    <row r="1098" spans="1:11" x14ac:dyDescent="0.2">
      <c r="A1098" s="34">
        <v>44172</v>
      </c>
      <c r="B1098" s="35">
        <v>1527</v>
      </c>
      <c r="C1098" s="34">
        <v>44172</v>
      </c>
      <c r="D1098" s="32">
        <f t="shared" si="40"/>
        <v>2020</v>
      </c>
      <c r="E1098" s="32">
        <f t="shared" si="41"/>
        <v>12</v>
      </c>
      <c r="F1098" s="32">
        <v>20174403</v>
      </c>
      <c r="G1098" s="32" t="s">
        <v>16</v>
      </c>
      <c r="H1098" s="32" t="s">
        <v>1144</v>
      </c>
      <c r="I1098" s="32" t="s">
        <v>29</v>
      </c>
      <c r="J1098" s="32" t="s">
        <v>312</v>
      </c>
      <c r="K1098" s="32" t="s">
        <v>15</v>
      </c>
    </row>
    <row r="1099" spans="1:11" x14ac:dyDescent="0.2">
      <c r="A1099" s="34">
        <v>44176</v>
      </c>
      <c r="B1099" s="35">
        <v>2349</v>
      </c>
      <c r="C1099" s="34">
        <v>44177</v>
      </c>
      <c r="D1099" s="32">
        <f t="shared" si="40"/>
        <v>2020</v>
      </c>
      <c r="E1099" s="32">
        <f t="shared" si="41"/>
        <v>12</v>
      </c>
      <c r="F1099" s="32">
        <v>20176149</v>
      </c>
      <c r="G1099" s="32" t="s">
        <v>42</v>
      </c>
      <c r="H1099" s="32" t="s">
        <v>241</v>
      </c>
      <c r="I1099" s="32" t="s">
        <v>1015</v>
      </c>
      <c r="J1099" s="32"/>
      <c r="K1099" s="32" t="s">
        <v>24</v>
      </c>
    </row>
    <row r="1100" spans="1:11" x14ac:dyDescent="0.2">
      <c r="A1100" s="34">
        <v>44177</v>
      </c>
      <c r="B1100" s="35">
        <v>2030</v>
      </c>
      <c r="C1100" s="34">
        <v>44177</v>
      </c>
      <c r="D1100" s="32">
        <f t="shared" si="40"/>
        <v>2020</v>
      </c>
      <c r="E1100" s="32">
        <f t="shared" si="41"/>
        <v>12</v>
      </c>
      <c r="F1100" s="32">
        <v>20176565</v>
      </c>
      <c r="G1100" s="32" t="s">
        <v>42</v>
      </c>
      <c r="H1100" s="32" t="s">
        <v>1145</v>
      </c>
      <c r="I1100" s="32" t="s">
        <v>22</v>
      </c>
      <c r="J1100" s="32" t="s">
        <v>39</v>
      </c>
      <c r="K1100" s="32" t="s">
        <v>24</v>
      </c>
    </row>
    <row r="1101" spans="1:11" x14ac:dyDescent="0.2">
      <c r="A1101" s="34">
        <v>44177</v>
      </c>
      <c r="B1101" s="35">
        <v>1800</v>
      </c>
      <c r="C1101" s="34">
        <v>44178</v>
      </c>
      <c r="D1101" s="32">
        <f t="shared" si="40"/>
        <v>2020</v>
      </c>
      <c r="E1101" s="32">
        <f t="shared" si="41"/>
        <v>12</v>
      </c>
      <c r="F1101" s="32">
        <v>20176767</v>
      </c>
      <c r="G1101" s="32" t="s">
        <v>42</v>
      </c>
      <c r="H1101" s="32" t="s">
        <v>1146</v>
      </c>
      <c r="I1101" s="32" t="s">
        <v>22</v>
      </c>
      <c r="J1101" s="32" t="s">
        <v>39</v>
      </c>
      <c r="K1101" s="32" t="s">
        <v>55</v>
      </c>
    </row>
    <row r="1102" spans="1:11" x14ac:dyDescent="0.2">
      <c r="A1102" s="34">
        <v>43873</v>
      </c>
      <c r="B1102" s="35">
        <v>1600</v>
      </c>
      <c r="C1102" s="34">
        <v>44178</v>
      </c>
      <c r="D1102" s="32">
        <f t="shared" si="40"/>
        <v>2020</v>
      </c>
      <c r="E1102" s="32">
        <f t="shared" si="41"/>
        <v>12</v>
      </c>
      <c r="F1102" s="32">
        <v>20176781</v>
      </c>
      <c r="G1102" s="32" t="s">
        <v>42</v>
      </c>
      <c r="H1102" s="32" t="s">
        <v>43</v>
      </c>
      <c r="I1102" s="32" t="s">
        <v>22</v>
      </c>
      <c r="J1102" s="32" t="s">
        <v>39</v>
      </c>
      <c r="K1102" s="32" t="s">
        <v>55</v>
      </c>
    </row>
    <row r="1103" spans="1:11" x14ac:dyDescent="0.2">
      <c r="A1103" s="34">
        <v>44177</v>
      </c>
      <c r="B1103" s="35">
        <v>1500</v>
      </c>
      <c r="C1103" s="34">
        <v>44178</v>
      </c>
      <c r="D1103" s="32">
        <f t="shared" si="40"/>
        <v>2020</v>
      </c>
      <c r="E1103" s="32">
        <f t="shared" si="41"/>
        <v>12</v>
      </c>
      <c r="F1103" s="32">
        <v>20176873</v>
      </c>
      <c r="G1103" s="32" t="s">
        <v>42</v>
      </c>
      <c r="H1103" s="32" t="s">
        <v>778</v>
      </c>
      <c r="I1103" s="32" t="s">
        <v>14</v>
      </c>
      <c r="J1103" s="32"/>
      <c r="K1103" s="32" t="s">
        <v>55</v>
      </c>
    </row>
    <row r="1104" spans="1:11" x14ac:dyDescent="0.2">
      <c r="A1104" s="34">
        <v>44180</v>
      </c>
      <c r="B1104" s="35">
        <v>1522</v>
      </c>
      <c r="C1104" s="34">
        <v>44180</v>
      </c>
      <c r="D1104" s="32">
        <f t="shared" si="40"/>
        <v>2020</v>
      </c>
      <c r="E1104" s="32">
        <f t="shared" si="41"/>
        <v>12</v>
      </c>
      <c r="F1104" s="32">
        <v>20177768</v>
      </c>
      <c r="G1104" s="32" t="s">
        <v>69</v>
      </c>
      <c r="H1104" s="32" t="s">
        <v>1147</v>
      </c>
      <c r="I1104" s="32" t="s">
        <v>29</v>
      </c>
      <c r="J1104" s="32" t="s">
        <v>177</v>
      </c>
      <c r="K1104" s="32" t="s">
        <v>24</v>
      </c>
    </row>
    <row r="1105" spans="1:11" x14ac:dyDescent="0.2">
      <c r="A1105" s="34">
        <v>44186</v>
      </c>
      <c r="B1105" s="35">
        <v>1802</v>
      </c>
      <c r="C1105" s="34">
        <v>44186</v>
      </c>
      <c r="D1105" s="32">
        <f t="shared" si="40"/>
        <v>2020</v>
      </c>
      <c r="E1105" s="32">
        <f t="shared" si="41"/>
        <v>12</v>
      </c>
      <c r="F1105" s="32">
        <v>20180662</v>
      </c>
      <c r="G1105" s="32" t="s">
        <v>12</v>
      </c>
      <c r="H1105" s="32" t="s">
        <v>1148</v>
      </c>
      <c r="I1105" s="32" t="s">
        <v>14</v>
      </c>
      <c r="J1105" s="32"/>
      <c r="K1105" s="32" t="s">
        <v>15</v>
      </c>
    </row>
    <row r="1106" spans="1:11" x14ac:dyDescent="0.2">
      <c r="A1106" s="34">
        <v>44116</v>
      </c>
      <c r="B1106" s="35">
        <v>1500</v>
      </c>
      <c r="C1106" s="34">
        <v>44187</v>
      </c>
      <c r="D1106" s="32">
        <f t="shared" si="40"/>
        <v>2020</v>
      </c>
      <c r="E1106" s="32">
        <f t="shared" si="41"/>
        <v>12</v>
      </c>
      <c r="F1106" s="32">
        <v>20181259</v>
      </c>
      <c r="G1106" s="32" t="s">
        <v>42</v>
      </c>
      <c r="H1106" s="32" t="s">
        <v>1050</v>
      </c>
      <c r="I1106" s="32" t="s">
        <v>54</v>
      </c>
      <c r="J1106" s="32"/>
      <c r="K1106" s="32" t="s">
        <v>15</v>
      </c>
    </row>
    <row r="1107" spans="1:11" x14ac:dyDescent="0.2">
      <c r="A1107" s="34">
        <v>44188</v>
      </c>
      <c r="B1107" s="35">
        <v>1452</v>
      </c>
      <c r="C1107" s="34">
        <v>44188</v>
      </c>
      <c r="D1107" s="32">
        <f t="shared" si="40"/>
        <v>2020</v>
      </c>
      <c r="E1107" s="32">
        <f t="shared" si="41"/>
        <v>12</v>
      </c>
      <c r="F1107" s="32">
        <v>20181549</v>
      </c>
      <c r="G1107" s="32" t="s">
        <v>42</v>
      </c>
      <c r="H1107" s="32" t="s">
        <v>1149</v>
      </c>
      <c r="I1107" s="32" t="s">
        <v>29</v>
      </c>
      <c r="J1107" s="32" t="s">
        <v>112</v>
      </c>
      <c r="K1107" s="32" t="s">
        <v>694</v>
      </c>
    </row>
    <row r="1108" spans="1:11" x14ac:dyDescent="0.2">
      <c r="A1108" s="34">
        <v>44195</v>
      </c>
      <c r="B1108" s="35">
        <v>446</v>
      </c>
      <c r="C1108" s="34">
        <v>44195</v>
      </c>
      <c r="D1108" s="32">
        <f t="shared" si="40"/>
        <v>2020</v>
      </c>
      <c r="E1108" s="32">
        <f t="shared" si="41"/>
        <v>12</v>
      </c>
      <c r="F1108" s="32">
        <v>20184289</v>
      </c>
      <c r="G1108" s="32" t="s">
        <v>31</v>
      </c>
      <c r="H1108" s="32" t="s">
        <v>1150</v>
      </c>
      <c r="I1108" s="32" t="s">
        <v>54</v>
      </c>
      <c r="J1108" s="32"/>
      <c r="K1108" s="32" t="s">
        <v>33</v>
      </c>
    </row>
    <row r="1109" spans="1:11" x14ac:dyDescent="0.2">
      <c r="A1109" s="34">
        <v>44202</v>
      </c>
      <c r="B1109" s="35">
        <v>2245</v>
      </c>
      <c r="C1109" s="34">
        <v>44202</v>
      </c>
      <c r="D1109" s="32">
        <f t="shared" si="40"/>
        <v>2021</v>
      </c>
      <c r="E1109" s="32">
        <f t="shared" si="41"/>
        <v>1</v>
      </c>
      <c r="F1109" s="32">
        <v>21002827</v>
      </c>
      <c r="G1109" s="32" t="s">
        <v>69</v>
      </c>
      <c r="H1109" s="32" t="s">
        <v>1151</v>
      </c>
      <c r="I1109" s="32" t="s">
        <v>29</v>
      </c>
      <c r="J1109" s="32" t="s">
        <v>112</v>
      </c>
      <c r="K1109" s="32" t="s">
        <v>694</v>
      </c>
    </row>
    <row r="1110" spans="1:11" x14ac:dyDescent="0.2">
      <c r="A1110" s="34">
        <v>44203</v>
      </c>
      <c r="B1110" s="35">
        <v>822</v>
      </c>
      <c r="C1110" s="34">
        <v>44203</v>
      </c>
      <c r="D1110" s="32">
        <f t="shared" si="40"/>
        <v>2021</v>
      </c>
      <c r="E1110" s="32">
        <f t="shared" si="41"/>
        <v>1</v>
      </c>
      <c r="F1110" s="32">
        <v>21002939</v>
      </c>
      <c r="G1110" s="32" t="s">
        <v>42</v>
      </c>
      <c r="H1110" s="32" t="s">
        <v>1017</v>
      </c>
      <c r="I1110" s="32" t="s">
        <v>22</v>
      </c>
      <c r="J1110" s="32" t="s">
        <v>39</v>
      </c>
      <c r="K1110" s="32" t="s">
        <v>15</v>
      </c>
    </row>
    <row r="1111" spans="1:11" x14ac:dyDescent="0.2">
      <c r="A1111" s="34">
        <v>44205</v>
      </c>
      <c r="B1111" s="35">
        <v>16</v>
      </c>
      <c r="C1111" s="34">
        <v>44205</v>
      </c>
      <c r="D1111" s="32">
        <f t="shared" si="40"/>
        <v>2021</v>
      </c>
      <c r="E1111" s="32">
        <f t="shared" si="41"/>
        <v>1</v>
      </c>
      <c r="F1111" s="32">
        <v>21003823</v>
      </c>
      <c r="G1111" s="32" t="s">
        <v>20</v>
      </c>
      <c r="H1111" s="32" t="s">
        <v>1152</v>
      </c>
      <c r="I1111" s="32" t="s">
        <v>14</v>
      </c>
      <c r="J1111" s="32"/>
      <c r="K1111" s="32" t="s">
        <v>55</v>
      </c>
    </row>
    <row r="1112" spans="1:11" x14ac:dyDescent="0.2">
      <c r="A1112" s="34">
        <v>44210</v>
      </c>
      <c r="B1112" s="35">
        <v>735</v>
      </c>
      <c r="C1112" s="34">
        <v>44210</v>
      </c>
      <c r="D1112" s="32">
        <f t="shared" si="40"/>
        <v>2021</v>
      </c>
      <c r="E1112" s="32">
        <f t="shared" si="41"/>
        <v>1</v>
      </c>
      <c r="F1112" s="32">
        <v>21006087</v>
      </c>
      <c r="G1112" s="32" t="s">
        <v>42</v>
      </c>
      <c r="H1112" s="32" t="s">
        <v>850</v>
      </c>
      <c r="I1112" s="32" t="s">
        <v>29</v>
      </c>
      <c r="J1112" s="32" t="s">
        <v>1102</v>
      </c>
      <c r="K1112" s="32" t="s">
        <v>24</v>
      </c>
    </row>
    <row r="1113" spans="1:11" x14ac:dyDescent="0.2">
      <c r="A1113" s="34">
        <v>44211</v>
      </c>
      <c r="B1113" s="35">
        <v>1400</v>
      </c>
      <c r="C1113" s="34">
        <v>44212</v>
      </c>
      <c r="D1113" s="32">
        <f t="shared" si="40"/>
        <v>2021</v>
      </c>
      <c r="E1113" s="32">
        <f t="shared" si="41"/>
        <v>1</v>
      </c>
      <c r="F1113" s="32">
        <v>21007133</v>
      </c>
      <c r="G1113" s="32" t="s">
        <v>12</v>
      </c>
      <c r="H1113" s="32" t="s">
        <v>1153</v>
      </c>
      <c r="I1113" s="32" t="s">
        <v>22</v>
      </c>
      <c r="J1113" s="32" t="s">
        <v>39</v>
      </c>
      <c r="K1113" s="32" t="s">
        <v>15</v>
      </c>
    </row>
    <row r="1114" spans="1:11" x14ac:dyDescent="0.2">
      <c r="A1114" s="34">
        <v>44212</v>
      </c>
      <c r="B1114" s="35">
        <v>1933</v>
      </c>
      <c r="C1114" s="34">
        <v>44212</v>
      </c>
      <c r="D1114" s="32">
        <f t="shared" si="40"/>
        <v>2021</v>
      </c>
      <c r="E1114" s="32">
        <f t="shared" si="41"/>
        <v>1</v>
      </c>
      <c r="F1114" s="32">
        <v>21007312</v>
      </c>
      <c r="G1114" s="32" t="s">
        <v>12</v>
      </c>
      <c r="H1114" s="32" t="s">
        <v>745</v>
      </c>
      <c r="I1114" s="32" t="s">
        <v>22</v>
      </c>
      <c r="J1114" s="32" t="s">
        <v>39</v>
      </c>
      <c r="K1114" s="32" t="s">
        <v>1154</v>
      </c>
    </row>
    <row r="1115" spans="1:11" x14ac:dyDescent="0.2">
      <c r="A1115" s="34">
        <v>44215</v>
      </c>
      <c r="B1115" s="35">
        <v>1541</v>
      </c>
      <c r="C1115" s="34">
        <v>44215</v>
      </c>
      <c r="D1115" s="32">
        <f t="shared" si="40"/>
        <v>2021</v>
      </c>
      <c r="E1115" s="32">
        <f t="shared" si="41"/>
        <v>1</v>
      </c>
      <c r="F1115" s="32">
        <v>21008545</v>
      </c>
      <c r="G1115" s="32" t="s">
        <v>12</v>
      </c>
      <c r="H1115" s="32" t="s">
        <v>356</v>
      </c>
      <c r="I1115" s="32" t="s">
        <v>29</v>
      </c>
      <c r="J1115" s="32" t="s">
        <v>177</v>
      </c>
      <c r="K1115" s="32" t="s">
        <v>33</v>
      </c>
    </row>
    <row r="1116" spans="1:11" x14ac:dyDescent="0.2">
      <c r="A1116" s="34">
        <v>44216</v>
      </c>
      <c r="B1116" s="35">
        <v>1809</v>
      </c>
      <c r="C1116" s="34">
        <v>44216</v>
      </c>
      <c r="D1116" s="32">
        <f t="shared" si="40"/>
        <v>2021</v>
      </c>
      <c r="E1116" s="32">
        <f t="shared" si="41"/>
        <v>1</v>
      </c>
      <c r="F1116" s="32">
        <v>21009042</v>
      </c>
      <c r="G1116" s="32" t="s">
        <v>12</v>
      </c>
      <c r="H1116" s="32" t="s">
        <v>897</v>
      </c>
      <c r="I1116" s="32" t="s">
        <v>14</v>
      </c>
      <c r="J1116" s="32"/>
      <c r="K1116" s="32" t="s">
        <v>24</v>
      </c>
    </row>
    <row r="1117" spans="1:11" x14ac:dyDescent="0.2">
      <c r="A1117" s="34">
        <v>44200</v>
      </c>
      <c r="B1117" s="35">
        <v>1845</v>
      </c>
      <c r="C1117" s="34">
        <v>44221</v>
      </c>
      <c r="D1117" s="32">
        <f t="shared" si="40"/>
        <v>2021</v>
      </c>
      <c r="E1117" s="32">
        <f t="shared" si="41"/>
        <v>1</v>
      </c>
      <c r="F1117" s="32">
        <v>21010978</v>
      </c>
      <c r="G1117" s="32" t="s">
        <v>31</v>
      </c>
      <c r="H1117" s="32" t="s">
        <v>1155</v>
      </c>
      <c r="I1117" s="32" t="s">
        <v>22</v>
      </c>
      <c r="J1117" s="32" t="s">
        <v>39</v>
      </c>
      <c r="K1117" s="32" t="s">
        <v>55</v>
      </c>
    </row>
    <row r="1118" spans="1:11" x14ac:dyDescent="0.2">
      <c r="A1118" s="34">
        <v>44222</v>
      </c>
      <c r="B1118" s="35">
        <v>1619</v>
      </c>
      <c r="C1118" s="34">
        <v>44222</v>
      </c>
      <c r="D1118" s="32">
        <f t="shared" si="40"/>
        <v>2021</v>
      </c>
      <c r="E1118" s="32">
        <f t="shared" si="41"/>
        <v>1</v>
      </c>
      <c r="F1118" s="32">
        <v>21011703</v>
      </c>
      <c r="G1118" s="32" t="s">
        <v>42</v>
      </c>
      <c r="H1118" s="32" t="s">
        <v>1156</v>
      </c>
      <c r="I1118" s="32" t="s">
        <v>29</v>
      </c>
      <c r="J1118" s="32" t="s">
        <v>1095</v>
      </c>
      <c r="K1118" s="32" t="s">
        <v>24</v>
      </c>
    </row>
    <row r="1119" spans="1:11" x14ac:dyDescent="0.2">
      <c r="A1119" s="34">
        <v>44222</v>
      </c>
      <c r="B1119" s="35">
        <v>1905</v>
      </c>
      <c r="C1119" s="34">
        <v>44222</v>
      </c>
      <c r="D1119" s="32">
        <f t="shared" si="40"/>
        <v>2021</v>
      </c>
      <c r="E1119" s="32">
        <f t="shared" si="41"/>
        <v>1</v>
      </c>
      <c r="F1119" s="32">
        <v>21011796</v>
      </c>
      <c r="G1119" s="32" t="s">
        <v>69</v>
      </c>
      <c r="H1119" s="32" t="s">
        <v>1157</v>
      </c>
      <c r="I1119" s="32" t="s">
        <v>14</v>
      </c>
      <c r="J1119" s="32"/>
      <c r="K1119" s="32" t="s">
        <v>24</v>
      </c>
    </row>
    <row r="1120" spans="1:11" x14ac:dyDescent="0.2">
      <c r="A1120" s="34">
        <v>44237</v>
      </c>
      <c r="B1120" s="35">
        <v>1612</v>
      </c>
      <c r="C1120" s="34">
        <v>44237</v>
      </c>
      <c r="D1120" s="32">
        <f t="shared" si="40"/>
        <v>2021</v>
      </c>
      <c r="E1120" s="32">
        <f t="shared" si="41"/>
        <v>2</v>
      </c>
      <c r="F1120" s="32">
        <v>21018353</v>
      </c>
      <c r="G1120" s="32" t="s">
        <v>42</v>
      </c>
      <c r="H1120" s="32" t="s">
        <v>855</v>
      </c>
      <c r="I1120" s="32" t="s">
        <v>22</v>
      </c>
      <c r="J1120" s="32" t="s">
        <v>39</v>
      </c>
      <c r="K1120" s="32" t="s">
        <v>24</v>
      </c>
    </row>
    <row r="1121" spans="1:11" x14ac:dyDescent="0.2">
      <c r="A1121" s="34">
        <v>44240</v>
      </c>
      <c r="B1121" s="35">
        <v>123</v>
      </c>
      <c r="C1121" s="34">
        <v>44240</v>
      </c>
      <c r="D1121" s="32">
        <f t="shared" ref="D1121:D1184" si="42">YEAR(C1121)</f>
        <v>2021</v>
      </c>
      <c r="E1121" s="32">
        <f t="shared" si="41"/>
        <v>2</v>
      </c>
      <c r="F1121" s="32">
        <v>21020755</v>
      </c>
      <c r="G1121" s="32" t="s">
        <v>42</v>
      </c>
      <c r="H1121" s="32" t="s">
        <v>502</v>
      </c>
      <c r="I1121" s="32" t="s">
        <v>29</v>
      </c>
      <c r="J1121" s="32" t="s">
        <v>112</v>
      </c>
      <c r="K1121" s="32" t="s">
        <v>694</v>
      </c>
    </row>
    <row r="1122" spans="1:11" x14ac:dyDescent="0.2">
      <c r="A1122" s="34">
        <v>44257</v>
      </c>
      <c r="B1122" s="35">
        <v>1515</v>
      </c>
      <c r="C1122" s="34">
        <v>44257</v>
      </c>
      <c r="D1122" s="32">
        <f t="shared" si="42"/>
        <v>2021</v>
      </c>
      <c r="E1122" s="32">
        <f t="shared" si="41"/>
        <v>3</v>
      </c>
      <c r="F1122" s="32">
        <v>21027015</v>
      </c>
      <c r="G1122" s="32" t="s">
        <v>69</v>
      </c>
      <c r="H1122" s="32" t="s">
        <v>1158</v>
      </c>
      <c r="I1122" s="32" t="s">
        <v>29</v>
      </c>
      <c r="J1122" s="32" t="s">
        <v>112</v>
      </c>
      <c r="K1122" s="32" t="s">
        <v>694</v>
      </c>
    </row>
    <row r="1123" spans="1:11" x14ac:dyDescent="0.2">
      <c r="A1123" s="34">
        <v>44259</v>
      </c>
      <c r="B1123" s="35">
        <v>2030</v>
      </c>
      <c r="C1123" s="34">
        <v>44259</v>
      </c>
      <c r="D1123" s="32">
        <f t="shared" si="42"/>
        <v>2021</v>
      </c>
      <c r="E1123" s="32">
        <f t="shared" si="41"/>
        <v>3</v>
      </c>
      <c r="F1123" s="32">
        <v>21028370</v>
      </c>
      <c r="G1123" s="32" t="s">
        <v>16</v>
      </c>
      <c r="H1123" s="32" t="s">
        <v>209</v>
      </c>
      <c r="I1123" s="32" t="s">
        <v>22</v>
      </c>
      <c r="J1123" s="32" t="s">
        <v>35</v>
      </c>
      <c r="K1123" s="32" t="s">
        <v>24</v>
      </c>
    </row>
    <row r="1124" spans="1:11" x14ac:dyDescent="0.2">
      <c r="A1124" s="34">
        <v>44260</v>
      </c>
      <c r="B1124" s="35">
        <v>2017</v>
      </c>
      <c r="C1124" s="34">
        <v>44260</v>
      </c>
      <c r="D1124" s="32">
        <f t="shared" si="42"/>
        <v>2021</v>
      </c>
      <c r="E1124" s="32">
        <f t="shared" si="41"/>
        <v>3</v>
      </c>
      <c r="F1124" s="32">
        <v>21028665</v>
      </c>
      <c r="G1124" s="32" t="s">
        <v>69</v>
      </c>
      <c r="H1124" s="32" t="s">
        <v>1159</v>
      </c>
      <c r="I1124" s="32" t="s">
        <v>22</v>
      </c>
      <c r="J1124" s="32" t="s">
        <v>164</v>
      </c>
      <c r="K1124" s="32" t="s">
        <v>15</v>
      </c>
    </row>
    <row r="1125" spans="1:11" x14ac:dyDescent="0.2">
      <c r="A1125" s="34">
        <v>44265</v>
      </c>
      <c r="B1125" s="35">
        <v>2045</v>
      </c>
      <c r="C1125" s="34">
        <v>44265</v>
      </c>
      <c r="D1125" s="32">
        <f t="shared" si="42"/>
        <v>2021</v>
      </c>
      <c r="E1125" s="32">
        <f t="shared" si="41"/>
        <v>3</v>
      </c>
      <c r="F1125" s="32">
        <v>21030972</v>
      </c>
      <c r="G1125" s="32" t="s">
        <v>69</v>
      </c>
      <c r="H1125" s="32" t="s">
        <v>1160</v>
      </c>
      <c r="I1125" s="32" t="s">
        <v>29</v>
      </c>
      <c r="J1125" s="32" t="s">
        <v>1095</v>
      </c>
      <c r="K1125" s="32" t="s">
        <v>15</v>
      </c>
    </row>
    <row r="1126" spans="1:11" x14ac:dyDescent="0.2">
      <c r="A1126" s="34">
        <v>44268</v>
      </c>
      <c r="B1126" s="35">
        <v>1303</v>
      </c>
      <c r="C1126" s="34">
        <v>44268</v>
      </c>
      <c r="D1126" s="32">
        <f t="shared" si="42"/>
        <v>2021</v>
      </c>
      <c r="E1126" s="32">
        <f t="shared" si="41"/>
        <v>3</v>
      </c>
      <c r="F1126" s="32">
        <v>21032249</v>
      </c>
      <c r="G1126" s="32" t="s">
        <v>69</v>
      </c>
      <c r="H1126" s="32" t="s">
        <v>1161</v>
      </c>
      <c r="I1126" s="32" t="s">
        <v>22</v>
      </c>
      <c r="J1126" s="32" t="s">
        <v>39</v>
      </c>
      <c r="K1126" s="32" t="s">
        <v>15</v>
      </c>
    </row>
    <row r="1127" spans="1:11" x14ac:dyDescent="0.2">
      <c r="A1127" s="34">
        <v>44269</v>
      </c>
      <c r="B1127" s="35">
        <v>1900</v>
      </c>
      <c r="C1127" s="34">
        <v>44269</v>
      </c>
      <c r="D1127" s="32">
        <f t="shared" si="42"/>
        <v>2021</v>
      </c>
      <c r="E1127" s="32">
        <f t="shared" si="41"/>
        <v>3</v>
      </c>
      <c r="F1127" s="32">
        <v>21033334</v>
      </c>
      <c r="G1127" s="32" t="s">
        <v>42</v>
      </c>
      <c r="H1127" s="32" t="s">
        <v>1162</v>
      </c>
      <c r="I1127" s="32" t="s">
        <v>29</v>
      </c>
      <c r="J1127" s="32" t="s">
        <v>112</v>
      </c>
      <c r="K1127" s="32" t="s">
        <v>694</v>
      </c>
    </row>
    <row r="1128" spans="1:11" x14ac:dyDescent="0.2">
      <c r="A1128" s="34">
        <v>44272</v>
      </c>
      <c r="B1128" s="35">
        <v>1045</v>
      </c>
      <c r="C1128" s="34">
        <v>44272</v>
      </c>
      <c r="D1128" s="32">
        <f t="shared" si="42"/>
        <v>2021</v>
      </c>
      <c r="E1128" s="32">
        <f t="shared" ref="E1128:E1191" si="43">MONTH(C1128)</f>
        <v>3</v>
      </c>
      <c r="F1128" s="32">
        <v>21034649</v>
      </c>
      <c r="G1128" s="32" t="s">
        <v>42</v>
      </c>
      <c r="H1128" s="32" t="s">
        <v>1082</v>
      </c>
      <c r="I1128" s="32" t="s">
        <v>29</v>
      </c>
      <c r="J1128" s="32" t="s">
        <v>1163</v>
      </c>
      <c r="K1128" s="32" t="s">
        <v>15</v>
      </c>
    </row>
    <row r="1129" spans="1:11" x14ac:dyDescent="0.2">
      <c r="A1129" s="34">
        <v>44275</v>
      </c>
      <c r="B1129" s="35">
        <v>1958</v>
      </c>
      <c r="C1129" s="34">
        <v>44275</v>
      </c>
      <c r="D1129" s="32">
        <f t="shared" si="42"/>
        <v>2021</v>
      </c>
      <c r="E1129" s="32">
        <f t="shared" si="43"/>
        <v>3</v>
      </c>
      <c r="F1129" s="32">
        <v>21035703</v>
      </c>
      <c r="G1129" s="32" t="s">
        <v>12</v>
      </c>
      <c r="H1129" s="32" t="s">
        <v>668</v>
      </c>
      <c r="I1129" s="32" t="s">
        <v>14</v>
      </c>
      <c r="J1129" s="32"/>
      <c r="K1129" s="32" t="s">
        <v>33</v>
      </c>
    </row>
    <row r="1130" spans="1:11" x14ac:dyDescent="0.2">
      <c r="A1130" s="34">
        <v>44278</v>
      </c>
      <c r="B1130" s="35">
        <v>1052</v>
      </c>
      <c r="C1130" s="34">
        <v>44278</v>
      </c>
      <c r="D1130" s="32">
        <f t="shared" si="42"/>
        <v>2021</v>
      </c>
      <c r="E1130" s="32">
        <f t="shared" si="43"/>
        <v>3</v>
      </c>
      <c r="F1130" s="32">
        <v>21036861</v>
      </c>
      <c r="G1130" s="32" t="s">
        <v>16</v>
      </c>
      <c r="H1130" s="32" t="s">
        <v>1164</v>
      </c>
      <c r="I1130" s="32" t="s">
        <v>22</v>
      </c>
      <c r="J1130" s="32" t="s">
        <v>39</v>
      </c>
      <c r="K1130" s="32" t="s">
        <v>55</v>
      </c>
    </row>
    <row r="1131" spans="1:11" x14ac:dyDescent="0.2">
      <c r="A1131" s="34">
        <v>44281</v>
      </c>
      <c r="B1131" s="35">
        <v>1100</v>
      </c>
      <c r="C1131" s="34">
        <v>44281</v>
      </c>
      <c r="D1131" s="32">
        <f t="shared" si="42"/>
        <v>2021</v>
      </c>
      <c r="E1131" s="32">
        <f t="shared" si="43"/>
        <v>3</v>
      </c>
      <c r="F1131" s="32">
        <v>21038249</v>
      </c>
      <c r="G1131" s="32" t="s">
        <v>16</v>
      </c>
      <c r="H1131" s="32" t="s">
        <v>1165</v>
      </c>
      <c r="I1131" s="32" t="s">
        <v>22</v>
      </c>
      <c r="J1131" s="32" t="s">
        <v>39</v>
      </c>
      <c r="K1131" s="32" t="s">
        <v>694</v>
      </c>
    </row>
    <row r="1132" spans="1:11" x14ac:dyDescent="0.2">
      <c r="A1132" s="34">
        <v>44281</v>
      </c>
      <c r="B1132" s="35">
        <v>1843</v>
      </c>
      <c r="C1132" s="34">
        <v>44281</v>
      </c>
      <c r="D1132" s="32">
        <f t="shared" si="42"/>
        <v>2021</v>
      </c>
      <c r="E1132" s="32">
        <f t="shared" si="43"/>
        <v>3</v>
      </c>
      <c r="F1132" s="32">
        <v>21038453</v>
      </c>
      <c r="G1132" s="32" t="s">
        <v>16</v>
      </c>
      <c r="H1132" s="32" t="s">
        <v>1166</v>
      </c>
      <c r="I1132" s="32" t="s">
        <v>29</v>
      </c>
      <c r="J1132" s="32" t="s">
        <v>1095</v>
      </c>
      <c r="K1132" s="32" t="s">
        <v>24</v>
      </c>
    </row>
    <row r="1133" spans="1:11" x14ac:dyDescent="0.2">
      <c r="A1133" s="34">
        <v>44283</v>
      </c>
      <c r="B1133" s="35">
        <v>2341</v>
      </c>
      <c r="C1133" s="34">
        <v>44284</v>
      </c>
      <c r="D1133" s="32">
        <f t="shared" si="42"/>
        <v>2021</v>
      </c>
      <c r="E1133" s="32">
        <f t="shared" si="43"/>
        <v>3</v>
      </c>
      <c r="F1133" s="32">
        <v>21039497</v>
      </c>
      <c r="G1133" s="32" t="s">
        <v>69</v>
      </c>
      <c r="H1133" s="32" t="s">
        <v>1167</v>
      </c>
      <c r="I1133" s="32" t="s">
        <v>22</v>
      </c>
      <c r="J1133" s="32" t="s">
        <v>39</v>
      </c>
      <c r="K1133" s="32" t="s">
        <v>15</v>
      </c>
    </row>
    <row r="1134" spans="1:11" x14ac:dyDescent="0.2">
      <c r="A1134" s="34">
        <v>44284</v>
      </c>
      <c r="B1134" s="35">
        <v>1430</v>
      </c>
      <c r="C1134" s="34">
        <v>44284</v>
      </c>
      <c r="D1134" s="32">
        <f t="shared" si="42"/>
        <v>2021</v>
      </c>
      <c r="E1134" s="32">
        <f t="shared" si="43"/>
        <v>3</v>
      </c>
      <c r="F1134" s="32">
        <v>21039732</v>
      </c>
      <c r="G1134" s="32" t="s">
        <v>16</v>
      </c>
      <c r="H1134" s="32" t="s">
        <v>976</v>
      </c>
      <c r="I1134" s="32" t="s">
        <v>29</v>
      </c>
      <c r="J1134" s="32" t="s">
        <v>1095</v>
      </c>
      <c r="K1134" s="32" t="s">
        <v>24</v>
      </c>
    </row>
    <row r="1135" spans="1:11" x14ac:dyDescent="0.2">
      <c r="A1135" s="34">
        <v>44284</v>
      </c>
      <c r="B1135" s="35">
        <v>1031</v>
      </c>
      <c r="C1135" s="34">
        <v>44286</v>
      </c>
      <c r="D1135" s="32">
        <f t="shared" si="42"/>
        <v>2021</v>
      </c>
      <c r="E1135" s="32">
        <f t="shared" si="43"/>
        <v>3</v>
      </c>
      <c r="F1135" s="32">
        <v>21040622</v>
      </c>
      <c r="G1135" s="32" t="s">
        <v>16</v>
      </c>
      <c r="H1135" s="32" t="s">
        <v>622</v>
      </c>
      <c r="I1135" s="32" t="s">
        <v>29</v>
      </c>
      <c r="J1135" s="32" t="s">
        <v>35</v>
      </c>
      <c r="K1135" s="32" t="s">
        <v>15</v>
      </c>
    </row>
    <row r="1136" spans="1:11" x14ac:dyDescent="0.2">
      <c r="A1136" s="34">
        <v>44288</v>
      </c>
      <c r="B1136" s="35">
        <v>845</v>
      </c>
      <c r="C1136" s="34">
        <v>44288</v>
      </c>
      <c r="D1136" s="32">
        <f t="shared" si="42"/>
        <v>2021</v>
      </c>
      <c r="E1136" s="32">
        <f t="shared" si="43"/>
        <v>4</v>
      </c>
      <c r="F1136" s="32">
        <v>21041559</v>
      </c>
      <c r="G1136" s="32" t="s">
        <v>20</v>
      </c>
      <c r="H1136" s="32" t="s">
        <v>712</v>
      </c>
      <c r="I1136" s="32" t="s">
        <v>14</v>
      </c>
      <c r="J1136" s="32"/>
      <c r="K1136" s="32" t="s">
        <v>24</v>
      </c>
    </row>
    <row r="1137" spans="1:11" x14ac:dyDescent="0.2">
      <c r="A1137" s="34">
        <v>44288</v>
      </c>
      <c r="B1137" s="35">
        <v>850</v>
      </c>
      <c r="C1137" s="34">
        <v>44288</v>
      </c>
      <c r="D1137" s="32">
        <f t="shared" si="42"/>
        <v>2021</v>
      </c>
      <c r="E1137" s="32">
        <f t="shared" si="43"/>
        <v>4</v>
      </c>
      <c r="F1137" s="32">
        <v>21041567</v>
      </c>
      <c r="G1137" s="32" t="s">
        <v>20</v>
      </c>
      <c r="H1137" s="32" t="s">
        <v>926</v>
      </c>
      <c r="I1137" s="32" t="s">
        <v>14</v>
      </c>
      <c r="J1137" s="32"/>
      <c r="K1137" s="32" t="s">
        <v>24</v>
      </c>
    </row>
    <row r="1138" spans="1:11" x14ac:dyDescent="0.2">
      <c r="A1138" s="34">
        <v>44288</v>
      </c>
      <c r="B1138" s="35">
        <v>1601</v>
      </c>
      <c r="C1138" s="34">
        <v>44288</v>
      </c>
      <c r="D1138" s="32">
        <f t="shared" si="42"/>
        <v>2021</v>
      </c>
      <c r="E1138" s="32">
        <f t="shared" si="43"/>
        <v>4</v>
      </c>
      <c r="F1138" s="32">
        <v>21041712</v>
      </c>
      <c r="G1138" s="32" t="s">
        <v>12</v>
      </c>
      <c r="H1138" s="32" t="s">
        <v>47</v>
      </c>
      <c r="I1138" s="32" t="s">
        <v>29</v>
      </c>
      <c r="J1138" s="32" t="s">
        <v>1168</v>
      </c>
      <c r="K1138" s="32" t="s">
        <v>24</v>
      </c>
    </row>
    <row r="1139" spans="1:11" x14ac:dyDescent="0.2">
      <c r="A1139" s="34">
        <v>44290</v>
      </c>
      <c r="B1139" s="35">
        <v>1906</v>
      </c>
      <c r="C1139" s="34">
        <v>44290</v>
      </c>
      <c r="D1139" s="32">
        <f t="shared" si="42"/>
        <v>2021</v>
      </c>
      <c r="E1139" s="32">
        <f t="shared" si="43"/>
        <v>4</v>
      </c>
      <c r="F1139" s="32">
        <v>21042735</v>
      </c>
      <c r="G1139" s="32" t="s">
        <v>20</v>
      </c>
      <c r="H1139" s="32" t="s">
        <v>696</v>
      </c>
      <c r="I1139" s="32" t="s">
        <v>29</v>
      </c>
      <c r="J1139" s="32" t="s">
        <v>1095</v>
      </c>
      <c r="K1139" s="32" t="s">
        <v>15</v>
      </c>
    </row>
    <row r="1140" spans="1:11" x14ac:dyDescent="0.2">
      <c r="A1140" s="34">
        <v>44291</v>
      </c>
      <c r="B1140" s="35">
        <v>2130</v>
      </c>
      <c r="C1140" s="34">
        <v>44291</v>
      </c>
      <c r="D1140" s="32">
        <f t="shared" si="42"/>
        <v>2021</v>
      </c>
      <c r="E1140" s="32">
        <f t="shared" si="43"/>
        <v>4</v>
      </c>
      <c r="F1140" s="32">
        <v>21043301</v>
      </c>
      <c r="G1140" s="32" t="s">
        <v>16</v>
      </c>
      <c r="H1140" s="32" t="s">
        <v>1169</v>
      </c>
      <c r="I1140" s="32" t="s">
        <v>22</v>
      </c>
      <c r="J1140" s="32" t="s">
        <v>39</v>
      </c>
      <c r="K1140" s="32" t="s">
        <v>24</v>
      </c>
    </row>
    <row r="1141" spans="1:11" x14ac:dyDescent="0.2">
      <c r="A1141" s="34">
        <v>44292</v>
      </c>
      <c r="B1141" s="35">
        <v>2332</v>
      </c>
      <c r="C1141" s="34">
        <v>44293</v>
      </c>
      <c r="D1141" s="32">
        <f t="shared" si="42"/>
        <v>2021</v>
      </c>
      <c r="E1141" s="32">
        <f t="shared" si="43"/>
        <v>4</v>
      </c>
      <c r="F1141" s="32">
        <v>21043895</v>
      </c>
      <c r="G1141" s="32" t="s">
        <v>69</v>
      </c>
      <c r="H1141" s="32" t="s">
        <v>1078</v>
      </c>
      <c r="I1141" s="32" t="s">
        <v>54</v>
      </c>
      <c r="J1141" s="32"/>
      <c r="K1141" s="32" t="s">
        <v>33</v>
      </c>
    </row>
    <row r="1142" spans="1:11" x14ac:dyDescent="0.2">
      <c r="A1142" s="34">
        <v>44293</v>
      </c>
      <c r="B1142" s="35">
        <v>1948</v>
      </c>
      <c r="C1142" s="34">
        <v>44293</v>
      </c>
      <c r="D1142" s="32">
        <f t="shared" si="42"/>
        <v>2021</v>
      </c>
      <c r="E1142" s="32">
        <f t="shared" si="43"/>
        <v>4</v>
      </c>
      <c r="F1142" s="32">
        <v>21044346</v>
      </c>
      <c r="G1142" s="32" t="s">
        <v>42</v>
      </c>
      <c r="H1142" s="32" t="s">
        <v>721</v>
      </c>
      <c r="I1142" s="32" t="s">
        <v>29</v>
      </c>
      <c r="J1142" s="32" t="s">
        <v>112</v>
      </c>
      <c r="K1142" s="32" t="s">
        <v>694</v>
      </c>
    </row>
    <row r="1143" spans="1:11" x14ac:dyDescent="0.2">
      <c r="A1143" s="34">
        <v>44295</v>
      </c>
      <c r="B1143" s="35">
        <v>1700</v>
      </c>
      <c r="C1143" s="34">
        <v>44295</v>
      </c>
      <c r="D1143" s="32">
        <f t="shared" si="42"/>
        <v>2021</v>
      </c>
      <c r="E1143" s="32">
        <f t="shared" si="43"/>
        <v>4</v>
      </c>
      <c r="F1143" s="32">
        <v>21045246</v>
      </c>
      <c r="G1143" s="32" t="s">
        <v>69</v>
      </c>
      <c r="H1143" s="32" t="s">
        <v>1170</v>
      </c>
      <c r="I1143" s="32" t="s">
        <v>22</v>
      </c>
      <c r="J1143" s="32" t="s">
        <v>164</v>
      </c>
      <c r="K1143" s="32" t="s">
        <v>24</v>
      </c>
    </row>
    <row r="1144" spans="1:11" x14ac:dyDescent="0.2">
      <c r="A1144" s="34">
        <v>44297</v>
      </c>
      <c r="B1144" s="35">
        <v>1315</v>
      </c>
      <c r="C1144" s="34">
        <v>44297</v>
      </c>
      <c r="D1144" s="32">
        <f t="shared" si="42"/>
        <v>2021</v>
      </c>
      <c r="E1144" s="32">
        <f t="shared" si="43"/>
        <v>4</v>
      </c>
      <c r="F1144" s="32">
        <v>21046067</v>
      </c>
      <c r="G1144" s="32" t="s">
        <v>69</v>
      </c>
      <c r="H1144" s="32" t="s">
        <v>1171</v>
      </c>
      <c r="I1144" s="32" t="s">
        <v>54</v>
      </c>
      <c r="J1144" s="32"/>
      <c r="K1144" s="32" t="s">
        <v>15</v>
      </c>
    </row>
    <row r="1145" spans="1:11" x14ac:dyDescent="0.2">
      <c r="A1145" s="34">
        <v>44297</v>
      </c>
      <c r="B1145" s="35">
        <v>1840</v>
      </c>
      <c r="C1145" s="34">
        <v>44297</v>
      </c>
      <c r="D1145" s="32">
        <f t="shared" si="42"/>
        <v>2021</v>
      </c>
      <c r="E1145" s="32">
        <f t="shared" si="43"/>
        <v>4</v>
      </c>
      <c r="F1145" s="32">
        <v>21046194</v>
      </c>
      <c r="G1145" s="32" t="s">
        <v>69</v>
      </c>
      <c r="H1145" s="32" t="s">
        <v>954</v>
      </c>
      <c r="I1145" s="32" t="s">
        <v>14</v>
      </c>
      <c r="J1145" s="32"/>
      <c r="K1145" s="32" t="s">
        <v>15</v>
      </c>
    </row>
    <row r="1146" spans="1:11" x14ac:dyDescent="0.2">
      <c r="A1146" s="34">
        <v>44301</v>
      </c>
      <c r="B1146" s="35">
        <v>1820</v>
      </c>
      <c r="C1146" s="34">
        <v>44301</v>
      </c>
      <c r="D1146" s="32">
        <f t="shared" si="42"/>
        <v>2021</v>
      </c>
      <c r="E1146" s="32">
        <f t="shared" si="43"/>
        <v>4</v>
      </c>
      <c r="F1146" s="32">
        <v>21048092</v>
      </c>
      <c r="G1146" s="32" t="s">
        <v>12</v>
      </c>
      <c r="H1146" s="32" t="s">
        <v>1172</v>
      </c>
      <c r="I1146" s="32" t="s">
        <v>29</v>
      </c>
      <c r="J1146" s="32" t="s">
        <v>35</v>
      </c>
      <c r="K1146" s="32" t="s">
        <v>24</v>
      </c>
    </row>
    <row r="1147" spans="1:11" x14ac:dyDescent="0.2">
      <c r="A1147" s="34">
        <v>44303</v>
      </c>
      <c r="B1147" s="35">
        <v>1510</v>
      </c>
      <c r="C1147" s="34">
        <v>44305</v>
      </c>
      <c r="D1147" s="32">
        <f t="shared" si="42"/>
        <v>2021</v>
      </c>
      <c r="E1147" s="32">
        <f t="shared" si="43"/>
        <v>4</v>
      </c>
      <c r="F1147" s="32">
        <v>21049761</v>
      </c>
      <c r="G1147" s="32" t="s">
        <v>16</v>
      </c>
      <c r="H1147" s="32" t="s">
        <v>738</v>
      </c>
      <c r="I1147" s="32" t="s">
        <v>29</v>
      </c>
      <c r="J1147" s="32" t="s">
        <v>35</v>
      </c>
      <c r="K1147" s="32" t="s">
        <v>24</v>
      </c>
    </row>
    <row r="1148" spans="1:11" x14ac:dyDescent="0.2">
      <c r="A1148" s="34">
        <v>44307</v>
      </c>
      <c r="B1148" s="35">
        <v>2015</v>
      </c>
      <c r="C1148" s="34">
        <v>44307</v>
      </c>
      <c r="D1148" s="32">
        <f t="shared" si="42"/>
        <v>2021</v>
      </c>
      <c r="E1148" s="32">
        <f t="shared" si="43"/>
        <v>4</v>
      </c>
      <c r="F1148" s="32">
        <v>21050906</v>
      </c>
      <c r="G1148" s="32" t="s">
        <v>42</v>
      </c>
      <c r="H1148" s="32" t="s">
        <v>1173</v>
      </c>
      <c r="I1148" s="32" t="s">
        <v>22</v>
      </c>
      <c r="J1148" s="32" t="s">
        <v>39</v>
      </c>
      <c r="K1148" s="32" t="s">
        <v>15</v>
      </c>
    </row>
    <row r="1149" spans="1:11" x14ac:dyDescent="0.2">
      <c r="A1149" s="34">
        <v>44307</v>
      </c>
      <c r="B1149" s="35">
        <v>2240</v>
      </c>
      <c r="C1149" s="34">
        <v>44308</v>
      </c>
      <c r="D1149" s="32">
        <f t="shared" si="42"/>
        <v>2021</v>
      </c>
      <c r="E1149" s="32">
        <f t="shared" si="43"/>
        <v>4</v>
      </c>
      <c r="F1149" s="32">
        <v>21050970</v>
      </c>
      <c r="G1149" s="32" t="s">
        <v>12</v>
      </c>
      <c r="H1149" s="32" t="s">
        <v>26</v>
      </c>
      <c r="I1149" s="32" t="s">
        <v>29</v>
      </c>
      <c r="J1149" s="32" t="s">
        <v>1174</v>
      </c>
      <c r="K1149" s="32" t="s">
        <v>24</v>
      </c>
    </row>
    <row r="1150" spans="1:11" x14ac:dyDescent="0.2">
      <c r="A1150" s="34">
        <v>44310</v>
      </c>
      <c r="B1150" s="35">
        <v>1240</v>
      </c>
      <c r="C1150" s="34">
        <v>44310</v>
      </c>
      <c r="D1150" s="32">
        <f t="shared" si="42"/>
        <v>2021</v>
      </c>
      <c r="E1150" s="32">
        <f t="shared" si="43"/>
        <v>4</v>
      </c>
      <c r="F1150" s="32">
        <v>21052163</v>
      </c>
      <c r="G1150" s="32" t="s">
        <v>16</v>
      </c>
      <c r="H1150" s="32" t="s">
        <v>1175</v>
      </c>
      <c r="I1150" s="32" t="s">
        <v>29</v>
      </c>
      <c r="J1150" s="32" t="s">
        <v>35</v>
      </c>
      <c r="K1150" s="32" t="s">
        <v>24</v>
      </c>
    </row>
    <row r="1151" spans="1:11" x14ac:dyDescent="0.2">
      <c r="A1151" s="34">
        <v>44310</v>
      </c>
      <c r="B1151" s="35">
        <v>2030</v>
      </c>
      <c r="C1151" s="34">
        <v>44310</v>
      </c>
      <c r="D1151" s="32">
        <f t="shared" si="42"/>
        <v>2021</v>
      </c>
      <c r="E1151" s="32">
        <f t="shared" si="43"/>
        <v>4</v>
      </c>
      <c r="F1151" s="32">
        <v>21052372</v>
      </c>
      <c r="G1151" s="32" t="s">
        <v>12</v>
      </c>
      <c r="H1151" s="32" t="s">
        <v>322</v>
      </c>
      <c r="I1151" s="32" t="s">
        <v>29</v>
      </c>
      <c r="J1151" s="32" t="s">
        <v>1174</v>
      </c>
      <c r="K1151" s="32" t="s">
        <v>24</v>
      </c>
    </row>
    <row r="1152" spans="1:11" x14ac:dyDescent="0.2">
      <c r="A1152" s="34">
        <v>44311</v>
      </c>
      <c r="B1152" s="35">
        <v>1142</v>
      </c>
      <c r="C1152" s="34">
        <v>44311</v>
      </c>
      <c r="D1152" s="32">
        <f t="shared" si="42"/>
        <v>2021</v>
      </c>
      <c r="E1152" s="32">
        <f t="shared" si="43"/>
        <v>4</v>
      </c>
      <c r="F1152" s="32">
        <v>21052594</v>
      </c>
      <c r="G1152" s="32" t="s">
        <v>42</v>
      </c>
      <c r="H1152" s="32" t="s">
        <v>1176</v>
      </c>
      <c r="I1152" s="32" t="s">
        <v>29</v>
      </c>
      <c r="J1152" s="32" t="s">
        <v>1177</v>
      </c>
      <c r="K1152" s="32" t="s">
        <v>55</v>
      </c>
    </row>
    <row r="1153" spans="1:11" x14ac:dyDescent="0.2">
      <c r="A1153" s="34">
        <v>44310</v>
      </c>
      <c r="B1153" s="35">
        <v>1700</v>
      </c>
      <c r="C1153" s="34">
        <v>44311</v>
      </c>
      <c r="D1153" s="32">
        <f t="shared" si="42"/>
        <v>2021</v>
      </c>
      <c r="E1153" s="32">
        <f t="shared" si="43"/>
        <v>4</v>
      </c>
      <c r="F1153" s="32">
        <v>21052704</v>
      </c>
      <c r="G1153" s="32" t="s">
        <v>50</v>
      </c>
      <c r="H1153" s="32" t="s">
        <v>1178</v>
      </c>
      <c r="I1153" s="32" t="s">
        <v>14</v>
      </c>
      <c r="J1153" s="32"/>
      <c r="K1153" s="32" t="s">
        <v>15</v>
      </c>
    </row>
    <row r="1154" spans="1:11" x14ac:dyDescent="0.2">
      <c r="A1154" s="34">
        <v>44312</v>
      </c>
      <c r="B1154" s="35">
        <v>2142</v>
      </c>
      <c r="C1154" s="34">
        <v>44312</v>
      </c>
      <c r="D1154" s="32">
        <f t="shared" si="42"/>
        <v>2021</v>
      </c>
      <c r="E1154" s="32">
        <f t="shared" si="43"/>
        <v>4</v>
      </c>
      <c r="F1154" s="32">
        <v>21053269</v>
      </c>
      <c r="G1154" s="32" t="s">
        <v>42</v>
      </c>
      <c r="H1154" s="32" t="s">
        <v>1082</v>
      </c>
      <c r="I1154" s="32" t="s">
        <v>29</v>
      </c>
      <c r="J1154" s="32" t="s">
        <v>1163</v>
      </c>
      <c r="K1154" s="32" t="s">
        <v>15</v>
      </c>
    </row>
    <row r="1155" spans="1:11" x14ac:dyDescent="0.2">
      <c r="A1155" s="34">
        <v>44320</v>
      </c>
      <c r="B1155" s="35">
        <v>1346</v>
      </c>
      <c r="C1155" s="34">
        <v>44320</v>
      </c>
      <c r="D1155" s="32">
        <f t="shared" si="42"/>
        <v>2021</v>
      </c>
      <c r="E1155" s="32">
        <f t="shared" si="43"/>
        <v>5</v>
      </c>
      <c r="F1155" s="32">
        <v>21057281</v>
      </c>
      <c r="G1155" s="32" t="s">
        <v>69</v>
      </c>
      <c r="H1155" s="32" t="s">
        <v>1179</v>
      </c>
      <c r="I1155" s="32" t="s">
        <v>29</v>
      </c>
      <c r="J1155" s="32" t="s">
        <v>1095</v>
      </c>
      <c r="K1155" s="32" t="s">
        <v>24</v>
      </c>
    </row>
    <row r="1156" spans="1:11" x14ac:dyDescent="0.2">
      <c r="A1156" s="34">
        <v>44321</v>
      </c>
      <c r="B1156" s="35">
        <v>1455</v>
      </c>
      <c r="C1156" s="34">
        <v>44323</v>
      </c>
      <c r="D1156" s="32">
        <f t="shared" si="42"/>
        <v>2021</v>
      </c>
      <c r="E1156" s="32">
        <f t="shared" si="43"/>
        <v>5</v>
      </c>
      <c r="F1156" s="32">
        <v>21058845</v>
      </c>
      <c r="G1156" s="32" t="s">
        <v>16</v>
      </c>
      <c r="H1156" s="32" t="s">
        <v>738</v>
      </c>
      <c r="I1156" s="32" t="s">
        <v>29</v>
      </c>
      <c r="J1156" s="32" t="s">
        <v>35</v>
      </c>
      <c r="K1156" s="32" t="s">
        <v>15</v>
      </c>
    </row>
    <row r="1157" spans="1:11" x14ac:dyDescent="0.2">
      <c r="A1157" s="34">
        <v>44323</v>
      </c>
      <c r="B1157" s="35">
        <v>2322</v>
      </c>
      <c r="C1157" s="34">
        <v>44324</v>
      </c>
      <c r="D1157" s="32">
        <f t="shared" si="42"/>
        <v>2021</v>
      </c>
      <c r="E1157" s="32">
        <f t="shared" si="43"/>
        <v>5</v>
      </c>
      <c r="F1157" s="32">
        <v>21059162</v>
      </c>
      <c r="G1157" s="32" t="s">
        <v>16</v>
      </c>
      <c r="H1157" s="32" t="s">
        <v>809</v>
      </c>
      <c r="I1157" s="32" t="s">
        <v>14</v>
      </c>
      <c r="J1157" s="32"/>
      <c r="K1157" s="32" t="s">
        <v>15</v>
      </c>
    </row>
    <row r="1158" spans="1:11" x14ac:dyDescent="0.2">
      <c r="A1158" s="34">
        <v>44325</v>
      </c>
      <c r="B1158" s="35">
        <v>1130</v>
      </c>
      <c r="C1158" s="34">
        <v>44325</v>
      </c>
      <c r="D1158" s="32">
        <f t="shared" si="42"/>
        <v>2021</v>
      </c>
      <c r="E1158" s="32">
        <f t="shared" si="43"/>
        <v>5</v>
      </c>
      <c r="F1158" s="32">
        <v>21059821</v>
      </c>
      <c r="G1158" s="32" t="s">
        <v>16</v>
      </c>
      <c r="H1158" s="32" t="s">
        <v>1180</v>
      </c>
      <c r="I1158" s="32" t="s">
        <v>22</v>
      </c>
      <c r="J1158" s="32" t="s">
        <v>164</v>
      </c>
      <c r="K1158" s="32" t="s">
        <v>24</v>
      </c>
    </row>
    <row r="1159" spans="1:11" x14ac:dyDescent="0.2">
      <c r="A1159" s="34">
        <v>44325</v>
      </c>
      <c r="B1159" s="35">
        <v>2154</v>
      </c>
      <c r="C1159" s="34">
        <v>44325</v>
      </c>
      <c r="D1159" s="32">
        <f t="shared" si="42"/>
        <v>2021</v>
      </c>
      <c r="E1159" s="32">
        <f t="shared" si="43"/>
        <v>5</v>
      </c>
      <c r="F1159" s="32">
        <v>21060076</v>
      </c>
      <c r="G1159" s="32" t="s">
        <v>16</v>
      </c>
      <c r="H1159" s="32" t="s">
        <v>1181</v>
      </c>
      <c r="I1159" s="32" t="s">
        <v>22</v>
      </c>
      <c r="J1159" s="32" t="s">
        <v>39</v>
      </c>
      <c r="K1159" s="32" t="s">
        <v>24</v>
      </c>
    </row>
    <row r="1160" spans="1:11" x14ac:dyDescent="0.2">
      <c r="A1160" s="34">
        <v>44326</v>
      </c>
      <c r="B1160" s="35">
        <v>329</v>
      </c>
      <c r="C1160" s="34">
        <v>44326</v>
      </c>
      <c r="D1160" s="32">
        <f t="shared" si="42"/>
        <v>2021</v>
      </c>
      <c r="E1160" s="32">
        <f t="shared" si="43"/>
        <v>5</v>
      </c>
      <c r="F1160" s="32">
        <v>21060180</v>
      </c>
      <c r="G1160" s="32" t="s">
        <v>20</v>
      </c>
      <c r="H1160" s="32" t="s">
        <v>1182</v>
      </c>
      <c r="I1160" s="32" t="s">
        <v>29</v>
      </c>
      <c r="J1160" s="32" t="s">
        <v>1163</v>
      </c>
      <c r="K1160" s="32" t="s">
        <v>33</v>
      </c>
    </row>
    <row r="1161" spans="1:11" x14ac:dyDescent="0.2">
      <c r="A1161" s="34">
        <v>44328</v>
      </c>
      <c r="B1161" s="35">
        <v>1620</v>
      </c>
      <c r="C1161" s="34">
        <v>44328</v>
      </c>
      <c r="D1161" s="32">
        <f t="shared" si="42"/>
        <v>2021</v>
      </c>
      <c r="E1161" s="32">
        <f t="shared" si="43"/>
        <v>5</v>
      </c>
      <c r="F1161" s="32">
        <v>21061601</v>
      </c>
      <c r="G1161" s="32" t="s">
        <v>16</v>
      </c>
      <c r="H1161" s="32" t="s">
        <v>34</v>
      </c>
      <c r="I1161" s="32" t="s">
        <v>29</v>
      </c>
      <c r="J1161" s="32" t="s">
        <v>1095</v>
      </c>
      <c r="K1161" s="32" t="s">
        <v>15</v>
      </c>
    </row>
    <row r="1162" spans="1:11" x14ac:dyDescent="0.2">
      <c r="A1162" s="34">
        <v>44328</v>
      </c>
      <c r="B1162" s="35">
        <v>2110</v>
      </c>
      <c r="C1162" s="34">
        <v>44329</v>
      </c>
      <c r="D1162" s="32">
        <f t="shared" si="42"/>
        <v>2021</v>
      </c>
      <c r="E1162" s="32">
        <f t="shared" si="43"/>
        <v>5</v>
      </c>
      <c r="F1162" s="32">
        <v>21061763</v>
      </c>
      <c r="G1162" s="32" t="s">
        <v>42</v>
      </c>
      <c r="H1162" s="32" t="s">
        <v>90</v>
      </c>
      <c r="I1162" s="32" t="s">
        <v>22</v>
      </c>
      <c r="J1162" s="32" t="s">
        <v>39</v>
      </c>
      <c r="K1162" s="32" t="s">
        <v>24</v>
      </c>
    </row>
    <row r="1163" spans="1:11" x14ac:dyDescent="0.2">
      <c r="A1163" s="34">
        <v>44330</v>
      </c>
      <c r="B1163" s="35">
        <v>1821</v>
      </c>
      <c r="C1163" s="34">
        <v>44330</v>
      </c>
      <c r="D1163" s="32">
        <f t="shared" si="42"/>
        <v>2021</v>
      </c>
      <c r="E1163" s="32">
        <f t="shared" si="43"/>
        <v>5</v>
      </c>
      <c r="F1163" s="32">
        <v>21062702</v>
      </c>
      <c r="G1163" s="32" t="s">
        <v>50</v>
      </c>
      <c r="H1163" s="32" t="s">
        <v>1183</v>
      </c>
      <c r="I1163" s="32" t="s">
        <v>14</v>
      </c>
      <c r="J1163" s="32"/>
      <c r="K1163" s="32" t="s">
        <v>33</v>
      </c>
    </row>
    <row r="1164" spans="1:11" x14ac:dyDescent="0.2">
      <c r="A1164" s="34">
        <v>44334</v>
      </c>
      <c r="B1164" s="35">
        <v>2003</v>
      </c>
      <c r="C1164" s="34">
        <v>44335</v>
      </c>
      <c r="D1164" s="32">
        <f t="shared" si="42"/>
        <v>2021</v>
      </c>
      <c r="E1164" s="32">
        <f t="shared" si="43"/>
        <v>5</v>
      </c>
      <c r="F1164" s="32">
        <v>21065047</v>
      </c>
      <c r="G1164" s="32" t="s">
        <v>20</v>
      </c>
      <c r="H1164" s="32" t="s">
        <v>1184</v>
      </c>
      <c r="I1164" s="32" t="s">
        <v>14</v>
      </c>
      <c r="J1164" s="32"/>
      <c r="K1164" s="32" t="s">
        <v>15</v>
      </c>
    </row>
    <row r="1165" spans="1:11" x14ac:dyDescent="0.2">
      <c r="A1165" s="34">
        <v>44336</v>
      </c>
      <c r="B1165" s="35">
        <v>900</v>
      </c>
      <c r="C1165" s="34">
        <v>44336</v>
      </c>
      <c r="D1165" s="32">
        <f t="shared" si="42"/>
        <v>2021</v>
      </c>
      <c r="E1165" s="32">
        <f t="shared" si="43"/>
        <v>5</v>
      </c>
      <c r="F1165" s="32">
        <v>21065727</v>
      </c>
      <c r="G1165" s="32" t="s">
        <v>12</v>
      </c>
      <c r="H1165" s="32" t="s">
        <v>1185</v>
      </c>
      <c r="I1165" s="32" t="s">
        <v>29</v>
      </c>
      <c r="J1165" s="32" t="s">
        <v>112</v>
      </c>
      <c r="K1165" s="32" t="s">
        <v>694</v>
      </c>
    </row>
    <row r="1166" spans="1:11" x14ac:dyDescent="0.2">
      <c r="A1166" s="34">
        <v>44341</v>
      </c>
      <c r="B1166" s="35">
        <v>1615</v>
      </c>
      <c r="C1166" s="34">
        <v>44341</v>
      </c>
      <c r="D1166" s="32">
        <f t="shared" si="42"/>
        <v>2021</v>
      </c>
      <c r="E1166" s="32">
        <f t="shared" si="43"/>
        <v>5</v>
      </c>
      <c r="F1166" s="32">
        <v>21068703</v>
      </c>
      <c r="G1166" s="32" t="s">
        <v>16</v>
      </c>
      <c r="H1166" s="32" t="s">
        <v>900</v>
      </c>
      <c r="I1166" s="32" t="s">
        <v>29</v>
      </c>
      <c r="J1166" s="32" t="s">
        <v>1090</v>
      </c>
      <c r="K1166" s="32" t="s">
        <v>24</v>
      </c>
    </row>
    <row r="1167" spans="1:11" x14ac:dyDescent="0.2">
      <c r="A1167" s="34">
        <v>44346</v>
      </c>
      <c r="B1167" s="35">
        <v>1813</v>
      </c>
      <c r="C1167" s="34">
        <v>44346</v>
      </c>
      <c r="D1167" s="32">
        <f t="shared" si="42"/>
        <v>2021</v>
      </c>
      <c r="E1167" s="32">
        <f t="shared" si="43"/>
        <v>5</v>
      </c>
      <c r="F1167" s="32">
        <v>21071427</v>
      </c>
      <c r="G1167" s="32" t="s">
        <v>50</v>
      </c>
      <c r="H1167" s="32" t="s">
        <v>664</v>
      </c>
      <c r="I1167" s="32" t="s">
        <v>54</v>
      </c>
      <c r="J1167" s="32"/>
      <c r="K1167" s="32" t="s">
        <v>24</v>
      </c>
    </row>
    <row r="1168" spans="1:11" x14ac:dyDescent="0.2">
      <c r="A1168" s="34">
        <v>44347</v>
      </c>
      <c r="B1168" s="35">
        <v>38</v>
      </c>
      <c r="C1168" s="34">
        <v>44347</v>
      </c>
      <c r="D1168" s="32">
        <f t="shared" si="42"/>
        <v>2021</v>
      </c>
      <c r="E1168" s="32">
        <f t="shared" si="43"/>
        <v>5</v>
      </c>
      <c r="F1168" s="32">
        <v>21071577</v>
      </c>
      <c r="G1168" s="32" t="s">
        <v>42</v>
      </c>
      <c r="H1168" s="32" t="s">
        <v>877</v>
      </c>
      <c r="I1168" s="32" t="s">
        <v>22</v>
      </c>
      <c r="J1168" s="32" t="s">
        <v>39</v>
      </c>
      <c r="K1168" s="32" t="s">
        <v>1186</v>
      </c>
    </row>
    <row r="1169" spans="1:11" x14ac:dyDescent="0.2">
      <c r="A1169" s="34">
        <v>44353</v>
      </c>
      <c r="B1169" s="35">
        <v>1752</v>
      </c>
      <c r="C1169" s="34">
        <v>44353</v>
      </c>
      <c r="D1169" s="32">
        <f t="shared" si="42"/>
        <v>2021</v>
      </c>
      <c r="E1169" s="32">
        <f t="shared" si="43"/>
        <v>6</v>
      </c>
      <c r="F1169" s="32">
        <v>21075211</v>
      </c>
      <c r="G1169" s="32" t="s">
        <v>69</v>
      </c>
      <c r="H1169" s="32" t="s">
        <v>1187</v>
      </c>
      <c r="I1169" s="32" t="s">
        <v>54</v>
      </c>
      <c r="J1169" s="32"/>
      <c r="K1169" s="32" t="s">
        <v>33</v>
      </c>
    </row>
    <row r="1170" spans="1:11" x14ac:dyDescent="0.2">
      <c r="A1170" s="34">
        <v>44354</v>
      </c>
      <c r="B1170" s="35">
        <v>1720</v>
      </c>
      <c r="C1170" s="34">
        <v>44354</v>
      </c>
      <c r="D1170" s="32">
        <f t="shared" si="42"/>
        <v>2021</v>
      </c>
      <c r="E1170" s="32">
        <f t="shared" si="43"/>
        <v>6</v>
      </c>
      <c r="F1170" s="32">
        <v>21075727</v>
      </c>
      <c r="G1170" s="32" t="s">
        <v>16</v>
      </c>
      <c r="H1170" s="32" t="s">
        <v>1188</v>
      </c>
      <c r="I1170" s="32" t="s">
        <v>14</v>
      </c>
      <c r="J1170" s="32"/>
      <c r="K1170" s="32" t="s">
        <v>55</v>
      </c>
    </row>
    <row r="1171" spans="1:11" x14ac:dyDescent="0.2">
      <c r="A1171" s="34">
        <v>44355</v>
      </c>
      <c r="B1171" s="35">
        <v>1331</v>
      </c>
      <c r="C1171" s="34">
        <v>44355</v>
      </c>
      <c r="D1171" s="32">
        <f t="shared" si="42"/>
        <v>2021</v>
      </c>
      <c r="E1171" s="32">
        <f t="shared" si="43"/>
        <v>6</v>
      </c>
      <c r="F1171" s="32">
        <v>21076169</v>
      </c>
      <c r="G1171" s="32" t="s">
        <v>12</v>
      </c>
      <c r="H1171" s="32" t="s">
        <v>1189</v>
      </c>
      <c r="I1171" s="32" t="s">
        <v>22</v>
      </c>
      <c r="J1171" s="32" t="s">
        <v>39</v>
      </c>
      <c r="K1171" s="32" t="s">
        <v>24</v>
      </c>
    </row>
    <row r="1172" spans="1:11" x14ac:dyDescent="0.2">
      <c r="A1172" s="34">
        <v>44359</v>
      </c>
      <c r="B1172" s="35">
        <v>1500</v>
      </c>
      <c r="C1172" s="34">
        <v>44359</v>
      </c>
      <c r="D1172" s="32">
        <f t="shared" si="42"/>
        <v>2021</v>
      </c>
      <c r="E1172" s="32">
        <f t="shared" si="43"/>
        <v>6</v>
      </c>
      <c r="F1172" s="32">
        <v>21078458</v>
      </c>
      <c r="G1172" s="32" t="s">
        <v>12</v>
      </c>
      <c r="H1172" s="32" t="s">
        <v>1190</v>
      </c>
      <c r="I1172" s="32" t="s">
        <v>14</v>
      </c>
      <c r="J1172" s="32"/>
      <c r="K1172" s="32" t="s">
        <v>33</v>
      </c>
    </row>
    <row r="1173" spans="1:11" x14ac:dyDescent="0.2">
      <c r="A1173" s="34">
        <v>44359</v>
      </c>
      <c r="B1173" s="35">
        <v>300</v>
      </c>
      <c r="C1173" s="34">
        <v>44360</v>
      </c>
      <c r="D1173" s="32">
        <f t="shared" si="42"/>
        <v>2021</v>
      </c>
      <c r="E1173" s="32">
        <f t="shared" si="43"/>
        <v>6</v>
      </c>
      <c r="F1173" s="32">
        <v>21078810</v>
      </c>
      <c r="G1173" s="32" t="s">
        <v>20</v>
      </c>
      <c r="H1173" s="32" t="s">
        <v>1012</v>
      </c>
      <c r="I1173" s="32" t="s">
        <v>29</v>
      </c>
      <c r="J1173" s="32" t="s">
        <v>1163</v>
      </c>
      <c r="K1173" s="32" t="s">
        <v>33</v>
      </c>
    </row>
    <row r="1174" spans="1:11" x14ac:dyDescent="0.2">
      <c r="A1174" s="34">
        <v>44363</v>
      </c>
      <c r="B1174" s="35">
        <v>750</v>
      </c>
      <c r="C1174" s="34">
        <v>44363</v>
      </c>
      <c r="D1174" s="32">
        <f t="shared" si="42"/>
        <v>2021</v>
      </c>
      <c r="E1174" s="32">
        <f t="shared" si="43"/>
        <v>6</v>
      </c>
      <c r="F1174" s="32">
        <v>21080594</v>
      </c>
      <c r="G1174" s="32" t="s">
        <v>42</v>
      </c>
      <c r="H1174" s="32" t="s">
        <v>1191</v>
      </c>
      <c r="I1174" s="32" t="s">
        <v>29</v>
      </c>
      <c r="J1174" s="32" t="s">
        <v>1174</v>
      </c>
      <c r="K1174" s="32" t="s">
        <v>15</v>
      </c>
    </row>
    <row r="1175" spans="1:11" x14ac:dyDescent="0.2">
      <c r="A1175" s="34">
        <v>44364</v>
      </c>
      <c r="B1175" s="35">
        <v>112</v>
      </c>
      <c r="C1175" s="34">
        <v>44364</v>
      </c>
      <c r="D1175" s="32">
        <f t="shared" si="42"/>
        <v>2021</v>
      </c>
      <c r="E1175" s="32">
        <f t="shared" si="43"/>
        <v>6</v>
      </c>
      <c r="F1175" s="32">
        <v>21080991</v>
      </c>
      <c r="G1175" s="32" t="s">
        <v>12</v>
      </c>
      <c r="H1175" s="32" t="s">
        <v>167</v>
      </c>
      <c r="I1175" s="32" t="s">
        <v>29</v>
      </c>
      <c r="J1175" s="32" t="s">
        <v>35</v>
      </c>
      <c r="K1175" s="32" t="s">
        <v>24</v>
      </c>
    </row>
    <row r="1176" spans="1:11" x14ac:dyDescent="0.2">
      <c r="A1176" s="34">
        <v>44363</v>
      </c>
      <c r="B1176" s="35">
        <v>2115</v>
      </c>
      <c r="C1176" s="34">
        <v>44364</v>
      </c>
      <c r="D1176" s="32">
        <f t="shared" si="42"/>
        <v>2021</v>
      </c>
      <c r="E1176" s="32">
        <f t="shared" si="43"/>
        <v>6</v>
      </c>
      <c r="F1176" s="32">
        <v>21081155</v>
      </c>
      <c r="G1176" s="32" t="s">
        <v>12</v>
      </c>
      <c r="H1176" s="32" t="s">
        <v>1192</v>
      </c>
      <c r="I1176" s="32" t="s">
        <v>14</v>
      </c>
      <c r="J1176" s="32"/>
      <c r="K1176" s="32" t="s">
        <v>55</v>
      </c>
    </row>
    <row r="1177" spans="1:11" x14ac:dyDescent="0.2">
      <c r="A1177" s="34">
        <v>44365</v>
      </c>
      <c r="B1177" s="35">
        <v>2100</v>
      </c>
      <c r="C1177" s="34">
        <v>44365</v>
      </c>
      <c r="D1177" s="32">
        <f t="shared" si="42"/>
        <v>2021</v>
      </c>
      <c r="E1177" s="32">
        <f t="shared" si="43"/>
        <v>6</v>
      </c>
      <c r="F1177" s="32">
        <v>21082033</v>
      </c>
      <c r="G1177" s="32" t="s">
        <v>50</v>
      </c>
      <c r="H1177" s="32" t="s">
        <v>1193</v>
      </c>
      <c r="I1177" s="32" t="s">
        <v>14</v>
      </c>
      <c r="J1177" s="32"/>
      <c r="K1177" s="32" t="s">
        <v>33</v>
      </c>
    </row>
    <row r="1178" spans="1:11" x14ac:dyDescent="0.2">
      <c r="A1178" s="34">
        <v>44366</v>
      </c>
      <c r="B1178" s="35">
        <v>1230</v>
      </c>
      <c r="C1178" s="34">
        <v>44366</v>
      </c>
      <c r="D1178" s="32">
        <f t="shared" si="42"/>
        <v>2021</v>
      </c>
      <c r="E1178" s="32">
        <f t="shared" si="43"/>
        <v>6</v>
      </c>
      <c r="F1178" s="32">
        <v>21082367</v>
      </c>
      <c r="G1178" s="32" t="s">
        <v>42</v>
      </c>
      <c r="H1178" s="32" t="s">
        <v>1194</v>
      </c>
      <c r="I1178" s="32" t="s">
        <v>22</v>
      </c>
      <c r="J1178" s="32" t="s">
        <v>39</v>
      </c>
      <c r="K1178" s="32" t="s">
        <v>24</v>
      </c>
    </row>
    <row r="1179" spans="1:11" x14ac:dyDescent="0.2">
      <c r="A1179" s="34">
        <v>44366</v>
      </c>
      <c r="B1179" s="35">
        <v>1311</v>
      </c>
      <c r="C1179" s="34">
        <v>44366</v>
      </c>
      <c r="D1179" s="32">
        <f t="shared" si="42"/>
        <v>2021</v>
      </c>
      <c r="E1179" s="32">
        <f t="shared" si="43"/>
        <v>6</v>
      </c>
      <c r="F1179" s="32">
        <v>21082372</v>
      </c>
      <c r="G1179" s="32" t="s">
        <v>20</v>
      </c>
      <c r="H1179" s="32" t="s">
        <v>1195</v>
      </c>
      <c r="I1179" s="32" t="s">
        <v>29</v>
      </c>
      <c r="J1179" s="32" t="s">
        <v>1095</v>
      </c>
      <c r="K1179" s="32" t="s">
        <v>15</v>
      </c>
    </row>
    <row r="1180" spans="1:11" x14ac:dyDescent="0.2">
      <c r="A1180" s="34">
        <v>44369</v>
      </c>
      <c r="B1180" s="35">
        <v>1124</v>
      </c>
      <c r="C1180" s="34">
        <v>44369</v>
      </c>
      <c r="D1180" s="32">
        <f t="shared" si="42"/>
        <v>2021</v>
      </c>
      <c r="E1180" s="32">
        <f t="shared" si="43"/>
        <v>6</v>
      </c>
      <c r="F1180" s="32">
        <v>21083987</v>
      </c>
      <c r="G1180" s="32" t="s">
        <v>69</v>
      </c>
      <c r="H1180" s="32" t="s">
        <v>1196</v>
      </c>
      <c r="I1180" s="32" t="s">
        <v>29</v>
      </c>
      <c r="J1180" s="32" t="s">
        <v>1163</v>
      </c>
      <c r="K1180" s="32" t="s">
        <v>15</v>
      </c>
    </row>
    <row r="1181" spans="1:11" x14ac:dyDescent="0.2">
      <c r="A1181" s="34">
        <v>44371</v>
      </c>
      <c r="B1181" s="35">
        <v>2005</v>
      </c>
      <c r="C1181" s="34">
        <v>44371</v>
      </c>
      <c r="D1181" s="32">
        <f t="shared" si="42"/>
        <v>2021</v>
      </c>
      <c r="E1181" s="32">
        <f t="shared" si="43"/>
        <v>6</v>
      </c>
      <c r="F1181" s="32">
        <v>21085513</v>
      </c>
      <c r="G1181" s="32" t="s">
        <v>69</v>
      </c>
      <c r="H1181" s="32" t="s">
        <v>1197</v>
      </c>
      <c r="I1181" s="32" t="s">
        <v>14</v>
      </c>
      <c r="J1181" s="32"/>
      <c r="K1181" s="32" t="s">
        <v>24</v>
      </c>
    </row>
    <row r="1182" spans="1:11" x14ac:dyDescent="0.2">
      <c r="A1182" s="34">
        <v>44372</v>
      </c>
      <c r="B1182" s="35">
        <v>500</v>
      </c>
      <c r="C1182" s="34">
        <v>44375</v>
      </c>
      <c r="D1182" s="32">
        <f t="shared" si="42"/>
        <v>2021</v>
      </c>
      <c r="E1182" s="32">
        <f t="shared" si="43"/>
        <v>6</v>
      </c>
      <c r="F1182" s="32">
        <v>21087454</v>
      </c>
      <c r="G1182" s="32" t="s">
        <v>20</v>
      </c>
      <c r="H1182" s="32" t="s">
        <v>1184</v>
      </c>
      <c r="I1182" s="32" t="s">
        <v>14</v>
      </c>
      <c r="J1182" s="32"/>
      <c r="K1182" s="32" t="s">
        <v>24</v>
      </c>
    </row>
    <row r="1183" spans="1:11" x14ac:dyDescent="0.2">
      <c r="A1183" s="34">
        <v>44382</v>
      </c>
      <c r="B1183" s="35">
        <v>1234</v>
      </c>
      <c r="C1183" s="34">
        <v>44383</v>
      </c>
      <c r="D1183" s="32">
        <f t="shared" si="42"/>
        <v>2021</v>
      </c>
      <c r="E1183" s="32">
        <f t="shared" si="43"/>
        <v>7</v>
      </c>
      <c r="F1183" s="32">
        <v>21091642</v>
      </c>
      <c r="G1183" s="32" t="s">
        <v>20</v>
      </c>
      <c r="H1183" s="32" t="s">
        <v>1198</v>
      </c>
      <c r="I1183" s="32" t="s">
        <v>14</v>
      </c>
      <c r="J1183" s="32"/>
      <c r="K1183" s="32" t="s">
        <v>24</v>
      </c>
    </row>
    <row r="1184" spans="1:11" x14ac:dyDescent="0.2">
      <c r="A1184" s="34">
        <v>44383</v>
      </c>
      <c r="B1184" s="35">
        <v>1100</v>
      </c>
      <c r="C1184" s="34">
        <v>44384</v>
      </c>
      <c r="D1184" s="32">
        <f t="shared" si="42"/>
        <v>2021</v>
      </c>
      <c r="E1184" s="32">
        <f t="shared" si="43"/>
        <v>7</v>
      </c>
      <c r="F1184" s="32">
        <v>21092692</v>
      </c>
      <c r="G1184" s="32" t="s">
        <v>20</v>
      </c>
      <c r="H1184" s="32" t="s">
        <v>1199</v>
      </c>
      <c r="I1184" s="32" t="s">
        <v>14</v>
      </c>
      <c r="J1184" s="32"/>
      <c r="K1184" s="32" t="s">
        <v>15</v>
      </c>
    </row>
    <row r="1185" spans="1:11" x14ac:dyDescent="0.2">
      <c r="A1185" s="34">
        <v>44384</v>
      </c>
      <c r="B1185" s="35">
        <v>1615</v>
      </c>
      <c r="C1185" s="34">
        <v>44384</v>
      </c>
      <c r="D1185" s="32">
        <f t="shared" ref="D1185:D1248" si="44">YEAR(C1185)</f>
        <v>2021</v>
      </c>
      <c r="E1185" s="32">
        <f t="shared" si="43"/>
        <v>7</v>
      </c>
      <c r="F1185" s="32">
        <v>21092966</v>
      </c>
      <c r="G1185" s="32" t="s">
        <v>42</v>
      </c>
      <c r="H1185" s="32" t="s">
        <v>1200</v>
      </c>
      <c r="I1185" s="32" t="s">
        <v>961</v>
      </c>
      <c r="J1185" s="32" t="s">
        <v>962</v>
      </c>
      <c r="K1185" s="32" t="s">
        <v>18</v>
      </c>
    </row>
    <row r="1186" spans="1:11" x14ac:dyDescent="0.2">
      <c r="A1186" s="34">
        <v>44385</v>
      </c>
      <c r="B1186" s="35">
        <v>2322</v>
      </c>
      <c r="C1186" s="34">
        <v>44386</v>
      </c>
      <c r="D1186" s="32">
        <f t="shared" si="44"/>
        <v>2021</v>
      </c>
      <c r="E1186" s="32">
        <f t="shared" si="43"/>
        <v>7</v>
      </c>
      <c r="F1186" s="32">
        <v>21093819</v>
      </c>
      <c r="G1186" s="32" t="s">
        <v>16</v>
      </c>
      <c r="H1186" s="32" t="s">
        <v>1201</v>
      </c>
      <c r="I1186" s="32" t="s">
        <v>14</v>
      </c>
      <c r="J1186" s="32"/>
      <c r="K1186" s="32" t="s">
        <v>24</v>
      </c>
    </row>
    <row r="1187" spans="1:11" x14ac:dyDescent="0.2">
      <c r="A1187" s="34">
        <v>44386</v>
      </c>
      <c r="B1187" s="35">
        <v>225</v>
      </c>
      <c r="C1187" s="34">
        <v>44386</v>
      </c>
      <c r="D1187" s="32">
        <f t="shared" si="44"/>
        <v>2021</v>
      </c>
      <c r="E1187" s="32">
        <f t="shared" si="43"/>
        <v>7</v>
      </c>
      <c r="F1187" s="32">
        <v>21093850</v>
      </c>
      <c r="G1187" s="32" t="s">
        <v>20</v>
      </c>
      <c r="H1187" s="32" t="s">
        <v>1012</v>
      </c>
      <c r="I1187" s="32" t="s">
        <v>54</v>
      </c>
      <c r="J1187" s="32"/>
      <c r="K1187" s="32" t="s">
        <v>33</v>
      </c>
    </row>
    <row r="1188" spans="1:11" x14ac:dyDescent="0.2">
      <c r="A1188" s="34">
        <v>44387</v>
      </c>
      <c r="B1188" s="35">
        <v>50</v>
      </c>
      <c r="C1188" s="34">
        <v>44387</v>
      </c>
      <c r="D1188" s="32">
        <f t="shared" si="44"/>
        <v>2021</v>
      </c>
      <c r="E1188" s="32">
        <f t="shared" si="43"/>
        <v>7</v>
      </c>
      <c r="F1188" s="32">
        <v>21094397</v>
      </c>
      <c r="G1188" s="32" t="s">
        <v>16</v>
      </c>
      <c r="H1188" s="32" t="s">
        <v>34</v>
      </c>
      <c r="I1188" s="32" t="s">
        <v>29</v>
      </c>
      <c r="J1188" s="32" t="s">
        <v>1095</v>
      </c>
      <c r="K1188" s="32" t="s">
        <v>15</v>
      </c>
    </row>
    <row r="1189" spans="1:11" x14ac:dyDescent="0.2">
      <c r="A1189" s="34">
        <v>44388</v>
      </c>
      <c r="B1189" s="35">
        <v>2357</v>
      </c>
      <c r="C1189" s="34">
        <v>44389</v>
      </c>
      <c r="D1189" s="32">
        <f t="shared" si="44"/>
        <v>2021</v>
      </c>
      <c r="E1189" s="32">
        <f t="shared" si="43"/>
        <v>7</v>
      </c>
      <c r="F1189" s="32">
        <v>21095418</v>
      </c>
      <c r="G1189" s="32" t="s">
        <v>42</v>
      </c>
      <c r="H1189" s="32" t="s">
        <v>938</v>
      </c>
      <c r="I1189" s="32" t="s">
        <v>22</v>
      </c>
      <c r="J1189" s="32" t="s">
        <v>39</v>
      </c>
      <c r="K1189" s="32" t="s">
        <v>15</v>
      </c>
    </row>
    <row r="1190" spans="1:11" x14ac:dyDescent="0.2">
      <c r="A1190" s="34">
        <v>44394</v>
      </c>
      <c r="B1190" s="35">
        <v>2137</v>
      </c>
      <c r="C1190" s="34">
        <v>44394</v>
      </c>
      <c r="D1190" s="32">
        <f t="shared" si="44"/>
        <v>2021</v>
      </c>
      <c r="E1190" s="32">
        <f t="shared" si="43"/>
        <v>7</v>
      </c>
      <c r="F1190" s="32">
        <v>21098843</v>
      </c>
      <c r="G1190" s="32" t="s">
        <v>16</v>
      </c>
      <c r="H1190" s="32" t="s">
        <v>718</v>
      </c>
      <c r="I1190" s="32" t="s">
        <v>29</v>
      </c>
      <c r="J1190" s="32" t="s">
        <v>112</v>
      </c>
      <c r="K1190" s="32" t="s">
        <v>15</v>
      </c>
    </row>
    <row r="1191" spans="1:11" x14ac:dyDescent="0.2">
      <c r="A1191" s="34">
        <v>44397</v>
      </c>
      <c r="B1191" s="35">
        <v>2035</v>
      </c>
      <c r="C1191" s="34">
        <v>44397</v>
      </c>
      <c r="D1191" s="32">
        <f t="shared" si="44"/>
        <v>2021</v>
      </c>
      <c r="E1191" s="32">
        <f t="shared" si="43"/>
        <v>7</v>
      </c>
      <c r="F1191" s="32">
        <v>21100553</v>
      </c>
      <c r="G1191" s="32" t="s">
        <v>42</v>
      </c>
      <c r="H1191" s="32" t="s">
        <v>1202</v>
      </c>
      <c r="I1191" s="32" t="s">
        <v>14</v>
      </c>
      <c r="J1191" s="32"/>
      <c r="K1191" s="32" t="s">
        <v>33</v>
      </c>
    </row>
    <row r="1192" spans="1:11" x14ac:dyDescent="0.2">
      <c r="A1192" s="34">
        <v>44398</v>
      </c>
      <c r="B1192" s="35">
        <v>2213</v>
      </c>
      <c r="C1192" s="34">
        <v>44398</v>
      </c>
      <c r="D1192" s="32">
        <f t="shared" si="44"/>
        <v>2021</v>
      </c>
      <c r="E1192" s="32">
        <f t="shared" ref="E1192:E1255" si="45">MONTH(C1192)</f>
        <v>7</v>
      </c>
      <c r="F1192" s="32">
        <v>21101207</v>
      </c>
      <c r="G1192" s="32" t="s">
        <v>12</v>
      </c>
      <c r="H1192" s="32" t="s">
        <v>994</v>
      </c>
      <c r="I1192" s="32" t="s">
        <v>54</v>
      </c>
      <c r="J1192" s="32"/>
      <c r="K1192" s="32" t="s">
        <v>15</v>
      </c>
    </row>
    <row r="1193" spans="1:11" x14ac:dyDescent="0.2">
      <c r="A1193" s="34">
        <v>44400</v>
      </c>
      <c r="B1193" s="35">
        <v>2114</v>
      </c>
      <c r="C1193" s="34">
        <v>44400</v>
      </c>
      <c r="D1193" s="32">
        <f t="shared" si="44"/>
        <v>2021</v>
      </c>
      <c r="E1193" s="32">
        <f t="shared" si="45"/>
        <v>7</v>
      </c>
      <c r="F1193" s="32">
        <v>21102327</v>
      </c>
      <c r="G1193" s="32" t="s">
        <v>16</v>
      </c>
      <c r="H1193" s="32" t="s">
        <v>1203</v>
      </c>
      <c r="I1193" s="32" t="s">
        <v>29</v>
      </c>
      <c r="J1193" s="32" t="s">
        <v>1174</v>
      </c>
      <c r="K1193" s="32" t="s">
        <v>18</v>
      </c>
    </row>
    <row r="1194" spans="1:11" x14ac:dyDescent="0.2">
      <c r="A1194" s="34">
        <v>44401</v>
      </c>
      <c r="B1194" s="35">
        <v>1946</v>
      </c>
      <c r="C1194" s="34">
        <v>44401</v>
      </c>
      <c r="D1194" s="32">
        <f t="shared" si="44"/>
        <v>2021</v>
      </c>
      <c r="E1194" s="32">
        <f t="shared" si="45"/>
        <v>7</v>
      </c>
      <c r="F1194" s="32">
        <v>21102856</v>
      </c>
      <c r="G1194" s="32" t="s">
        <v>12</v>
      </c>
      <c r="H1194" s="32" t="s">
        <v>558</v>
      </c>
      <c r="I1194" s="32" t="s">
        <v>14</v>
      </c>
      <c r="J1194" s="32"/>
      <c r="K1194" s="32" t="s">
        <v>24</v>
      </c>
    </row>
    <row r="1195" spans="1:11" x14ac:dyDescent="0.2">
      <c r="A1195" s="34">
        <v>44402</v>
      </c>
      <c r="B1195" s="35">
        <v>135</v>
      </c>
      <c r="C1195" s="34">
        <v>44402</v>
      </c>
      <c r="D1195" s="32">
        <f t="shared" si="44"/>
        <v>2021</v>
      </c>
      <c r="E1195" s="32">
        <f t="shared" si="45"/>
        <v>7</v>
      </c>
      <c r="F1195" s="32">
        <v>21103032</v>
      </c>
      <c r="G1195" s="32" t="s">
        <v>42</v>
      </c>
      <c r="H1195" s="32" t="s">
        <v>1204</v>
      </c>
      <c r="I1195" s="32" t="s">
        <v>14</v>
      </c>
      <c r="J1195" s="32"/>
      <c r="K1195" s="32" t="s">
        <v>1205</v>
      </c>
    </row>
    <row r="1196" spans="1:11" x14ac:dyDescent="0.2">
      <c r="A1196" s="34">
        <v>44402</v>
      </c>
      <c r="B1196" s="35">
        <v>1718</v>
      </c>
      <c r="C1196" s="34">
        <v>44402</v>
      </c>
      <c r="D1196" s="32">
        <f t="shared" si="44"/>
        <v>2021</v>
      </c>
      <c r="E1196" s="32">
        <f t="shared" si="45"/>
        <v>7</v>
      </c>
      <c r="F1196" s="32">
        <v>21103325</v>
      </c>
      <c r="G1196" s="32" t="s">
        <v>12</v>
      </c>
      <c r="H1196" s="32" t="s">
        <v>668</v>
      </c>
      <c r="I1196" s="32" t="s">
        <v>29</v>
      </c>
      <c r="J1196" s="32" t="s">
        <v>1095</v>
      </c>
      <c r="K1196" s="32" t="s">
        <v>55</v>
      </c>
    </row>
    <row r="1197" spans="1:11" x14ac:dyDescent="0.2">
      <c r="A1197" s="34">
        <v>44407</v>
      </c>
      <c r="B1197" s="35">
        <v>1741</v>
      </c>
      <c r="C1197" s="34">
        <v>44408</v>
      </c>
      <c r="D1197" s="32">
        <f t="shared" si="44"/>
        <v>2021</v>
      </c>
      <c r="E1197" s="32">
        <f t="shared" si="45"/>
        <v>7</v>
      </c>
      <c r="F1197" s="32">
        <v>21106634</v>
      </c>
      <c r="G1197" s="32" t="s">
        <v>12</v>
      </c>
      <c r="H1197" s="32" t="s">
        <v>121</v>
      </c>
      <c r="I1197" s="32" t="s">
        <v>22</v>
      </c>
      <c r="J1197" s="32" t="s">
        <v>35</v>
      </c>
      <c r="K1197" s="32" t="s">
        <v>24</v>
      </c>
    </row>
    <row r="1198" spans="1:11" x14ac:dyDescent="0.2">
      <c r="A1198" s="34">
        <v>44412</v>
      </c>
      <c r="B1198" s="35">
        <v>440</v>
      </c>
      <c r="C1198" s="34">
        <v>44412</v>
      </c>
      <c r="D1198" s="32">
        <f t="shared" si="44"/>
        <v>2021</v>
      </c>
      <c r="E1198" s="32">
        <f t="shared" si="45"/>
        <v>8</v>
      </c>
      <c r="F1198" s="32">
        <v>21108841</v>
      </c>
      <c r="G1198" s="32" t="s">
        <v>42</v>
      </c>
      <c r="H1198" s="32" t="s">
        <v>547</v>
      </c>
      <c r="I1198" s="32" t="s">
        <v>29</v>
      </c>
      <c r="J1198" s="32" t="s">
        <v>1206</v>
      </c>
      <c r="K1198" s="32" t="s">
        <v>694</v>
      </c>
    </row>
    <row r="1199" spans="1:11" x14ac:dyDescent="0.2">
      <c r="A1199" s="34">
        <v>44415</v>
      </c>
      <c r="B1199" s="35">
        <v>2127</v>
      </c>
      <c r="C1199" s="34">
        <v>44415</v>
      </c>
      <c r="D1199" s="32">
        <f t="shared" si="44"/>
        <v>2021</v>
      </c>
      <c r="E1199" s="32">
        <f t="shared" si="45"/>
        <v>8</v>
      </c>
      <c r="F1199" s="32">
        <v>21108885</v>
      </c>
      <c r="G1199" s="32" t="s">
        <v>42</v>
      </c>
      <c r="H1199" s="32" t="s">
        <v>1207</v>
      </c>
      <c r="I1199" s="32" t="s">
        <v>29</v>
      </c>
      <c r="J1199" s="32" t="s">
        <v>1095</v>
      </c>
      <c r="K1199" s="32" t="s">
        <v>24</v>
      </c>
    </row>
    <row r="1200" spans="1:11" x14ac:dyDescent="0.2">
      <c r="A1200" s="34">
        <v>44413</v>
      </c>
      <c r="B1200" s="35">
        <v>2330</v>
      </c>
      <c r="C1200" s="34">
        <v>44414</v>
      </c>
      <c r="D1200" s="32">
        <f t="shared" si="44"/>
        <v>2021</v>
      </c>
      <c r="E1200" s="32">
        <f t="shared" si="45"/>
        <v>8</v>
      </c>
      <c r="F1200" s="32">
        <v>21109780</v>
      </c>
      <c r="G1200" s="32" t="s">
        <v>69</v>
      </c>
      <c r="H1200" s="32" t="s">
        <v>1208</v>
      </c>
      <c r="I1200" s="32" t="s">
        <v>54</v>
      </c>
      <c r="J1200" s="32"/>
      <c r="K1200" s="32" t="s">
        <v>18</v>
      </c>
    </row>
    <row r="1201" spans="1:11" x14ac:dyDescent="0.2">
      <c r="A1201" s="34">
        <v>44418</v>
      </c>
      <c r="B1201" s="35">
        <v>2042</v>
      </c>
      <c r="C1201" s="34">
        <v>44418</v>
      </c>
      <c r="D1201" s="32">
        <f t="shared" si="44"/>
        <v>2021</v>
      </c>
      <c r="E1201" s="32">
        <f t="shared" si="45"/>
        <v>8</v>
      </c>
      <c r="F1201" s="32">
        <v>21112525</v>
      </c>
      <c r="G1201" s="32" t="s">
        <v>50</v>
      </c>
      <c r="H1201" s="32" t="s">
        <v>1209</v>
      </c>
      <c r="I1201" s="32" t="s">
        <v>14</v>
      </c>
      <c r="J1201" s="32"/>
      <c r="K1201" s="32" t="s">
        <v>33</v>
      </c>
    </row>
    <row r="1202" spans="1:11" x14ac:dyDescent="0.2">
      <c r="A1202" s="34">
        <v>44421</v>
      </c>
      <c r="B1202" s="35">
        <v>2240</v>
      </c>
      <c r="C1202" s="34">
        <v>44422</v>
      </c>
      <c r="D1202" s="32">
        <f t="shared" si="44"/>
        <v>2021</v>
      </c>
      <c r="E1202" s="32">
        <f t="shared" si="45"/>
        <v>8</v>
      </c>
      <c r="F1202" s="32">
        <v>21114199</v>
      </c>
      <c r="G1202" s="32" t="s">
        <v>12</v>
      </c>
      <c r="H1202" s="32" t="s">
        <v>1210</v>
      </c>
      <c r="I1202" s="32" t="s">
        <v>14</v>
      </c>
      <c r="J1202" s="32"/>
      <c r="K1202" s="32" t="s">
        <v>24</v>
      </c>
    </row>
    <row r="1203" spans="1:11" x14ac:dyDescent="0.2">
      <c r="A1203" s="34">
        <v>44426</v>
      </c>
      <c r="B1203" s="35">
        <v>1015</v>
      </c>
      <c r="C1203" s="34">
        <v>44426</v>
      </c>
      <c r="D1203" s="32">
        <f t="shared" si="44"/>
        <v>2021</v>
      </c>
      <c r="E1203" s="32">
        <f t="shared" si="45"/>
        <v>8</v>
      </c>
      <c r="F1203" s="32">
        <v>21116476</v>
      </c>
      <c r="G1203" s="32" t="s">
        <v>69</v>
      </c>
      <c r="H1203" s="32" t="s">
        <v>506</v>
      </c>
      <c r="I1203" s="32" t="s">
        <v>22</v>
      </c>
      <c r="J1203" s="32" t="s">
        <v>164</v>
      </c>
      <c r="K1203" s="32" t="s">
        <v>33</v>
      </c>
    </row>
    <row r="1204" spans="1:11" x14ac:dyDescent="0.2">
      <c r="A1204" s="34">
        <v>44426</v>
      </c>
      <c r="B1204" s="35">
        <v>1530</v>
      </c>
      <c r="C1204" s="34">
        <v>44426</v>
      </c>
      <c r="D1204" s="32">
        <f t="shared" si="44"/>
        <v>2021</v>
      </c>
      <c r="E1204" s="32">
        <f t="shared" si="45"/>
        <v>8</v>
      </c>
      <c r="F1204" s="32">
        <v>21116694</v>
      </c>
      <c r="G1204" s="32" t="s">
        <v>12</v>
      </c>
      <c r="H1204" s="32" t="s">
        <v>94</v>
      </c>
      <c r="I1204" s="32" t="s">
        <v>29</v>
      </c>
      <c r="J1204" s="32" t="s">
        <v>1174</v>
      </c>
      <c r="K1204" s="32" t="s">
        <v>15</v>
      </c>
    </row>
    <row r="1205" spans="1:11" x14ac:dyDescent="0.2">
      <c r="A1205" s="34">
        <v>44428</v>
      </c>
      <c r="B1205" s="35">
        <v>148</v>
      </c>
      <c r="C1205" s="34">
        <v>44428</v>
      </c>
      <c r="D1205" s="32">
        <f t="shared" si="44"/>
        <v>2021</v>
      </c>
      <c r="E1205" s="32">
        <f t="shared" si="45"/>
        <v>8</v>
      </c>
      <c r="F1205" s="32">
        <v>21117484</v>
      </c>
      <c r="G1205" s="32" t="s">
        <v>42</v>
      </c>
      <c r="H1205" s="32" t="s">
        <v>90</v>
      </c>
      <c r="I1205" s="32" t="s">
        <v>22</v>
      </c>
      <c r="J1205" s="32" t="s">
        <v>39</v>
      </c>
      <c r="K1205" s="32" t="s">
        <v>24</v>
      </c>
    </row>
    <row r="1206" spans="1:11" x14ac:dyDescent="0.2">
      <c r="A1206" s="34">
        <v>44432</v>
      </c>
      <c r="B1206" s="35">
        <v>1824</v>
      </c>
      <c r="C1206" s="34">
        <v>44432</v>
      </c>
      <c r="D1206" s="32">
        <f t="shared" si="44"/>
        <v>2021</v>
      </c>
      <c r="E1206" s="32">
        <f t="shared" si="45"/>
        <v>8</v>
      </c>
      <c r="F1206" s="32">
        <v>21120013</v>
      </c>
      <c r="G1206" s="32" t="s">
        <v>16</v>
      </c>
      <c r="H1206" s="32" t="s">
        <v>1211</v>
      </c>
      <c r="I1206" s="32" t="s">
        <v>22</v>
      </c>
      <c r="J1206" s="32" t="s">
        <v>39</v>
      </c>
      <c r="K1206" s="32" t="s">
        <v>24</v>
      </c>
    </row>
    <row r="1207" spans="1:11" x14ac:dyDescent="0.2">
      <c r="A1207" s="34">
        <v>44436</v>
      </c>
      <c r="B1207" s="35">
        <v>1000</v>
      </c>
      <c r="C1207" s="34">
        <v>44436</v>
      </c>
      <c r="D1207" s="32">
        <f t="shared" si="44"/>
        <v>2021</v>
      </c>
      <c r="E1207" s="32">
        <f t="shared" si="45"/>
        <v>8</v>
      </c>
      <c r="F1207" s="32">
        <v>21122308</v>
      </c>
      <c r="G1207" s="32" t="s">
        <v>42</v>
      </c>
      <c r="H1207" s="32" t="s">
        <v>716</v>
      </c>
      <c r="I1207" s="32" t="s">
        <v>111</v>
      </c>
      <c r="J1207" s="32" t="s">
        <v>112</v>
      </c>
      <c r="K1207" s="32" t="s">
        <v>24</v>
      </c>
    </row>
    <row r="1208" spans="1:11" x14ac:dyDescent="0.2">
      <c r="A1208" s="34">
        <v>44436</v>
      </c>
      <c r="B1208" s="35">
        <v>1933</v>
      </c>
      <c r="C1208" s="34">
        <v>44436</v>
      </c>
      <c r="D1208" s="32">
        <f t="shared" si="44"/>
        <v>2021</v>
      </c>
      <c r="E1208" s="32">
        <f t="shared" si="45"/>
        <v>8</v>
      </c>
      <c r="F1208" s="32">
        <v>21122345</v>
      </c>
      <c r="G1208" s="32" t="s">
        <v>12</v>
      </c>
      <c r="H1208" s="32" t="s">
        <v>1212</v>
      </c>
      <c r="I1208" s="32" t="s">
        <v>29</v>
      </c>
      <c r="J1208" s="32" t="s">
        <v>1095</v>
      </c>
      <c r="K1208" s="32" t="s">
        <v>33</v>
      </c>
    </row>
    <row r="1209" spans="1:11" x14ac:dyDescent="0.2">
      <c r="A1209" s="34">
        <v>44437</v>
      </c>
      <c r="B1209" s="35">
        <v>1740</v>
      </c>
      <c r="C1209" s="34">
        <v>44437</v>
      </c>
      <c r="D1209" s="32">
        <f t="shared" si="44"/>
        <v>2021</v>
      </c>
      <c r="E1209" s="32">
        <f t="shared" si="45"/>
        <v>8</v>
      </c>
      <c r="F1209" s="32">
        <v>21122843</v>
      </c>
      <c r="G1209" s="32" t="s">
        <v>16</v>
      </c>
      <c r="H1209" s="32" t="s">
        <v>900</v>
      </c>
      <c r="I1209" s="32" t="s">
        <v>14</v>
      </c>
      <c r="J1209" s="32"/>
      <c r="K1209" s="32" t="s">
        <v>24</v>
      </c>
    </row>
    <row r="1210" spans="1:11" x14ac:dyDescent="0.2">
      <c r="A1210" s="34">
        <v>44438</v>
      </c>
      <c r="B1210" s="35">
        <v>2010</v>
      </c>
      <c r="C1210" s="34">
        <v>44438</v>
      </c>
      <c r="D1210" s="32">
        <f t="shared" si="44"/>
        <v>2021</v>
      </c>
      <c r="E1210" s="32">
        <f t="shared" si="45"/>
        <v>8</v>
      </c>
      <c r="F1210" s="32">
        <v>21123480</v>
      </c>
      <c r="G1210" s="32" t="s">
        <v>16</v>
      </c>
      <c r="H1210" s="32" t="s">
        <v>1213</v>
      </c>
      <c r="I1210" s="32" t="s">
        <v>29</v>
      </c>
      <c r="J1210" s="32" t="s">
        <v>1095</v>
      </c>
      <c r="K1210" s="32" t="s">
        <v>24</v>
      </c>
    </row>
    <row r="1211" spans="1:11" x14ac:dyDescent="0.2">
      <c r="A1211" s="34">
        <v>44441</v>
      </c>
      <c r="B1211" s="35">
        <v>1200</v>
      </c>
      <c r="C1211" s="34">
        <v>44441</v>
      </c>
      <c r="D1211" s="32">
        <f t="shared" si="44"/>
        <v>2021</v>
      </c>
      <c r="E1211" s="32">
        <f t="shared" si="45"/>
        <v>9</v>
      </c>
      <c r="F1211" s="32">
        <v>21125046</v>
      </c>
      <c r="G1211" s="32" t="s">
        <v>69</v>
      </c>
      <c r="H1211" s="32" t="s">
        <v>1214</v>
      </c>
      <c r="I1211" s="32" t="s">
        <v>22</v>
      </c>
      <c r="J1211" s="32" t="s">
        <v>39</v>
      </c>
      <c r="K1211" s="32" t="s">
        <v>24</v>
      </c>
    </row>
    <row r="1212" spans="1:11" x14ac:dyDescent="0.2">
      <c r="A1212" s="34">
        <v>44439</v>
      </c>
      <c r="B1212" s="35">
        <v>1500</v>
      </c>
      <c r="C1212" s="34">
        <v>44442</v>
      </c>
      <c r="D1212" s="32">
        <f t="shared" si="44"/>
        <v>2021</v>
      </c>
      <c r="E1212" s="32">
        <f t="shared" si="45"/>
        <v>9</v>
      </c>
      <c r="F1212" s="32">
        <v>21125454</v>
      </c>
      <c r="G1212" s="32" t="s">
        <v>16</v>
      </c>
      <c r="H1212" s="32" t="s">
        <v>1215</v>
      </c>
      <c r="I1212" s="32" t="s">
        <v>111</v>
      </c>
      <c r="J1212" s="32" t="s">
        <v>112</v>
      </c>
      <c r="K1212" s="32" t="s">
        <v>55</v>
      </c>
    </row>
    <row r="1213" spans="1:11" x14ac:dyDescent="0.2">
      <c r="A1213" s="34">
        <v>44442</v>
      </c>
      <c r="B1213" s="35">
        <v>1557</v>
      </c>
      <c r="C1213" s="34">
        <v>44442</v>
      </c>
      <c r="D1213" s="32">
        <f t="shared" si="44"/>
        <v>2021</v>
      </c>
      <c r="E1213" s="32">
        <f t="shared" si="45"/>
        <v>9</v>
      </c>
      <c r="F1213" s="32">
        <v>21125631</v>
      </c>
      <c r="G1213" s="32" t="s">
        <v>42</v>
      </c>
      <c r="H1213" s="32" t="s">
        <v>1216</v>
      </c>
      <c r="I1213" s="32" t="s">
        <v>14</v>
      </c>
      <c r="J1213" s="32"/>
      <c r="K1213" s="32" t="s">
        <v>24</v>
      </c>
    </row>
    <row r="1214" spans="1:11" x14ac:dyDescent="0.2">
      <c r="A1214" s="34">
        <v>44448</v>
      </c>
      <c r="B1214" s="35">
        <v>140</v>
      </c>
      <c r="C1214" s="34">
        <v>44448</v>
      </c>
      <c r="D1214" s="32">
        <f t="shared" si="44"/>
        <v>2021</v>
      </c>
      <c r="E1214" s="32">
        <f t="shared" si="45"/>
        <v>9</v>
      </c>
      <c r="F1214" s="32">
        <v>21128638</v>
      </c>
      <c r="G1214" s="32" t="s">
        <v>16</v>
      </c>
      <c r="H1214" s="32" t="s">
        <v>1217</v>
      </c>
      <c r="I1214" s="32" t="s">
        <v>14</v>
      </c>
      <c r="J1214" s="32"/>
      <c r="K1214" s="32" t="s">
        <v>24</v>
      </c>
    </row>
    <row r="1215" spans="1:11" x14ac:dyDescent="0.2">
      <c r="A1215" s="34">
        <v>44436</v>
      </c>
      <c r="B1215" s="35">
        <v>700</v>
      </c>
      <c r="C1215" s="34">
        <v>44448</v>
      </c>
      <c r="D1215" s="32">
        <f t="shared" si="44"/>
        <v>2021</v>
      </c>
      <c r="E1215" s="32">
        <f t="shared" si="45"/>
        <v>9</v>
      </c>
      <c r="F1215" s="32">
        <v>21128684</v>
      </c>
      <c r="G1215" s="32" t="s">
        <v>42</v>
      </c>
      <c r="H1215" s="32" t="s">
        <v>992</v>
      </c>
      <c r="I1215" s="32" t="s">
        <v>29</v>
      </c>
      <c r="J1215" s="32" t="s">
        <v>112</v>
      </c>
      <c r="K1215" s="32" t="s">
        <v>694</v>
      </c>
    </row>
    <row r="1216" spans="1:11" x14ac:dyDescent="0.2">
      <c r="A1216" s="34">
        <v>44448</v>
      </c>
      <c r="B1216" s="35">
        <v>1952</v>
      </c>
      <c r="C1216" s="34">
        <v>44448</v>
      </c>
      <c r="D1216" s="32">
        <f t="shared" si="44"/>
        <v>2021</v>
      </c>
      <c r="E1216" s="32">
        <f t="shared" si="45"/>
        <v>9</v>
      </c>
      <c r="F1216" s="32">
        <v>21129138</v>
      </c>
      <c r="G1216" s="32" t="s">
        <v>20</v>
      </c>
      <c r="H1216" s="32" t="s">
        <v>1198</v>
      </c>
      <c r="I1216" s="32" t="s">
        <v>22</v>
      </c>
      <c r="J1216" s="32" t="s">
        <v>39</v>
      </c>
      <c r="K1216" s="32" t="s">
        <v>15</v>
      </c>
    </row>
    <row r="1217" spans="1:11" x14ac:dyDescent="0.2">
      <c r="A1217" s="34">
        <v>44450</v>
      </c>
      <c r="B1217" s="35">
        <v>2352</v>
      </c>
      <c r="C1217" s="34">
        <v>44451</v>
      </c>
      <c r="D1217" s="32">
        <f t="shared" si="44"/>
        <v>2021</v>
      </c>
      <c r="E1217" s="32">
        <f t="shared" si="45"/>
        <v>9</v>
      </c>
      <c r="F1217" s="32">
        <v>21130377</v>
      </c>
      <c r="G1217" s="32" t="s">
        <v>16</v>
      </c>
      <c r="H1217" s="32" t="s">
        <v>471</v>
      </c>
      <c r="I1217" s="32" t="s">
        <v>22</v>
      </c>
      <c r="J1217" s="32" t="s">
        <v>39</v>
      </c>
      <c r="K1217" s="32" t="s">
        <v>15</v>
      </c>
    </row>
    <row r="1218" spans="1:11" x14ac:dyDescent="0.2">
      <c r="A1218" s="34">
        <v>44452</v>
      </c>
      <c r="B1218" s="35">
        <v>700</v>
      </c>
      <c r="C1218" s="34">
        <v>44452</v>
      </c>
      <c r="D1218" s="32">
        <f t="shared" si="44"/>
        <v>2021</v>
      </c>
      <c r="E1218" s="32">
        <f t="shared" si="45"/>
        <v>9</v>
      </c>
      <c r="F1218" s="32">
        <v>21131010</v>
      </c>
      <c r="G1218" s="32" t="s">
        <v>42</v>
      </c>
      <c r="H1218" s="32" t="s">
        <v>1126</v>
      </c>
      <c r="I1218" s="32" t="s">
        <v>22</v>
      </c>
      <c r="J1218" s="32" t="s">
        <v>164</v>
      </c>
      <c r="K1218" s="32" t="s">
        <v>24</v>
      </c>
    </row>
    <row r="1219" spans="1:11" x14ac:dyDescent="0.2">
      <c r="A1219" s="34">
        <v>44452</v>
      </c>
      <c r="B1219" s="35">
        <v>1513</v>
      </c>
      <c r="C1219" s="34">
        <v>44452</v>
      </c>
      <c r="D1219" s="32">
        <f t="shared" si="44"/>
        <v>2021</v>
      </c>
      <c r="E1219" s="32">
        <f t="shared" si="45"/>
        <v>9</v>
      </c>
      <c r="F1219" s="32">
        <v>21131236</v>
      </c>
      <c r="G1219" s="32" t="s">
        <v>42</v>
      </c>
      <c r="H1219" s="32" t="s">
        <v>1218</v>
      </c>
      <c r="I1219" s="32" t="s">
        <v>22</v>
      </c>
      <c r="J1219" s="32" t="s">
        <v>164</v>
      </c>
      <c r="K1219" s="32" t="s">
        <v>24</v>
      </c>
    </row>
    <row r="1220" spans="1:11" x14ac:dyDescent="0.2">
      <c r="A1220" s="34">
        <v>44453</v>
      </c>
      <c r="B1220" s="35">
        <v>1920</v>
      </c>
      <c r="C1220" s="34">
        <v>44453</v>
      </c>
      <c r="D1220" s="32">
        <f t="shared" si="44"/>
        <v>2021</v>
      </c>
      <c r="E1220" s="32">
        <f t="shared" si="45"/>
        <v>9</v>
      </c>
      <c r="F1220" s="32">
        <v>21131993</v>
      </c>
      <c r="G1220" s="32" t="s">
        <v>12</v>
      </c>
      <c r="H1220" s="32" t="s">
        <v>593</v>
      </c>
      <c r="I1220" s="32" t="s">
        <v>29</v>
      </c>
      <c r="J1220" s="32" t="s">
        <v>1174</v>
      </c>
      <c r="K1220" s="32" t="s">
        <v>24</v>
      </c>
    </row>
    <row r="1221" spans="1:11" x14ac:dyDescent="0.2">
      <c r="A1221" s="34">
        <v>44454</v>
      </c>
      <c r="B1221" s="35">
        <v>2100</v>
      </c>
      <c r="C1221" s="34">
        <v>44454</v>
      </c>
      <c r="D1221" s="32">
        <f t="shared" si="44"/>
        <v>2021</v>
      </c>
      <c r="E1221" s="32">
        <f t="shared" si="45"/>
        <v>9</v>
      </c>
      <c r="F1221" s="32">
        <v>21132627</v>
      </c>
      <c r="G1221" s="32" t="s">
        <v>42</v>
      </c>
      <c r="H1221" s="32" t="s">
        <v>1049</v>
      </c>
      <c r="I1221" s="32" t="s">
        <v>22</v>
      </c>
      <c r="J1221" s="32" t="s">
        <v>164</v>
      </c>
      <c r="K1221" s="32" t="s">
        <v>24</v>
      </c>
    </row>
    <row r="1222" spans="1:11" x14ac:dyDescent="0.2">
      <c r="A1222" s="34">
        <v>44456</v>
      </c>
      <c r="B1222" s="35">
        <v>854</v>
      </c>
      <c r="C1222" s="34">
        <v>44456</v>
      </c>
      <c r="D1222" s="32">
        <f t="shared" si="44"/>
        <v>2021</v>
      </c>
      <c r="E1222" s="32">
        <f t="shared" si="45"/>
        <v>9</v>
      </c>
      <c r="F1222" s="32">
        <v>21133387</v>
      </c>
      <c r="G1222" s="32" t="s">
        <v>69</v>
      </c>
      <c r="H1222" s="32" t="s">
        <v>1219</v>
      </c>
      <c r="I1222" s="32" t="s">
        <v>22</v>
      </c>
      <c r="J1222" s="32" t="s">
        <v>164</v>
      </c>
      <c r="K1222" s="32" t="s">
        <v>33</v>
      </c>
    </row>
    <row r="1223" spans="1:11" x14ac:dyDescent="0.2">
      <c r="A1223" s="34">
        <v>44456</v>
      </c>
      <c r="B1223" s="35">
        <v>1215</v>
      </c>
      <c r="C1223" s="34">
        <v>44456</v>
      </c>
      <c r="D1223" s="32">
        <f t="shared" si="44"/>
        <v>2021</v>
      </c>
      <c r="E1223" s="32">
        <f t="shared" si="45"/>
        <v>9</v>
      </c>
      <c r="F1223" s="32">
        <v>21133443</v>
      </c>
      <c r="G1223" s="32" t="s">
        <v>69</v>
      </c>
      <c r="H1223" s="32" t="s">
        <v>1219</v>
      </c>
      <c r="I1223" s="32" t="s">
        <v>22</v>
      </c>
      <c r="J1223" s="32" t="s">
        <v>39</v>
      </c>
      <c r="K1223" s="32" t="s">
        <v>55</v>
      </c>
    </row>
    <row r="1224" spans="1:11" x14ac:dyDescent="0.2">
      <c r="A1224" s="34">
        <v>44457</v>
      </c>
      <c r="B1224" s="35">
        <v>933</v>
      </c>
      <c r="C1224" s="34">
        <v>44457</v>
      </c>
      <c r="D1224" s="32">
        <f t="shared" si="44"/>
        <v>2021</v>
      </c>
      <c r="E1224" s="32">
        <f t="shared" si="45"/>
        <v>9</v>
      </c>
      <c r="F1224" s="32">
        <v>21133959</v>
      </c>
      <c r="G1224" s="32" t="s">
        <v>69</v>
      </c>
      <c r="H1224" s="32" t="s">
        <v>1078</v>
      </c>
      <c r="I1224" s="32" t="s">
        <v>54</v>
      </c>
      <c r="J1224" s="32"/>
      <c r="K1224" s="32" t="s">
        <v>33</v>
      </c>
    </row>
    <row r="1225" spans="1:11" x14ac:dyDescent="0.2">
      <c r="A1225" s="34">
        <v>44458</v>
      </c>
      <c r="B1225" s="35">
        <v>1840</v>
      </c>
      <c r="C1225" s="34">
        <v>44458</v>
      </c>
      <c r="D1225" s="32">
        <f t="shared" si="44"/>
        <v>2021</v>
      </c>
      <c r="E1225" s="32">
        <f t="shared" si="45"/>
        <v>9</v>
      </c>
      <c r="F1225" s="32">
        <v>21134812</v>
      </c>
      <c r="G1225" s="32" t="s">
        <v>31</v>
      </c>
      <c r="H1225" s="32" t="s">
        <v>1220</v>
      </c>
      <c r="I1225" s="32" t="s">
        <v>14</v>
      </c>
      <c r="J1225" s="32"/>
      <c r="K1225" s="32" t="s">
        <v>24</v>
      </c>
    </row>
    <row r="1226" spans="1:11" x14ac:dyDescent="0.2">
      <c r="A1226" s="34">
        <v>44465</v>
      </c>
      <c r="B1226" s="35">
        <v>257</v>
      </c>
      <c r="C1226" s="34">
        <v>44465</v>
      </c>
      <c r="D1226" s="32">
        <f t="shared" si="44"/>
        <v>2021</v>
      </c>
      <c r="E1226" s="32">
        <f t="shared" si="45"/>
        <v>9</v>
      </c>
      <c r="F1226" s="32">
        <v>21138472</v>
      </c>
      <c r="G1226" s="32" t="s">
        <v>42</v>
      </c>
      <c r="H1226" s="32" t="s">
        <v>1221</v>
      </c>
      <c r="I1226" s="32" t="s">
        <v>29</v>
      </c>
      <c r="J1226" s="32" t="s">
        <v>924</v>
      </c>
      <c r="K1226" s="32" t="s">
        <v>24</v>
      </c>
    </row>
    <row r="1227" spans="1:11" x14ac:dyDescent="0.2">
      <c r="A1227" s="34">
        <v>44468</v>
      </c>
      <c r="B1227" s="35">
        <v>1255</v>
      </c>
      <c r="C1227" s="34">
        <v>44468</v>
      </c>
      <c r="D1227" s="32">
        <f t="shared" si="44"/>
        <v>2021</v>
      </c>
      <c r="E1227" s="32">
        <f t="shared" si="45"/>
        <v>9</v>
      </c>
      <c r="F1227" s="32">
        <v>21140392</v>
      </c>
      <c r="G1227" s="32" t="s">
        <v>31</v>
      </c>
      <c r="H1227" s="32" t="s">
        <v>1155</v>
      </c>
      <c r="I1227" s="32" t="s">
        <v>29</v>
      </c>
      <c r="J1227" s="32" t="s">
        <v>924</v>
      </c>
      <c r="K1227" s="32" t="s">
        <v>24</v>
      </c>
    </row>
    <row r="1228" spans="1:11" x14ac:dyDescent="0.2">
      <c r="A1228" s="34">
        <v>44471</v>
      </c>
      <c r="B1228" s="35">
        <v>1650</v>
      </c>
      <c r="C1228" s="34">
        <v>44471</v>
      </c>
      <c r="D1228" s="32">
        <f t="shared" si="44"/>
        <v>2021</v>
      </c>
      <c r="E1228" s="32">
        <f t="shared" si="45"/>
        <v>10</v>
      </c>
      <c r="F1228" s="32">
        <v>21142442</v>
      </c>
      <c r="G1228" s="32" t="s">
        <v>69</v>
      </c>
      <c r="H1228" s="32" t="s">
        <v>140</v>
      </c>
      <c r="I1228" s="32" t="s">
        <v>54</v>
      </c>
      <c r="J1228" s="32"/>
      <c r="K1228" s="32" t="s">
        <v>24</v>
      </c>
    </row>
    <row r="1229" spans="1:11" x14ac:dyDescent="0.2">
      <c r="A1229" s="34">
        <v>44482</v>
      </c>
      <c r="B1229" s="35">
        <v>1335</v>
      </c>
      <c r="C1229" s="34">
        <v>44482</v>
      </c>
      <c r="D1229" s="32">
        <f t="shared" si="44"/>
        <v>2021</v>
      </c>
      <c r="E1229" s="32">
        <f t="shared" si="45"/>
        <v>10</v>
      </c>
      <c r="F1229" s="32">
        <v>21148753</v>
      </c>
      <c r="G1229" s="32" t="s">
        <v>20</v>
      </c>
      <c r="H1229" s="32" t="s">
        <v>1222</v>
      </c>
      <c r="I1229" s="32" t="s">
        <v>14</v>
      </c>
      <c r="J1229" s="32"/>
      <c r="K1229" s="32" t="s">
        <v>24</v>
      </c>
    </row>
    <row r="1230" spans="1:11" x14ac:dyDescent="0.2">
      <c r="A1230" s="34">
        <v>44489</v>
      </c>
      <c r="B1230" s="35">
        <v>1852</v>
      </c>
      <c r="C1230" s="34">
        <v>44489</v>
      </c>
      <c r="D1230" s="32">
        <f t="shared" si="44"/>
        <v>2021</v>
      </c>
      <c r="E1230" s="32">
        <f t="shared" si="45"/>
        <v>10</v>
      </c>
      <c r="F1230" s="32">
        <v>21153055</v>
      </c>
      <c r="G1230" s="32" t="s">
        <v>12</v>
      </c>
      <c r="H1230" s="32" t="s">
        <v>536</v>
      </c>
      <c r="I1230" s="32" t="s">
        <v>22</v>
      </c>
      <c r="J1230" s="32" t="s">
        <v>164</v>
      </c>
      <c r="K1230" s="32" t="s">
        <v>15</v>
      </c>
    </row>
    <row r="1231" spans="1:11" x14ac:dyDescent="0.2">
      <c r="A1231" s="34">
        <v>44490</v>
      </c>
      <c r="B1231" s="35">
        <v>2306</v>
      </c>
      <c r="C1231" s="34">
        <v>44491</v>
      </c>
      <c r="D1231" s="32">
        <f t="shared" si="44"/>
        <v>2021</v>
      </c>
      <c r="E1231" s="32">
        <f t="shared" si="45"/>
        <v>10</v>
      </c>
      <c r="F1231" s="32">
        <v>21153811</v>
      </c>
      <c r="G1231" s="32" t="s">
        <v>69</v>
      </c>
      <c r="H1231" s="32" t="s">
        <v>1223</v>
      </c>
      <c r="I1231" s="32" t="s">
        <v>22</v>
      </c>
      <c r="J1231" s="32" t="s">
        <v>39</v>
      </c>
      <c r="K1231" s="32" t="s">
        <v>24</v>
      </c>
    </row>
    <row r="1232" spans="1:11" x14ac:dyDescent="0.2">
      <c r="A1232" s="34">
        <v>44492</v>
      </c>
      <c r="B1232" s="35">
        <v>1938</v>
      </c>
      <c r="C1232" s="34">
        <v>44492</v>
      </c>
      <c r="D1232" s="32">
        <f t="shared" si="44"/>
        <v>2021</v>
      </c>
      <c r="E1232" s="32">
        <f t="shared" si="45"/>
        <v>10</v>
      </c>
      <c r="F1232" s="32">
        <v>21154854</v>
      </c>
      <c r="G1232" s="32" t="s">
        <v>69</v>
      </c>
      <c r="H1232" s="32" t="s">
        <v>1224</v>
      </c>
      <c r="I1232" s="32" t="s">
        <v>54</v>
      </c>
      <c r="J1232" s="32"/>
      <c r="K1232" s="32" t="s">
        <v>33</v>
      </c>
    </row>
    <row r="1233" spans="1:11" x14ac:dyDescent="0.2">
      <c r="A1233" s="34">
        <v>44493</v>
      </c>
      <c r="B1233" s="35">
        <v>938</v>
      </c>
      <c r="C1233" s="34">
        <v>44493</v>
      </c>
      <c r="D1233" s="32">
        <f t="shared" si="44"/>
        <v>2021</v>
      </c>
      <c r="E1233" s="32">
        <f t="shared" si="45"/>
        <v>10</v>
      </c>
      <c r="F1233" s="32">
        <v>21155190</v>
      </c>
      <c r="G1233" s="32" t="s">
        <v>16</v>
      </c>
      <c r="H1233" s="32" t="s">
        <v>622</v>
      </c>
      <c r="I1233" s="32" t="s">
        <v>54</v>
      </c>
      <c r="J1233" s="32"/>
      <c r="K1233" s="32" t="s">
        <v>24</v>
      </c>
    </row>
    <row r="1234" spans="1:11" x14ac:dyDescent="0.2">
      <c r="A1234" s="34">
        <v>44499</v>
      </c>
      <c r="B1234" s="35">
        <v>2330</v>
      </c>
      <c r="C1234" s="34">
        <v>44500</v>
      </c>
      <c r="D1234" s="32">
        <f t="shared" si="44"/>
        <v>2021</v>
      </c>
      <c r="E1234" s="32">
        <f t="shared" si="45"/>
        <v>10</v>
      </c>
      <c r="F1234" s="32">
        <v>21158790</v>
      </c>
      <c r="G1234" s="32" t="s">
        <v>31</v>
      </c>
      <c r="H1234" s="32" t="s">
        <v>1225</v>
      </c>
      <c r="I1234" s="32" t="s">
        <v>14</v>
      </c>
      <c r="J1234" s="32"/>
      <c r="K1234" s="32" t="s">
        <v>24</v>
      </c>
    </row>
    <row r="1235" spans="1:11" x14ac:dyDescent="0.2">
      <c r="A1235" s="34">
        <v>44500</v>
      </c>
      <c r="B1235" s="35">
        <v>1015</v>
      </c>
      <c r="C1235" s="34">
        <v>44500</v>
      </c>
      <c r="D1235" s="32">
        <f t="shared" si="44"/>
        <v>2021</v>
      </c>
      <c r="E1235" s="32">
        <f t="shared" si="45"/>
        <v>10</v>
      </c>
      <c r="F1235" s="32">
        <v>21159185</v>
      </c>
      <c r="G1235" s="32" t="s">
        <v>42</v>
      </c>
      <c r="H1235" s="32" t="s">
        <v>1226</v>
      </c>
      <c r="I1235" s="32" t="s">
        <v>111</v>
      </c>
      <c r="J1235" s="32" t="s">
        <v>112</v>
      </c>
      <c r="K1235" s="32" t="s">
        <v>1227</v>
      </c>
    </row>
    <row r="1236" spans="1:11" x14ac:dyDescent="0.2">
      <c r="A1236" s="34">
        <v>44500</v>
      </c>
      <c r="B1236" s="35">
        <v>1923</v>
      </c>
      <c r="C1236" s="34">
        <v>44500</v>
      </c>
      <c r="D1236" s="32">
        <f t="shared" si="44"/>
        <v>2021</v>
      </c>
      <c r="E1236" s="32">
        <f t="shared" si="45"/>
        <v>10</v>
      </c>
      <c r="F1236" s="32">
        <v>21159236</v>
      </c>
      <c r="G1236" s="32" t="s">
        <v>42</v>
      </c>
      <c r="H1236" s="32" t="s">
        <v>1228</v>
      </c>
      <c r="I1236" s="32" t="s">
        <v>29</v>
      </c>
      <c r="J1236" s="32" t="s">
        <v>1229</v>
      </c>
      <c r="K1236" s="32" t="s">
        <v>55</v>
      </c>
    </row>
    <row r="1237" spans="1:11" x14ac:dyDescent="0.2">
      <c r="A1237" s="7">
        <v>44505</v>
      </c>
      <c r="B1237" s="17">
        <v>1104</v>
      </c>
      <c r="C1237" s="7">
        <v>44505</v>
      </c>
      <c r="D1237" s="30">
        <f t="shared" si="44"/>
        <v>2021</v>
      </c>
      <c r="E1237" s="30">
        <f t="shared" si="45"/>
        <v>11</v>
      </c>
      <c r="F1237" s="30">
        <v>21161708</v>
      </c>
      <c r="G1237" s="30" t="s">
        <v>50</v>
      </c>
      <c r="H1237" s="30" t="s">
        <v>1230</v>
      </c>
      <c r="I1237" s="30" t="s">
        <v>54</v>
      </c>
      <c r="J1237" s="30"/>
      <c r="K1237" s="30" t="s">
        <v>55</v>
      </c>
    </row>
    <row r="1238" spans="1:11" x14ac:dyDescent="0.2">
      <c r="A1238" s="7">
        <v>44510</v>
      </c>
      <c r="B1238" s="17">
        <v>2050</v>
      </c>
      <c r="C1238" s="7">
        <v>44510</v>
      </c>
      <c r="D1238" s="30">
        <f t="shared" si="44"/>
        <v>2021</v>
      </c>
      <c r="E1238" s="30">
        <f t="shared" si="45"/>
        <v>11</v>
      </c>
      <c r="F1238" s="30">
        <v>21164660</v>
      </c>
      <c r="G1238" s="30" t="s">
        <v>31</v>
      </c>
      <c r="H1238" s="30" t="s">
        <v>1231</v>
      </c>
      <c r="I1238" s="30" t="s">
        <v>22</v>
      </c>
      <c r="J1238" s="30" t="s">
        <v>39</v>
      </c>
      <c r="K1238" s="30" t="s">
        <v>55</v>
      </c>
    </row>
    <row r="1239" spans="1:11" x14ac:dyDescent="0.2">
      <c r="A1239" s="7">
        <v>44516</v>
      </c>
      <c r="B1239" s="17">
        <v>710</v>
      </c>
      <c r="C1239" s="7">
        <v>44516</v>
      </c>
      <c r="D1239" s="30">
        <f t="shared" si="44"/>
        <v>2021</v>
      </c>
      <c r="E1239" s="30">
        <f t="shared" si="45"/>
        <v>11</v>
      </c>
      <c r="F1239" s="30">
        <v>21167369</v>
      </c>
      <c r="G1239" s="30" t="s">
        <v>42</v>
      </c>
      <c r="H1239" s="30" t="s">
        <v>545</v>
      </c>
      <c r="I1239" s="30" t="s">
        <v>54</v>
      </c>
      <c r="J1239" s="30"/>
      <c r="K1239" s="30" t="s">
        <v>15</v>
      </c>
    </row>
    <row r="1240" spans="1:11" x14ac:dyDescent="0.2">
      <c r="A1240" s="7">
        <v>44516</v>
      </c>
      <c r="B1240" s="17">
        <v>1040</v>
      </c>
      <c r="C1240" s="7">
        <v>44516</v>
      </c>
      <c r="D1240" s="30">
        <f t="shared" si="44"/>
        <v>2021</v>
      </c>
      <c r="E1240" s="30">
        <f t="shared" si="45"/>
        <v>11</v>
      </c>
      <c r="F1240" s="30">
        <v>21167459</v>
      </c>
      <c r="G1240" s="30" t="s">
        <v>31</v>
      </c>
      <c r="H1240" s="30" t="s">
        <v>1232</v>
      </c>
      <c r="I1240" s="30" t="s">
        <v>14</v>
      </c>
      <c r="J1240" s="30"/>
      <c r="K1240" s="30" t="s">
        <v>15</v>
      </c>
    </row>
    <row r="1241" spans="1:11" x14ac:dyDescent="0.2">
      <c r="A1241" s="7">
        <v>44516</v>
      </c>
      <c r="B1241" s="17">
        <v>1356</v>
      </c>
      <c r="C1241" s="7">
        <v>44516</v>
      </c>
      <c r="D1241" s="30">
        <f t="shared" si="44"/>
        <v>2021</v>
      </c>
      <c r="E1241" s="30">
        <f t="shared" si="45"/>
        <v>11</v>
      </c>
      <c r="F1241" s="30">
        <v>21167545</v>
      </c>
      <c r="G1241" s="30" t="s">
        <v>42</v>
      </c>
      <c r="H1241" s="30" t="s">
        <v>1100</v>
      </c>
      <c r="I1241" s="30" t="s">
        <v>22</v>
      </c>
      <c r="J1241" s="30" t="s">
        <v>39</v>
      </c>
      <c r="K1241" s="30" t="s">
        <v>24</v>
      </c>
    </row>
    <row r="1242" spans="1:11" x14ac:dyDescent="0.2">
      <c r="A1242" s="7">
        <v>44516</v>
      </c>
      <c r="B1242" s="17">
        <v>1300</v>
      </c>
      <c r="C1242" s="7">
        <v>44516</v>
      </c>
      <c r="D1242" s="30">
        <f t="shared" si="44"/>
        <v>2021</v>
      </c>
      <c r="E1242" s="30">
        <f t="shared" si="45"/>
        <v>11</v>
      </c>
      <c r="F1242" s="30">
        <v>21167612</v>
      </c>
      <c r="G1242" s="30" t="s">
        <v>12</v>
      </c>
      <c r="H1242" s="30" t="s">
        <v>1233</v>
      </c>
      <c r="I1242" s="30" t="s">
        <v>22</v>
      </c>
      <c r="J1242" s="30" t="s">
        <v>39</v>
      </c>
      <c r="K1242" s="30" t="s">
        <v>1234</v>
      </c>
    </row>
    <row r="1243" spans="1:11" x14ac:dyDescent="0.2">
      <c r="A1243" s="7">
        <v>44518</v>
      </c>
      <c r="B1243" s="17">
        <v>742</v>
      </c>
      <c r="C1243" s="7">
        <v>44518</v>
      </c>
      <c r="D1243" s="30">
        <f t="shared" si="44"/>
        <v>2021</v>
      </c>
      <c r="E1243" s="30">
        <f t="shared" si="45"/>
        <v>11</v>
      </c>
      <c r="F1243" s="30">
        <v>21168676</v>
      </c>
      <c r="G1243" s="30" t="s">
        <v>12</v>
      </c>
      <c r="H1243" s="30" t="s">
        <v>1235</v>
      </c>
      <c r="I1243" s="30" t="s">
        <v>29</v>
      </c>
      <c r="J1243" s="30" t="s">
        <v>112</v>
      </c>
      <c r="K1243" s="30" t="s">
        <v>694</v>
      </c>
    </row>
    <row r="1244" spans="1:11" x14ac:dyDescent="0.2">
      <c r="A1244" s="7">
        <v>44518</v>
      </c>
      <c r="B1244" s="17">
        <v>1641</v>
      </c>
      <c r="C1244" s="7">
        <v>44518</v>
      </c>
      <c r="D1244" s="30">
        <f t="shared" si="44"/>
        <v>2021</v>
      </c>
      <c r="E1244" s="30">
        <f t="shared" si="45"/>
        <v>11</v>
      </c>
      <c r="F1244" s="30">
        <v>21168802</v>
      </c>
      <c r="G1244" s="30" t="s">
        <v>31</v>
      </c>
      <c r="H1244" s="30" t="s">
        <v>1116</v>
      </c>
      <c r="I1244" s="30" t="s">
        <v>54</v>
      </c>
      <c r="J1244" s="30"/>
      <c r="K1244" s="30" t="s">
        <v>24</v>
      </c>
    </row>
    <row r="1245" spans="1:11" x14ac:dyDescent="0.2">
      <c r="A1245" s="7">
        <v>44519</v>
      </c>
      <c r="B1245" s="17">
        <v>459</v>
      </c>
      <c r="C1245" s="7">
        <v>44519</v>
      </c>
      <c r="D1245" s="30">
        <f t="shared" si="44"/>
        <v>2021</v>
      </c>
      <c r="E1245" s="30">
        <f t="shared" si="45"/>
        <v>11</v>
      </c>
      <c r="F1245" s="30">
        <v>21169048</v>
      </c>
      <c r="G1245" s="30" t="s">
        <v>16</v>
      </c>
      <c r="H1245" s="30" t="s">
        <v>192</v>
      </c>
      <c r="I1245" s="30" t="s">
        <v>22</v>
      </c>
      <c r="J1245" s="30" t="s">
        <v>39</v>
      </c>
      <c r="K1245" s="30" t="s">
        <v>15</v>
      </c>
    </row>
    <row r="1246" spans="1:11" x14ac:dyDescent="0.2">
      <c r="A1246" s="7">
        <v>44521</v>
      </c>
      <c r="B1246" s="17">
        <v>339</v>
      </c>
      <c r="C1246" s="7">
        <v>44521</v>
      </c>
      <c r="D1246" s="30">
        <f t="shared" si="44"/>
        <v>2021</v>
      </c>
      <c r="E1246" s="30">
        <f t="shared" si="45"/>
        <v>11</v>
      </c>
      <c r="F1246" s="30">
        <v>21170131</v>
      </c>
      <c r="G1246" s="30" t="s">
        <v>42</v>
      </c>
      <c r="H1246" s="30" t="s">
        <v>1236</v>
      </c>
      <c r="I1246" s="30" t="s">
        <v>22</v>
      </c>
      <c r="J1246" s="30" t="s">
        <v>39</v>
      </c>
      <c r="K1246" s="30" t="s">
        <v>55</v>
      </c>
    </row>
    <row r="1247" spans="1:11" x14ac:dyDescent="0.2">
      <c r="A1247" s="7">
        <v>44521</v>
      </c>
      <c r="B1247" s="17">
        <v>821</v>
      </c>
      <c r="C1247" s="7">
        <v>44521</v>
      </c>
      <c r="D1247" s="30">
        <f t="shared" si="44"/>
        <v>2021</v>
      </c>
      <c r="E1247" s="30">
        <f t="shared" si="45"/>
        <v>11</v>
      </c>
      <c r="F1247" s="30">
        <v>21170206</v>
      </c>
      <c r="G1247" s="30" t="s">
        <v>50</v>
      </c>
      <c r="H1247" s="30" t="s">
        <v>1237</v>
      </c>
      <c r="I1247" s="30" t="s">
        <v>14</v>
      </c>
      <c r="J1247" s="30"/>
      <c r="K1247" s="30" t="s">
        <v>55</v>
      </c>
    </row>
    <row r="1248" spans="1:11" x14ac:dyDescent="0.2">
      <c r="A1248" s="7">
        <v>44532</v>
      </c>
      <c r="B1248" s="17">
        <v>817</v>
      </c>
      <c r="C1248" s="7">
        <v>44532</v>
      </c>
      <c r="D1248" s="30">
        <f t="shared" si="44"/>
        <v>2021</v>
      </c>
      <c r="E1248" s="30">
        <f t="shared" si="45"/>
        <v>12</v>
      </c>
      <c r="F1248" s="30">
        <v>21175667</v>
      </c>
      <c r="G1248" s="30" t="s">
        <v>31</v>
      </c>
      <c r="H1248" s="30" t="s">
        <v>1238</v>
      </c>
      <c r="I1248" s="30" t="s">
        <v>14</v>
      </c>
      <c r="J1248" s="30"/>
      <c r="K1248" s="30" t="s">
        <v>15</v>
      </c>
    </row>
    <row r="1249" spans="1:11" x14ac:dyDescent="0.2">
      <c r="A1249" s="7">
        <v>44540</v>
      </c>
      <c r="B1249" s="17">
        <v>1142</v>
      </c>
      <c r="C1249" s="7">
        <v>44540</v>
      </c>
      <c r="D1249" s="30">
        <f t="shared" ref="D1249:D1312" si="46">YEAR(C1249)</f>
        <v>2021</v>
      </c>
      <c r="E1249" s="30">
        <f t="shared" si="45"/>
        <v>12</v>
      </c>
      <c r="F1249" s="30">
        <v>21180161</v>
      </c>
      <c r="G1249" s="30" t="s">
        <v>69</v>
      </c>
      <c r="H1249" s="30" t="s">
        <v>1239</v>
      </c>
      <c r="I1249" s="30" t="s">
        <v>54</v>
      </c>
      <c r="J1249" s="30"/>
      <c r="K1249" s="30" t="s">
        <v>24</v>
      </c>
    </row>
    <row r="1250" spans="1:11" x14ac:dyDescent="0.2">
      <c r="A1250" s="7">
        <v>44541</v>
      </c>
      <c r="B1250" s="17">
        <v>1830</v>
      </c>
      <c r="C1250" s="7">
        <v>44541</v>
      </c>
      <c r="D1250" s="30">
        <f t="shared" si="46"/>
        <v>2021</v>
      </c>
      <c r="E1250" s="30">
        <f t="shared" si="45"/>
        <v>12</v>
      </c>
      <c r="F1250" s="30">
        <v>21181004</v>
      </c>
      <c r="G1250" s="30" t="s">
        <v>31</v>
      </c>
      <c r="H1250" s="30" t="s">
        <v>1240</v>
      </c>
      <c r="I1250" s="30" t="s">
        <v>14</v>
      </c>
      <c r="J1250" s="30"/>
      <c r="K1250" s="30" t="s">
        <v>33</v>
      </c>
    </row>
    <row r="1251" spans="1:11" x14ac:dyDescent="0.2">
      <c r="A1251" s="7">
        <v>44542</v>
      </c>
      <c r="B1251" s="17">
        <v>1919</v>
      </c>
      <c r="C1251" s="7">
        <v>44542</v>
      </c>
      <c r="D1251" s="30">
        <f t="shared" si="46"/>
        <v>2021</v>
      </c>
      <c r="E1251" s="30">
        <f t="shared" si="45"/>
        <v>12</v>
      </c>
      <c r="F1251" s="30">
        <v>21181342</v>
      </c>
      <c r="G1251" s="30" t="s">
        <v>42</v>
      </c>
      <c r="H1251" s="30" t="s">
        <v>511</v>
      </c>
      <c r="I1251" s="30" t="s">
        <v>29</v>
      </c>
      <c r="J1251" s="30" t="s">
        <v>1241</v>
      </c>
      <c r="K1251" s="30" t="s">
        <v>15</v>
      </c>
    </row>
    <row r="1252" spans="1:11" x14ac:dyDescent="0.2">
      <c r="A1252" s="7">
        <v>44543</v>
      </c>
      <c r="B1252" s="17">
        <v>14</v>
      </c>
      <c r="C1252" s="7">
        <v>44543</v>
      </c>
      <c r="D1252" s="30">
        <f t="shared" si="46"/>
        <v>2021</v>
      </c>
      <c r="E1252" s="30">
        <f t="shared" si="45"/>
        <v>12</v>
      </c>
      <c r="F1252" s="30">
        <v>21181488</v>
      </c>
      <c r="G1252" s="30" t="s">
        <v>50</v>
      </c>
      <c r="H1252" s="30" t="s">
        <v>1242</v>
      </c>
      <c r="I1252" s="30" t="s">
        <v>14</v>
      </c>
      <c r="J1252" s="30"/>
      <c r="K1252" s="30" t="s">
        <v>24</v>
      </c>
    </row>
    <row r="1253" spans="1:11" x14ac:dyDescent="0.2">
      <c r="A1253" s="7">
        <v>44545</v>
      </c>
      <c r="B1253" s="17">
        <v>1545</v>
      </c>
      <c r="C1253" s="7">
        <v>44545</v>
      </c>
      <c r="D1253" s="30">
        <f t="shared" si="46"/>
        <v>2021</v>
      </c>
      <c r="E1253" s="30">
        <f t="shared" si="45"/>
        <v>12</v>
      </c>
      <c r="F1253" s="30">
        <v>21182968</v>
      </c>
      <c r="G1253" s="30" t="s">
        <v>16</v>
      </c>
      <c r="H1253" s="30" t="s">
        <v>622</v>
      </c>
      <c r="I1253" s="30" t="s">
        <v>29</v>
      </c>
      <c r="J1253" s="30" t="s">
        <v>35</v>
      </c>
      <c r="K1253" s="30" t="s">
        <v>24</v>
      </c>
    </row>
    <row r="1254" spans="1:11" x14ac:dyDescent="0.2">
      <c r="A1254" s="7">
        <v>44545</v>
      </c>
      <c r="B1254" s="17">
        <v>2110</v>
      </c>
      <c r="C1254" s="7">
        <v>44545</v>
      </c>
      <c r="D1254" s="30">
        <f t="shared" si="46"/>
        <v>2021</v>
      </c>
      <c r="E1254" s="30">
        <f t="shared" si="45"/>
        <v>12</v>
      </c>
      <c r="F1254" s="30">
        <v>21183145</v>
      </c>
      <c r="G1254" s="30" t="s">
        <v>69</v>
      </c>
      <c r="H1254" s="30" t="s">
        <v>1243</v>
      </c>
      <c r="I1254" s="30" t="s">
        <v>54</v>
      </c>
      <c r="J1254" s="30"/>
      <c r="K1254" s="30" t="s">
        <v>24</v>
      </c>
    </row>
    <row r="1255" spans="1:11" x14ac:dyDescent="0.2">
      <c r="A1255" s="7">
        <v>44549</v>
      </c>
      <c r="B1255" s="17">
        <v>2107</v>
      </c>
      <c r="C1255" s="7">
        <v>44549</v>
      </c>
      <c r="D1255" s="30">
        <f t="shared" si="46"/>
        <v>2021</v>
      </c>
      <c r="E1255" s="30">
        <f t="shared" si="45"/>
        <v>12</v>
      </c>
      <c r="F1255" s="30">
        <v>21185165</v>
      </c>
      <c r="G1255" s="30" t="s">
        <v>20</v>
      </c>
      <c r="H1255" s="30" t="s">
        <v>1244</v>
      </c>
      <c r="I1255" s="30" t="s">
        <v>14</v>
      </c>
      <c r="J1255" s="30"/>
      <c r="K1255" s="30" t="s">
        <v>33</v>
      </c>
    </row>
    <row r="1256" spans="1:11" x14ac:dyDescent="0.2">
      <c r="A1256" s="7">
        <v>44556</v>
      </c>
      <c r="B1256" s="17">
        <v>1754</v>
      </c>
      <c r="C1256" s="7">
        <v>44556</v>
      </c>
      <c r="D1256" s="30">
        <f t="shared" si="46"/>
        <v>2021</v>
      </c>
      <c r="E1256" s="30">
        <f t="shared" ref="E1256:E1319" si="47">MONTH(C1256)</f>
        <v>12</v>
      </c>
      <c r="F1256" s="30">
        <v>21188192</v>
      </c>
      <c r="G1256" s="30" t="s">
        <v>20</v>
      </c>
      <c r="H1256" s="30" t="s">
        <v>1245</v>
      </c>
      <c r="I1256" s="30" t="s">
        <v>14</v>
      </c>
      <c r="J1256" s="30"/>
      <c r="K1256" s="30" t="s">
        <v>24</v>
      </c>
    </row>
    <row r="1257" spans="1:11" x14ac:dyDescent="0.2">
      <c r="A1257" s="34">
        <v>44490</v>
      </c>
      <c r="B1257" s="35">
        <v>1800</v>
      </c>
      <c r="C1257" s="34">
        <v>44490</v>
      </c>
      <c r="D1257" s="32">
        <f t="shared" si="46"/>
        <v>2021</v>
      </c>
      <c r="E1257" s="32">
        <f t="shared" si="47"/>
        <v>10</v>
      </c>
      <c r="F1257" s="32">
        <v>21999999</v>
      </c>
      <c r="G1257" s="32" t="s">
        <v>42</v>
      </c>
      <c r="H1257" s="32" t="s">
        <v>1246</v>
      </c>
      <c r="I1257" s="32" t="s">
        <v>29</v>
      </c>
      <c r="J1257" s="32" t="s">
        <v>112</v>
      </c>
      <c r="K1257" s="32" t="s">
        <v>694</v>
      </c>
    </row>
    <row r="1258" spans="1:11" x14ac:dyDescent="0.2">
      <c r="A1258" s="7">
        <v>44566</v>
      </c>
      <c r="B1258" s="17">
        <v>1230</v>
      </c>
      <c r="C1258" s="7">
        <v>44566</v>
      </c>
      <c r="D1258" s="30">
        <f t="shared" si="46"/>
        <v>2022</v>
      </c>
      <c r="E1258" s="30">
        <f t="shared" si="47"/>
        <v>1</v>
      </c>
      <c r="F1258" s="30">
        <v>22001924</v>
      </c>
      <c r="G1258" s="30" t="s">
        <v>50</v>
      </c>
      <c r="H1258" s="30" t="s">
        <v>1237</v>
      </c>
      <c r="I1258" s="30" t="s">
        <v>14</v>
      </c>
      <c r="J1258" s="30"/>
      <c r="K1258" s="30" t="s">
        <v>15</v>
      </c>
    </row>
    <row r="1259" spans="1:11" x14ac:dyDescent="0.2">
      <c r="A1259" s="7">
        <v>44568</v>
      </c>
      <c r="B1259" s="17">
        <v>0</v>
      </c>
      <c r="C1259" s="7">
        <v>44574</v>
      </c>
      <c r="D1259" s="30">
        <f t="shared" si="46"/>
        <v>2022</v>
      </c>
      <c r="E1259" s="30">
        <f t="shared" si="47"/>
        <v>1</v>
      </c>
      <c r="F1259" s="30">
        <v>22005577</v>
      </c>
      <c r="G1259" s="30" t="s">
        <v>42</v>
      </c>
      <c r="H1259" s="30" t="s">
        <v>743</v>
      </c>
      <c r="I1259" s="30" t="s">
        <v>54</v>
      </c>
      <c r="J1259" s="30"/>
      <c r="K1259" s="30" t="s">
        <v>15</v>
      </c>
    </row>
    <row r="1260" spans="1:11" x14ac:dyDescent="0.2">
      <c r="A1260" s="7">
        <v>44575</v>
      </c>
      <c r="B1260" s="17">
        <v>1410</v>
      </c>
      <c r="C1260" s="7">
        <v>44575</v>
      </c>
      <c r="D1260" s="30">
        <f t="shared" si="46"/>
        <v>2022</v>
      </c>
      <c r="E1260" s="30">
        <f t="shared" si="47"/>
        <v>1</v>
      </c>
      <c r="F1260" s="30">
        <v>22005859</v>
      </c>
      <c r="G1260" s="30" t="s">
        <v>42</v>
      </c>
      <c r="H1260" s="30" t="s">
        <v>362</v>
      </c>
      <c r="I1260" s="30" t="s">
        <v>1247</v>
      </c>
      <c r="J1260" s="30" t="s">
        <v>1248</v>
      </c>
      <c r="K1260" s="30" t="s">
        <v>694</v>
      </c>
    </row>
    <row r="1261" spans="1:11" x14ac:dyDescent="0.2">
      <c r="A1261" s="7">
        <v>44577</v>
      </c>
      <c r="B1261" s="17">
        <v>0</v>
      </c>
      <c r="C1261" s="7">
        <v>44577</v>
      </c>
      <c r="D1261" s="30">
        <f t="shared" si="46"/>
        <v>2022</v>
      </c>
      <c r="E1261" s="30">
        <f t="shared" si="47"/>
        <v>1</v>
      </c>
      <c r="F1261" s="30">
        <v>22006899</v>
      </c>
      <c r="G1261" s="30" t="s">
        <v>12</v>
      </c>
      <c r="H1261" s="30" t="s">
        <v>784</v>
      </c>
      <c r="I1261" s="30" t="s">
        <v>111</v>
      </c>
      <c r="J1261" s="30" t="s">
        <v>261</v>
      </c>
      <c r="K1261" s="30" t="s">
        <v>15</v>
      </c>
    </row>
    <row r="1262" spans="1:11" x14ac:dyDescent="0.2">
      <c r="A1262" s="7">
        <v>44589</v>
      </c>
      <c r="B1262" s="17">
        <v>45</v>
      </c>
      <c r="C1262" s="7">
        <v>44589</v>
      </c>
      <c r="D1262" s="30">
        <f t="shared" si="46"/>
        <v>2022</v>
      </c>
      <c r="E1262" s="30">
        <f t="shared" si="47"/>
        <v>1</v>
      </c>
      <c r="F1262" s="30">
        <v>22012768</v>
      </c>
      <c r="G1262" s="30" t="s">
        <v>16</v>
      </c>
      <c r="H1262" s="30" t="s">
        <v>622</v>
      </c>
      <c r="I1262" s="30" t="s">
        <v>29</v>
      </c>
      <c r="J1262" s="30" t="s">
        <v>112</v>
      </c>
      <c r="K1262" s="30" t="s">
        <v>694</v>
      </c>
    </row>
    <row r="1263" spans="1:11" x14ac:dyDescent="0.2">
      <c r="A1263" s="7">
        <v>44596</v>
      </c>
      <c r="B1263" s="17">
        <v>1621</v>
      </c>
      <c r="C1263" s="7">
        <v>44596</v>
      </c>
      <c r="D1263" s="30">
        <f t="shared" si="46"/>
        <v>2022</v>
      </c>
      <c r="E1263" s="30">
        <f t="shared" si="47"/>
        <v>2</v>
      </c>
      <c r="F1263" s="30">
        <v>22016383</v>
      </c>
      <c r="G1263" s="30" t="s">
        <v>42</v>
      </c>
      <c r="H1263" s="30" t="s">
        <v>1136</v>
      </c>
      <c r="I1263" s="30" t="s">
        <v>22</v>
      </c>
      <c r="J1263" s="30" t="s">
        <v>164</v>
      </c>
      <c r="K1263" s="30" t="s">
        <v>15</v>
      </c>
    </row>
    <row r="1264" spans="1:11" x14ac:dyDescent="0.2">
      <c r="A1264" s="7">
        <v>44601</v>
      </c>
      <c r="B1264" s="17">
        <v>2100</v>
      </c>
      <c r="C1264" s="7">
        <v>44601</v>
      </c>
      <c r="D1264" s="30">
        <f t="shared" si="46"/>
        <v>2022</v>
      </c>
      <c r="E1264" s="30">
        <f t="shared" si="47"/>
        <v>2</v>
      </c>
      <c r="F1264" s="30">
        <v>22019148</v>
      </c>
      <c r="G1264" s="30" t="s">
        <v>31</v>
      </c>
      <c r="H1264" s="30" t="s">
        <v>1249</v>
      </c>
      <c r="I1264" s="30" t="s">
        <v>14</v>
      </c>
      <c r="J1264" s="30"/>
      <c r="K1264" s="30" t="s">
        <v>24</v>
      </c>
    </row>
    <row r="1265" spans="1:11" x14ac:dyDescent="0.2">
      <c r="A1265" s="7">
        <v>44602</v>
      </c>
      <c r="B1265" s="17">
        <v>1630</v>
      </c>
      <c r="C1265" s="7">
        <v>44602</v>
      </c>
      <c r="D1265" s="30">
        <f t="shared" si="46"/>
        <v>2022</v>
      </c>
      <c r="E1265" s="30">
        <f t="shared" si="47"/>
        <v>2</v>
      </c>
      <c r="F1265" s="30">
        <v>22019595</v>
      </c>
      <c r="G1265" s="30" t="s">
        <v>16</v>
      </c>
      <c r="H1265" s="30" t="s">
        <v>1250</v>
      </c>
      <c r="I1265" s="30" t="s">
        <v>22</v>
      </c>
      <c r="J1265" s="30" t="s">
        <v>39</v>
      </c>
      <c r="K1265" s="30" t="s">
        <v>24</v>
      </c>
    </row>
    <row r="1266" spans="1:11" x14ac:dyDescent="0.2">
      <c r="A1266" s="7">
        <v>44605</v>
      </c>
      <c r="B1266" s="17">
        <v>1651</v>
      </c>
      <c r="C1266" s="7">
        <v>44605</v>
      </c>
      <c r="D1266" s="30">
        <f t="shared" si="46"/>
        <v>2022</v>
      </c>
      <c r="E1266" s="30">
        <f t="shared" si="47"/>
        <v>2</v>
      </c>
      <c r="F1266" s="30">
        <v>22021167</v>
      </c>
      <c r="G1266" s="30" t="s">
        <v>12</v>
      </c>
      <c r="H1266" s="30" t="s">
        <v>1251</v>
      </c>
      <c r="I1266" s="30" t="s">
        <v>14</v>
      </c>
      <c r="J1266" s="30"/>
      <c r="K1266" s="30" t="s">
        <v>15</v>
      </c>
    </row>
    <row r="1267" spans="1:11" x14ac:dyDescent="0.2">
      <c r="A1267" s="7">
        <v>44610</v>
      </c>
      <c r="B1267" s="17">
        <v>410</v>
      </c>
      <c r="C1267" s="7">
        <v>44610</v>
      </c>
      <c r="D1267" s="30">
        <f t="shared" si="46"/>
        <v>2022</v>
      </c>
      <c r="E1267" s="30">
        <f t="shared" si="47"/>
        <v>2</v>
      </c>
      <c r="F1267" s="30">
        <v>22023449</v>
      </c>
      <c r="G1267" s="30" t="s">
        <v>16</v>
      </c>
      <c r="H1267" s="30" t="s">
        <v>364</v>
      </c>
      <c r="I1267" s="30" t="s">
        <v>22</v>
      </c>
      <c r="J1267" s="30" t="s">
        <v>39</v>
      </c>
      <c r="K1267" s="30" t="s">
        <v>24</v>
      </c>
    </row>
    <row r="1268" spans="1:11" x14ac:dyDescent="0.2">
      <c r="A1268" s="7">
        <v>44618</v>
      </c>
      <c r="B1268" s="17">
        <v>12</v>
      </c>
      <c r="C1268" s="7">
        <v>44618</v>
      </c>
      <c r="D1268" s="30">
        <f t="shared" si="46"/>
        <v>2022</v>
      </c>
      <c r="E1268" s="30">
        <f t="shared" si="47"/>
        <v>2</v>
      </c>
      <c r="F1268" s="30">
        <v>22027288</v>
      </c>
      <c r="G1268" s="30" t="s">
        <v>42</v>
      </c>
      <c r="H1268" s="30" t="s">
        <v>1252</v>
      </c>
      <c r="I1268" s="30" t="s">
        <v>54</v>
      </c>
      <c r="J1268" s="30"/>
      <c r="K1268" s="32" t="s">
        <v>15</v>
      </c>
    </row>
    <row r="1269" spans="1:11" x14ac:dyDescent="0.2">
      <c r="A1269" s="7">
        <v>44617</v>
      </c>
      <c r="B1269" s="17">
        <v>1730</v>
      </c>
      <c r="C1269" s="7">
        <v>44617</v>
      </c>
      <c r="D1269" s="30">
        <f t="shared" si="46"/>
        <v>2022</v>
      </c>
      <c r="E1269" s="30">
        <f t="shared" si="47"/>
        <v>2</v>
      </c>
      <c r="F1269" s="30">
        <v>22028012</v>
      </c>
      <c r="G1269" s="30" t="s">
        <v>42</v>
      </c>
      <c r="H1269" s="30" t="s">
        <v>1253</v>
      </c>
      <c r="I1269" s="30" t="s">
        <v>29</v>
      </c>
      <c r="J1269" s="30" t="s">
        <v>1064</v>
      </c>
      <c r="K1269" s="30" t="s">
        <v>55</v>
      </c>
    </row>
    <row r="1270" spans="1:11" x14ac:dyDescent="0.2">
      <c r="A1270" s="7">
        <v>44619</v>
      </c>
      <c r="B1270" s="17">
        <v>1925</v>
      </c>
      <c r="C1270" s="7">
        <v>44619</v>
      </c>
      <c r="D1270" s="30">
        <f t="shared" si="46"/>
        <v>2022</v>
      </c>
      <c r="E1270" s="30">
        <f t="shared" si="47"/>
        <v>2</v>
      </c>
      <c r="F1270" s="30">
        <v>22028117</v>
      </c>
      <c r="G1270" s="30" t="s">
        <v>12</v>
      </c>
      <c r="H1270" s="30" t="s">
        <v>679</v>
      </c>
      <c r="I1270" s="30" t="s">
        <v>14</v>
      </c>
      <c r="J1270" s="32"/>
      <c r="K1270" s="30" t="s">
        <v>15</v>
      </c>
    </row>
    <row r="1271" spans="1:11" x14ac:dyDescent="0.2">
      <c r="A1271" s="7">
        <v>44623</v>
      </c>
      <c r="B1271" s="17">
        <v>554</v>
      </c>
      <c r="C1271" s="7">
        <v>44623</v>
      </c>
      <c r="D1271" s="30">
        <f t="shared" si="46"/>
        <v>2022</v>
      </c>
      <c r="E1271" s="30">
        <f t="shared" si="47"/>
        <v>3</v>
      </c>
      <c r="F1271" s="30">
        <v>22029870</v>
      </c>
      <c r="G1271" s="30" t="s">
        <v>69</v>
      </c>
      <c r="H1271" s="30" t="s">
        <v>1254</v>
      </c>
      <c r="I1271" s="30" t="s">
        <v>285</v>
      </c>
      <c r="J1271" s="30" t="s">
        <v>33</v>
      </c>
      <c r="K1271" s="32"/>
    </row>
    <row r="1272" spans="1:11" x14ac:dyDescent="0.2">
      <c r="A1272" s="7">
        <v>44627</v>
      </c>
      <c r="B1272" s="17">
        <v>1810</v>
      </c>
      <c r="C1272" s="7">
        <v>44627</v>
      </c>
      <c r="D1272" s="30">
        <f t="shared" si="46"/>
        <v>2022</v>
      </c>
      <c r="E1272" s="30">
        <f t="shared" si="47"/>
        <v>3</v>
      </c>
      <c r="F1272" s="30">
        <v>22032188</v>
      </c>
      <c r="G1272" s="30" t="s">
        <v>12</v>
      </c>
      <c r="H1272" s="30" t="s">
        <v>1255</v>
      </c>
      <c r="I1272" s="30" t="s">
        <v>14</v>
      </c>
      <c r="J1272" s="32"/>
      <c r="K1272" s="30" t="s">
        <v>24</v>
      </c>
    </row>
    <row r="1273" spans="1:11" x14ac:dyDescent="0.2">
      <c r="A1273" s="7">
        <v>44628</v>
      </c>
      <c r="B1273" s="17">
        <v>123</v>
      </c>
      <c r="C1273" s="7">
        <v>44628</v>
      </c>
      <c r="D1273" s="30">
        <f t="shared" si="46"/>
        <v>2022</v>
      </c>
      <c r="E1273" s="30">
        <f t="shared" si="47"/>
        <v>3</v>
      </c>
      <c r="F1273" s="30">
        <v>22032355</v>
      </c>
      <c r="G1273" s="30" t="s">
        <v>69</v>
      </c>
      <c r="H1273" s="30" t="s">
        <v>1256</v>
      </c>
      <c r="I1273" s="30" t="s">
        <v>285</v>
      </c>
      <c r="J1273" s="30" t="s">
        <v>33</v>
      </c>
      <c r="K1273" s="32"/>
    </row>
    <row r="1274" spans="1:11" x14ac:dyDescent="0.2">
      <c r="A1274" s="7">
        <v>44629</v>
      </c>
      <c r="B1274" s="17">
        <v>252</v>
      </c>
      <c r="C1274" s="7">
        <v>44629</v>
      </c>
      <c r="D1274" s="30">
        <f t="shared" si="46"/>
        <v>2022</v>
      </c>
      <c r="E1274" s="30">
        <f t="shared" si="47"/>
        <v>3</v>
      </c>
      <c r="F1274" s="30">
        <v>22032929</v>
      </c>
      <c r="G1274" s="30" t="s">
        <v>69</v>
      </c>
      <c r="H1274" s="30" t="s">
        <v>1257</v>
      </c>
      <c r="I1274" s="30" t="s">
        <v>285</v>
      </c>
      <c r="J1274" s="30" t="s">
        <v>1258</v>
      </c>
      <c r="K1274" s="32"/>
    </row>
    <row r="1275" spans="1:11" x14ac:dyDescent="0.2">
      <c r="A1275" s="7">
        <v>44617</v>
      </c>
      <c r="B1275" s="17">
        <v>1115</v>
      </c>
      <c r="C1275" s="7">
        <v>44633</v>
      </c>
      <c r="D1275" s="30">
        <f t="shared" si="46"/>
        <v>2022</v>
      </c>
      <c r="E1275" s="30">
        <f t="shared" si="47"/>
        <v>3</v>
      </c>
      <c r="F1275" s="30">
        <v>22035146</v>
      </c>
      <c r="G1275" s="30" t="s">
        <v>16</v>
      </c>
      <c r="H1275" s="30" t="s">
        <v>1259</v>
      </c>
      <c r="I1275" s="30" t="s">
        <v>14</v>
      </c>
      <c r="J1275" s="32"/>
      <c r="K1275" s="30" t="s">
        <v>15</v>
      </c>
    </row>
    <row r="1276" spans="1:11" x14ac:dyDescent="0.2">
      <c r="A1276" s="7">
        <v>44653</v>
      </c>
      <c r="B1276" s="17">
        <v>1807</v>
      </c>
      <c r="C1276" s="7">
        <v>44654</v>
      </c>
      <c r="D1276" s="30">
        <f t="shared" si="46"/>
        <v>2022</v>
      </c>
      <c r="E1276" s="30">
        <f t="shared" si="47"/>
        <v>4</v>
      </c>
      <c r="F1276" s="30">
        <v>22045909</v>
      </c>
      <c r="G1276" s="30" t="s">
        <v>42</v>
      </c>
      <c r="H1276" s="30" t="s">
        <v>1260</v>
      </c>
      <c r="I1276" s="30" t="s">
        <v>22</v>
      </c>
      <c r="J1276" s="30" t="s">
        <v>164</v>
      </c>
      <c r="K1276" s="30" t="s">
        <v>55</v>
      </c>
    </row>
    <row r="1277" spans="1:11" x14ac:dyDescent="0.2">
      <c r="A1277" s="7">
        <v>44655</v>
      </c>
      <c r="B1277" s="17">
        <v>1033</v>
      </c>
      <c r="C1277" s="7">
        <v>44656</v>
      </c>
      <c r="D1277" s="30">
        <f t="shared" si="46"/>
        <v>2022</v>
      </c>
      <c r="E1277" s="30">
        <f t="shared" si="47"/>
        <v>4</v>
      </c>
      <c r="F1277" s="30">
        <v>22046921</v>
      </c>
      <c r="G1277" s="30" t="s">
        <v>42</v>
      </c>
      <c r="H1277" s="30" t="s">
        <v>1261</v>
      </c>
      <c r="I1277" s="30" t="s">
        <v>22</v>
      </c>
      <c r="J1277" s="30" t="s">
        <v>164</v>
      </c>
      <c r="K1277" s="30" t="s">
        <v>24</v>
      </c>
    </row>
    <row r="1278" spans="1:11" x14ac:dyDescent="0.2">
      <c r="A1278" s="7">
        <v>44656</v>
      </c>
      <c r="B1278" s="17">
        <v>955</v>
      </c>
      <c r="C1278" s="7">
        <v>44656</v>
      </c>
      <c r="D1278" s="30">
        <f t="shared" si="46"/>
        <v>2022</v>
      </c>
      <c r="E1278" s="30">
        <f t="shared" si="47"/>
        <v>4</v>
      </c>
      <c r="F1278" s="30">
        <v>22046955</v>
      </c>
      <c r="G1278" s="30" t="s">
        <v>16</v>
      </c>
      <c r="H1278" s="30" t="s">
        <v>1262</v>
      </c>
      <c r="I1278" s="30" t="s">
        <v>29</v>
      </c>
      <c r="J1278" s="30" t="s">
        <v>1095</v>
      </c>
      <c r="K1278" s="30" t="s">
        <v>24</v>
      </c>
    </row>
    <row r="1279" spans="1:11" x14ac:dyDescent="0.2">
      <c r="A1279" s="7">
        <v>44657</v>
      </c>
      <c r="B1279" s="17">
        <v>5</v>
      </c>
      <c r="C1279" s="7">
        <v>44657</v>
      </c>
      <c r="D1279" s="30">
        <f t="shared" si="46"/>
        <v>2022</v>
      </c>
      <c r="E1279" s="30">
        <f t="shared" si="47"/>
        <v>4</v>
      </c>
      <c r="F1279" s="30">
        <v>22047375</v>
      </c>
      <c r="G1279" s="30" t="s">
        <v>12</v>
      </c>
      <c r="H1279" s="30" t="s">
        <v>26</v>
      </c>
      <c r="I1279" s="30" t="s">
        <v>14</v>
      </c>
      <c r="J1279" s="30"/>
      <c r="K1279" s="30" t="s">
        <v>24</v>
      </c>
    </row>
    <row r="1280" spans="1:11" x14ac:dyDescent="0.2">
      <c r="A1280" s="7">
        <v>44658</v>
      </c>
      <c r="B1280" s="17">
        <v>1828</v>
      </c>
      <c r="C1280" s="7">
        <v>44658</v>
      </c>
      <c r="D1280" s="30">
        <f t="shared" si="46"/>
        <v>2022</v>
      </c>
      <c r="E1280" s="30">
        <f t="shared" si="47"/>
        <v>4</v>
      </c>
      <c r="F1280" s="30">
        <v>22048361</v>
      </c>
      <c r="G1280" s="30" t="s">
        <v>12</v>
      </c>
      <c r="H1280" s="30" t="s">
        <v>322</v>
      </c>
      <c r="I1280" s="30" t="s">
        <v>14</v>
      </c>
      <c r="J1280" s="30"/>
      <c r="K1280" s="30" t="s">
        <v>24</v>
      </c>
    </row>
    <row r="1281" spans="1:11" x14ac:dyDescent="0.2">
      <c r="A1281" s="7">
        <v>44661</v>
      </c>
      <c r="B1281" s="17">
        <v>2100</v>
      </c>
      <c r="C1281" s="7">
        <v>44661</v>
      </c>
      <c r="D1281" s="30">
        <f t="shared" si="46"/>
        <v>2022</v>
      </c>
      <c r="E1281" s="30">
        <f t="shared" si="47"/>
        <v>4</v>
      </c>
      <c r="F1281" s="30">
        <v>22049921</v>
      </c>
      <c r="G1281" s="30" t="s">
        <v>12</v>
      </c>
      <c r="H1281" s="30" t="s">
        <v>1263</v>
      </c>
      <c r="I1281" s="30" t="s">
        <v>14</v>
      </c>
      <c r="J1281" s="30"/>
      <c r="K1281" s="30" t="s">
        <v>18</v>
      </c>
    </row>
    <row r="1282" spans="1:11" x14ac:dyDescent="0.2">
      <c r="A1282" s="7">
        <v>44661</v>
      </c>
      <c r="B1282" s="17">
        <v>200</v>
      </c>
      <c r="C1282" s="7">
        <v>44663</v>
      </c>
      <c r="D1282" s="30">
        <f t="shared" si="46"/>
        <v>2022</v>
      </c>
      <c r="E1282" s="30">
        <f t="shared" si="47"/>
        <v>4</v>
      </c>
      <c r="F1282" s="30">
        <v>22050689</v>
      </c>
      <c r="G1282" s="30" t="s">
        <v>42</v>
      </c>
      <c r="H1282" s="30" t="s">
        <v>1264</v>
      </c>
      <c r="I1282" s="30" t="s">
        <v>54</v>
      </c>
      <c r="J1282" s="30"/>
      <c r="K1282" s="30" t="s">
        <v>15</v>
      </c>
    </row>
    <row r="1283" spans="1:11" x14ac:dyDescent="0.2">
      <c r="A1283" s="7">
        <v>44664</v>
      </c>
      <c r="B1283" s="17">
        <v>436</v>
      </c>
      <c r="C1283" s="7">
        <v>44664</v>
      </c>
      <c r="D1283" s="30">
        <f t="shared" si="46"/>
        <v>2022</v>
      </c>
      <c r="E1283" s="30">
        <f t="shared" si="47"/>
        <v>4</v>
      </c>
      <c r="F1283" s="30">
        <v>22051097</v>
      </c>
      <c r="G1283" s="30" t="s">
        <v>12</v>
      </c>
      <c r="H1283" s="30" t="s">
        <v>128</v>
      </c>
      <c r="I1283" s="30" t="s">
        <v>54</v>
      </c>
      <c r="J1283" s="30"/>
      <c r="K1283" s="30" t="s">
        <v>15</v>
      </c>
    </row>
    <row r="1284" spans="1:11" x14ac:dyDescent="0.2">
      <c r="A1284" s="7">
        <v>44663</v>
      </c>
      <c r="B1284" s="17">
        <v>2200</v>
      </c>
      <c r="C1284" s="7">
        <v>44664</v>
      </c>
      <c r="D1284" s="30">
        <f t="shared" si="46"/>
        <v>2022</v>
      </c>
      <c r="E1284" s="30">
        <f t="shared" si="47"/>
        <v>4</v>
      </c>
      <c r="F1284" s="30">
        <v>22051202</v>
      </c>
      <c r="G1284" s="30" t="s">
        <v>42</v>
      </c>
      <c r="H1284" s="30" t="s">
        <v>1265</v>
      </c>
      <c r="I1284" s="30" t="s">
        <v>29</v>
      </c>
      <c r="J1284" s="30" t="s">
        <v>1266</v>
      </c>
      <c r="K1284" s="30" t="s">
        <v>55</v>
      </c>
    </row>
    <row r="1285" spans="1:11" x14ac:dyDescent="0.2">
      <c r="A1285" s="7">
        <v>44664</v>
      </c>
      <c r="B1285" s="17">
        <v>1547</v>
      </c>
      <c r="C1285" s="7">
        <v>44664</v>
      </c>
      <c r="D1285" s="30">
        <f t="shared" si="46"/>
        <v>2022</v>
      </c>
      <c r="E1285" s="30">
        <f t="shared" si="47"/>
        <v>4</v>
      </c>
      <c r="F1285" s="30">
        <v>22051342</v>
      </c>
      <c r="G1285" s="30" t="s">
        <v>16</v>
      </c>
      <c r="H1285" s="30" t="s">
        <v>793</v>
      </c>
      <c r="I1285" s="30" t="s">
        <v>22</v>
      </c>
      <c r="J1285" s="30" t="s">
        <v>164</v>
      </c>
      <c r="K1285" s="30" t="s">
        <v>15</v>
      </c>
    </row>
    <row r="1286" spans="1:11" x14ac:dyDescent="0.2">
      <c r="A1286" s="7">
        <v>44668</v>
      </c>
      <c r="B1286" s="17">
        <v>1540</v>
      </c>
      <c r="C1286" s="7">
        <v>44668</v>
      </c>
      <c r="D1286" s="30">
        <f t="shared" si="46"/>
        <v>2022</v>
      </c>
      <c r="E1286" s="30">
        <f t="shared" si="47"/>
        <v>4</v>
      </c>
      <c r="F1286" s="30">
        <v>22053332</v>
      </c>
      <c r="G1286" s="30" t="s">
        <v>42</v>
      </c>
      <c r="H1286" s="30" t="s">
        <v>675</v>
      </c>
      <c r="I1286" s="30" t="s">
        <v>29</v>
      </c>
      <c r="J1286" s="30" t="s">
        <v>35</v>
      </c>
      <c r="K1286" s="30" t="s">
        <v>15</v>
      </c>
    </row>
    <row r="1287" spans="1:11" x14ac:dyDescent="0.2">
      <c r="A1287" s="7">
        <v>44672</v>
      </c>
      <c r="B1287" s="17">
        <v>1102</v>
      </c>
      <c r="C1287" s="7">
        <v>44672</v>
      </c>
      <c r="D1287" s="30">
        <f t="shared" si="46"/>
        <v>2022</v>
      </c>
      <c r="E1287" s="30">
        <f t="shared" si="47"/>
        <v>4</v>
      </c>
      <c r="F1287" s="30">
        <v>22055215</v>
      </c>
      <c r="G1287" s="30" t="s">
        <v>12</v>
      </c>
      <c r="H1287" s="30" t="s">
        <v>1140</v>
      </c>
      <c r="I1287" s="30" t="s">
        <v>14</v>
      </c>
      <c r="J1287" s="30"/>
      <c r="K1287" s="30" t="s">
        <v>55</v>
      </c>
    </row>
    <row r="1288" spans="1:11" x14ac:dyDescent="0.2">
      <c r="A1288" s="7">
        <v>44673</v>
      </c>
      <c r="B1288" s="17">
        <v>2205</v>
      </c>
      <c r="C1288" s="7">
        <v>44673</v>
      </c>
      <c r="D1288" s="30">
        <f t="shared" si="46"/>
        <v>2022</v>
      </c>
      <c r="E1288" s="30">
        <f t="shared" si="47"/>
        <v>4</v>
      </c>
      <c r="F1288" s="30">
        <v>22055995</v>
      </c>
      <c r="G1288" s="30" t="s">
        <v>16</v>
      </c>
      <c r="H1288" s="30" t="s">
        <v>1267</v>
      </c>
      <c r="I1288" s="30" t="s">
        <v>14</v>
      </c>
      <c r="J1288" s="30"/>
      <c r="K1288" s="30" t="s">
        <v>24</v>
      </c>
    </row>
    <row r="1289" spans="1:11" x14ac:dyDescent="0.2">
      <c r="A1289" s="7">
        <v>44674</v>
      </c>
      <c r="B1289" s="17">
        <v>109</v>
      </c>
      <c r="C1289" s="7">
        <v>44674</v>
      </c>
      <c r="D1289" s="30">
        <f t="shared" si="46"/>
        <v>2022</v>
      </c>
      <c r="E1289" s="30">
        <f t="shared" si="47"/>
        <v>4</v>
      </c>
      <c r="F1289" s="30">
        <v>22056091</v>
      </c>
      <c r="G1289" s="30" t="s">
        <v>16</v>
      </c>
      <c r="H1289" s="30" t="s">
        <v>1268</v>
      </c>
      <c r="I1289" s="30" t="s">
        <v>29</v>
      </c>
      <c r="J1289" s="30" t="s">
        <v>35</v>
      </c>
      <c r="K1289" s="30" t="s">
        <v>24</v>
      </c>
    </row>
    <row r="1290" spans="1:11" x14ac:dyDescent="0.2">
      <c r="A1290" s="7">
        <v>44675</v>
      </c>
      <c r="B1290" s="17">
        <v>1639</v>
      </c>
      <c r="C1290" s="7">
        <v>44675</v>
      </c>
      <c r="D1290" s="30">
        <f t="shared" si="46"/>
        <v>2022</v>
      </c>
      <c r="E1290" s="30">
        <f t="shared" si="47"/>
        <v>4</v>
      </c>
      <c r="F1290" s="30">
        <v>22056930</v>
      </c>
      <c r="G1290" s="30" t="s">
        <v>12</v>
      </c>
      <c r="H1290" s="30" t="s">
        <v>26</v>
      </c>
      <c r="I1290" s="30" t="s">
        <v>22</v>
      </c>
      <c r="J1290" s="30" t="s">
        <v>39</v>
      </c>
      <c r="K1290" s="30" t="s">
        <v>55</v>
      </c>
    </row>
    <row r="1291" spans="1:11" x14ac:dyDescent="0.2">
      <c r="A1291" s="7">
        <v>44675</v>
      </c>
      <c r="B1291" s="17">
        <v>2252</v>
      </c>
      <c r="C1291" s="7">
        <v>44676</v>
      </c>
      <c r="D1291" s="30">
        <f t="shared" si="46"/>
        <v>2022</v>
      </c>
      <c r="E1291" s="30">
        <f t="shared" si="47"/>
        <v>4</v>
      </c>
      <c r="F1291" s="30">
        <v>22057110</v>
      </c>
      <c r="G1291" s="30" t="s">
        <v>31</v>
      </c>
      <c r="H1291" s="30" t="s">
        <v>1150</v>
      </c>
      <c r="I1291" s="30" t="s">
        <v>14</v>
      </c>
      <c r="J1291" s="30"/>
      <c r="K1291" s="30" t="s">
        <v>24</v>
      </c>
    </row>
    <row r="1292" spans="1:11" x14ac:dyDescent="0.2">
      <c r="A1292" s="7">
        <v>44672</v>
      </c>
      <c r="B1292" s="17">
        <v>1730</v>
      </c>
      <c r="C1292" s="7">
        <v>44676</v>
      </c>
      <c r="D1292" s="30">
        <f t="shared" si="46"/>
        <v>2022</v>
      </c>
      <c r="E1292" s="30">
        <f t="shared" si="47"/>
        <v>4</v>
      </c>
      <c r="F1292" s="30">
        <v>22057228</v>
      </c>
      <c r="G1292" s="30" t="s">
        <v>31</v>
      </c>
      <c r="H1292" s="30" t="s">
        <v>791</v>
      </c>
      <c r="I1292" s="30" t="s">
        <v>22</v>
      </c>
      <c r="J1292" s="30" t="s">
        <v>164</v>
      </c>
      <c r="K1292" s="30" t="s">
        <v>15</v>
      </c>
    </row>
    <row r="1293" spans="1:11" x14ac:dyDescent="0.2">
      <c r="A1293" s="7">
        <v>44675</v>
      </c>
      <c r="B1293" s="17">
        <v>1744</v>
      </c>
      <c r="C1293" s="7">
        <v>44676</v>
      </c>
      <c r="D1293" s="30">
        <f t="shared" si="46"/>
        <v>2022</v>
      </c>
      <c r="E1293" s="30">
        <f t="shared" si="47"/>
        <v>4</v>
      </c>
      <c r="F1293" s="30">
        <v>22057248</v>
      </c>
      <c r="G1293" s="30" t="s">
        <v>31</v>
      </c>
      <c r="H1293" s="30" t="s">
        <v>898</v>
      </c>
      <c r="I1293" s="30" t="s">
        <v>14</v>
      </c>
      <c r="J1293" s="30"/>
      <c r="K1293" s="30" t="s">
        <v>15</v>
      </c>
    </row>
    <row r="1294" spans="1:11" x14ac:dyDescent="0.2">
      <c r="A1294" s="7">
        <v>44676</v>
      </c>
      <c r="B1294" s="17">
        <v>1534</v>
      </c>
      <c r="C1294" s="7">
        <v>44676</v>
      </c>
      <c r="D1294" s="30">
        <f t="shared" si="46"/>
        <v>2022</v>
      </c>
      <c r="E1294" s="30">
        <f t="shared" si="47"/>
        <v>4</v>
      </c>
      <c r="F1294" s="30">
        <v>22057324</v>
      </c>
      <c r="G1294" s="30" t="s">
        <v>31</v>
      </c>
      <c r="H1294" s="30" t="s">
        <v>1116</v>
      </c>
      <c r="I1294" s="30" t="s">
        <v>54</v>
      </c>
      <c r="J1294" s="30"/>
      <c r="K1294" s="30" t="s">
        <v>24</v>
      </c>
    </row>
    <row r="1295" spans="1:11" x14ac:dyDescent="0.2">
      <c r="A1295" s="7">
        <v>44679</v>
      </c>
      <c r="B1295" s="17">
        <v>1801</v>
      </c>
      <c r="C1295" s="7">
        <v>44679</v>
      </c>
      <c r="D1295" s="30">
        <f t="shared" si="46"/>
        <v>2022</v>
      </c>
      <c r="E1295" s="30">
        <f t="shared" si="47"/>
        <v>4</v>
      </c>
      <c r="F1295" s="30">
        <v>22059110</v>
      </c>
      <c r="G1295" s="30" t="s">
        <v>12</v>
      </c>
      <c r="H1295" s="30" t="s">
        <v>1269</v>
      </c>
      <c r="I1295" s="30" t="s">
        <v>14</v>
      </c>
      <c r="J1295" s="30"/>
      <c r="K1295" s="30" t="s">
        <v>15</v>
      </c>
    </row>
    <row r="1296" spans="1:11" x14ac:dyDescent="0.2">
      <c r="A1296" s="7">
        <v>44679</v>
      </c>
      <c r="B1296" s="17">
        <v>2200</v>
      </c>
      <c r="C1296" s="7">
        <v>44680</v>
      </c>
      <c r="D1296" s="30">
        <f t="shared" si="46"/>
        <v>2022</v>
      </c>
      <c r="E1296" s="30">
        <f t="shared" si="47"/>
        <v>4</v>
      </c>
      <c r="F1296" s="30">
        <v>22059295</v>
      </c>
      <c r="G1296" s="30" t="s">
        <v>50</v>
      </c>
      <c r="H1296" s="30" t="s">
        <v>1270</v>
      </c>
      <c r="I1296" s="30" t="s">
        <v>14</v>
      </c>
      <c r="J1296" s="30"/>
      <c r="K1296" s="30" t="s">
        <v>24</v>
      </c>
    </row>
    <row r="1297" spans="1:11" x14ac:dyDescent="0.2">
      <c r="A1297" s="7">
        <v>44680</v>
      </c>
      <c r="B1297" s="17">
        <v>1127</v>
      </c>
      <c r="C1297" s="7">
        <v>44680</v>
      </c>
      <c r="D1297" s="30">
        <f t="shared" si="46"/>
        <v>2022</v>
      </c>
      <c r="E1297" s="30">
        <f t="shared" si="47"/>
        <v>4</v>
      </c>
      <c r="F1297" s="30">
        <v>22059476</v>
      </c>
      <c r="G1297" s="30" t="s">
        <v>69</v>
      </c>
      <c r="H1297" s="30" t="s">
        <v>1271</v>
      </c>
      <c r="I1297" s="30" t="s">
        <v>29</v>
      </c>
      <c r="J1297" s="30" t="s">
        <v>1090</v>
      </c>
      <c r="K1297" s="30" t="s">
        <v>24</v>
      </c>
    </row>
    <row r="1298" spans="1:11" x14ac:dyDescent="0.2">
      <c r="A1298" s="7">
        <v>44686</v>
      </c>
      <c r="B1298" s="17">
        <v>2335</v>
      </c>
      <c r="C1298" s="7">
        <v>44687</v>
      </c>
      <c r="D1298" s="30">
        <f t="shared" si="46"/>
        <v>2022</v>
      </c>
      <c r="E1298" s="30">
        <f t="shared" si="47"/>
        <v>5</v>
      </c>
      <c r="F1298" s="30">
        <v>22063229</v>
      </c>
      <c r="G1298" s="30" t="s">
        <v>42</v>
      </c>
      <c r="H1298" s="30" t="s">
        <v>847</v>
      </c>
      <c r="I1298" s="30" t="s">
        <v>111</v>
      </c>
      <c r="J1298" s="30" t="s">
        <v>261</v>
      </c>
      <c r="K1298" s="30" t="s">
        <v>24</v>
      </c>
    </row>
    <row r="1299" spans="1:11" x14ac:dyDescent="0.2">
      <c r="A1299" s="7">
        <v>44687</v>
      </c>
      <c r="B1299" s="17">
        <v>1218</v>
      </c>
      <c r="C1299" s="7">
        <v>44687</v>
      </c>
      <c r="D1299" s="30">
        <f t="shared" si="46"/>
        <v>2022</v>
      </c>
      <c r="E1299" s="30">
        <f t="shared" si="47"/>
        <v>5</v>
      </c>
      <c r="F1299" s="30">
        <v>22063443</v>
      </c>
      <c r="G1299" s="30" t="s">
        <v>42</v>
      </c>
      <c r="H1299" s="30" t="s">
        <v>812</v>
      </c>
      <c r="I1299" s="30" t="s">
        <v>14</v>
      </c>
      <c r="J1299" s="30"/>
      <c r="K1299" s="30" t="s">
        <v>15</v>
      </c>
    </row>
    <row r="1300" spans="1:11" x14ac:dyDescent="0.2">
      <c r="A1300" s="7">
        <v>44691</v>
      </c>
      <c r="B1300" s="17">
        <v>1845</v>
      </c>
      <c r="C1300" s="7">
        <v>44691</v>
      </c>
      <c r="D1300" s="30">
        <f t="shared" si="46"/>
        <v>2022</v>
      </c>
      <c r="E1300" s="30">
        <f t="shared" si="47"/>
        <v>5</v>
      </c>
      <c r="F1300" s="30">
        <v>22065645</v>
      </c>
      <c r="G1300" s="30" t="s">
        <v>50</v>
      </c>
      <c r="H1300" s="30" t="s">
        <v>841</v>
      </c>
      <c r="I1300" s="30" t="s">
        <v>54</v>
      </c>
      <c r="J1300" s="30"/>
      <c r="K1300" s="30" t="s">
        <v>33</v>
      </c>
    </row>
    <row r="1301" spans="1:11" x14ac:dyDescent="0.2">
      <c r="A1301" s="7">
        <v>44693</v>
      </c>
      <c r="B1301" s="17">
        <v>130</v>
      </c>
      <c r="C1301" s="7">
        <v>44693</v>
      </c>
      <c r="D1301" s="30">
        <f t="shared" si="46"/>
        <v>2022</v>
      </c>
      <c r="E1301" s="30">
        <f t="shared" si="47"/>
        <v>5</v>
      </c>
      <c r="F1301" s="30">
        <v>22066418</v>
      </c>
      <c r="G1301" s="30" t="s">
        <v>20</v>
      </c>
      <c r="H1301" s="30" t="s">
        <v>1272</v>
      </c>
      <c r="I1301" s="30" t="s">
        <v>1273</v>
      </c>
      <c r="J1301" s="30" t="s">
        <v>164</v>
      </c>
      <c r="K1301" s="30" t="s">
        <v>1186</v>
      </c>
    </row>
    <row r="1302" spans="1:11" x14ac:dyDescent="0.2">
      <c r="A1302" s="7">
        <v>44694</v>
      </c>
      <c r="B1302" s="17">
        <v>1700</v>
      </c>
      <c r="C1302" s="7">
        <v>44694</v>
      </c>
      <c r="D1302" s="30">
        <f t="shared" si="46"/>
        <v>2022</v>
      </c>
      <c r="E1302" s="30">
        <f t="shared" si="47"/>
        <v>5</v>
      </c>
      <c r="F1302" s="30">
        <v>22067370</v>
      </c>
      <c r="G1302" s="30" t="s">
        <v>42</v>
      </c>
      <c r="H1302" s="30" t="s">
        <v>358</v>
      </c>
      <c r="I1302" s="30" t="s">
        <v>29</v>
      </c>
      <c r="J1302" s="30" t="s">
        <v>35</v>
      </c>
      <c r="K1302" s="30" t="s">
        <v>24</v>
      </c>
    </row>
    <row r="1303" spans="1:11" x14ac:dyDescent="0.2">
      <c r="A1303" s="7">
        <v>44695</v>
      </c>
      <c r="B1303" s="17">
        <v>1530</v>
      </c>
      <c r="C1303" s="7">
        <v>44695</v>
      </c>
      <c r="D1303" s="30">
        <f t="shared" si="46"/>
        <v>2022</v>
      </c>
      <c r="E1303" s="30">
        <f t="shared" si="47"/>
        <v>5</v>
      </c>
      <c r="F1303" s="30">
        <v>22067801</v>
      </c>
      <c r="G1303" s="30" t="s">
        <v>42</v>
      </c>
      <c r="H1303" s="30" t="s">
        <v>840</v>
      </c>
      <c r="I1303" s="30" t="s">
        <v>22</v>
      </c>
      <c r="J1303" s="30" t="s">
        <v>39</v>
      </c>
      <c r="K1303" s="30" t="s">
        <v>24</v>
      </c>
    </row>
    <row r="1304" spans="1:11" x14ac:dyDescent="0.2">
      <c r="A1304" s="7">
        <v>44698</v>
      </c>
      <c r="B1304" s="17">
        <v>1000</v>
      </c>
      <c r="C1304" s="7">
        <v>44698</v>
      </c>
      <c r="D1304" s="30">
        <f t="shared" si="46"/>
        <v>2022</v>
      </c>
      <c r="E1304" s="30">
        <f t="shared" si="47"/>
        <v>5</v>
      </c>
      <c r="F1304" s="30">
        <v>22069294</v>
      </c>
      <c r="G1304" s="30" t="s">
        <v>16</v>
      </c>
      <c r="H1304" s="30" t="s">
        <v>1274</v>
      </c>
      <c r="I1304" s="30" t="s">
        <v>29</v>
      </c>
      <c r="J1304" s="30" t="s">
        <v>112</v>
      </c>
      <c r="K1304" s="30" t="s">
        <v>694</v>
      </c>
    </row>
    <row r="1305" spans="1:11" x14ac:dyDescent="0.2">
      <c r="A1305" s="7">
        <v>44698</v>
      </c>
      <c r="B1305" s="17">
        <v>1748</v>
      </c>
      <c r="C1305" s="7">
        <v>44698</v>
      </c>
      <c r="D1305" s="30">
        <f t="shared" si="46"/>
        <v>2022</v>
      </c>
      <c r="E1305" s="30">
        <f t="shared" si="47"/>
        <v>5</v>
      </c>
      <c r="F1305" s="30">
        <v>22069452</v>
      </c>
      <c r="G1305" s="30" t="s">
        <v>31</v>
      </c>
      <c r="H1305" s="30" t="s">
        <v>1275</v>
      </c>
      <c r="I1305" s="30" t="s">
        <v>54</v>
      </c>
      <c r="J1305" s="30"/>
      <c r="K1305" s="30" t="s">
        <v>33</v>
      </c>
    </row>
    <row r="1306" spans="1:11" x14ac:dyDescent="0.2">
      <c r="A1306" s="7">
        <v>44699</v>
      </c>
      <c r="B1306" s="17">
        <v>2142</v>
      </c>
      <c r="C1306" s="7">
        <v>44699</v>
      </c>
      <c r="D1306" s="30">
        <f t="shared" si="46"/>
        <v>2022</v>
      </c>
      <c r="E1306" s="30">
        <f t="shared" si="47"/>
        <v>5</v>
      </c>
      <c r="F1306" s="30">
        <v>22070136</v>
      </c>
      <c r="G1306" s="30" t="s">
        <v>42</v>
      </c>
      <c r="H1306" s="30" t="s">
        <v>675</v>
      </c>
      <c r="I1306" s="30" t="s">
        <v>22</v>
      </c>
      <c r="J1306" s="30" t="s">
        <v>164</v>
      </c>
      <c r="K1306" s="30" t="s">
        <v>24</v>
      </c>
    </row>
    <row r="1307" spans="1:11" x14ac:dyDescent="0.2">
      <c r="A1307" s="7">
        <v>44700</v>
      </c>
      <c r="B1307" s="17">
        <v>1240</v>
      </c>
      <c r="C1307" s="7">
        <v>44700</v>
      </c>
      <c r="D1307" s="30">
        <f t="shared" si="46"/>
        <v>2022</v>
      </c>
      <c r="E1307" s="30">
        <f t="shared" si="47"/>
        <v>5</v>
      </c>
      <c r="F1307" s="30">
        <v>22070365</v>
      </c>
      <c r="G1307" s="30" t="s">
        <v>12</v>
      </c>
      <c r="H1307" s="30" t="s">
        <v>1276</v>
      </c>
      <c r="I1307" s="30" t="s">
        <v>29</v>
      </c>
      <c r="J1307" s="30" t="s">
        <v>1174</v>
      </c>
      <c r="K1307" s="30" t="s">
        <v>15</v>
      </c>
    </row>
    <row r="1308" spans="1:11" x14ac:dyDescent="0.2">
      <c r="A1308" s="7">
        <v>44696</v>
      </c>
      <c r="B1308" s="17">
        <v>400</v>
      </c>
      <c r="C1308" s="7">
        <v>44701</v>
      </c>
      <c r="D1308" s="30">
        <f t="shared" si="46"/>
        <v>2022</v>
      </c>
      <c r="E1308" s="30">
        <f t="shared" si="47"/>
        <v>5</v>
      </c>
      <c r="F1308" s="30">
        <v>22071156</v>
      </c>
      <c r="G1308" s="30" t="s">
        <v>12</v>
      </c>
      <c r="H1308" s="30" t="s">
        <v>745</v>
      </c>
      <c r="I1308" s="30" t="s">
        <v>54</v>
      </c>
      <c r="J1308" s="30"/>
      <c r="K1308" s="30" t="s">
        <v>33</v>
      </c>
    </row>
    <row r="1309" spans="1:11" x14ac:dyDescent="0.2">
      <c r="A1309" s="7">
        <v>44702</v>
      </c>
      <c r="B1309" s="17">
        <v>1644</v>
      </c>
      <c r="C1309" s="7">
        <v>44702</v>
      </c>
      <c r="D1309" s="30">
        <f t="shared" si="46"/>
        <v>2022</v>
      </c>
      <c r="E1309" s="30">
        <f t="shared" si="47"/>
        <v>5</v>
      </c>
      <c r="F1309" s="30">
        <v>22071551</v>
      </c>
      <c r="G1309" s="30" t="s">
        <v>12</v>
      </c>
      <c r="H1309" s="30" t="s">
        <v>1277</v>
      </c>
      <c r="I1309" s="30" t="s">
        <v>14</v>
      </c>
      <c r="J1309" s="30"/>
      <c r="K1309" s="30" t="s">
        <v>33</v>
      </c>
    </row>
    <row r="1310" spans="1:11" x14ac:dyDescent="0.2">
      <c r="A1310" s="7">
        <v>44703</v>
      </c>
      <c r="B1310" s="17">
        <v>1304</v>
      </c>
      <c r="C1310" s="7">
        <v>44703</v>
      </c>
      <c r="D1310" s="30">
        <f t="shared" si="46"/>
        <v>2022</v>
      </c>
      <c r="E1310" s="30">
        <f t="shared" si="47"/>
        <v>5</v>
      </c>
      <c r="F1310" s="30">
        <v>22071912</v>
      </c>
      <c r="G1310" s="30" t="s">
        <v>20</v>
      </c>
      <c r="H1310" s="30" t="s">
        <v>1278</v>
      </c>
      <c r="I1310" s="30" t="s">
        <v>29</v>
      </c>
      <c r="J1310" s="30" t="s">
        <v>112</v>
      </c>
      <c r="K1310" s="30" t="s">
        <v>24</v>
      </c>
    </row>
    <row r="1311" spans="1:11" x14ac:dyDescent="0.2">
      <c r="A1311" s="7">
        <v>44710</v>
      </c>
      <c r="B1311" s="17">
        <v>2228</v>
      </c>
      <c r="C1311" s="7">
        <v>44710</v>
      </c>
      <c r="D1311" s="30">
        <f t="shared" si="46"/>
        <v>2022</v>
      </c>
      <c r="E1311" s="30">
        <f t="shared" si="47"/>
        <v>5</v>
      </c>
      <c r="F1311" s="30">
        <v>22075848</v>
      </c>
      <c r="G1311" s="30" t="s">
        <v>16</v>
      </c>
      <c r="H1311" s="30" t="s">
        <v>1279</v>
      </c>
      <c r="I1311" s="30" t="s">
        <v>54</v>
      </c>
      <c r="J1311" s="30"/>
      <c r="K1311" s="30" t="s">
        <v>24</v>
      </c>
    </row>
    <row r="1312" spans="1:11" x14ac:dyDescent="0.2">
      <c r="A1312" s="7">
        <v>44710</v>
      </c>
      <c r="B1312" s="17">
        <v>1830</v>
      </c>
      <c r="C1312" s="7">
        <v>44713</v>
      </c>
      <c r="D1312" s="30">
        <f t="shared" si="46"/>
        <v>2022</v>
      </c>
      <c r="E1312" s="30">
        <f t="shared" si="47"/>
        <v>6</v>
      </c>
      <c r="F1312" s="30">
        <v>22077469</v>
      </c>
      <c r="G1312" s="30" t="s">
        <v>12</v>
      </c>
      <c r="H1312" s="30" t="s">
        <v>1233</v>
      </c>
      <c r="I1312" s="30" t="s">
        <v>1280</v>
      </c>
      <c r="J1312" s="30" t="s">
        <v>1281</v>
      </c>
      <c r="K1312" s="30" t="s">
        <v>33</v>
      </c>
    </row>
    <row r="1313" spans="1:11" x14ac:dyDescent="0.2">
      <c r="A1313" s="7">
        <v>44715</v>
      </c>
      <c r="B1313" s="17">
        <v>1527</v>
      </c>
      <c r="C1313" s="7">
        <v>44715</v>
      </c>
      <c r="D1313" s="30">
        <f t="shared" ref="D1313:D1376" si="48">YEAR(C1313)</f>
        <v>2022</v>
      </c>
      <c r="E1313" s="30">
        <f t="shared" si="47"/>
        <v>6</v>
      </c>
      <c r="F1313" s="30">
        <v>22078595</v>
      </c>
      <c r="G1313" s="30" t="s">
        <v>16</v>
      </c>
      <c r="H1313" s="30" t="s">
        <v>769</v>
      </c>
      <c r="I1313" s="30" t="s">
        <v>14</v>
      </c>
      <c r="J1313" s="30"/>
      <c r="K1313" s="30" t="s">
        <v>55</v>
      </c>
    </row>
    <row r="1314" spans="1:11" x14ac:dyDescent="0.2">
      <c r="A1314" s="7">
        <v>44721</v>
      </c>
      <c r="B1314" s="17">
        <v>2000</v>
      </c>
      <c r="C1314" s="7">
        <v>44721</v>
      </c>
      <c r="D1314" s="30">
        <f t="shared" si="48"/>
        <v>2022</v>
      </c>
      <c r="E1314" s="30">
        <f t="shared" si="47"/>
        <v>6</v>
      </c>
      <c r="F1314" s="30">
        <v>22082153</v>
      </c>
      <c r="G1314" s="30" t="s">
        <v>69</v>
      </c>
      <c r="H1314" s="30" t="s">
        <v>1282</v>
      </c>
      <c r="I1314" s="30" t="s">
        <v>14</v>
      </c>
      <c r="J1314" s="30"/>
      <c r="K1314" s="30" t="s">
        <v>15</v>
      </c>
    </row>
    <row r="1315" spans="1:11" x14ac:dyDescent="0.2">
      <c r="A1315" s="7">
        <v>44723</v>
      </c>
      <c r="B1315" s="17">
        <v>2230</v>
      </c>
      <c r="C1315" s="7">
        <v>44723</v>
      </c>
      <c r="D1315" s="30">
        <f t="shared" si="48"/>
        <v>2022</v>
      </c>
      <c r="E1315" s="30">
        <f t="shared" si="47"/>
        <v>6</v>
      </c>
      <c r="F1315" s="30">
        <v>22083267</v>
      </c>
      <c r="G1315" s="30" t="s">
        <v>69</v>
      </c>
      <c r="H1315" s="30" t="s">
        <v>1283</v>
      </c>
      <c r="I1315" s="30" t="s">
        <v>54</v>
      </c>
      <c r="J1315" s="30"/>
      <c r="K1315" s="30" t="s">
        <v>24</v>
      </c>
    </row>
    <row r="1316" spans="1:11" x14ac:dyDescent="0.2">
      <c r="A1316" s="7">
        <v>44724</v>
      </c>
      <c r="B1316" s="17">
        <v>1251</v>
      </c>
      <c r="C1316" s="7">
        <v>44724</v>
      </c>
      <c r="D1316" s="30">
        <f t="shared" si="48"/>
        <v>2022</v>
      </c>
      <c r="E1316" s="30">
        <f t="shared" si="47"/>
        <v>6</v>
      </c>
      <c r="F1316" s="30">
        <v>22083521</v>
      </c>
      <c r="G1316" s="30" t="s">
        <v>42</v>
      </c>
      <c r="H1316" s="30" t="s">
        <v>547</v>
      </c>
      <c r="I1316" s="30" t="s">
        <v>14</v>
      </c>
      <c r="J1316" s="30"/>
      <c r="K1316" s="30" t="s">
        <v>15</v>
      </c>
    </row>
    <row r="1317" spans="1:11" x14ac:dyDescent="0.2">
      <c r="A1317" s="7">
        <v>44724</v>
      </c>
      <c r="B1317" s="17">
        <v>1657</v>
      </c>
      <c r="C1317" s="7">
        <v>44724</v>
      </c>
      <c r="D1317" s="30">
        <f t="shared" si="48"/>
        <v>2022</v>
      </c>
      <c r="E1317" s="30">
        <f t="shared" si="47"/>
        <v>6</v>
      </c>
      <c r="F1317" s="30">
        <v>22083618</v>
      </c>
      <c r="G1317" s="30" t="s">
        <v>42</v>
      </c>
      <c r="H1317" s="30" t="s">
        <v>1049</v>
      </c>
      <c r="I1317" s="30" t="s">
        <v>29</v>
      </c>
      <c r="J1317" s="30" t="s">
        <v>35</v>
      </c>
      <c r="K1317" s="30" t="s">
        <v>24</v>
      </c>
    </row>
    <row r="1318" spans="1:11" x14ac:dyDescent="0.2">
      <c r="A1318" s="7">
        <v>44725</v>
      </c>
      <c r="B1318" s="17">
        <v>1658</v>
      </c>
      <c r="C1318" s="7">
        <v>44725</v>
      </c>
      <c r="D1318" s="30">
        <f t="shared" si="48"/>
        <v>2022</v>
      </c>
      <c r="E1318" s="30">
        <f t="shared" si="47"/>
        <v>6</v>
      </c>
      <c r="F1318" s="30">
        <v>22084137</v>
      </c>
      <c r="G1318" s="30" t="s">
        <v>42</v>
      </c>
      <c r="H1318" s="30" t="s">
        <v>1284</v>
      </c>
      <c r="I1318" s="30" t="s">
        <v>29</v>
      </c>
      <c r="J1318" s="30" t="s">
        <v>112</v>
      </c>
      <c r="K1318" s="30" t="s">
        <v>672</v>
      </c>
    </row>
    <row r="1319" spans="1:11" x14ac:dyDescent="0.2">
      <c r="A1319" s="7">
        <v>44725</v>
      </c>
      <c r="B1319" s="17">
        <v>1500</v>
      </c>
      <c r="C1319" s="7">
        <v>44726</v>
      </c>
      <c r="D1319" s="30">
        <f t="shared" si="48"/>
        <v>2022</v>
      </c>
      <c r="E1319" s="30">
        <f t="shared" si="47"/>
        <v>6</v>
      </c>
      <c r="F1319" s="30">
        <v>22084642</v>
      </c>
      <c r="G1319" s="30" t="s">
        <v>50</v>
      </c>
      <c r="H1319" s="30" t="s">
        <v>1285</v>
      </c>
      <c r="I1319" s="30" t="s">
        <v>22</v>
      </c>
      <c r="J1319" s="30" t="s">
        <v>39</v>
      </c>
      <c r="K1319" s="30" t="s">
        <v>55</v>
      </c>
    </row>
    <row r="1320" spans="1:11" x14ac:dyDescent="0.2">
      <c r="A1320" s="7">
        <v>44728</v>
      </c>
      <c r="B1320" s="17">
        <v>832</v>
      </c>
      <c r="C1320" s="7">
        <v>44728</v>
      </c>
      <c r="D1320" s="30">
        <f t="shared" si="48"/>
        <v>2022</v>
      </c>
      <c r="E1320" s="30">
        <f t="shared" ref="E1320:E1383" si="49">MONTH(C1320)</f>
        <v>6</v>
      </c>
      <c r="F1320" s="30">
        <v>22085573</v>
      </c>
      <c r="G1320" s="30" t="s">
        <v>31</v>
      </c>
      <c r="H1320" s="30" t="s">
        <v>568</v>
      </c>
      <c r="I1320" s="30" t="s">
        <v>54</v>
      </c>
      <c r="J1320" s="30"/>
      <c r="K1320" s="30" t="s">
        <v>24</v>
      </c>
    </row>
    <row r="1321" spans="1:11" x14ac:dyDescent="0.2">
      <c r="A1321" s="7">
        <v>44728</v>
      </c>
      <c r="B1321" s="17">
        <v>1041</v>
      </c>
      <c r="C1321" s="7">
        <v>44728</v>
      </c>
      <c r="D1321" s="30">
        <f t="shared" si="48"/>
        <v>2022</v>
      </c>
      <c r="E1321" s="30">
        <f t="shared" si="49"/>
        <v>6</v>
      </c>
      <c r="F1321" s="30">
        <v>22085652</v>
      </c>
      <c r="G1321" s="30" t="s">
        <v>69</v>
      </c>
      <c r="H1321" s="30" t="s">
        <v>1286</v>
      </c>
      <c r="I1321" s="30" t="s">
        <v>54</v>
      </c>
      <c r="J1321" s="30"/>
      <c r="K1321" s="30" t="s">
        <v>15</v>
      </c>
    </row>
    <row r="1322" spans="1:11" x14ac:dyDescent="0.2">
      <c r="A1322" s="7">
        <v>44729</v>
      </c>
      <c r="B1322" s="17">
        <v>2226</v>
      </c>
      <c r="C1322" s="7">
        <v>44730</v>
      </c>
      <c r="D1322" s="30">
        <f t="shared" si="48"/>
        <v>2022</v>
      </c>
      <c r="E1322" s="30">
        <f t="shared" si="49"/>
        <v>6</v>
      </c>
      <c r="F1322" s="30">
        <v>22086499</v>
      </c>
      <c r="G1322" s="30" t="s">
        <v>12</v>
      </c>
      <c r="H1322" s="30" t="s">
        <v>1287</v>
      </c>
      <c r="I1322" s="30" t="s">
        <v>14</v>
      </c>
      <c r="J1322" s="32"/>
      <c r="K1322" s="30" t="s">
        <v>33</v>
      </c>
    </row>
    <row r="1323" spans="1:11" x14ac:dyDescent="0.2">
      <c r="A1323" s="7">
        <v>44732</v>
      </c>
      <c r="B1323" s="17">
        <v>1840</v>
      </c>
      <c r="C1323" s="7">
        <v>44732</v>
      </c>
      <c r="D1323" s="30">
        <f t="shared" si="48"/>
        <v>2022</v>
      </c>
      <c r="E1323" s="30">
        <f t="shared" si="49"/>
        <v>6</v>
      </c>
      <c r="F1323" s="30">
        <v>22088005</v>
      </c>
      <c r="G1323" s="30" t="s">
        <v>69</v>
      </c>
      <c r="H1323" s="30" t="s">
        <v>1288</v>
      </c>
      <c r="I1323" s="30" t="s">
        <v>14</v>
      </c>
      <c r="J1323" s="32"/>
      <c r="K1323" s="30" t="s">
        <v>24</v>
      </c>
    </row>
    <row r="1324" spans="1:11" x14ac:dyDescent="0.2">
      <c r="A1324" s="7">
        <v>44725</v>
      </c>
      <c r="B1324" s="17">
        <v>1937</v>
      </c>
      <c r="C1324" s="7">
        <v>44742</v>
      </c>
      <c r="D1324" s="30">
        <f t="shared" si="48"/>
        <v>2022</v>
      </c>
      <c r="E1324" s="30">
        <f t="shared" si="49"/>
        <v>6</v>
      </c>
      <c r="F1324" s="30">
        <v>22092979</v>
      </c>
      <c r="G1324" s="30" t="s">
        <v>69</v>
      </c>
      <c r="H1324" s="30" t="s">
        <v>1289</v>
      </c>
      <c r="I1324" s="30" t="s">
        <v>14</v>
      </c>
      <c r="J1324" s="32"/>
      <c r="K1324" s="30" t="s">
        <v>15</v>
      </c>
    </row>
    <row r="1325" spans="1:11" x14ac:dyDescent="0.2">
      <c r="A1325" s="7">
        <v>44743</v>
      </c>
      <c r="B1325" s="17">
        <v>1505</v>
      </c>
      <c r="C1325" s="7">
        <v>44743</v>
      </c>
      <c r="D1325" s="30">
        <f t="shared" si="48"/>
        <v>2022</v>
      </c>
      <c r="E1325" s="30">
        <f t="shared" si="49"/>
        <v>7</v>
      </c>
      <c r="F1325" s="30">
        <v>22093834</v>
      </c>
      <c r="G1325" s="30" t="s">
        <v>31</v>
      </c>
      <c r="H1325" s="30" t="s">
        <v>223</v>
      </c>
      <c r="I1325" s="30" t="s">
        <v>14</v>
      </c>
      <c r="J1325" s="30"/>
      <c r="K1325" s="30" t="s">
        <v>15</v>
      </c>
    </row>
    <row r="1326" spans="1:11" x14ac:dyDescent="0.2">
      <c r="A1326" s="7">
        <v>44745</v>
      </c>
      <c r="B1326" s="17">
        <v>808</v>
      </c>
      <c r="C1326" s="7">
        <v>44745</v>
      </c>
      <c r="D1326" s="30">
        <f t="shared" si="48"/>
        <v>2022</v>
      </c>
      <c r="E1326" s="30">
        <f t="shared" si="49"/>
        <v>7</v>
      </c>
      <c r="F1326" s="30">
        <v>22094700</v>
      </c>
      <c r="G1326" s="30" t="s">
        <v>16</v>
      </c>
      <c r="H1326" s="30" t="s">
        <v>900</v>
      </c>
      <c r="I1326" s="30" t="s">
        <v>14</v>
      </c>
      <c r="J1326" s="30"/>
      <c r="K1326" s="30" t="s">
        <v>24</v>
      </c>
    </row>
    <row r="1327" spans="1:11" x14ac:dyDescent="0.2">
      <c r="A1327" s="7">
        <v>44745</v>
      </c>
      <c r="B1327" s="17">
        <v>2058</v>
      </c>
      <c r="C1327" s="7">
        <v>44745</v>
      </c>
      <c r="D1327" s="30">
        <f t="shared" si="48"/>
        <v>2022</v>
      </c>
      <c r="E1327" s="30">
        <f t="shared" si="49"/>
        <v>7</v>
      </c>
      <c r="F1327" s="30">
        <v>22094977</v>
      </c>
      <c r="G1327" s="30" t="s">
        <v>69</v>
      </c>
      <c r="H1327" s="30" t="s">
        <v>1223</v>
      </c>
      <c r="I1327" s="30" t="s">
        <v>54</v>
      </c>
      <c r="J1327" s="30"/>
      <c r="K1327" s="30" t="s">
        <v>24</v>
      </c>
    </row>
    <row r="1328" spans="1:11" x14ac:dyDescent="0.2">
      <c r="A1328" s="7">
        <v>44744</v>
      </c>
      <c r="B1328" s="17">
        <v>736</v>
      </c>
      <c r="C1328" s="7">
        <v>44744</v>
      </c>
      <c r="D1328" s="30">
        <f t="shared" si="48"/>
        <v>2022</v>
      </c>
      <c r="E1328" s="30">
        <f t="shared" si="49"/>
        <v>7</v>
      </c>
      <c r="F1328" s="30">
        <v>22097395</v>
      </c>
      <c r="G1328" s="30" t="s">
        <v>69</v>
      </c>
      <c r="H1328" s="30" t="s">
        <v>1290</v>
      </c>
      <c r="I1328" s="30" t="s">
        <v>54</v>
      </c>
      <c r="J1328" s="30"/>
      <c r="K1328" s="30" t="s">
        <v>15</v>
      </c>
    </row>
    <row r="1329" spans="1:11" x14ac:dyDescent="0.2">
      <c r="A1329" s="7">
        <v>44751</v>
      </c>
      <c r="B1329" s="17">
        <v>2049</v>
      </c>
      <c r="C1329" s="7">
        <v>44751</v>
      </c>
      <c r="D1329" s="30">
        <f t="shared" si="48"/>
        <v>2022</v>
      </c>
      <c r="E1329" s="30">
        <f t="shared" si="49"/>
        <v>7</v>
      </c>
      <c r="F1329" s="30">
        <v>22098196</v>
      </c>
      <c r="G1329" s="30" t="s">
        <v>42</v>
      </c>
      <c r="H1329" s="30" t="s">
        <v>846</v>
      </c>
      <c r="I1329" s="30" t="s">
        <v>14</v>
      </c>
      <c r="J1329" s="30"/>
      <c r="K1329" s="30" t="s">
        <v>24</v>
      </c>
    </row>
    <row r="1330" spans="1:11" x14ac:dyDescent="0.2">
      <c r="A1330" s="7">
        <v>44755</v>
      </c>
      <c r="B1330" s="17">
        <v>1200</v>
      </c>
      <c r="C1330" s="7">
        <v>44755</v>
      </c>
      <c r="D1330" s="30">
        <f t="shared" si="48"/>
        <v>2022</v>
      </c>
      <c r="E1330" s="30">
        <f t="shared" si="49"/>
        <v>7</v>
      </c>
      <c r="F1330" s="30">
        <v>22100068</v>
      </c>
      <c r="G1330" s="30" t="s">
        <v>16</v>
      </c>
      <c r="H1330" s="30" t="s">
        <v>804</v>
      </c>
      <c r="I1330" s="30" t="s">
        <v>14</v>
      </c>
      <c r="J1330" s="30"/>
      <c r="K1330" s="30" t="s">
        <v>15</v>
      </c>
    </row>
    <row r="1331" spans="1:11" x14ac:dyDescent="0.2">
      <c r="A1331" s="7">
        <v>44755</v>
      </c>
      <c r="B1331" s="17">
        <v>1925</v>
      </c>
      <c r="C1331" s="7">
        <v>44755</v>
      </c>
      <c r="D1331" s="30">
        <f t="shared" si="48"/>
        <v>2022</v>
      </c>
      <c r="E1331" s="30">
        <f t="shared" si="49"/>
        <v>7</v>
      </c>
      <c r="F1331" s="30">
        <v>22100290</v>
      </c>
      <c r="G1331" s="30" t="s">
        <v>42</v>
      </c>
      <c r="H1331" s="30" t="s">
        <v>1291</v>
      </c>
      <c r="I1331" s="30" t="s">
        <v>29</v>
      </c>
      <c r="J1331" s="30" t="s">
        <v>1163</v>
      </c>
      <c r="K1331" s="30" t="s">
        <v>24</v>
      </c>
    </row>
    <row r="1332" spans="1:11" x14ac:dyDescent="0.2">
      <c r="A1332" s="7">
        <v>44758</v>
      </c>
      <c r="B1332" s="17">
        <v>1752</v>
      </c>
      <c r="C1332" s="7">
        <v>44758</v>
      </c>
      <c r="D1332" s="30">
        <f t="shared" si="48"/>
        <v>2022</v>
      </c>
      <c r="E1332" s="30">
        <f t="shared" si="49"/>
        <v>7</v>
      </c>
      <c r="F1332" s="30">
        <v>22101829</v>
      </c>
      <c r="G1332" s="30" t="s">
        <v>16</v>
      </c>
      <c r="H1332" s="30" t="s">
        <v>769</v>
      </c>
      <c r="I1332" s="30" t="s">
        <v>54</v>
      </c>
      <c r="J1332" s="30"/>
      <c r="K1332" s="30" t="s">
        <v>24</v>
      </c>
    </row>
    <row r="1333" spans="1:11" x14ac:dyDescent="0.2">
      <c r="A1333" s="7">
        <v>44762</v>
      </c>
      <c r="B1333" s="17">
        <v>1312</v>
      </c>
      <c r="C1333" s="7">
        <v>44762</v>
      </c>
      <c r="D1333" s="30">
        <f t="shared" si="48"/>
        <v>2022</v>
      </c>
      <c r="E1333" s="30">
        <f t="shared" si="49"/>
        <v>7</v>
      </c>
      <c r="F1333" s="30">
        <v>22103742</v>
      </c>
      <c r="G1333" s="30" t="s">
        <v>31</v>
      </c>
      <c r="H1333" s="30" t="s">
        <v>1292</v>
      </c>
      <c r="I1333" s="30" t="s">
        <v>14</v>
      </c>
      <c r="J1333" s="30"/>
      <c r="K1333" s="30" t="s">
        <v>24</v>
      </c>
    </row>
    <row r="1334" spans="1:11" x14ac:dyDescent="0.2">
      <c r="A1334" s="7">
        <v>44763</v>
      </c>
      <c r="B1334" s="17">
        <v>930</v>
      </c>
      <c r="C1334" s="7">
        <v>44763</v>
      </c>
      <c r="D1334" s="30">
        <f t="shared" si="48"/>
        <v>2022</v>
      </c>
      <c r="E1334" s="30">
        <f t="shared" si="49"/>
        <v>7</v>
      </c>
      <c r="F1334" s="30">
        <v>22104216</v>
      </c>
      <c r="G1334" s="30" t="s">
        <v>16</v>
      </c>
      <c r="H1334" s="30" t="s">
        <v>1201</v>
      </c>
      <c r="I1334" s="30" t="s">
        <v>114</v>
      </c>
      <c r="J1334" s="30"/>
      <c r="K1334" s="30" t="s">
        <v>24</v>
      </c>
    </row>
    <row r="1335" spans="1:11" x14ac:dyDescent="0.2">
      <c r="A1335" s="7">
        <v>44764</v>
      </c>
      <c r="B1335" s="17">
        <v>245</v>
      </c>
      <c r="C1335" s="7">
        <v>44764</v>
      </c>
      <c r="D1335" s="30">
        <f t="shared" si="48"/>
        <v>2022</v>
      </c>
      <c r="E1335" s="30">
        <f t="shared" si="49"/>
        <v>7</v>
      </c>
      <c r="F1335" s="30">
        <v>22104668</v>
      </c>
      <c r="G1335" s="30" t="s">
        <v>42</v>
      </c>
      <c r="H1335" s="30" t="s">
        <v>1293</v>
      </c>
      <c r="I1335" s="30" t="s">
        <v>22</v>
      </c>
      <c r="J1335" s="30" t="s">
        <v>39</v>
      </c>
      <c r="K1335" s="30" t="s">
        <v>33</v>
      </c>
    </row>
    <row r="1336" spans="1:11" x14ac:dyDescent="0.2">
      <c r="A1336" s="7">
        <v>44764</v>
      </c>
      <c r="B1336" s="17">
        <v>2216</v>
      </c>
      <c r="C1336" s="7">
        <v>44765</v>
      </c>
      <c r="D1336" s="30">
        <f t="shared" si="48"/>
        <v>2022</v>
      </c>
      <c r="E1336" s="30">
        <f t="shared" si="49"/>
        <v>7</v>
      </c>
      <c r="F1336" s="30">
        <v>22105091</v>
      </c>
      <c r="G1336" s="30" t="s">
        <v>12</v>
      </c>
      <c r="H1336" s="30" t="s">
        <v>890</v>
      </c>
      <c r="I1336" s="30" t="s">
        <v>54</v>
      </c>
      <c r="J1336" s="30"/>
      <c r="K1336" s="30" t="s">
        <v>24</v>
      </c>
    </row>
    <row r="1337" spans="1:11" x14ac:dyDescent="0.2">
      <c r="A1337" s="7">
        <v>44764</v>
      </c>
      <c r="B1337" s="17">
        <v>2350</v>
      </c>
      <c r="C1337" s="7">
        <v>44765</v>
      </c>
      <c r="D1337" s="30">
        <f t="shared" si="48"/>
        <v>2022</v>
      </c>
      <c r="E1337" s="30">
        <f t="shared" si="49"/>
        <v>7</v>
      </c>
      <c r="F1337" s="30">
        <v>22105142</v>
      </c>
      <c r="G1337" s="30" t="s">
        <v>69</v>
      </c>
      <c r="H1337" s="30" t="s">
        <v>1294</v>
      </c>
      <c r="I1337" s="30" t="s">
        <v>22</v>
      </c>
      <c r="J1337" s="30" t="s">
        <v>39</v>
      </c>
      <c r="K1337" s="30" t="s">
        <v>55</v>
      </c>
    </row>
    <row r="1338" spans="1:11" x14ac:dyDescent="0.2">
      <c r="A1338" s="7">
        <v>44769</v>
      </c>
      <c r="B1338" s="17">
        <v>1156</v>
      </c>
      <c r="C1338" s="7">
        <v>44769</v>
      </c>
      <c r="D1338" s="30">
        <f t="shared" si="48"/>
        <v>2022</v>
      </c>
      <c r="E1338" s="30">
        <f t="shared" si="49"/>
        <v>7</v>
      </c>
      <c r="F1338" s="30">
        <v>22107329</v>
      </c>
      <c r="G1338" s="30" t="s">
        <v>16</v>
      </c>
      <c r="H1338" s="30" t="s">
        <v>1295</v>
      </c>
      <c r="I1338" s="30" t="s">
        <v>22</v>
      </c>
      <c r="J1338" s="30" t="s">
        <v>39</v>
      </c>
      <c r="K1338" s="30" t="s">
        <v>24</v>
      </c>
    </row>
    <row r="1339" spans="1:11" x14ac:dyDescent="0.2">
      <c r="A1339" s="7">
        <v>44772</v>
      </c>
      <c r="B1339" s="17">
        <v>1520</v>
      </c>
      <c r="C1339" s="7">
        <v>44772</v>
      </c>
      <c r="D1339" s="30">
        <f t="shared" si="48"/>
        <v>2022</v>
      </c>
      <c r="E1339" s="30">
        <f t="shared" si="49"/>
        <v>7</v>
      </c>
      <c r="F1339" s="30">
        <v>22109009</v>
      </c>
      <c r="G1339" s="30" t="s">
        <v>42</v>
      </c>
      <c r="H1339" s="30" t="s">
        <v>1082</v>
      </c>
      <c r="I1339" s="30" t="s">
        <v>14</v>
      </c>
      <c r="J1339" s="30"/>
      <c r="K1339" s="30" t="s">
        <v>24</v>
      </c>
    </row>
    <row r="1340" spans="1:11" x14ac:dyDescent="0.2">
      <c r="A1340" s="7">
        <v>44780</v>
      </c>
      <c r="B1340" s="17">
        <v>1033</v>
      </c>
      <c r="C1340" s="7">
        <v>44780</v>
      </c>
      <c r="D1340" s="30">
        <f t="shared" si="48"/>
        <v>2022</v>
      </c>
      <c r="E1340" s="30">
        <f t="shared" si="49"/>
        <v>8</v>
      </c>
      <c r="F1340" s="30">
        <v>22113098</v>
      </c>
      <c r="G1340" s="30" t="s">
        <v>12</v>
      </c>
      <c r="H1340" s="30" t="s">
        <v>1072</v>
      </c>
      <c r="I1340" s="30" t="s">
        <v>29</v>
      </c>
      <c r="J1340" s="30" t="s">
        <v>1102</v>
      </c>
      <c r="K1340" s="30" t="s">
        <v>24</v>
      </c>
    </row>
    <row r="1341" spans="1:11" x14ac:dyDescent="0.2">
      <c r="A1341" s="7">
        <v>44780</v>
      </c>
      <c r="B1341" s="17">
        <v>1743</v>
      </c>
      <c r="C1341" s="7">
        <v>44780</v>
      </c>
      <c r="D1341" s="30">
        <f t="shared" si="48"/>
        <v>2022</v>
      </c>
      <c r="E1341" s="30">
        <f t="shared" si="49"/>
        <v>8</v>
      </c>
      <c r="F1341" s="30">
        <v>22113288</v>
      </c>
      <c r="G1341" s="30" t="s">
        <v>12</v>
      </c>
      <c r="H1341" s="30" t="s">
        <v>1296</v>
      </c>
      <c r="I1341" s="30" t="s">
        <v>14</v>
      </c>
      <c r="J1341" s="30"/>
      <c r="K1341" s="30" t="s">
        <v>24</v>
      </c>
    </row>
    <row r="1342" spans="1:11" x14ac:dyDescent="0.2">
      <c r="A1342" s="7">
        <v>44781</v>
      </c>
      <c r="B1342" s="17">
        <v>1530</v>
      </c>
      <c r="C1342" s="7">
        <v>44781</v>
      </c>
      <c r="D1342" s="30">
        <f t="shared" si="48"/>
        <v>2022</v>
      </c>
      <c r="E1342" s="30">
        <f t="shared" si="49"/>
        <v>8</v>
      </c>
      <c r="F1342" s="30">
        <v>22113753</v>
      </c>
      <c r="G1342" s="30" t="s">
        <v>16</v>
      </c>
      <c r="H1342" s="30" t="s">
        <v>406</v>
      </c>
      <c r="I1342" s="30" t="s">
        <v>22</v>
      </c>
      <c r="J1342" s="30" t="s">
        <v>35</v>
      </c>
      <c r="K1342" s="30" t="s">
        <v>15</v>
      </c>
    </row>
    <row r="1343" spans="1:11" x14ac:dyDescent="0.2">
      <c r="A1343" s="7">
        <v>44781</v>
      </c>
      <c r="B1343" s="17">
        <v>2226</v>
      </c>
      <c r="C1343" s="7">
        <v>44782</v>
      </c>
      <c r="D1343" s="30">
        <f t="shared" si="48"/>
        <v>2022</v>
      </c>
      <c r="E1343" s="30">
        <f t="shared" si="49"/>
        <v>8</v>
      </c>
      <c r="F1343" s="30">
        <v>22113952</v>
      </c>
      <c r="G1343" s="30" t="s">
        <v>31</v>
      </c>
      <c r="H1343" s="30" t="s">
        <v>1297</v>
      </c>
      <c r="I1343" s="30" t="s">
        <v>54</v>
      </c>
      <c r="J1343" s="30"/>
      <c r="K1343" s="30" t="s">
        <v>15</v>
      </c>
    </row>
    <row r="1344" spans="1:11" x14ac:dyDescent="0.2">
      <c r="A1344" s="7">
        <v>44783</v>
      </c>
      <c r="B1344" s="17">
        <v>1520</v>
      </c>
      <c r="C1344" s="7">
        <v>44783</v>
      </c>
      <c r="D1344" s="30">
        <f t="shared" si="48"/>
        <v>2022</v>
      </c>
      <c r="E1344" s="30">
        <f t="shared" si="49"/>
        <v>8</v>
      </c>
      <c r="F1344" s="30">
        <v>22114800</v>
      </c>
      <c r="G1344" s="30" t="s">
        <v>31</v>
      </c>
      <c r="H1344" s="30" t="s">
        <v>1298</v>
      </c>
      <c r="I1344" s="30" t="s">
        <v>14</v>
      </c>
      <c r="J1344" s="30"/>
      <c r="K1344" s="30" t="s">
        <v>24</v>
      </c>
    </row>
    <row r="1345" spans="1:11" x14ac:dyDescent="0.2">
      <c r="A1345" s="7">
        <v>44787</v>
      </c>
      <c r="B1345" s="17">
        <v>1641</v>
      </c>
      <c r="C1345" s="7">
        <v>44787</v>
      </c>
      <c r="D1345" s="30">
        <f t="shared" si="48"/>
        <v>2022</v>
      </c>
      <c r="E1345" s="30">
        <f t="shared" si="49"/>
        <v>8</v>
      </c>
      <c r="F1345" s="30">
        <v>22116821</v>
      </c>
      <c r="G1345" s="30" t="s">
        <v>69</v>
      </c>
      <c r="H1345" s="30" t="s">
        <v>1299</v>
      </c>
      <c r="I1345" s="30" t="s">
        <v>111</v>
      </c>
      <c r="J1345" s="30" t="s">
        <v>1300</v>
      </c>
      <c r="K1345" s="30" t="s">
        <v>55</v>
      </c>
    </row>
    <row r="1346" spans="1:11" x14ac:dyDescent="0.2">
      <c r="A1346" s="7">
        <v>44788</v>
      </c>
      <c r="B1346" s="17">
        <v>1042</v>
      </c>
      <c r="C1346" s="7">
        <v>44788</v>
      </c>
      <c r="D1346" s="30">
        <f t="shared" si="48"/>
        <v>2022</v>
      </c>
      <c r="E1346" s="30">
        <f t="shared" si="49"/>
        <v>8</v>
      </c>
      <c r="F1346" s="30">
        <v>22117137</v>
      </c>
      <c r="G1346" s="30" t="s">
        <v>69</v>
      </c>
      <c r="H1346" s="30" t="s">
        <v>1299</v>
      </c>
      <c r="I1346" s="30" t="s">
        <v>111</v>
      </c>
      <c r="J1346" s="30" t="s">
        <v>1300</v>
      </c>
      <c r="K1346" s="30" t="s">
        <v>1227</v>
      </c>
    </row>
    <row r="1347" spans="1:11" x14ac:dyDescent="0.2">
      <c r="A1347" s="7">
        <v>44788</v>
      </c>
      <c r="B1347" s="17">
        <v>1302</v>
      </c>
      <c r="C1347" s="7">
        <v>44788</v>
      </c>
      <c r="D1347" s="30">
        <f t="shared" si="48"/>
        <v>2022</v>
      </c>
      <c r="E1347" s="30">
        <f t="shared" si="49"/>
        <v>8</v>
      </c>
      <c r="F1347" s="30">
        <v>22117217</v>
      </c>
      <c r="G1347" s="30" t="s">
        <v>69</v>
      </c>
      <c r="H1347" s="30" t="s">
        <v>1301</v>
      </c>
      <c r="I1347" s="30" t="s">
        <v>22</v>
      </c>
      <c r="J1347" s="30" t="s">
        <v>39</v>
      </c>
      <c r="K1347" s="30" t="s">
        <v>24</v>
      </c>
    </row>
    <row r="1348" spans="1:11" x14ac:dyDescent="0.2">
      <c r="A1348" s="7">
        <v>44790</v>
      </c>
      <c r="B1348" s="17">
        <v>1914</v>
      </c>
      <c r="C1348" s="7">
        <v>44790</v>
      </c>
      <c r="D1348" s="30">
        <f t="shared" si="48"/>
        <v>2022</v>
      </c>
      <c r="E1348" s="30">
        <f t="shared" si="49"/>
        <v>8</v>
      </c>
      <c r="F1348" s="30">
        <v>22118443</v>
      </c>
      <c r="G1348" s="30" t="s">
        <v>42</v>
      </c>
      <c r="H1348" s="30" t="s">
        <v>732</v>
      </c>
      <c r="I1348" s="30" t="s">
        <v>29</v>
      </c>
      <c r="J1348" s="30" t="s">
        <v>1095</v>
      </c>
      <c r="K1348" s="30" t="s">
        <v>24</v>
      </c>
    </row>
    <row r="1349" spans="1:11" x14ac:dyDescent="0.2">
      <c r="A1349" s="7">
        <v>44791</v>
      </c>
      <c r="B1349" s="17">
        <v>309</v>
      </c>
      <c r="C1349" s="7">
        <v>44791</v>
      </c>
      <c r="D1349" s="30">
        <f t="shared" si="48"/>
        <v>2022</v>
      </c>
      <c r="E1349" s="30">
        <f t="shared" si="49"/>
        <v>8</v>
      </c>
      <c r="F1349" s="30">
        <v>22118611</v>
      </c>
      <c r="G1349" s="30" t="s">
        <v>42</v>
      </c>
      <c r="H1349" s="30" t="s">
        <v>1302</v>
      </c>
      <c r="I1349" s="30" t="s">
        <v>29</v>
      </c>
      <c r="J1349" s="30" t="s">
        <v>1095</v>
      </c>
      <c r="K1349" s="30" t="s">
        <v>33</v>
      </c>
    </row>
    <row r="1350" spans="1:11" x14ac:dyDescent="0.2">
      <c r="A1350" s="7">
        <v>44791</v>
      </c>
      <c r="B1350" s="17">
        <v>845</v>
      </c>
      <c r="C1350" s="7">
        <v>44791</v>
      </c>
      <c r="D1350" s="30">
        <f t="shared" si="48"/>
        <v>2022</v>
      </c>
      <c r="E1350" s="30">
        <f t="shared" si="49"/>
        <v>8</v>
      </c>
      <c r="F1350" s="30">
        <v>22118656</v>
      </c>
      <c r="G1350" s="30" t="s">
        <v>42</v>
      </c>
      <c r="H1350" s="30" t="s">
        <v>1017</v>
      </c>
      <c r="I1350" s="30" t="s">
        <v>29</v>
      </c>
      <c r="J1350" s="30" t="s">
        <v>1090</v>
      </c>
      <c r="K1350" s="30" t="s">
        <v>33</v>
      </c>
    </row>
    <row r="1351" spans="1:11" x14ac:dyDescent="0.2">
      <c r="A1351" s="7">
        <v>44793</v>
      </c>
      <c r="B1351" s="17">
        <v>1447</v>
      </c>
      <c r="C1351" s="7">
        <v>44793</v>
      </c>
      <c r="D1351" s="30">
        <f t="shared" si="48"/>
        <v>2022</v>
      </c>
      <c r="E1351" s="30">
        <f t="shared" si="49"/>
        <v>8</v>
      </c>
      <c r="F1351" s="30">
        <v>22119894</v>
      </c>
      <c r="G1351" s="30" t="s">
        <v>50</v>
      </c>
      <c r="H1351" s="30" t="s">
        <v>796</v>
      </c>
      <c r="I1351" s="30" t="s">
        <v>54</v>
      </c>
      <c r="J1351" s="30"/>
      <c r="K1351" s="30" t="s">
        <v>33</v>
      </c>
    </row>
    <row r="1352" spans="1:11" x14ac:dyDescent="0.2">
      <c r="A1352" s="7">
        <v>44795</v>
      </c>
      <c r="B1352" s="17">
        <v>1205</v>
      </c>
      <c r="C1352" s="7">
        <v>44795</v>
      </c>
      <c r="D1352" s="30">
        <f t="shared" si="48"/>
        <v>2022</v>
      </c>
      <c r="E1352" s="30">
        <f t="shared" si="49"/>
        <v>8</v>
      </c>
      <c r="F1352" s="30">
        <v>22120884</v>
      </c>
      <c r="G1352" s="30" t="s">
        <v>20</v>
      </c>
      <c r="H1352" s="30" t="s">
        <v>1303</v>
      </c>
      <c r="I1352" s="30" t="s">
        <v>22</v>
      </c>
      <c r="J1352" s="30" t="s">
        <v>164</v>
      </c>
      <c r="K1352" s="30" t="s">
        <v>15</v>
      </c>
    </row>
    <row r="1353" spans="1:11" x14ac:dyDescent="0.2">
      <c r="A1353" s="7">
        <v>44806</v>
      </c>
      <c r="B1353" s="17">
        <v>939</v>
      </c>
      <c r="C1353" s="7">
        <v>44806</v>
      </c>
      <c r="D1353" s="30">
        <f t="shared" si="48"/>
        <v>2022</v>
      </c>
      <c r="E1353" s="30">
        <f t="shared" si="49"/>
        <v>9</v>
      </c>
      <c r="F1353" s="30">
        <v>22126709</v>
      </c>
      <c r="G1353" s="30" t="s">
        <v>20</v>
      </c>
      <c r="H1353" s="30" t="s">
        <v>1304</v>
      </c>
      <c r="I1353" s="30" t="s">
        <v>29</v>
      </c>
      <c r="J1353" s="30" t="s">
        <v>1102</v>
      </c>
      <c r="K1353" s="30" t="s">
        <v>15</v>
      </c>
    </row>
    <row r="1354" spans="1:11" x14ac:dyDescent="0.2">
      <c r="A1354" s="7">
        <v>44818</v>
      </c>
      <c r="B1354" s="17">
        <v>1602</v>
      </c>
      <c r="C1354" s="7">
        <v>44818</v>
      </c>
      <c r="D1354" s="30">
        <f t="shared" si="48"/>
        <v>2022</v>
      </c>
      <c r="E1354" s="30">
        <f t="shared" si="49"/>
        <v>9</v>
      </c>
      <c r="F1354" s="30">
        <v>22133268</v>
      </c>
      <c r="G1354" s="30" t="s">
        <v>69</v>
      </c>
      <c r="H1354" s="30" t="s">
        <v>183</v>
      </c>
      <c r="I1354" s="30" t="s">
        <v>54</v>
      </c>
      <c r="J1354" s="30"/>
      <c r="K1354" s="30" t="s">
        <v>24</v>
      </c>
    </row>
    <row r="1355" spans="1:11" x14ac:dyDescent="0.2">
      <c r="A1355" s="7">
        <v>44818</v>
      </c>
      <c r="B1355" s="17">
        <v>1613</v>
      </c>
      <c r="C1355" s="7">
        <v>44818</v>
      </c>
      <c r="D1355" s="30">
        <f t="shared" si="48"/>
        <v>2022</v>
      </c>
      <c r="E1355" s="30">
        <f t="shared" si="49"/>
        <v>9</v>
      </c>
      <c r="F1355" s="30">
        <v>22133311</v>
      </c>
      <c r="G1355" s="30" t="s">
        <v>69</v>
      </c>
      <c r="H1355" s="30" t="s">
        <v>360</v>
      </c>
      <c r="I1355" s="30" t="s">
        <v>14</v>
      </c>
      <c r="J1355" s="30"/>
      <c r="K1355" s="30" t="s">
        <v>15</v>
      </c>
    </row>
    <row r="1356" spans="1:11" x14ac:dyDescent="0.2">
      <c r="A1356" s="7">
        <v>44819</v>
      </c>
      <c r="B1356" s="17">
        <v>145</v>
      </c>
      <c r="C1356" s="7">
        <v>44819</v>
      </c>
      <c r="D1356" s="30">
        <f t="shared" si="48"/>
        <v>2022</v>
      </c>
      <c r="E1356" s="30">
        <f t="shared" si="49"/>
        <v>9</v>
      </c>
      <c r="F1356" s="30">
        <v>22133514</v>
      </c>
      <c r="G1356" s="30" t="s">
        <v>16</v>
      </c>
      <c r="H1356" s="30" t="s">
        <v>1203</v>
      </c>
      <c r="I1356" s="30" t="s">
        <v>29</v>
      </c>
      <c r="J1356" s="30" t="s">
        <v>1095</v>
      </c>
      <c r="K1356" s="30" t="s">
        <v>24</v>
      </c>
    </row>
    <row r="1357" spans="1:11" x14ac:dyDescent="0.2">
      <c r="A1357" s="7">
        <v>44821</v>
      </c>
      <c r="B1357" s="17">
        <v>2347</v>
      </c>
      <c r="C1357" s="7">
        <v>44822</v>
      </c>
      <c r="D1357" s="30">
        <f t="shared" si="48"/>
        <v>2022</v>
      </c>
      <c r="E1357" s="30">
        <f t="shared" si="49"/>
        <v>9</v>
      </c>
      <c r="F1357" s="30">
        <v>22135136</v>
      </c>
      <c r="G1357" s="30" t="s">
        <v>42</v>
      </c>
      <c r="H1357" s="30" t="s">
        <v>1305</v>
      </c>
      <c r="I1357" s="30" t="s">
        <v>29</v>
      </c>
      <c r="J1357" s="30" t="s">
        <v>1174</v>
      </c>
      <c r="K1357" s="30" t="s">
        <v>24</v>
      </c>
    </row>
    <row r="1358" spans="1:11" x14ac:dyDescent="0.2">
      <c r="A1358" s="7">
        <v>44834</v>
      </c>
      <c r="B1358" s="17">
        <v>1849</v>
      </c>
      <c r="C1358" s="7">
        <v>44834</v>
      </c>
      <c r="D1358" s="30">
        <f t="shared" si="48"/>
        <v>2022</v>
      </c>
      <c r="E1358" s="30">
        <f t="shared" si="49"/>
        <v>9</v>
      </c>
      <c r="F1358" s="30">
        <v>22141834</v>
      </c>
      <c r="G1358" s="30" t="s">
        <v>50</v>
      </c>
      <c r="H1358" s="30" t="s">
        <v>1306</v>
      </c>
      <c r="I1358" s="30" t="s">
        <v>54</v>
      </c>
      <c r="J1358" s="30"/>
      <c r="K1358" s="30" t="s">
        <v>15</v>
      </c>
    </row>
    <row r="1359" spans="1:11" x14ac:dyDescent="0.2">
      <c r="A1359" s="7">
        <v>44836</v>
      </c>
      <c r="B1359" s="17">
        <v>1559</v>
      </c>
      <c r="C1359" s="7">
        <v>44839</v>
      </c>
      <c r="D1359" s="30">
        <f t="shared" si="48"/>
        <v>2022</v>
      </c>
      <c r="E1359" s="30">
        <f t="shared" si="49"/>
        <v>10</v>
      </c>
      <c r="F1359" s="30">
        <v>22144344</v>
      </c>
      <c r="G1359" s="30" t="s">
        <v>42</v>
      </c>
      <c r="H1359" s="30" t="s">
        <v>577</v>
      </c>
      <c r="I1359" s="30" t="s">
        <v>22</v>
      </c>
      <c r="J1359" s="30" t="s">
        <v>39</v>
      </c>
      <c r="K1359" s="30" t="s">
        <v>15</v>
      </c>
    </row>
    <row r="1360" spans="1:11" x14ac:dyDescent="0.2">
      <c r="A1360" s="7">
        <v>44841</v>
      </c>
      <c r="B1360" s="17">
        <v>906</v>
      </c>
      <c r="C1360" s="7">
        <v>44841</v>
      </c>
      <c r="D1360" s="30">
        <f t="shared" si="48"/>
        <v>2022</v>
      </c>
      <c r="E1360" s="30">
        <f t="shared" si="49"/>
        <v>10</v>
      </c>
      <c r="F1360" s="30">
        <v>22145355</v>
      </c>
      <c r="G1360" s="30" t="s">
        <v>42</v>
      </c>
      <c r="H1360" s="30" t="s">
        <v>1307</v>
      </c>
      <c r="I1360" s="30" t="s">
        <v>29</v>
      </c>
      <c r="J1360" s="30" t="s">
        <v>112</v>
      </c>
      <c r="K1360" s="30" t="s">
        <v>55</v>
      </c>
    </row>
    <row r="1361" spans="1:11" x14ac:dyDescent="0.2">
      <c r="A1361" s="7">
        <v>44848</v>
      </c>
      <c r="B1361" s="17">
        <v>1050</v>
      </c>
      <c r="C1361" s="7">
        <v>44848</v>
      </c>
      <c r="D1361" s="30">
        <f t="shared" si="48"/>
        <v>2022</v>
      </c>
      <c r="E1361" s="30">
        <f t="shared" si="49"/>
        <v>10</v>
      </c>
      <c r="F1361" s="30">
        <v>22149084</v>
      </c>
      <c r="G1361" s="30" t="s">
        <v>69</v>
      </c>
      <c r="H1361" s="30" t="s">
        <v>281</v>
      </c>
      <c r="I1361" s="30" t="s">
        <v>22</v>
      </c>
      <c r="J1361" s="30" t="s">
        <v>164</v>
      </c>
      <c r="K1361" s="30" t="s">
        <v>24</v>
      </c>
    </row>
    <row r="1362" spans="1:11" x14ac:dyDescent="0.2">
      <c r="A1362" s="7">
        <v>44851</v>
      </c>
      <c r="B1362" s="17">
        <v>1527</v>
      </c>
      <c r="C1362" s="7">
        <v>44851</v>
      </c>
      <c r="D1362" s="30">
        <f t="shared" si="48"/>
        <v>2022</v>
      </c>
      <c r="E1362" s="30">
        <f t="shared" si="49"/>
        <v>10</v>
      </c>
      <c r="F1362" s="30">
        <v>22150817</v>
      </c>
      <c r="G1362" s="30" t="s">
        <v>50</v>
      </c>
      <c r="H1362" s="30" t="s">
        <v>1308</v>
      </c>
      <c r="I1362" s="30" t="s">
        <v>14</v>
      </c>
      <c r="J1362" s="30"/>
      <c r="K1362" s="30" t="s">
        <v>33</v>
      </c>
    </row>
    <row r="1363" spans="1:11" x14ac:dyDescent="0.2">
      <c r="A1363" s="7">
        <v>44853</v>
      </c>
      <c r="B1363" s="17">
        <v>2334</v>
      </c>
      <c r="C1363" s="7">
        <v>44853</v>
      </c>
      <c r="D1363" s="30">
        <f t="shared" si="48"/>
        <v>2022</v>
      </c>
      <c r="E1363" s="30">
        <f t="shared" si="49"/>
        <v>10</v>
      </c>
      <c r="F1363" s="30">
        <v>22152148</v>
      </c>
      <c r="G1363" s="30" t="s">
        <v>42</v>
      </c>
      <c r="H1363" s="30" t="s">
        <v>90</v>
      </c>
      <c r="I1363" s="30" t="s">
        <v>14</v>
      </c>
      <c r="J1363" s="30"/>
      <c r="K1363" s="30" t="s">
        <v>24</v>
      </c>
    </row>
    <row r="1364" spans="1:11" x14ac:dyDescent="0.2">
      <c r="A1364" s="7">
        <v>44855</v>
      </c>
      <c r="B1364" s="17">
        <v>2000</v>
      </c>
      <c r="C1364" s="7">
        <v>44855</v>
      </c>
      <c r="D1364" s="30">
        <f t="shared" si="48"/>
        <v>2022</v>
      </c>
      <c r="E1364" s="30">
        <f t="shared" si="49"/>
        <v>10</v>
      </c>
      <c r="F1364" s="30">
        <v>22153156</v>
      </c>
      <c r="G1364" s="30" t="s">
        <v>69</v>
      </c>
      <c r="H1364" s="30" t="s">
        <v>163</v>
      </c>
      <c r="I1364" s="30" t="s">
        <v>29</v>
      </c>
      <c r="J1364" s="30" t="s">
        <v>1095</v>
      </c>
      <c r="K1364" s="30" t="s">
        <v>15</v>
      </c>
    </row>
    <row r="1365" spans="1:11" x14ac:dyDescent="0.2">
      <c r="A1365" s="7">
        <v>44859</v>
      </c>
      <c r="B1365" s="17">
        <v>1509</v>
      </c>
      <c r="C1365" s="7">
        <v>44859</v>
      </c>
      <c r="D1365" s="30">
        <f t="shared" si="48"/>
        <v>2022</v>
      </c>
      <c r="E1365" s="30">
        <f t="shared" si="49"/>
        <v>10</v>
      </c>
      <c r="F1365" s="30">
        <v>22155175</v>
      </c>
      <c r="G1365" s="30" t="s">
        <v>31</v>
      </c>
      <c r="H1365" s="30" t="s">
        <v>1116</v>
      </c>
      <c r="I1365" s="30" t="s">
        <v>14</v>
      </c>
      <c r="J1365" s="30"/>
      <c r="K1365" s="30" t="s">
        <v>15</v>
      </c>
    </row>
    <row r="1366" spans="1:11" x14ac:dyDescent="0.2">
      <c r="A1366" s="7">
        <v>44869</v>
      </c>
      <c r="B1366" s="17">
        <v>2050</v>
      </c>
      <c r="C1366" s="7">
        <v>44869</v>
      </c>
      <c r="D1366" s="30">
        <f t="shared" si="48"/>
        <v>2022</v>
      </c>
      <c r="E1366" s="30">
        <f t="shared" si="49"/>
        <v>11</v>
      </c>
      <c r="F1366" s="30">
        <v>22160892</v>
      </c>
      <c r="G1366" s="30" t="s">
        <v>69</v>
      </c>
      <c r="H1366" s="30" t="s">
        <v>1309</v>
      </c>
      <c r="I1366" s="30" t="s">
        <v>29</v>
      </c>
      <c r="J1366" s="30" t="s">
        <v>1174</v>
      </c>
      <c r="K1366" s="30" t="s">
        <v>15</v>
      </c>
    </row>
    <row r="1367" spans="1:11" x14ac:dyDescent="0.2">
      <c r="A1367" s="7">
        <v>44869</v>
      </c>
      <c r="B1367" s="17">
        <v>2259</v>
      </c>
      <c r="C1367" s="7">
        <v>44869</v>
      </c>
      <c r="D1367" s="30">
        <f t="shared" si="48"/>
        <v>2022</v>
      </c>
      <c r="E1367" s="30">
        <f t="shared" si="49"/>
        <v>11</v>
      </c>
      <c r="F1367" s="30">
        <v>22160945</v>
      </c>
      <c r="G1367" s="30" t="s">
        <v>42</v>
      </c>
      <c r="H1367" s="30" t="s">
        <v>1310</v>
      </c>
      <c r="I1367" s="30" t="s">
        <v>22</v>
      </c>
      <c r="J1367" s="30" t="s">
        <v>39</v>
      </c>
      <c r="K1367" s="30" t="s">
        <v>24</v>
      </c>
    </row>
    <row r="1368" spans="1:11" x14ac:dyDescent="0.2">
      <c r="A1368" s="7">
        <v>44870</v>
      </c>
      <c r="B1368" s="17">
        <v>1349</v>
      </c>
      <c r="C1368" s="7">
        <v>44870</v>
      </c>
      <c r="D1368" s="30">
        <f t="shared" si="48"/>
        <v>2022</v>
      </c>
      <c r="E1368" s="30">
        <f t="shared" si="49"/>
        <v>11</v>
      </c>
      <c r="F1368" s="30">
        <v>22161237</v>
      </c>
      <c r="G1368" s="30" t="s">
        <v>42</v>
      </c>
      <c r="H1368" s="30" t="s">
        <v>1311</v>
      </c>
      <c r="I1368" s="30" t="s">
        <v>14</v>
      </c>
      <c r="J1368" s="30"/>
      <c r="K1368" s="30" t="s">
        <v>24</v>
      </c>
    </row>
    <row r="1369" spans="1:11" x14ac:dyDescent="0.2">
      <c r="A1369" s="7">
        <v>44871</v>
      </c>
      <c r="B1369" s="17">
        <v>2001</v>
      </c>
      <c r="C1369" s="7">
        <v>44871</v>
      </c>
      <c r="D1369" s="30">
        <f t="shared" si="48"/>
        <v>2022</v>
      </c>
      <c r="E1369" s="30">
        <f t="shared" si="49"/>
        <v>11</v>
      </c>
      <c r="F1369" s="30">
        <v>22162040</v>
      </c>
      <c r="G1369" s="30" t="s">
        <v>42</v>
      </c>
      <c r="H1369" s="30" t="s">
        <v>692</v>
      </c>
      <c r="I1369" s="30" t="s">
        <v>14</v>
      </c>
      <c r="J1369" s="30"/>
      <c r="K1369" s="30" t="s">
        <v>1186</v>
      </c>
    </row>
    <row r="1370" spans="1:11" x14ac:dyDescent="0.2">
      <c r="A1370" s="7">
        <v>44872</v>
      </c>
      <c r="B1370" s="17">
        <v>1700</v>
      </c>
      <c r="C1370" s="7">
        <v>44873</v>
      </c>
      <c r="D1370" s="30">
        <f t="shared" si="48"/>
        <v>2022</v>
      </c>
      <c r="E1370" s="30">
        <f t="shared" si="49"/>
        <v>11</v>
      </c>
      <c r="F1370" s="30">
        <v>22162713</v>
      </c>
      <c r="G1370" s="30" t="s">
        <v>12</v>
      </c>
      <c r="H1370" s="30" t="s">
        <v>1312</v>
      </c>
      <c r="I1370" s="30" t="s">
        <v>29</v>
      </c>
      <c r="J1370" s="30" t="s">
        <v>112</v>
      </c>
      <c r="K1370" s="30" t="s">
        <v>694</v>
      </c>
    </row>
    <row r="1371" spans="1:11" x14ac:dyDescent="0.2">
      <c r="A1371" s="7">
        <v>44881</v>
      </c>
      <c r="B1371" s="17">
        <v>1027</v>
      </c>
      <c r="C1371" s="7">
        <v>44881</v>
      </c>
      <c r="D1371" s="30">
        <f t="shared" si="48"/>
        <v>2022</v>
      </c>
      <c r="E1371" s="30">
        <f t="shared" si="49"/>
        <v>11</v>
      </c>
      <c r="F1371" s="30">
        <v>22167014</v>
      </c>
      <c r="G1371" s="30" t="s">
        <v>16</v>
      </c>
      <c r="H1371" s="30" t="s">
        <v>1313</v>
      </c>
      <c r="I1371" s="30" t="s">
        <v>29</v>
      </c>
      <c r="J1371" s="30" t="s">
        <v>1102</v>
      </c>
      <c r="K1371" s="30" t="s">
        <v>24</v>
      </c>
    </row>
    <row r="1372" spans="1:11" x14ac:dyDescent="0.2">
      <c r="A1372" s="7">
        <v>44886</v>
      </c>
      <c r="B1372" s="17">
        <v>1003</v>
      </c>
      <c r="C1372" s="7">
        <v>44886</v>
      </c>
      <c r="D1372" s="30">
        <f t="shared" si="48"/>
        <v>2022</v>
      </c>
      <c r="E1372" s="30">
        <f t="shared" si="49"/>
        <v>11</v>
      </c>
      <c r="F1372" s="30">
        <v>22169630</v>
      </c>
      <c r="G1372" s="30" t="s">
        <v>42</v>
      </c>
      <c r="H1372" s="30" t="s">
        <v>649</v>
      </c>
      <c r="I1372" s="30" t="s">
        <v>29</v>
      </c>
      <c r="J1372" s="30" t="s">
        <v>112</v>
      </c>
      <c r="K1372" s="30" t="s">
        <v>694</v>
      </c>
    </row>
    <row r="1373" spans="1:11" x14ac:dyDescent="0.2">
      <c r="A1373" s="7">
        <v>44887</v>
      </c>
      <c r="B1373" s="17">
        <v>1845</v>
      </c>
      <c r="C1373" s="7">
        <v>44887</v>
      </c>
      <c r="D1373" s="30">
        <f t="shared" si="48"/>
        <v>2022</v>
      </c>
      <c r="E1373" s="30">
        <f t="shared" si="49"/>
        <v>11</v>
      </c>
      <c r="F1373" s="30">
        <v>22170445</v>
      </c>
      <c r="G1373" s="30" t="s">
        <v>42</v>
      </c>
      <c r="H1373" s="30" t="s">
        <v>847</v>
      </c>
      <c r="I1373" s="30" t="s">
        <v>29</v>
      </c>
      <c r="J1373" s="30" t="s">
        <v>352</v>
      </c>
      <c r="K1373" s="30" t="s">
        <v>15</v>
      </c>
    </row>
    <row r="1374" spans="1:11" x14ac:dyDescent="0.2">
      <c r="A1374" s="7">
        <v>44889</v>
      </c>
      <c r="B1374" s="17">
        <v>1027</v>
      </c>
      <c r="C1374" s="7">
        <v>44889</v>
      </c>
      <c r="D1374" s="30">
        <f t="shared" si="48"/>
        <v>2022</v>
      </c>
      <c r="E1374" s="30">
        <f t="shared" si="49"/>
        <v>11</v>
      </c>
      <c r="F1374" s="30">
        <v>22171220</v>
      </c>
      <c r="G1374" s="30" t="s">
        <v>31</v>
      </c>
      <c r="H1374" s="30" t="s">
        <v>1314</v>
      </c>
      <c r="I1374" s="30" t="s">
        <v>54</v>
      </c>
      <c r="J1374" s="30"/>
      <c r="K1374" s="30" t="s">
        <v>24</v>
      </c>
    </row>
    <row r="1375" spans="1:11" x14ac:dyDescent="0.2">
      <c r="A1375" s="7">
        <v>44889</v>
      </c>
      <c r="B1375" s="17">
        <v>2356</v>
      </c>
      <c r="C1375" s="7">
        <v>44890</v>
      </c>
      <c r="D1375" s="30">
        <f t="shared" si="48"/>
        <v>2022</v>
      </c>
      <c r="E1375" s="30">
        <f t="shared" si="49"/>
        <v>11</v>
      </c>
      <c r="F1375" s="30">
        <v>22171473</v>
      </c>
      <c r="G1375" s="30" t="s">
        <v>42</v>
      </c>
      <c r="H1375" s="30" t="s">
        <v>1315</v>
      </c>
      <c r="I1375" s="30" t="s">
        <v>14</v>
      </c>
      <c r="J1375" s="30"/>
      <c r="K1375" s="30" t="s">
        <v>55</v>
      </c>
    </row>
    <row r="1376" spans="1:11" x14ac:dyDescent="0.2">
      <c r="A1376" s="7">
        <v>44891</v>
      </c>
      <c r="B1376" s="17">
        <v>1549</v>
      </c>
      <c r="C1376" s="7">
        <v>44891</v>
      </c>
      <c r="D1376" s="30">
        <f t="shared" si="48"/>
        <v>2022</v>
      </c>
      <c r="E1376" s="30">
        <f t="shared" si="49"/>
        <v>11</v>
      </c>
      <c r="F1376" s="30">
        <v>22172271</v>
      </c>
      <c r="G1376" s="30" t="s">
        <v>20</v>
      </c>
      <c r="H1376" s="30" t="s">
        <v>1027</v>
      </c>
      <c r="I1376" s="30" t="s">
        <v>14</v>
      </c>
      <c r="J1376" s="30"/>
      <c r="K1376" s="30" t="s">
        <v>24</v>
      </c>
    </row>
    <row r="1377" spans="1:11" x14ac:dyDescent="0.2">
      <c r="A1377" s="7">
        <v>44892</v>
      </c>
      <c r="B1377" s="17">
        <v>753</v>
      </c>
      <c r="C1377" s="7">
        <v>44892</v>
      </c>
      <c r="D1377" s="30">
        <f t="shared" ref="D1377:D1440" si="50">YEAR(C1377)</f>
        <v>2022</v>
      </c>
      <c r="E1377" s="30">
        <f t="shared" si="49"/>
        <v>11</v>
      </c>
      <c r="F1377" s="30">
        <v>22172575</v>
      </c>
      <c r="G1377" s="30" t="s">
        <v>12</v>
      </c>
      <c r="H1377" s="30" t="s">
        <v>990</v>
      </c>
      <c r="I1377" s="30" t="s">
        <v>14</v>
      </c>
      <c r="J1377" s="30"/>
      <c r="K1377" s="30" t="s">
        <v>15</v>
      </c>
    </row>
    <row r="1378" spans="1:11" x14ac:dyDescent="0.2">
      <c r="A1378" s="7">
        <v>44897</v>
      </c>
      <c r="B1378" s="17">
        <v>912</v>
      </c>
      <c r="C1378" s="7">
        <v>44897</v>
      </c>
      <c r="D1378" s="30">
        <f t="shared" si="50"/>
        <v>2022</v>
      </c>
      <c r="E1378" s="30">
        <f t="shared" si="49"/>
        <v>12</v>
      </c>
      <c r="F1378" s="30">
        <v>22175199</v>
      </c>
      <c r="G1378" s="30" t="s">
        <v>42</v>
      </c>
      <c r="H1378" s="30" t="s">
        <v>1316</v>
      </c>
      <c r="I1378" s="30" t="s">
        <v>14</v>
      </c>
      <c r="J1378" s="30"/>
      <c r="K1378" s="30" t="s">
        <v>15</v>
      </c>
    </row>
    <row r="1379" spans="1:11" x14ac:dyDescent="0.2">
      <c r="A1379" s="7">
        <v>44898</v>
      </c>
      <c r="B1379" s="17">
        <v>1900</v>
      </c>
      <c r="C1379" s="7">
        <v>44904</v>
      </c>
      <c r="D1379" s="30">
        <f t="shared" si="50"/>
        <v>2022</v>
      </c>
      <c r="E1379" s="30">
        <f t="shared" si="49"/>
        <v>12</v>
      </c>
      <c r="F1379" s="30">
        <v>22176996</v>
      </c>
      <c r="G1379" s="30" t="s">
        <v>42</v>
      </c>
      <c r="H1379" s="30" t="s">
        <v>864</v>
      </c>
      <c r="I1379" s="30" t="s">
        <v>14</v>
      </c>
      <c r="J1379" s="30"/>
      <c r="K1379" s="30" t="s">
        <v>24</v>
      </c>
    </row>
    <row r="1380" spans="1:11" x14ac:dyDescent="0.2">
      <c r="A1380" s="7">
        <v>44905</v>
      </c>
      <c r="B1380" s="17">
        <v>8</v>
      </c>
      <c r="C1380" s="7">
        <v>44905</v>
      </c>
      <c r="D1380" s="30">
        <f t="shared" si="50"/>
        <v>2022</v>
      </c>
      <c r="E1380" s="30">
        <f t="shared" si="49"/>
        <v>12</v>
      </c>
      <c r="F1380" s="30">
        <v>22179501</v>
      </c>
      <c r="G1380" s="30" t="s">
        <v>69</v>
      </c>
      <c r="H1380" s="30" t="s">
        <v>1243</v>
      </c>
      <c r="I1380" s="30" t="s">
        <v>54</v>
      </c>
      <c r="J1380" s="30"/>
      <c r="K1380" s="30" t="s">
        <v>15</v>
      </c>
    </row>
    <row r="1381" spans="1:11" x14ac:dyDescent="0.2">
      <c r="A1381" s="7">
        <v>44913</v>
      </c>
      <c r="B1381" s="17">
        <v>34</v>
      </c>
      <c r="C1381" s="7">
        <v>44913</v>
      </c>
      <c r="D1381" s="30">
        <f t="shared" si="50"/>
        <v>2022</v>
      </c>
      <c r="E1381" s="30">
        <f t="shared" si="49"/>
        <v>12</v>
      </c>
      <c r="F1381" s="30">
        <v>22183765</v>
      </c>
      <c r="G1381" s="30" t="s">
        <v>31</v>
      </c>
      <c r="H1381" s="30" t="s">
        <v>1225</v>
      </c>
      <c r="I1381" s="30" t="s">
        <v>14</v>
      </c>
      <c r="J1381" s="30"/>
      <c r="K1381" s="30" t="s">
        <v>15</v>
      </c>
    </row>
    <row r="1382" spans="1:11" x14ac:dyDescent="0.2">
      <c r="A1382" s="7">
        <v>44913</v>
      </c>
      <c r="B1382" s="17">
        <v>2139</v>
      </c>
      <c r="C1382" s="7">
        <v>44914</v>
      </c>
      <c r="D1382" s="30">
        <f t="shared" si="50"/>
        <v>2022</v>
      </c>
      <c r="E1382" s="30">
        <f t="shared" si="49"/>
        <v>12</v>
      </c>
      <c r="F1382" s="30">
        <v>22184302</v>
      </c>
      <c r="G1382" s="30" t="s">
        <v>16</v>
      </c>
      <c r="H1382" s="30" t="s">
        <v>1317</v>
      </c>
      <c r="I1382" s="30" t="s">
        <v>1318</v>
      </c>
      <c r="J1382" s="30"/>
      <c r="K1382" s="30" t="s">
        <v>15</v>
      </c>
    </row>
    <row r="1383" spans="1:11" x14ac:dyDescent="0.2">
      <c r="A1383" s="7">
        <v>44915</v>
      </c>
      <c r="B1383" s="17">
        <v>1314</v>
      </c>
      <c r="C1383" s="7">
        <v>44915</v>
      </c>
      <c r="D1383" s="30">
        <f t="shared" si="50"/>
        <v>2022</v>
      </c>
      <c r="E1383" s="30">
        <f t="shared" si="49"/>
        <v>12</v>
      </c>
      <c r="F1383" s="30">
        <v>22184918</v>
      </c>
      <c r="G1383" s="30" t="s">
        <v>42</v>
      </c>
      <c r="H1383" s="30" t="s">
        <v>1319</v>
      </c>
      <c r="I1383" s="30" t="s">
        <v>14</v>
      </c>
      <c r="J1383" s="30"/>
      <c r="K1383" s="30" t="s">
        <v>15</v>
      </c>
    </row>
    <row r="1384" spans="1:11" x14ac:dyDescent="0.2">
      <c r="A1384" s="7">
        <v>44912</v>
      </c>
      <c r="B1384" s="17">
        <v>5</v>
      </c>
      <c r="C1384" s="7">
        <v>44915</v>
      </c>
      <c r="D1384" s="30">
        <f t="shared" si="50"/>
        <v>2022</v>
      </c>
      <c r="E1384" s="30">
        <f t="shared" ref="E1384:E1447" si="51">MONTH(C1384)</f>
        <v>12</v>
      </c>
      <c r="F1384" s="30">
        <v>22184978</v>
      </c>
      <c r="G1384" s="30" t="s">
        <v>42</v>
      </c>
      <c r="H1384" s="30" t="s">
        <v>1320</v>
      </c>
      <c r="I1384" s="30" t="s">
        <v>29</v>
      </c>
      <c r="J1384" s="30" t="s">
        <v>112</v>
      </c>
      <c r="K1384" s="30" t="s">
        <v>55</v>
      </c>
    </row>
    <row r="1385" spans="1:11" x14ac:dyDescent="0.2">
      <c r="A1385" s="7">
        <v>44919</v>
      </c>
      <c r="B1385" s="17">
        <v>2250</v>
      </c>
      <c r="C1385" s="7">
        <v>44920</v>
      </c>
      <c r="D1385" s="30">
        <f t="shared" si="50"/>
        <v>2022</v>
      </c>
      <c r="E1385" s="30">
        <f t="shared" si="51"/>
        <v>12</v>
      </c>
      <c r="F1385" s="30">
        <v>22187116</v>
      </c>
      <c r="G1385" s="30" t="s">
        <v>20</v>
      </c>
      <c r="H1385" s="30" t="s">
        <v>304</v>
      </c>
      <c r="I1385" s="30" t="s">
        <v>1321</v>
      </c>
      <c r="J1385" s="30" t="s">
        <v>1174</v>
      </c>
      <c r="K1385" s="30" t="s">
        <v>24</v>
      </c>
    </row>
    <row r="1386" spans="1:11" x14ac:dyDescent="0.2">
      <c r="A1386" s="7">
        <v>44924</v>
      </c>
      <c r="B1386" s="17">
        <v>1505</v>
      </c>
      <c r="C1386" s="7">
        <v>44924</v>
      </c>
      <c r="D1386" s="30">
        <f t="shared" si="50"/>
        <v>2022</v>
      </c>
      <c r="E1386" s="30">
        <f t="shared" si="51"/>
        <v>12</v>
      </c>
      <c r="F1386" s="30">
        <v>22189196</v>
      </c>
      <c r="G1386" s="30" t="s">
        <v>20</v>
      </c>
      <c r="H1386" s="30" t="s">
        <v>304</v>
      </c>
      <c r="I1386" s="30" t="s">
        <v>14</v>
      </c>
      <c r="J1386" s="30"/>
      <c r="K1386" s="30" t="s">
        <v>15</v>
      </c>
    </row>
    <row r="1387" spans="1:11" x14ac:dyDescent="0.2">
      <c r="A1387" s="7">
        <v>44933</v>
      </c>
      <c r="B1387" s="17">
        <v>630</v>
      </c>
      <c r="C1387" s="7">
        <v>44933</v>
      </c>
      <c r="D1387" s="30">
        <f t="shared" si="50"/>
        <v>2023</v>
      </c>
      <c r="E1387" s="30">
        <f t="shared" si="51"/>
        <v>1</v>
      </c>
      <c r="F1387" s="30">
        <v>23003475</v>
      </c>
      <c r="G1387" s="30" t="s">
        <v>42</v>
      </c>
      <c r="H1387" s="30" t="s">
        <v>62</v>
      </c>
      <c r="I1387" s="30" t="s">
        <v>111</v>
      </c>
      <c r="J1387" s="30" t="s">
        <v>1300</v>
      </c>
      <c r="K1387" s="30" t="s">
        <v>1322</v>
      </c>
    </row>
    <row r="1388" spans="1:11" x14ac:dyDescent="0.2">
      <c r="A1388" s="7">
        <v>44934</v>
      </c>
      <c r="B1388" s="17">
        <v>1648</v>
      </c>
      <c r="C1388" s="7">
        <v>44934</v>
      </c>
      <c r="D1388" s="30">
        <f t="shared" si="50"/>
        <v>2023</v>
      </c>
      <c r="E1388" s="30">
        <f t="shared" si="51"/>
        <v>1</v>
      </c>
      <c r="F1388" s="30">
        <v>23004199</v>
      </c>
      <c r="G1388" s="30" t="s">
        <v>12</v>
      </c>
      <c r="H1388" s="30" t="s">
        <v>1323</v>
      </c>
      <c r="I1388" s="30" t="s">
        <v>29</v>
      </c>
      <c r="J1388" s="30" t="s">
        <v>1051</v>
      </c>
      <c r="K1388" s="30" t="s">
        <v>15</v>
      </c>
    </row>
    <row r="1389" spans="1:11" x14ac:dyDescent="0.2">
      <c r="A1389" s="7">
        <v>44935</v>
      </c>
      <c r="B1389" s="17">
        <v>1145</v>
      </c>
      <c r="C1389" s="7">
        <v>44935</v>
      </c>
      <c r="D1389" s="30">
        <f t="shared" si="50"/>
        <v>2023</v>
      </c>
      <c r="E1389" s="30">
        <f t="shared" si="51"/>
        <v>1</v>
      </c>
      <c r="F1389" s="30">
        <v>23004540</v>
      </c>
      <c r="G1389" s="30" t="s">
        <v>42</v>
      </c>
      <c r="H1389" s="30" t="s">
        <v>1324</v>
      </c>
      <c r="I1389" s="30" t="s">
        <v>22</v>
      </c>
      <c r="J1389" s="30" t="s">
        <v>39</v>
      </c>
      <c r="K1389" s="30" t="s">
        <v>15</v>
      </c>
    </row>
    <row r="1390" spans="1:11" x14ac:dyDescent="0.2">
      <c r="A1390" s="7">
        <v>44935</v>
      </c>
      <c r="B1390" s="17">
        <v>1116</v>
      </c>
      <c r="C1390" s="7">
        <v>44936</v>
      </c>
      <c r="D1390" s="30">
        <f t="shared" si="50"/>
        <v>2023</v>
      </c>
      <c r="E1390" s="30">
        <f t="shared" si="51"/>
        <v>1</v>
      </c>
      <c r="F1390" s="30">
        <v>23005354</v>
      </c>
      <c r="G1390" s="30" t="s">
        <v>12</v>
      </c>
      <c r="H1390" s="30" t="s">
        <v>1325</v>
      </c>
      <c r="I1390" s="30" t="s">
        <v>29</v>
      </c>
      <c r="J1390" s="30" t="s">
        <v>112</v>
      </c>
      <c r="K1390" s="30" t="s">
        <v>694</v>
      </c>
    </row>
    <row r="1391" spans="1:11" x14ac:dyDescent="0.2">
      <c r="A1391" s="7">
        <v>44936</v>
      </c>
      <c r="B1391" s="17">
        <v>2010</v>
      </c>
      <c r="C1391" s="7">
        <v>44936</v>
      </c>
      <c r="D1391" s="30">
        <f t="shared" si="50"/>
        <v>2023</v>
      </c>
      <c r="E1391" s="30">
        <f t="shared" si="51"/>
        <v>1</v>
      </c>
      <c r="F1391" s="30">
        <v>23005469</v>
      </c>
      <c r="G1391" s="30" t="s">
        <v>12</v>
      </c>
      <c r="H1391" s="30" t="s">
        <v>1326</v>
      </c>
      <c r="I1391" s="30" t="s">
        <v>14</v>
      </c>
      <c r="J1391" s="30"/>
      <c r="K1391" s="30" t="s">
        <v>15</v>
      </c>
    </row>
    <row r="1392" spans="1:11" x14ac:dyDescent="0.2">
      <c r="A1392" s="7">
        <v>44938</v>
      </c>
      <c r="B1392" s="17">
        <v>1030</v>
      </c>
      <c r="C1392" s="7">
        <v>44938</v>
      </c>
      <c r="D1392" s="30">
        <f t="shared" si="50"/>
        <v>2023</v>
      </c>
      <c r="E1392" s="30">
        <f t="shared" si="51"/>
        <v>1</v>
      </c>
      <c r="F1392" s="30">
        <v>23006550</v>
      </c>
      <c r="G1392" s="30" t="s">
        <v>16</v>
      </c>
      <c r="H1392" s="30" t="s">
        <v>1327</v>
      </c>
      <c r="I1392" s="30" t="s">
        <v>22</v>
      </c>
      <c r="J1392" s="30" t="s">
        <v>164</v>
      </c>
      <c r="K1392" s="30" t="s">
        <v>24</v>
      </c>
    </row>
    <row r="1393" spans="1:11" x14ac:dyDescent="0.2">
      <c r="A1393" s="7">
        <v>44943</v>
      </c>
      <c r="B1393" s="17">
        <v>1144</v>
      </c>
      <c r="C1393" s="7">
        <v>44940</v>
      </c>
      <c r="D1393" s="30">
        <f t="shared" si="50"/>
        <v>2023</v>
      </c>
      <c r="E1393" s="30">
        <f t="shared" si="51"/>
        <v>1</v>
      </c>
      <c r="F1393" s="30">
        <v>23008818</v>
      </c>
      <c r="G1393" s="30" t="s">
        <v>50</v>
      </c>
      <c r="H1393" s="30" t="s">
        <v>1328</v>
      </c>
      <c r="I1393" s="30" t="s">
        <v>22</v>
      </c>
      <c r="J1393" s="30" t="s">
        <v>164</v>
      </c>
      <c r="K1393" s="30" t="s">
        <v>15</v>
      </c>
    </row>
    <row r="1394" spans="1:11" x14ac:dyDescent="0.2">
      <c r="A1394" s="7">
        <v>44945</v>
      </c>
      <c r="B1394" s="17">
        <v>333</v>
      </c>
      <c r="C1394" s="7">
        <v>44945</v>
      </c>
      <c r="D1394" s="30">
        <f t="shared" si="50"/>
        <v>2023</v>
      </c>
      <c r="E1394" s="30">
        <f t="shared" si="51"/>
        <v>1</v>
      </c>
      <c r="F1394" s="30">
        <v>23009812</v>
      </c>
      <c r="G1394" s="30" t="s">
        <v>31</v>
      </c>
      <c r="H1394" s="30" t="s">
        <v>139</v>
      </c>
      <c r="I1394" s="30" t="s">
        <v>1318</v>
      </c>
      <c r="J1394" s="30"/>
      <c r="K1394" s="30" t="s">
        <v>24</v>
      </c>
    </row>
    <row r="1395" spans="1:11" x14ac:dyDescent="0.2">
      <c r="A1395" s="7">
        <v>44584</v>
      </c>
      <c r="B1395" s="17">
        <v>1131</v>
      </c>
      <c r="C1395" s="7">
        <v>44949</v>
      </c>
      <c r="D1395" s="30">
        <f t="shared" si="50"/>
        <v>2023</v>
      </c>
      <c r="E1395" s="30">
        <f t="shared" si="51"/>
        <v>1</v>
      </c>
      <c r="F1395" s="30">
        <v>23012054</v>
      </c>
      <c r="G1395" s="30" t="s">
        <v>12</v>
      </c>
      <c r="H1395" s="30" t="s">
        <v>1329</v>
      </c>
      <c r="I1395" s="30" t="s">
        <v>29</v>
      </c>
      <c r="J1395" s="30" t="s">
        <v>112</v>
      </c>
      <c r="K1395" s="30" t="s">
        <v>24</v>
      </c>
    </row>
    <row r="1396" spans="1:11" x14ac:dyDescent="0.2">
      <c r="A1396" s="7">
        <v>44953</v>
      </c>
      <c r="B1396" s="17">
        <v>1720</v>
      </c>
      <c r="C1396" s="7">
        <v>44953</v>
      </c>
      <c r="D1396" s="30">
        <f t="shared" si="50"/>
        <v>2023</v>
      </c>
      <c r="E1396" s="30">
        <f t="shared" si="51"/>
        <v>1</v>
      </c>
      <c r="F1396" s="30">
        <v>23014581</v>
      </c>
      <c r="G1396" s="30" t="s">
        <v>69</v>
      </c>
      <c r="H1396" s="30" t="s">
        <v>1330</v>
      </c>
      <c r="I1396" s="30" t="s">
        <v>22</v>
      </c>
      <c r="J1396" s="30" t="s">
        <v>164</v>
      </c>
      <c r="K1396" s="30" t="s">
        <v>33</v>
      </c>
    </row>
    <row r="1397" spans="1:11" x14ac:dyDescent="0.2">
      <c r="A1397" s="7">
        <v>44964</v>
      </c>
      <c r="B1397" s="17">
        <v>1848</v>
      </c>
      <c r="C1397" s="7">
        <v>44964</v>
      </c>
      <c r="D1397" s="30">
        <f t="shared" si="50"/>
        <v>2023</v>
      </c>
      <c r="E1397" s="30">
        <f t="shared" si="51"/>
        <v>2</v>
      </c>
      <c r="F1397" s="30">
        <v>23020810</v>
      </c>
      <c r="G1397" s="30" t="s">
        <v>20</v>
      </c>
      <c r="H1397" s="30" t="s">
        <v>271</v>
      </c>
      <c r="I1397" s="30" t="s">
        <v>29</v>
      </c>
      <c r="J1397" s="30" t="s">
        <v>1174</v>
      </c>
      <c r="K1397" s="30" t="s">
        <v>15</v>
      </c>
    </row>
    <row r="1398" spans="1:11" x14ac:dyDescent="0.2">
      <c r="A1398" s="7">
        <v>44968</v>
      </c>
      <c r="B1398" s="17">
        <v>545</v>
      </c>
      <c r="C1398" s="7">
        <v>44968</v>
      </c>
      <c r="D1398" s="30">
        <f t="shared" si="50"/>
        <v>2023</v>
      </c>
      <c r="E1398" s="30">
        <f t="shared" si="51"/>
        <v>2</v>
      </c>
      <c r="F1398" s="30">
        <v>23022857</v>
      </c>
      <c r="G1398" s="30" t="s">
        <v>31</v>
      </c>
      <c r="H1398" s="30" t="s">
        <v>768</v>
      </c>
      <c r="I1398" s="30" t="s">
        <v>14</v>
      </c>
      <c r="J1398" s="30"/>
      <c r="K1398" s="30" t="s">
        <v>33</v>
      </c>
    </row>
    <row r="1399" spans="1:11" x14ac:dyDescent="0.2">
      <c r="A1399" s="7">
        <v>44968</v>
      </c>
      <c r="B1399" s="17">
        <v>2030</v>
      </c>
      <c r="C1399" s="7">
        <v>44968</v>
      </c>
      <c r="D1399" s="30">
        <f t="shared" si="50"/>
        <v>2023</v>
      </c>
      <c r="E1399" s="30">
        <f t="shared" si="51"/>
        <v>2</v>
      </c>
      <c r="F1399" s="30">
        <v>23023188</v>
      </c>
      <c r="G1399" s="30" t="s">
        <v>69</v>
      </c>
      <c r="H1399" s="30" t="s">
        <v>1331</v>
      </c>
      <c r="I1399" s="30" t="s">
        <v>29</v>
      </c>
      <c r="J1399" s="30" t="s">
        <v>1174</v>
      </c>
      <c r="K1399" s="30" t="s">
        <v>15</v>
      </c>
    </row>
    <row r="1400" spans="1:11" x14ac:dyDescent="0.2">
      <c r="A1400" s="7">
        <v>44973</v>
      </c>
      <c r="B1400" s="17">
        <v>0</v>
      </c>
      <c r="C1400" s="7">
        <v>44973</v>
      </c>
      <c r="D1400" s="30">
        <f t="shared" si="50"/>
        <v>2023</v>
      </c>
      <c r="E1400" s="30">
        <f t="shared" si="51"/>
        <v>2</v>
      </c>
      <c r="F1400" s="30">
        <v>23025439</v>
      </c>
      <c r="G1400" s="30" t="s">
        <v>16</v>
      </c>
      <c r="H1400" s="30" t="s">
        <v>648</v>
      </c>
      <c r="I1400" s="30" t="s">
        <v>14</v>
      </c>
      <c r="J1400" s="30"/>
      <c r="K1400" s="30" t="s">
        <v>55</v>
      </c>
    </row>
    <row r="1401" spans="1:11" x14ac:dyDescent="0.2">
      <c r="A1401" s="7">
        <v>44974</v>
      </c>
      <c r="B1401" s="17">
        <v>156</v>
      </c>
      <c r="C1401" s="7">
        <v>44974</v>
      </c>
      <c r="D1401" s="30">
        <f t="shared" si="50"/>
        <v>2023</v>
      </c>
      <c r="E1401" s="30">
        <f t="shared" si="51"/>
        <v>2</v>
      </c>
      <c r="F1401" s="30">
        <v>23026035</v>
      </c>
      <c r="G1401" s="30" t="s">
        <v>50</v>
      </c>
      <c r="H1401" s="30" t="s">
        <v>1332</v>
      </c>
      <c r="I1401" s="30" t="s">
        <v>1333</v>
      </c>
      <c r="J1401" s="30" t="s">
        <v>1334</v>
      </c>
      <c r="K1401" s="30" t="s">
        <v>33</v>
      </c>
    </row>
    <row r="1402" spans="1:11" x14ac:dyDescent="0.2">
      <c r="A1402" s="7">
        <v>44979</v>
      </c>
      <c r="B1402" s="17">
        <v>6</v>
      </c>
      <c r="C1402" s="7">
        <v>44979</v>
      </c>
      <c r="D1402" s="30">
        <f t="shared" si="50"/>
        <v>2023</v>
      </c>
      <c r="E1402" s="30">
        <f t="shared" si="51"/>
        <v>2</v>
      </c>
      <c r="F1402" s="30">
        <v>23028691</v>
      </c>
      <c r="G1402" s="30" t="s">
        <v>42</v>
      </c>
      <c r="H1402" s="30" t="s">
        <v>1335</v>
      </c>
      <c r="I1402" s="30" t="s">
        <v>1336</v>
      </c>
      <c r="J1402" s="30" t="s">
        <v>1102</v>
      </c>
      <c r="K1402" s="30" t="s">
        <v>24</v>
      </c>
    </row>
    <row r="1403" spans="1:11" x14ac:dyDescent="0.2">
      <c r="A1403" s="7">
        <v>44982</v>
      </c>
      <c r="B1403" s="17">
        <v>900</v>
      </c>
      <c r="C1403" s="7">
        <v>44982</v>
      </c>
      <c r="D1403" s="30">
        <f t="shared" si="50"/>
        <v>2023</v>
      </c>
      <c r="E1403" s="30">
        <f t="shared" si="51"/>
        <v>2</v>
      </c>
      <c r="F1403" s="30">
        <v>23030450</v>
      </c>
      <c r="G1403" s="30" t="s">
        <v>42</v>
      </c>
      <c r="H1403" s="30" t="s">
        <v>284</v>
      </c>
      <c r="I1403" s="30" t="s">
        <v>22</v>
      </c>
      <c r="J1403" s="30" t="s">
        <v>39</v>
      </c>
      <c r="K1403" s="30" t="s">
        <v>24</v>
      </c>
    </row>
    <row r="1404" spans="1:11" x14ac:dyDescent="0.2">
      <c r="A1404" s="7">
        <v>44985</v>
      </c>
      <c r="B1404" s="17">
        <v>2109</v>
      </c>
      <c r="C1404" s="7">
        <v>44985</v>
      </c>
      <c r="D1404" s="30">
        <f t="shared" si="50"/>
        <v>2023</v>
      </c>
      <c r="E1404" s="30">
        <f t="shared" si="51"/>
        <v>2</v>
      </c>
      <c r="F1404" s="30">
        <v>23032394</v>
      </c>
      <c r="G1404" s="30" t="s">
        <v>12</v>
      </c>
      <c r="H1404" s="30" t="s">
        <v>1337</v>
      </c>
      <c r="I1404" s="30" t="s">
        <v>29</v>
      </c>
      <c r="J1404" s="30" t="s">
        <v>1174</v>
      </c>
      <c r="K1404" s="30" t="s">
        <v>24</v>
      </c>
    </row>
    <row r="1405" spans="1:11" x14ac:dyDescent="0.2">
      <c r="A1405" s="7">
        <v>44989</v>
      </c>
      <c r="B1405" s="17">
        <v>1518</v>
      </c>
      <c r="C1405" s="7">
        <v>44989</v>
      </c>
      <c r="D1405" s="30">
        <f t="shared" si="50"/>
        <v>2023</v>
      </c>
      <c r="E1405" s="30">
        <f t="shared" si="51"/>
        <v>3</v>
      </c>
      <c r="F1405" s="30">
        <v>23034520</v>
      </c>
      <c r="G1405" s="30" t="s">
        <v>42</v>
      </c>
      <c r="H1405" s="30" t="s">
        <v>905</v>
      </c>
      <c r="I1405" s="30" t="s">
        <v>105</v>
      </c>
      <c r="J1405" s="30"/>
      <c r="K1405" s="30" t="s">
        <v>24</v>
      </c>
    </row>
    <row r="1406" spans="1:11" x14ac:dyDescent="0.2">
      <c r="A1406" s="7">
        <v>44991</v>
      </c>
      <c r="B1406" s="17">
        <v>1337</v>
      </c>
      <c r="C1406" s="7">
        <v>44991</v>
      </c>
      <c r="D1406" s="30">
        <f t="shared" si="50"/>
        <v>2023</v>
      </c>
      <c r="E1406" s="30">
        <f t="shared" si="51"/>
        <v>3</v>
      </c>
      <c r="F1406" s="30">
        <v>23035518</v>
      </c>
      <c r="G1406" s="30" t="s">
        <v>12</v>
      </c>
      <c r="H1406" s="30" t="s">
        <v>909</v>
      </c>
      <c r="I1406" s="30" t="s">
        <v>54</v>
      </c>
      <c r="J1406" s="30"/>
      <c r="K1406" s="30" t="s">
        <v>15</v>
      </c>
    </row>
    <row r="1407" spans="1:11" x14ac:dyDescent="0.2">
      <c r="A1407" s="7">
        <v>44993</v>
      </c>
      <c r="B1407" s="17">
        <v>2236</v>
      </c>
      <c r="C1407" s="7">
        <v>44993</v>
      </c>
      <c r="D1407" s="30">
        <f t="shared" si="50"/>
        <v>2023</v>
      </c>
      <c r="E1407" s="30">
        <f t="shared" si="51"/>
        <v>3</v>
      </c>
      <c r="F1407" s="30">
        <v>23036970</v>
      </c>
      <c r="G1407" s="30" t="s">
        <v>31</v>
      </c>
      <c r="H1407" s="30" t="s">
        <v>1297</v>
      </c>
      <c r="I1407" s="30" t="s">
        <v>54</v>
      </c>
      <c r="J1407" s="30"/>
      <c r="K1407" s="30" t="s">
        <v>15</v>
      </c>
    </row>
    <row r="1408" spans="1:11" x14ac:dyDescent="0.2">
      <c r="A1408" s="7">
        <v>44994</v>
      </c>
      <c r="B1408" s="17">
        <v>1015</v>
      </c>
      <c r="C1408" s="7">
        <v>44994</v>
      </c>
      <c r="D1408" s="30">
        <f t="shared" si="50"/>
        <v>2023</v>
      </c>
      <c r="E1408" s="30">
        <f t="shared" si="51"/>
        <v>3</v>
      </c>
      <c r="F1408" s="30">
        <v>23037220</v>
      </c>
      <c r="G1408" s="30" t="s">
        <v>12</v>
      </c>
      <c r="H1408" s="30" t="s">
        <v>1338</v>
      </c>
      <c r="I1408" s="30" t="s">
        <v>1339</v>
      </c>
      <c r="J1408" s="30"/>
      <c r="K1408" s="30" t="s">
        <v>24</v>
      </c>
    </row>
    <row r="1409" spans="1:11" x14ac:dyDescent="0.2">
      <c r="A1409" s="7">
        <v>44997</v>
      </c>
      <c r="B1409" s="17">
        <v>56</v>
      </c>
      <c r="C1409" s="7">
        <v>44997</v>
      </c>
      <c r="D1409" s="30">
        <f t="shared" si="50"/>
        <v>2023</v>
      </c>
      <c r="E1409" s="30">
        <f t="shared" si="51"/>
        <v>3</v>
      </c>
      <c r="F1409" s="30">
        <v>23038679</v>
      </c>
      <c r="G1409" s="30" t="s">
        <v>50</v>
      </c>
      <c r="H1409" s="30" t="s">
        <v>354</v>
      </c>
      <c r="I1409" s="30" t="s">
        <v>54</v>
      </c>
      <c r="J1409" s="30"/>
      <c r="K1409" s="30" t="s">
        <v>33</v>
      </c>
    </row>
    <row r="1410" spans="1:11" x14ac:dyDescent="0.2">
      <c r="A1410" s="7">
        <v>44997</v>
      </c>
      <c r="B1410" s="17">
        <v>1136</v>
      </c>
      <c r="C1410" s="7">
        <v>44997</v>
      </c>
      <c r="D1410" s="30">
        <f t="shared" si="50"/>
        <v>2023</v>
      </c>
      <c r="E1410" s="30">
        <f t="shared" si="51"/>
        <v>3</v>
      </c>
      <c r="F1410" s="30">
        <v>23038816</v>
      </c>
      <c r="G1410" s="30" t="s">
        <v>31</v>
      </c>
      <c r="H1410" s="30" t="s">
        <v>1340</v>
      </c>
      <c r="I1410" s="30" t="s">
        <v>14</v>
      </c>
      <c r="J1410" s="30"/>
      <c r="K1410" s="30" t="s">
        <v>24</v>
      </c>
    </row>
    <row r="1411" spans="1:11" x14ac:dyDescent="0.2">
      <c r="A1411" s="7">
        <v>44998</v>
      </c>
      <c r="B1411" s="17">
        <v>1220</v>
      </c>
      <c r="C1411" s="7">
        <v>44998</v>
      </c>
      <c r="D1411" s="30">
        <f t="shared" si="50"/>
        <v>2023</v>
      </c>
      <c r="E1411" s="30">
        <f t="shared" si="51"/>
        <v>3</v>
      </c>
      <c r="F1411" s="30">
        <v>23039337</v>
      </c>
      <c r="G1411" s="30" t="s">
        <v>42</v>
      </c>
      <c r="H1411" s="30" t="s">
        <v>1341</v>
      </c>
      <c r="I1411" s="30" t="s">
        <v>29</v>
      </c>
      <c r="J1411" s="30" t="s">
        <v>112</v>
      </c>
      <c r="K1411" s="30" t="s">
        <v>55</v>
      </c>
    </row>
    <row r="1412" spans="1:11" x14ac:dyDescent="0.2">
      <c r="A1412" s="7">
        <v>44998</v>
      </c>
      <c r="B1412" s="17">
        <v>2355</v>
      </c>
      <c r="C1412" s="7">
        <v>44999</v>
      </c>
      <c r="D1412" s="30">
        <f t="shared" si="50"/>
        <v>2023</v>
      </c>
      <c r="E1412" s="30">
        <f t="shared" si="51"/>
        <v>3</v>
      </c>
      <c r="F1412" s="30">
        <v>23039691</v>
      </c>
      <c r="G1412" s="30" t="s">
        <v>31</v>
      </c>
      <c r="H1412" s="30" t="s">
        <v>1342</v>
      </c>
      <c r="I1412" s="30" t="s">
        <v>14</v>
      </c>
      <c r="J1412" s="30"/>
      <c r="K1412" s="30" t="s">
        <v>33</v>
      </c>
    </row>
    <row r="1413" spans="1:11" x14ac:dyDescent="0.2">
      <c r="A1413" s="7">
        <v>45000</v>
      </c>
      <c r="B1413" s="17">
        <v>1000</v>
      </c>
      <c r="C1413" s="7">
        <v>45000</v>
      </c>
      <c r="D1413" s="30">
        <f t="shared" si="50"/>
        <v>2023</v>
      </c>
      <c r="E1413" s="30">
        <f t="shared" si="51"/>
        <v>3</v>
      </c>
      <c r="F1413" s="30">
        <v>23041674</v>
      </c>
      <c r="G1413" s="30" t="s">
        <v>42</v>
      </c>
      <c r="H1413" s="30" t="s">
        <v>1343</v>
      </c>
      <c r="I1413" s="30" t="s">
        <v>1344</v>
      </c>
      <c r="J1413" s="30" t="s">
        <v>112</v>
      </c>
      <c r="K1413" s="30" t="s">
        <v>694</v>
      </c>
    </row>
    <row r="1414" spans="1:11" x14ac:dyDescent="0.2">
      <c r="A1414" s="7">
        <v>45006</v>
      </c>
      <c r="B1414" s="17">
        <v>200</v>
      </c>
      <c r="C1414" s="7">
        <v>45006</v>
      </c>
      <c r="D1414" s="30">
        <f t="shared" si="50"/>
        <v>2023</v>
      </c>
      <c r="E1414" s="30">
        <f t="shared" si="51"/>
        <v>3</v>
      </c>
      <c r="F1414" s="30">
        <v>23044107</v>
      </c>
      <c r="G1414" s="30" t="s">
        <v>42</v>
      </c>
      <c r="H1414" s="30" t="s">
        <v>707</v>
      </c>
      <c r="I1414" s="30" t="s">
        <v>54</v>
      </c>
      <c r="J1414" s="30"/>
      <c r="K1414" s="30" t="s">
        <v>24</v>
      </c>
    </row>
    <row r="1415" spans="1:11" x14ac:dyDescent="0.2">
      <c r="A1415" s="7">
        <v>45007</v>
      </c>
      <c r="B1415" s="17">
        <v>1252</v>
      </c>
      <c r="C1415" s="7">
        <v>45007</v>
      </c>
      <c r="D1415" s="30">
        <f t="shared" si="50"/>
        <v>2023</v>
      </c>
      <c r="E1415" s="30">
        <f t="shared" si="51"/>
        <v>3</v>
      </c>
      <c r="F1415" s="30">
        <v>23044390</v>
      </c>
      <c r="G1415" s="30" t="s">
        <v>20</v>
      </c>
      <c r="H1415" s="30" t="s">
        <v>1345</v>
      </c>
      <c r="I1415" s="30" t="s">
        <v>54</v>
      </c>
      <c r="J1415" s="30"/>
      <c r="K1415" s="30" t="s">
        <v>15</v>
      </c>
    </row>
    <row r="1416" spans="1:11" x14ac:dyDescent="0.2">
      <c r="A1416" s="7">
        <v>45012</v>
      </c>
      <c r="B1416" s="17">
        <v>2130</v>
      </c>
      <c r="C1416" s="7">
        <v>45012</v>
      </c>
      <c r="D1416" s="30">
        <f t="shared" si="50"/>
        <v>2023</v>
      </c>
      <c r="E1416" s="30">
        <f t="shared" si="51"/>
        <v>3</v>
      </c>
      <c r="F1416" s="30">
        <v>23047558</v>
      </c>
      <c r="G1416" s="30" t="s">
        <v>16</v>
      </c>
      <c r="H1416" s="30" t="s">
        <v>209</v>
      </c>
      <c r="I1416" s="30" t="s">
        <v>22</v>
      </c>
      <c r="J1416" s="30" t="s">
        <v>39</v>
      </c>
      <c r="K1416" s="30" t="s">
        <v>24</v>
      </c>
    </row>
    <row r="1417" spans="1:11" x14ac:dyDescent="0.2">
      <c r="A1417" s="7">
        <v>45007</v>
      </c>
      <c r="B1417" s="17">
        <v>1730</v>
      </c>
      <c r="C1417" s="7">
        <v>45014</v>
      </c>
      <c r="D1417" s="30">
        <f t="shared" si="50"/>
        <v>2023</v>
      </c>
      <c r="E1417" s="30">
        <f t="shared" si="51"/>
        <v>3</v>
      </c>
      <c r="F1417" s="30">
        <v>23048529</v>
      </c>
      <c r="G1417" s="30" t="s">
        <v>42</v>
      </c>
      <c r="H1417" s="30" t="s">
        <v>1346</v>
      </c>
      <c r="I1417" s="30" t="s">
        <v>29</v>
      </c>
      <c r="J1417" s="30" t="s">
        <v>35</v>
      </c>
      <c r="K1417" s="30" t="s">
        <v>24</v>
      </c>
    </row>
    <row r="1418" spans="1:11" x14ac:dyDescent="0.2">
      <c r="A1418" s="7">
        <v>45015</v>
      </c>
      <c r="B1418" s="17">
        <v>1026</v>
      </c>
      <c r="C1418" s="7">
        <v>45015</v>
      </c>
      <c r="D1418" s="30">
        <f t="shared" si="50"/>
        <v>2023</v>
      </c>
      <c r="E1418" s="30">
        <f t="shared" si="51"/>
        <v>3</v>
      </c>
      <c r="F1418" s="30">
        <v>23049248</v>
      </c>
      <c r="G1418" s="30" t="s">
        <v>12</v>
      </c>
      <c r="H1418" s="30" t="s">
        <v>1347</v>
      </c>
      <c r="I1418" s="30" t="s">
        <v>14</v>
      </c>
      <c r="J1418" s="30"/>
      <c r="K1418" s="30" t="s">
        <v>24</v>
      </c>
    </row>
    <row r="1419" spans="1:11" x14ac:dyDescent="0.2">
      <c r="A1419" s="7">
        <v>45019</v>
      </c>
      <c r="B1419" s="17">
        <v>530</v>
      </c>
      <c r="C1419" s="7">
        <v>45019</v>
      </c>
      <c r="D1419" s="30">
        <f t="shared" si="50"/>
        <v>2023</v>
      </c>
      <c r="E1419" s="30">
        <f t="shared" si="51"/>
        <v>4</v>
      </c>
      <c r="F1419" s="30">
        <v>23051463</v>
      </c>
      <c r="G1419" s="30" t="s">
        <v>42</v>
      </c>
      <c r="H1419" s="30" t="s">
        <v>1348</v>
      </c>
      <c r="I1419" s="30" t="s">
        <v>961</v>
      </c>
      <c r="J1419" s="30" t="s">
        <v>962</v>
      </c>
      <c r="K1419" s="30" t="s">
        <v>672</v>
      </c>
    </row>
    <row r="1420" spans="1:11" x14ac:dyDescent="0.2">
      <c r="A1420" s="7">
        <v>45020</v>
      </c>
      <c r="B1420" s="17">
        <v>1818</v>
      </c>
      <c r="C1420" s="7">
        <v>45020</v>
      </c>
      <c r="D1420" s="30">
        <f t="shared" si="50"/>
        <v>2023</v>
      </c>
      <c r="E1420" s="30">
        <f t="shared" si="51"/>
        <v>4</v>
      </c>
      <c r="F1420" s="30">
        <v>23052199</v>
      </c>
      <c r="G1420" s="30" t="s">
        <v>42</v>
      </c>
      <c r="H1420" s="30" t="s">
        <v>231</v>
      </c>
      <c r="I1420" s="30" t="s">
        <v>29</v>
      </c>
      <c r="J1420" s="30" t="s">
        <v>1102</v>
      </c>
      <c r="K1420" s="30" t="s">
        <v>15</v>
      </c>
    </row>
    <row r="1421" spans="1:11" x14ac:dyDescent="0.2">
      <c r="A1421" s="7">
        <v>45025</v>
      </c>
      <c r="B1421" s="17">
        <v>24</v>
      </c>
      <c r="C1421" s="7">
        <v>45025</v>
      </c>
      <c r="D1421" s="30">
        <f t="shared" si="50"/>
        <v>2023</v>
      </c>
      <c r="E1421" s="30">
        <f t="shared" si="51"/>
        <v>4</v>
      </c>
      <c r="F1421" s="30">
        <v>23054823</v>
      </c>
      <c r="G1421" s="30" t="s">
        <v>16</v>
      </c>
      <c r="H1421" s="30" t="s">
        <v>665</v>
      </c>
      <c r="I1421" s="30" t="s">
        <v>22</v>
      </c>
      <c r="J1421" s="30" t="s">
        <v>39</v>
      </c>
      <c r="K1421" s="30" t="s">
        <v>24</v>
      </c>
    </row>
    <row r="1422" spans="1:11" x14ac:dyDescent="0.2">
      <c r="A1422" s="7">
        <v>45033</v>
      </c>
      <c r="B1422" s="17">
        <v>1048</v>
      </c>
      <c r="C1422" s="7">
        <v>45033</v>
      </c>
      <c r="D1422" s="30">
        <f t="shared" si="50"/>
        <v>2023</v>
      </c>
      <c r="E1422" s="30">
        <f t="shared" si="51"/>
        <v>4</v>
      </c>
      <c r="F1422" s="30">
        <v>23059757</v>
      </c>
      <c r="G1422" s="30" t="s">
        <v>16</v>
      </c>
      <c r="H1422" s="30" t="s">
        <v>1349</v>
      </c>
      <c r="I1422" s="30" t="s">
        <v>14</v>
      </c>
      <c r="J1422" s="30"/>
      <c r="K1422" s="30" t="s">
        <v>1186</v>
      </c>
    </row>
    <row r="1423" spans="1:11" x14ac:dyDescent="0.2">
      <c r="A1423" s="7">
        <v>45035</v>
      </c>
      <c r="B1423" s="17">
        <v>1032</v>
      </c>
      <c r="C1423" s="7">
        <v>45035</v>
      </c>
      <c r="D1423" s="30">
        <f t="shared" si="50"/>
        <v>2023</v>
      </c>
      <c r="E1423" s="30">
        <f t="shared" si="51"/>
        <v>4</v>
      </c>
      <c r="F1423" s="30">
        <v>23060846</v>
      </c>
      <c r="G1423" s="30" t="s">
        <v>42</v>
      </c>
      <c r="H1423" s="30" t="s">
        <v>1350</v>
      </c>
      <c r="I1423" s="30" t="s">
        <v>22</v>
      </c>
      <c r="J1423" s="30" t="s">
        <v>39</v>
      </c>
      <c r="K1423" s="30" t="s">
        <v>33</v>
      </c>
    </row>
    <row r="1424" spans="1:11" x14ac:dyDescent="0.2">
      <c r="A1424" s="7">
        <v>45038</v>
      </c>
      <c r="B1424" s="17">
        <v>633</v>
      </c>
      <c r="C1424" s="7">
        <v>45038</v>
      </c>
      <c r="D1424" s="30">
        <f t="shared" si="50"/>
        <v>2023</v>
      </c>
      <c r="E1424" s="30">
        <f t="shared" si="51"/>
        <v>4</v>
      </c>
      <c r="F1424" s="30">
        <v>23062432</v>
      </c>
      <c r="G1424" s="30" t="s">
        <v>12</v>
      </c>
      <c r="H1424" s="30" t="s">
        <v>1351</v>
      </c>
      <c r="I1424" s="30" t="s">
        <v>14</v>
      </c>
      <c r="J1424" s="30"/>
      <c r="K1424" s="30" t="s">
        <v>24</v>
      </c>
    </row>
    <row r="1425" spans="1:11" x14ac:dyDescent="0.2">
      <c r="A1425" s="7">
        <v>45043</v>
      </c>
      <c r="B1425" s="17">
        <v>2052</v>
      </c>
      <c r="C1425" s="7">
        <v>45043</v>
      </c>
      <c r="D1425" s="30">
        <f t="shared" si="50"/>
        <v>2023</v>
      </c>
      <c r="E1425" s="30">
        <f t="shared" si="51"/>
        <v>4</v>
      </c>
      <c r="F1425" s="30">
        <v>23065693</v>
      </c>
      <c r="G1425" s="30" t="s">
        <v>42</v>
      </c>
      <c r="H1425" s="30" t="s">
        <v>1352</v>
      </c>
      <c r="I1425" s="30" t="s">
        <v>22</v>
      </c>
      <c r="J1425" s="30" t="s">
        <v>39</v>
      </c>
      <c r="K1425" s="30" t="s">
        <v>24</v>
      </c>
    </row>
    <row r="1426" spans="1:11" x14ac:dyDescent="0.2">
      <c r="A1426" s="7">
        <v>45060</v>
      </c>
      <c r="B1426" s="17">
        <v>1811</v>
      </c>
      <c r="C1426" s="7">
        <v>45060</v>
      </c>
      <c r="D1426" s="30">
        <f t="shared" si="50"/>
        <v>2023</v>
      </c>
      <c r="E1426" s="30">
        <f t="shared" si="51"/>
        <v>5</v>
      </c>
      <c r="F1426" s="30">
        <v>23075909</v>
      </c>
      <c r="G1426" s="30" t="s">
        <v>42</v>
      </c>
      <c r="H1426" s="30" t="s">
        <v>707</v>
      </c>
      <c r="I1426" s="30" t="s">
        <v>14</v>
      </c>
      <c r="J1426" s="30"/>
      <c r="K1426" s="30" t="s">
        <v>24</v>
      </c>
    </row>
    <row r="1427" spans="1:11" x14ac:dyDescent="0.2">
      <c r="A1427" s="7">
        <v>45057</v>
      </c>
      <c r="B1427" s="17">
        <v>1100</v>
      </c>
      <c r="C1427" s="7">
        <v>45061</v>
      </c>
      <c r="D1427" s="30">
        <f t="shared" si="50"/>
        <v>2023</v>
      </c>
      <c r="E1427" s="30">
        <f t="shared" si="51"/>
        <v>5</v>
      </c>
      <c r="F1427" s="30">
        <v>23076522</v>
      </c>
      <c r="G1427" s="30" t="s">
        <v>42</v>
      </c>
      <c r="H1427" s="30" t="s">
        <v>1353</v>
      </c>
      <c r="I1427" s="30" t="s">
        <v>29</v>
      </c>
      <c r="J1427" s="30" t="s">
        <v>112</v>
      </c>
      <c r="K1427" s="30" t="s">
        <v>694</v>
      </c>
    </row>
    <row r="1428" spans="1:11" x14ac:dyDescent="0.2">
      <c r="A1428" s="7">
        <v>45059</v>
      </c>
      <c r="B1428" s="17">
        <v>335</v>
      </c>
      <c r="C1428" s="7">
        <v>45063</v>
      </c>
      <c r="D1428" s="30">
        <f t="shared" si="50"/>
        <v>2023</v>
      </c>
      <c r="E1428" s="30">
        <f t="shared" si="51"/>
        <v>5</v>
      </c>
      <c r="F1428" s="30">
        <v>23077027</v>
      </c>
      <c r="G1428" s="30" t="s">
        <v>20</v>
      </c>
      <c r="H1428" s="30" t="s">
        <v>1354</v>
      </c>
      <c r="I1428" s="30" t="s">
        <v>29</v>
      </c>
      <c r="J1428" s="30" t="s">
        <v>1174</v>
      </c>
      <c r="K1428" s="30" t="s">
        <v>33</v>
      </c>
    </row>
    <row r="1429" spans="1:11" x14ac:dyDescent="0.2">
      <c r="A1429" s="7">
        <v>45063</v>
      </c>
      <c r="B1429" s="17">
        <v>1510</v>
      </c>
      <c r="C1429" s="7">
        <v>45063</v>
      </c>
      <c r="D1429" s="30">
        <f t="shared" si="50"/>
        <v>2023</v>
      </c>
      <c r="E1429" s="30">
        <f t="shared" si="51"/>
        <v>5</v>
      </c>
      <c r="F1429" s="30">
        <v>23077757</v>
      </c>
      <c r="G1429" s="30" t="s">
        <v>20</v>
      </c>
      <c r="H1429" s="30" t="s">
        <v>1355</v>
      </c>
      <c r="I1429" s="30" t="s">
        <v>29</v>
      </c>
      <c r="J1429" s="30" t="s">
        <v>1174</v>
      </c>
      <c r="K1429" s="30" t="s">
        <v>15</v>
      </c>
    </row>
    <row r="1430" spans="1:11" x14ac:dyDescent="0.2">
      <c r="A1430" s="7">
        <v>45063</v>
      </c>
      <c r="B1430" s="17">
        <v>1539</v>
      </c>
      <c r="C1430" s="7">
        <v>45063</v>
      </c>
      <c r="D1430" s="30">
        <f t="shared" si="50"/>
        <v>2023</v>
      </c>
      <c r="E1430" s="30">
        <f t="shared" si="51"/>
        <v>5</v>
      </c>
      <c r="F1430" s="30">
        <v>23077790</v>
      </c>
      <c r="G1430" s="30" t="s">
        <v>31</v>
      </c>
      <c r="H1430" s="30" t="s">
        <v>1356</v>
      </c>
      <c r="I1430" s="30" t="s">
        <v>14</v>
      </c>
      <c r="J1430" s="30"/>
      <c r="K1430" s="30" t="s">
        <v>24</v>
      </c>
    </row>
    <row r="1431" spans="1:11" x14ac:dyDescent="0.2">
      <c r="A1431" s="7">
        <v>45065</v>
      </c>
      <c r="B1431" s="17">
        <v>1300</v>
      </c>
      <c r="C1431" s="7">
        <v>45065</v>
      </c>
      <c r="D1431" s="30">
        <f t="shared" si="50"/>
        <v>2023</v>
      </c>
      <c r="E1431" s="30">
        <f t="shared" si="51"/>
        <v>5</v>
      </c>
      <c r="F1431" s="30">
        <v>23078901</v>
      </c>
      <c r="G1431" s="30" t="s">
        <v>42</v>
      </c>
      <c r="H1431" s="30" t="s">
        <v>1357</v>
      </c>
      <c r="I1431" s="30" t="s">
        <v>22</v>
      </c>
      <c r="J1431" s="30" t="s">
        <v>164</v>
      </c>
      <c r="K1431" s="30" t="s">
        <v>15</v>
      </c>
    </row>
    <row r="1432" spans="1:11" x14ac:dyDescent="0.2">
      <c r="A1432" s="7">
        <v>45067</v>
      </c>
      <c r="B1432" s="17">
        <v>1157</v>
      </c>
      <c r="C1432" s="7">
        <v>45067</v>
      </c>
      <c r="D1432" s="30">
        <f t="shared" si="50"/>
        <v>2023</v>
      </c>
      <c r="E1432" s="30">
        <f t="shared" si="51"/>
        <v>5</v>
      </c>
      <c r="F1432" s="30">
        <v>23080075</v>
      </c>
      <c r="G1432" s="30" t="s">
        <v>16</v>
      </c>
      <c r="H1432" s="30" t="s">
        <v>738</v>
      </c>
      <c r="I1432" s="30" t="s">
        <v>29</v>
      </c>
      <c r="J1432" s="30" t="s">
        <v>1095</v>
      </c>
      <c r="K1432" s="30" t="s">
        <v>24</v>
      </c>
    </row>
    <row r="1433" spans="1:11" x14ac:dyDescent="0.2">
      <c r="A1433" s="7">
        <v>45071</v>
      </c>
      <c r="B1433" s="17">
        <v>240</v>
      </c>
      <c r="C1433" s="7">
        <v>45071</v>
      </c>
      <c r="D1433" s="30">
        <f t="shared" si="50"/>
        <v>2023</v>
      </c>
      <c r="E1433" s="30">
        <f t="shared" si="51"/>
        <v>5</v>
      </c>
      <c r="F1433" s="30">
        <v>23082345</v>
      </c>
      <c r="G1433" s="30" t="s">
        <v>20</v>
      </c>
      <c r="H1433" s="30" t="s">
        <v>1358</v>
      </c>
      <c r="I1433" s="30" t="s">
        <v>14</v>
      </c>
      <c r="J1433" s="30"/>
      <c r="K1433" s="30" t="s">
        <v>24</v>
      </c>
    </row>
    <row r="1434" spans="1:11" x14ac:dyDescent="0.2">
      <c r="A1434" s="7">
        <v>45072</v>
      </c>
      <c r="B1434" s="17">
        <v>647</v>
      </c>
      <c r="C1434" s="7">
        <v>45072</v>
      </c>
      <c r="D1434" s="30">
        <f t="shared" si="50"/>
        <v>2023</v>
      </c>
      <c r="E1434" s="30">
        <f t="shared" si="51"/>
        <v>5</v>
      </c>
      <c r="F1434" s="30">
        <v>23082996</v>
      </c>
      <c r="G1434" s="30" t="s">
        <v>69</v>
      </c>
      <c r="H1434" s="30" t="s">
        <v>929</v>
      </c>
      <c r="I1434" s="30" t="s">
        <v>29</v>
      </c>
      <c r="J1434" s="30" t="s">
        <v>1090</v>
      </c>
      <c r="K1434" s="30" t="s">
        <v>15</v>
      </c>
    </row>
    <row r="1435" spans="1:11" x14ac:dyDescent="0.2">
      <c r="A1435" s="7">
        <v>45068</v>
      </c>
      <c r="B1435" s="17">
        <v>1743</v>
      </c>
      <c r="C1435" s="7">
        <v>45072</v>
      </c>
      <c r="D1435" s="30">
        <f t="shared" si="50"/>
        <v>2023</v>
      </c>
      <c r="E1435" s="30">
        <f t="shared" si="51"/>
        <v>5</v>
      </c>
      <c r="F1435" s="30">
        <v>23083162</v>
      </c>
      <c r="G1435" s="30" t="s">
        <v>12</v>
      </c>
      <c r="H1435" s="30" t="s">
        <v>932</v>
      </c>
      <c r="I1435" s="30" t="s">
        <v>14</v>
      </c>
      <c r="J1435" s="30"/>
      <c r="K1435" s="30" t="s">
        <v>55</v>
      </c>
    </row>
    <row r="1436" spans="1:11" x14ac:dyDescent="0.2">
      <c r="A1436" s="7">
        <v>45072</v>
      </c>
      <c r="B1436" s="17">
        <v>1620</v>
      </c>
      <c r="C1436" s="7">
        <v>45072</v>
      </c>
      <c r="D1436" s="30">
        <f t="shared" si="50"/>
        <v>2023</v>
      </c>
      <c r="E1436" s="30">
        <f t="shared" si="51"/>
        <v>5</v>
      </c>
      <c r="F1436" s="30">
        <v>23083278</v>
      </c>
      <c r="G1436" s="30" t="s">
        <v>42</v>
      </c>
      <c r="H1436" s="30" t="s">
        <v>715</v>
      </c>
      <c r="I1436" s="30" t="s">
        <v>29</v>
      </c>
      <c r="J1436" s="30" t="s">
        <v>35</v>
      </c>
      <c r="K1436" s="30" t="s">
        <v>24</v>
      </c>
    </row>
    <row r="1437" spans="1:11" x14ac:dyDescent="0.2">
      <c r="A1437" s="7">
        <v>45073</v>
      </c>
      <c r="B1437" s="17">
        <v>1739</v>
      </c>
      <c r="C1437" s="7">
        <v>45073</v>
      </c>
      <c r="D1437" s="30">
        <f t="shared" si="50"/>
        <v>2023</v>
      </c>
      <c r="E1437" s="30">
        <f t="shared" si="51"/>
        <v>5</v>
      </c>
      <c r="F1437" s="30">
        <v>23083939</v>
      </c>
      <c r="G1437" s="30" t="s">
        <v>50</v>
      </c>
      <c r="H1437" s="30" t="s">
        <v>1359</v>
      </c>
      <c r="I1437" s="30" t="s">
        <v>22</v>
      </c>
      <c r="J1437" s="30" t="s">
        <v>35</v>
      </c>
      <c r="K1437" s="30" t="s">
        <v>55</v>
      </c>
    </row>
    <row r="1438" spans="1:11" x14ac:dyDescent="0.2">
      <c r="A1438" s="7">
        <v>45073</v>
      </c>
      <c r="B1438" s="17">
        <v>2223</v>
      </c>
      <c r="C1438" s="7">
        <v>45074</v>
      </c>
      <c r="D1438" s="30">
        <f t="shared" si="50"/>
        <v>2023</v>
      </c>
      <c r="E1438" s="30">
        <f t="shared" si="51"/>
        <v>5</v>
      </c>
      <c r="F1438" s="30">
        <v>23084114</v>
      </c>
      <c r="G1438" s="30" t="s">
        <v>42</v>
      </c>
      <c r="H1438" s="30" t="s">
        <v>997</v>
      </c>
      <c r="I1438" s="30" t="s">
        <v>22</v>
      </c>
      <c r="J1438" s="30" t="s">
        <v>39</v>
      </c>
      <c r="K1438" s="30" t="s">
        <v>15</v>
      </c>
    </row>
    <row r="1439" spans="1:11" x14ac:dyDescent="0.2">
      <c r="A1439" s="7">
        <v>45074</v>
      </c>
      <c r="B1439" s="17">
        <v>450</v>
      </c>
      <c r="C1439" s="7">
        <v>45074</v>
      </c>
      <c r="D1439" s="30">
        <f t="shared" si="50"/>
        <v>2023</v>
      </c>
      <c r="E1439" s="30">
        <f t="shared" si="51"/>
        <v>5</v>
      </c>
      <c r="F1439" s="30">
        <v>23084258</v>
      </c>
      <c r="G1439" s="30" t="s">
        <v>20</v>
      </c>
      <c r="H1439" s="30" t="s">
        <v>1360</v>
      </c>
      <c r="I1439" s="30" t="s">
        <v>14</v>
      </c>
      <c r="J1439" s="30"/>
      <c r="K1439" s="30" t="s">
        <v>15</v>
      </c>
    </row>
    <row r="1440" spans="1:11" x14ac:dyDescent="0.2">
      <c r="A1440" s="7">
        <v>45076</v>
      </c>
      <c r="B1440" s="17">
        <v>1937</v>
      </c>
      <c r="C1440" s="7">
        <v>45078</v>
      </c>
      <c r="D1440" s="30">
        <f t="shared" si="50"/>
        <v>2023</v>
      </c>
      <c r="E1440" s="30">
        <f t="shared" si="51"/>
        <v>6</v>
      </c>
      <c r="F1440" s="30">
        <v>23086742</v>
      </c>
      <c r="G1440" s="30" t="s">
        <v>16</v>
      </c>
      <c r="H1440" s="30" t="s">
        <v>813</v>
      </c>
      <c r="I1440" s="30" t="s">
        <v>14</v>
      </c>
      <c r="J1440" s="30"/>
      <c r="K1440" s="30" t="s">
        <v>55</v>
      </c>
    </row>
    <row r="1441" spans="1:11" x14ac:dyDescent="0.2">
      <c r="A1441" s="7">
        <v>45074</v>
      </c>
      <c r="B1441" s="17">
        <v>2230</v>
      </c>
      <c r="C1441" s="7">
        <v>45078</v>
      </c>
      <c r="D1441" s="30">
        <f t="shared" ref="D1441:D1504" si="52">YEAR(C1441)</f>
        <v>2023</v>
      </c>
      <c r="E1441" s="30">
        <f t="shared" si="51"/>
        <v>6</v>
      </c>
      <c r="F1441" s="30">
        <v>23087014</v>
      </c>
      <c r="G1441" s="30" t="s">
        <v>12</v>
      </c>
      <c r="H1441" s="30" t="s">
        <v>1361</v>
      </c>
      <c r="I1441" s="30" t="s">
        <v>111</v>
      </c>
      <c r="J1441" s="30" t="s">
        <v>112</v>
      </c>
      <c r="K1441" s="30" t="s">
        <v>384</v>
      </c>
    </row>
    <row r="1442" spans="1:11" x14ac:dyDescent="0.2">
      <c r="A1442" s="7">
        <v>45066</v>
      </c>
      <c r="B1442" s="17">
        <v>1500</v>
      </c>
      <c r="C1442" s="7">
        <v>45078</v>
      </c>
      <c r="D1442" s="30">
        <f t="shared" si="52"/>
        <v>2023</v>
      </c>
      <c r="E1442" s="30">
        <f t="shared" si="51"/>
        <v>6</v>
      </c>
      <c r="F1442" s="30">
        <v>23087042</v>
      </c>
      <c r="G1442" s="30" t="s">
        <v>12</v>
      </c>
      <c r="H1442" s="30" t="s">
        <v>1361</v>
      </c>
      <c r="I1442" s="30" t="s">
        <v>111</v>
      </c>
      <c r="J1442" s="30" t="s">
        <v>112</v>
      </c>
      <c r="K1442" s="30" t="s">
        <v>384</v>
      </c>
    </row>
    <row r="1443" spans="1:11" x14ac:dyDescent="0.2">
      <c r="A1443" s="7">
        <v>45076</v>
      </c>
      <c r="B1443" s="17">
        <v>1920</v>
      </c>
      <c r="C1443" s="7">
        <v>45079</v>
      </c>
      <c r="D1443" s="30">
        <f t="shared" si="52"/>
        <v>2023</v>
      </c>
      <c r="E1443" s="30">
        <f t="shared" si="51"/>
        <v>6</v>
      </c>
      <c r="F1443" s="30">
        <v>23087517</v>
      </c>
      <c r="G1443" s="30" t="s">
        <v>12</v>
      </c>
      <c r="H1443" s="30" t="s">
        <v>1361</v>
      </c>
      <c r="I1443" s="30" t="s">
        <v>111</v>
      </c>
      <c r="J1443" s="30" t="s">
        <v>112</v>
      </c>
      <c r="K1443" s="30" t="s">
        <v>384</v>
      </c>
    </row>
    <row r="1444" spans="1:11" x14ac:dyDescent="0.2">
      <c r="A1444" s="7">
        <v>45080</v>
      </c>
      <c r="B1444" s="17">
        <v>2110</v>
      </c>
      <c r="C1444" s="7">
        <v>45080</v>
      </c>
      <c r="D1444" s="30">
        <f t="shared" si="52"/>
        <v>2023</v>
      </c>
      <c r="E1444" s="30">
        <f t="shared" si="51"/>
        <v>6</v>
      </c>
      <c r="F1444" s="30">
        <v>23088542</v>
      </c>
      <c r="G1444" s="30" t="s">
        <v>16</v>
      </c>
      <c r="H1444" s="30" t="s">
        <v>1362</v>
      </c>
      <c r="I1444" s="30" t="s">
        <v>29</v>
      </c>
      <c r="J1444" s="30" t="s">
        <v>1174</v>
      </c>
      <c r="K1444" s="30" t="s">
        <v>24</v>
      </c>
    </row>
    <row r="1445" spans="1:11" x14ac:dyDescent="0.2">
      <c r="A1445" s="7">
        <v>45081</v>
      </c>
      <c r="B1445" s="17">
        <v>2105</v>
      </c>
      <c r="C1445" s="7">
        <v>45081</v>
      </c>
      <c r="D1445" s="30">
        <f t="shared" si="52"/>
        <v>2023</v>
      </c>
      <c r="E1445" s="30">
        <f t="shared" si="51"/>
        <v>6</v>
      </c>
      <c r="F1445" s="30">
        <v>23089165</v>
      </c>
      <c r="G1445" s="30" t="s">
        <v>42</v>
      </c>
      <c r="H1445" s="30" t="s">
        <v>968</v>
      </c>
      <c r="I1445" s="30" t="s">
        <v>29</v>
      </c>
      <c r="J1445" s="30" t="s">
        <v>35</v>
      </c>
      <c r="K1445" s="30" t="s">
        <v>24</v>
      </c>
    </row>
    <row r="1446" spans="1:11" x14ac:dyDescent="0.2">
      <c r="A1446" s="7">
        <v>45078</v>
      </c>
      <c r="B1446" s="17">
        <v>2250</v>
      </c>
      <c r="C1446" s="7">
        <v>45084</v>
      </c>
      <c r="D1446" s="30">
        <f t="shared" si="52"/>
        <v>2023</v>
      </c>
      <c r="E1446" s="30">
        <f t="shared" si="51"/>
        <v>6</v>
      </c>
      <c r="F1446" s="30">
        <v>23090806</v>
      </c>
      <c r="G1446" s="30" t="s">
        <v>12</v>
      </c>
      <c r="H1446" s="30" t="s">
        <v>1363</v>
      </c>
      <c r="I1446" s="30" t="s">
        <v>14</v>
      </c>
      <c r="J1446" s="30"/>
      <c r="K1446" s="30" t="s">
        <v>24</v>
      </c>
    </row>
    <row r="1447" spans="1:11" x14ac:dyDescent="0.2">
      <c r="A1447" s="7">
        <v>45081</v>
      </c>
      <c r="B1447" s="17">
        <v>1400</v>
      </c>
      <c r="C1447" s="7">
        <v>45081</v>
      </c>
      <c r="D1447" s="30">
        <f t="shared" si="52"/>
        <v>2023</v>
      </c>
      <c r="E1447" s="30">
        <f t="shared" si="51"/>
        <v>6</v>
      </c>
      <c r="F1447" s="30">
        <v>23091545</v>
      </c>
      <c r="G1447" s="30" t="s">
        <v>42</v>
      </c>
      <c r="H1447" s="30" t="s">
        <v>656</v>
      </c>
      <c r="I1447" s="30" t="s">
        <v>14</v>
      </c>
      <c r="J1447" s="30"/>
      <c r="K1447" s="30" t="s">
        <v>384</v>
      </c>
    </row>
    <row r="1448" spans="1:11" x14ac:dyDescent="0.2">
      <c r="A1448" s="7">
        <v>45089</v>
      </c>
      <c r="B1448" s="17">
        <v>201</v>
      </c>
      <c r="C1448" s="7">
        <v>45089</v>
      </c>
      <c r="D1448" s="30">
        <f t="shared" si="52"/>
        <v>2023</v>
      </c>
      <c r="E1448" s="30">
        <f t="shared" ref="E1448:E1511" si="53">MONTH(C1448)</f>
        <v>6</v>
      </c>
      <c r="F1448" s="30">
        <v>23093958</v>
      </c>
      <c r="G1448" s="30" t="s">
        <v>12</v>
      </c>
      <c r="H1448" s="30" t="s">
        <v>1364</v>
      </c>
      <c r="I1448" s="30" t="s">
        <v>14</v>
      </c>
      <c r="J1448" s="30"/>
      <c r="K1448" s="30" t="s">
        <v>24</v>
      </c>
    </row>
    <row r="1449" spans="1:11" x14ac:dyDescent="0.2">
      <c r="A1449" s="7">
        <v>45089</v>
      </c>
      <c r="B1449" s="17">
        <v>2143</v>
      </c>
      <c r="C1449" s="7">
        <v>45089</v>
      </c>
      <c r="D1449" s="30">
        <f t="shared" si="52"/>
        <v>2023</v>
      </c>
      <c r="E1449" s="30">
        <f t="shared" si="53"/>
        <v>6</v>
      </c>
      <c r="F1449" s="30">
        <v>23094535</v>
      </c>
      <c r="G1449" s="30" t="s">
        <v>42</v>
      </c>
      <c r="H1449" s="30" t="s">
        <v>1365</v>
      </c>
      <c r="I1449" s="30" t="s">
        <v>14</v>
      </c>
      <c r="J1449" s="30"/>
      <c r="K1449" s="30" t="s">
        <v>15</v>
      </c>
    </row>
    <row r="1450" spans="1:11" x14ac:dyDescent="0.2">
      <c r="A1450" s="7">
        <v>45090</v>
      </c>
      <c r="B1450" s="17">
        <v>1711</v>
      </c>
      <c r="C1450" s="7">
        <v>45090</v>
      </c>
      <c r="D1450" s="30">
        <f t="shared" si="52"/>
        <v>2023</v>
      </c>
      <c r="E1450" s="30">
        <f t="shared" si="53"/>
        <v>6</v>
      </c>
      <c r="F1450" s="30">
        <v>23095040</v>
      </c>
      <c r="G1450" s="30" t="s">
        <v>16</v>
      </c>
      <c r="H1450" s="30" t="s">
        <v>1250</v>
      </c>
      <c r="I1450" s="30" t="s">
        <v>54</v>
      </c>
      <c r="J1450" s="30"/>
      <c r="K1450" s="30" t="s">
        <v>24</v>
      </c>
    </row>
    <row r="1451" spans="1:11" x14ac:dyDescent="0.2">
      <c r="A1451" s="7">
        <v>45085</v>
      </c>
      <c r="B1451" s="17">
        <v>1800</v>
      </c>
      <c r="C1451" s="7">
        <v>45091</v>
      </c>
      <c r="D1451" s="30">
        <f t="shared" si="52"/>
        <v>2023</v>
      </c>
      <c r="E1451" s="30">
        <f t="shared" si="53"/>
        <v>6</v>
      </c>
      <c r="F1451" s="30">
        <v>23095581</v>
      </c>
      <c r="G1451" s="30" t="s">
        <v>12</v>
      </c>
      <c r="H1451" s="30" t="s">
        <v>1366</v>
      </c>
      <c r="I1451" s="30" t="s">
        <v>22</v>
      </c>
      <c r="J1451" s="30" t="s">
        <v>39</v>
      </c>
      <c r="K1451" s="30" t="s">
        <v>55</v>
      </c>
    </row>
    <row r="1452" spans="1:11" x14ac:dyDescent="0.2">
      <c r="A1452" s="7">
        <v>45091</v>
      </c>
      <c r="B1452" s="17">
        <v>500</v>
      </c>
      <c r="C1452" s="7">
        <v>45092</v>
      </c>
      <c r="D1452" s="30">
        <f t="shared" si="52"/>
        <v>2023</v>
      </c>
      <c r="E1452" s="30">
        <f t="shared" si="53"/>
        <v>6</v>
      </c>
      <c r="F1452" s="30">
        <v>23096294</v>
      </c>
      <c r="G1452" s="30" t="s">
        <v>69</v>
      </c>
      <c r="H1452" s="30" t="s">
        <v>1052</v>
      </c>
      <c r="I1452" s="30" t="s">
        <v>22</v>
      </c>
      <c r="J1452" s="30" t="s">
        <v>39</v>
      </c>
      <c r="K1452" s="30" t="s">
        <v>15</v>
      </c>
    </row>
    <row r="1453" spans="1:11" x14ac:dyDescent="0.2">
      <c r="A1453" s="7">
        <v>45094</v>
      </c>
      <c r="B1453" s="17">
        <v>939</v>
      </c>
      <c r="C1453" s="7">
        <v>45094</v>
      </c>
      <c r="D1453" s="30">
        <f t="shared" si="52"/>
        <v>2023</v>
      </c>
      <c r="E1453" s="30">
        <f t="shared" si="53"/>
        <v>6</v>
      </c>
      <c r="F1453" s="30">
        <v>23097300</v>
      </c>
      <c r="G1453" s="30" t="s">
        <v>12</v>
      </c>
      <c r="H1453" s="30" t="s">
        <v>1367</v>
      </c>
      <c r="I1453" s="30" t="s">
        <v>14</v>
      </c>
      <c r="J1453" s="30"/>
      <c r="K1453" s="30" t="s">
        <v>55</v>
      </c>
    </row>
    <row r="1454" spans="1:11" x14ac:dyDescent="0.2">
      <c r="A1454" s="7">
        <v>45093</v>
      </c>
      <c r="B1454" s="17">
        <v>1745</v>
      </c>
      <c r="C1454" s="7">
        <v>45097</v>
      </c>
      <c r="D1454" s="30">
        <f t="shared" si="52"/>
        <v>2023</v>
      </c>
      <c r="E1454" s="30">
        <f t="shared" si="53"/>
        <v>6</v>
      </c>
      <c r="F1454" s="30">
        <v>23099201</v>
      </c>
      <c r="G1454" s="30" t="s">
        <v>42</v>
      </c>
      <c r="H1454" s="30" t="s">
        <v>1368</v>
      </c>
      <c r="I1454" s="30" t="s">
        <v>14</v>
      </c>
      <c r="J1454" s="30"/>
      <c r="K1454" s="30" t="s">
        <v>55</v>
      </c>
    </row>
    <row r="1455" spans="1:11" x14ac:dyDescent="0.2">
      <c r="A1455" s="7">
        <v>45097</v>
      </c>
      <c r="B1455" s="17">
        <v>1504</v>
      </c>
      <c r="C1455" s="7">
        <v>45097</v>
      </c>
      <c r="D1455" s="30">
        <f t="shared" si="52"/>
        <v>2023</v>
      </c>
      <c r="E1455" s="30">
        <f t="shared" si="53"/>
        <v>6</v>
      </c>
      <c r="F1455" s="30">
        <v>23099262</v>
      </c>
      <c r="G1455" s="30" t="s">
        <v>42</v>
      </c>
      <c r="H1455" s="30" t="s">
        <v>687</v>
      </c>
      <c r="I1455" s="30" t="s">
        <v>29</v>
      </c>
      <c r="J1455" s="30" t="s">
        <v>1102</v>
      </c>
      <c r="K1455" s="30" t="s">
        <v>24</v>
      </c>
    </row>
    <row r="1456" spans="1:11" x14ac:dyDescent="0.2">
      <c r="A1456" s="7">
        <v>45102</v>
      </c>
      <c r="B1456" s="17">
        <v>300</v>
      </c>
      <c r="C1456" s="7">
        <v>45102</v>
      </c>
      <c r="D1456" s="30">
        <f t="shared" si="52"/>
        <v>2023</v>
      </c>
      <c r="E1456" s="30">
        <f t="shared" si="53"/>
        <v>6</v>
      </c>
      <c r="F1456" s="30">
        <v>23102036</v>
      </c>
      <c r="G1456" s="30" t="s">
        <v>12</v>
      </c>
      <c r="H1456" s="30" t="s">
        <v>1369</v>
      </c>
      <c r="I1456" s="30" t="s">
        <v>14</v>
      </c>
      <c r="J1456" s="30"/>
      <c r="K1456" s="30" t="s">
        <v>24</v>
      </c>
    </row>
    <row r="1457" spans="1:11" x14ac:dyDescent="0.2">
      <c r="A1457" s="7">
        <v>45105</v>
      </c>
      <c r="B1457" s="17">
        <v>2210</v>
      </c>
      <c r="C1457" s="7">
        <v>45106</v>
      </c>
      <c r="D1457" s="30">
        <f t="shared" si="52"/>
        <v>2023</v>
      </c>
      <c r="E1457" s="30">
        <f t="shared" si="53"/>
        <v>6</v>
      </c>
      <c r="F1457" s="30">
        <v>23104429</v>
      </c>
      <c r="G1457" s="30" t="s">
        <v>16</v>
      </c>
      <c r="H1457" s="30" t="s">
        <v>1370</v>
      </c>
      <c r="I1457" s="30" t="s">
        <v>14</v>
      </c>
      <c r="J1457" s="30"/>
      <c r="K1457" s="30" t="s">
        <v>24</v>
      </c>
    </row>
    <row r="1458" spans="1:11" x14ac:dyDescent="0.2">
      <c r="A1458" s="7">
        <v>45112</v>
      </c>
      <c r="B1458" s="17">
        <v>1744</v>
      </c>
      <c r="C1458" s="7">
        <v>45112</v>
      </c>
      <c r="D1458" s="30">
        <f t="shared" si="52"/>
        <v>2023</v>
      </c>
      <c r="E1458" s="30">
        <f t="shared" si="53"/>
        <v>7</v>
      </c>
      <c r="F1458" s="30">
        <v>23108521</v>
      </c>
      <c r="G1458" s="30" t="s">
        <v>12</v>
      </c>
      <c r="H1458" s="30" t="s">
        <v>316</v>
      </c>
      <c r="I1458" s="30" t="s">
        <v>29</v>
      </c>
      <c r="J1458" s="30" t="s">
        <v>1174</v>
      </c>
      <c r="K1458" s="30" t="s">
        <v>24</v>
      </c>
    </row>
    <row r="1459" spans="1:11" x14ac:dyDescent="0.2">
      <c r="A1459" s="7">
        <v>45113</v>
      </c>
      <c r="B1459" s="17">
        <v>1720</v>
      </c>
      <c r="C1459" s="7">
        <v>45113</v>
      </c>
      <c r="D1459" s="30">
        <f t="shared" si="52"/>
        <v>2023</v>
      </c>
      <c r="E1459" s="30">
        <f t="shared" si="53"/>
        <v>7</v>
      </c>
      <c r="F1459" s="30">
        <v>23109191</v>
      </c>
      <c r="G1459" s="30" t="s">
        <v>42</v>
      </c>
      <c r="H1459" s="30" t="s">
        <v>1371</v>
      </c>
      <c r="I1459" s="30" t="s">
        <v>22</v>
      </c>
      <c r="J1459" s="30" t="s">
        <v>39</v>
      </c>
      <c r="K1459" s="30" t="s">
        <v>24</v>
      </c>
    </row>
    <row r="1460" spans="1:11" x14ac:dyDescent="0.2">
      <c r="A1460" s="7">
        <v>45112</v>
      </c>
      <c r="B1460" s="17">
        <v>2055</v>
      </c>
      <c r="C1460" s="7">
        <v>45114</v>
      </c>
      <c r="D1460" s="30">
        <f t="shared" si="52"/>
        <v>2023</v>
      </c>
      <c r="E1460" s="30">
        <f t="shared" si="53"/>
        <v>7</v>
      </c>
      <c r="F1460" s="30">
        <v>23109676</v>
      </c>
      <c r="G1460" s="30" t="s">
        <v>12</v>
      </c>
      <c r="H1460" s="30" t="s">
        <v>1372</v>
      </c>
      <c r="I1460" s="30" t="s">
        <v>14</v>
      </c>
      <c r="J1460" s="30"/>
      <c r="K1460" s="30" t="s">
        <v>15</v>
      </c>
    </row>
    <row r="1461" spans="1:11" x14ac:dyDescent="0.2">
      <c r="A1461" s="7">
        <v>45115</v>
      </c>
      <c r="B1461" s="17">
        <v>300</v>
      </c>
      <c r="C1461" s="7">
        <v>45115</v>
      </c>
      <c r="D1461" s="30">
        <f t="shared" si="52"/>
        <v>2023</v>
      </c>
      <c r="E1461" s="30">
        <f t="shared" si="53"/>
        <v>7</v>
      </c>
      <c r="F1461" s="30">
        <v>23110219</v>
      </c>
      <c r="G1461" s="30" t="s">
        <v>42</v>
      </c>
      <c r="H1461" s="30" t="s">
        <v>846</v>
      </c>
      <c r="I1461" s="30" t="s">
        <v>14</v>
      </c>
      <c r="J1461" s="30"/>
      <c r="K1461" s="30" t="s">
        <v>1186</v>
      </c>
    </row>
    <row r="1462" spans="1:11" x14ac:dyDescent="0.2">
      <c r="A1462" s="7">
        <v>45116</v>
      </c>
      <c r="B1462" s="17">
        <v>1109</v>
      </c>
      <c r="C1462" s="7">
        <v>45116</v>
      </c>
      <c r="D1462" s="30">
        <f t="shared" si="52"/>
        <v>2023</v>
      </c>
      <c r="E1462" s="30">
        <f t="shared" si="53"/>
        <v>7</v>
      </c>
      <c r="F1462" s="30">
        <v>23110773</v>
      </c>
      <c r="G1462" s="30" t="s">
        <v>42</v>
      </c>
      <c r="H1462" s="30" t="s">
        <v>885</v>
      </c>
      <c r="I1462" s="30" t="s">
        <v>14</v>
      </c>
      <c r="J1462" s="30"/>
      <c r="K1462" s="30" t="s">
        <v>15</v>
      </c>
    </row>
    <row r="1463" spans="1:11" x14ac:dyDescent="0.2">
      <c r="A1463" s="7">
        <v>45114</v>
      </c>
      <c r="B1463" s="17">
        <v>2330</v>
      </c>
      <c r="C1463" s="7">
        <v>45118</v>
      </c>
      <c r="D1463" s="30">
        <f t="shared" si="52"/>
        <v>2023</v>
      </c>
      <c r="E1463" s="30">
        <f t="shared" si="53"/>
        <v>7</v>
      </c>
      <c r="F1463" s="30">
        <v>23112027</v>
      </c>
      <c r="G1463" s="30" t="s">
        <v>12</v>
      </c>
      <c r="H1463" s="30" t="s">
        <v>1373</v>
      </c>
      <c r="I1463" s="30" t="s">
        <v>29</v>
      </c>
      <c r="J1463" s="30" t="s">
        <v>1174</v>
      </c>
      <c r="K1463" s="30" t="s">
        <v>1374</v>
      </c>
    </row>
    <row r="1464" spans="1:11" x14ac:dyDescent="0.2">
      <c r="A1464" s="7">
        <v>45119</v>
      </c>
      <c r="B1464" s="17">
        <v>1620</v>
      </c>
      <c r="C1464" s="7">
        <v>45120</v>
      </c>
      <c r="D1464" s="30">
        <f t="shared" si="52"/>
        <v>2023</v>
      </c>
      <c r="E1464" s="30">
        <f t="shared" si="53"/>
        <v>7</v>
      </c>
      <c r="F1464" s="30">
        <v>23113229</v>
      </c>
      <c r="G1464" s="30" t="s">
        <v>20</v>
      </c>
      <c r="H1464" s="30" t="s">
        <v>1375</v>
      </c>
      <c r="I1464" s="30" t="s">
        <v>14</v>
      </c>
      <c r="J1464" s="30"/>
      <c r="K1464" s="30" t="s">
        <v>24</v>
      </c>
    </row>
    <row r="1465" spans="1:11" x14ac:dyDescent="0.2">
      <c r="A1465" s="7">
        <v>45120</v>
      </c>
      <c r="B1465" s="17">
        <v>1800</v>
      </c>
      <c r="C1465" s="7">
        <v>45121</v>
      </c>
      <c r="D1465" s="30">
        <f t="shared" si="52"/>
        <v>2023</v>
      </c>
      <c r="E1465" s="30">
        <f t="shared" si="53"/>
        <v>7</v>
      </c>
      <c r="F1465" s="30">
        <v>23113524</v>
      </c>
      <c r="G1465" s="30" t="s">
        <v>42</v>
      </c>
      <c r="H1465" s="30" t="s">
        <v>761</v>
      </c>
      <c r="I1465" s="30" t="s">
        <v>14</v>
      </c>
      <c r="J1465" s="30"/>
      <c r="K1465" s="30" t="s">
        <v>15</v>
      </c>
    </row>
    <row r="1466" spans="1:11" x14ac:dyDescent="0.2">
      <c r="A1466" s="7">
        <v>45122</v>
      </c>
      <c r="B1466" s="17">
        <v>1045</v>
      </c>
      <c r="C1466" s="7">
        <v>45122</v>
      </c>
      <c r="D1466" s="30">
        <f t="shared" si="52"/>
        <v>2023</v>
      </c>
      <c r="E1466" s="30">
        <f t="shared" si="53"/>
        <v>7</v>
      </c>
      <c r="F1466" s="30">
        <v>23113828</v>
      </c>
      <c r="G1466" s="30" t="s">
        <v>16</v>
      </c>
      <c r="H1466" s="30" t="s">
        <v>976</v>
      </c>
      <c r="I1466" s="30" t="s">
        <v>14</v>
      </c>
      <c r="J1466" s="30"/>
      <c r="K1466" s="30" t="s">
        <v>24</v>
      </c>
    </row>
    <row r="1467" spans="1:11" x14ac:dyDescent="0.2">
      <c r="A1467" s="7">
        <v>45128</v>
      </c>
      <c r="B1467" s="17">
        <v>2201</v>
      </c>
      <c r="C1467" s="7">
        <v>45128</v>
      </c>
      <c r="D1467" s="30">
        <f t="shared" si="52"/>
        <v>2023</v>
      </c>
      <c r="E1467" s="30">
        <f t="shared" si="53"/>
        <v>7</v>
      </c>
      <c r="F1467" s="30">
        <v>23118486</v>
      </c>
      <c r="G1467" s="30" t="s">
        <v>12</v>
      </c>
      <c r="H1467" s="30" t="s">
        <v>1376</v>
      </c>
      <c r="I1467" s="30" t="s">
        <v>22</v>
      </c>
      <c r="J1467" s="30" t="s">
        <v>164</v>
      </c>
      <c r="K1467" s="30" t="s">
        <v>24</v>
      </c>
    </row>
    <row r="1468" spans="1:11" x14ac:dyDescent="0.2">
      <c r="A1468" s="7">
        <v>45129</v>
      </c>
      <c r="B1468" s="17">
        <v>1942</v>
      </c>
      <c r="C1468" s="7">
        <v>45130</v>
      </c>
      <c r="D1468" s="30">
        <f t="shared" si="52"/>
        <v>2023</v>
      </c>
      <c r="E1468" s="30">
        <f t="shared" si="53"/>
        <v>7</v>
      </c>
      <c r="F1468" s="30">
        <v>23119014</v>
      </c>
      <c r="G1468" s="30" t="s">
        <v>16</v>
      </c>
      <c r="H1468" s="30" t="s">
        <v>1377</v>
      </c>
      <c r="I1468" s="30" t="s">
        <v>111</v>
      </c>
      <c r="J1468" s="30" t="s">
        <v>112</v>
      </c>
      <c r="K1468" s="30" t="s">
        <v>55</v>
      </c>
    </row>
    <row r="1469" spans="1:11" x14ac:dyDescent="0.2">
      <c r="A1469" s="7">
        <v>45134</v>
      </c>
      <c r="B1469" s="17">
        <v>239</v>
      </c>
      <c r="C1469" s="7">
        <v>45134</v>
      </c>
      <c r="D1469" s="30">
        <f t="shared" si="52"/>
        <v>2023</v>
      </c>
      <c r="E1469" s="30">
        <f t="shared" si="53"/>
        <v>7</v>
      </c>
      <c r="F1469" s="30">
        <v>23121745</v>
      </c>
      <c r="G1469" s="30" t="s">
        <v>69</v>
      </c>
      <c r="H1469" s="30" t="s">
        <v>1378</v>
      </c>
      <c r="I1469" s="30" t="s">
        <v>54</v>
      </c>
      <c r="J1469" s="30"/>
      <c r="K1469" s="30" t="s">
        <v>33</v>
      </c>
    </row>
    <row r="1470" spans="1:11" x14ac:dyDescent="0.2">
      <c r="A1470" s="7">
        <v>45140</v>
      </c>
      <c r="B1470" s="17">
        <v>949</v>
      </c>
      <c r="C1470" s="7">
        <v>45140</v>
      </c>
      <c r="D1470" s="30">
        <f t="shared" si="52"/>
        <v>2023</v>
      </c>
      <c r="E1470" s="30">
        <f t="shared" si="53"/>
        <v>8</v>
      </c>
      <c r="F1470" s="30">
        <v>23125631</v>
      </c>
      <c r="G1470" s="30" t="s">
        <v>50</v>
      </c>
      <c r="H1470" s="30" t="s">
        <v>1379</v>
      </c>
      <c r="I1470" s="30" t="s">
        <v>54</v>
      </c>
      <c r="J1470" s="30"/>
      <c r="K1470" s="30" t="s">
        <v>33</v>
      </c>
    </row>
    <row r="1471" spans="1:11" x14ac:dyDescent="0.2">
      <c r="A1471" s="7">
        <v>45143</v>
      </c>
      <c r="B1471" s="17">
        <v>339</v>
      </c>
      <c r="C1471" s="7">
        <v>45143</v>
      </c>
      <c r="D1471" s="30">
        <f t="shared" si="52"/>
        <v>2023</v>
      </c>
      <c r="E1471" s="30">
        <f t="shared" si="53"/>
        <v>8</v>
      </c>
      <c r="F1471" s="30">
        <v>23127533</v>
      </c>
      <c r="G1471" s="30" t="s">
        <v>12</v>
      </c>
      <c r="H1471" s="30" t="s">
        <v>558</v>
      </c>
      <c r="I1471" s="30" t="s">
        <v>54</v>
      </c>
      <c r="J1471" s="30"/>
      <c r="K1471" s="30" t="s">
        <v>24</v>
      </c>
    </row>
    <row r="1472" spans="1:11" x14ac:dyDescent="0.2">
      <c r="A1472" s="7">
        <v>45144</v>
      </c>
      <c r="B1472" s="17">
        <v>333</v>
      </c>
      <c r="C1472" s="7">
        <v>45144</v>
      </c>
      <c r="D1472" s="30">
        <f t="shared" si="52"/>
        <v>2023</v>
      </c>
      <c r="E1472" s="30">
        <f t="shared" si="53"/>
        <v>8</v>
      </c>
      <c r="F1472" s="30">
        <v>23128129</v>
      </c>
      <c r="G1472" s="30" t="s">
        <v>12</v>
      </c>
      <c r="H1472" s="30" t="s">
        <v>1380</v>
      </c>
      <c r="I1472" s="30" t="s">
        <v>1381</v>
      </c>
      <c r="J1472" s="30"/>
      <c r="K1472" s="30" t="s">
        <v>24</v>
      </c>
    </row>
    <row r="1473" spans="1:11" x14ac:dyDescent="0.2">
      <c r="A1473" s="7">
        <v>45146</v>
      </c>
      <c r="B1473" s="17">
        <v>1716</v>
      </c>
      <c r="C1473" s="7">
        <v>45146</v>
      </c>
      <c r="D1473" s="30">
        <f t="shared" si="52"/>
        <v>2023</v>
      </c>
      <c r="E1473" s="30">
        <f t="shared" si="53"/>
        <v>8</v>
      </c>
      <c r="F1473" s="30">
        <v>23129654</v>
      </c>
      <c r="G1473" s="30" t="s">
        <v>12</v>
      </c>
      <c r="H1473" s="30" t="s">
        <v>36</v>
      </c>
      <c r="I1473" s="30" t="s">
        <v>54</v>
      </c>
      <c r="J1473" s="30"/>
      <c r="K1473" s="30" t="s">
        <v>24</v>
      </c>
    </row>
    <row r="1474" spans="1:11" x14ac:dyDescent="0.2">
      <c r="A1474" s="7">
        <v>45088</v>
      </c>
      <c r="B1474" s="17">
        <v>1730</v>
      </c>
      <c r="C1474" s="7">
        <v>45151</v>
      </c>
      <c r="D1474" s="30">
        <f t="shared" si="52"/>
        <v>2023</v>
      </c>
      <c r="E1474" s="30">
        <f t="shared" si="53"/>
        <v>8</v>
      </c>
      <c r="F1474" s="30">
        <v>23132742</v>
      </c>
      <c r="G1474" s="30" t="s">
        <v>42</v>
      </c>
      <c r="H1474" s="30" t="s">
        <v>1382</v>
      </c>
      <c r="I1474" s="30" t="s">
        <v>14</v>
      </c>
      <c r="J1474" s="30"/>
      <c r="K1474" s="30" t="s">
        <v>1374</v>
      </c>
    </row>
    <row r="1475" spans="1:11" x14ac:dyDescent="0.2">
      <c r="A1475" s="7">
        <v>45154</v>
      </c>
      <c r="B1475" s="17">
        <v>1647</v>
      </c>
      <c r="C1475" s="7">
        <v>45154</v>
      </c>
      <c r="D1475" s="30">
        <f t="shared" si="52"/>
        <v>2023</v>
      </c>
      <c r="E1475" s="30">
        <f t="shared" si="53"/>
        <v>8</v>
      </c>
      <c r="F1475" s="30">
        <v>23134834</v>
      </c>
      <c r="G1475" s="30" t="s">
        <v>20</v>
      </c>
      <c r="H1475" s="30" t="s">
        <v>1383</v>
      </c>
      <c r="I1475" s="30" t="s">
        <v>29</v>
      </c>
      <c r="J1475" s="30" t="s">
        <v>1174</v>
      </c>
      <c r="K1475" s="30" t="s">
        <v>384</v>
      </c>
    </row>
    <row r="1476" spans="1:11" x14ac:dyDescent="0.2">
      <c r="A1476" s="7">
        <v>45155</v>
      </c>
      <c r="B1476" s="17">
        <v>2111</v>
      </c>
      <c r="C1476" s="7">
        <v>45155</v>
      </c>
      <c r="D1476" s="30">
        <f t="shared" si="52"/>
        <v>2023</v>
      </c>
      <c r="E1476" s="30">
        <f t="shared" si="53"/>
        <v>8</v>
      </c>
      <c r="F1476" s="30">
        <v>23135599</v>
      </c>
      <c r="G1476" s="30" t="s">
        <v>31</v>
      </c>
      <c r="H1476" s="30" t="s">
        <v>1384</v>
      </c>
      <c r="I1476" s="30" t="s">
        <v>22</v>
      </c>
      <c r="J1476" s="30" t="s">
        <v>164</v>
      </c>
      <c r="K1476" s="30" t="s">
        <v>24</v>
      </c>
    </row>
    <row r="1477" spans="1:11" x14ac:dyDescent="0.2">
      <c r="A1477" s="7">
        <v>45155</v>
      </c>
      <c r="B1477" s="17">
        <v>1705</v>
      </c>
      <c r="C1477" s="7">
        <v>45155</v>
      </c>
      <c r="D1477" s="30">
        <f t="shared" si="52"/>
        <v>2023</v>
      </c>
      <c r="E1477" s="30">
        <f t="shared" si="53"/>
        <v>8</v>
      </c>
      <c r="F1477" s="30">
        <v>23136482</v>
      </c>
      <c r="G1477" s="30" t="s">
        <v>69</v>
      </c>
      <c r="H1477" s="30" t="s">
        <v>1385</v>
      </c>
      <c r="I1477" s="30" t="s">
        <v>14</v>
      </c>
      <c r="J1477" s="30"/>
      <c r="K1477" s="30" t="s">
        <v>24</v>
      </c>
    </row>
    <row r="1478" spans="1:11" x14ac:dyDescent="0.2">
      <c r="A1478" s="7">
        <v>45158</v>
      </c>
      <c r="B1478" s="17">
        <v>530</v>
      </c>
      <c r="C1478" s="7">
        <v>45158</v>
      </c>
      <c r="D1478" s="30">
        <f t="shared" si="52"/>
        <v>2023</v>
      </c>
      <c r="E1478" s="30">
        <f t="shared" si="53"/>
        <v>8</v>
      </c>
      <c r="F1478" s="30">
        <v>23136924</v>
      </c>
      <c r="G1478" s="30" t="s">
        <v>69</v>
      </c>
      <c r="H1478" s="30" t="s">
        <v>979</v>
      </c>
      <c r="I1478" s="30" t="s">
        <v>29</v>
      </c>
      <c r="J1478" s="30" t="s">
        <v>1090</v>
      </c>
      <c r="K1478" s="30" t="s">
        <v>24</v>
      </c>
    </row>
    <row r="1479" spans="1:11" x14ac:dyDescent="0.2">
      <c r="A1479" s="7">
        <v>45161</v>
      </c>
      <c r="B1479" s="17">
        <v>1442</v>
      </c>
      <c r="C1479" s="7">
        <v>45161</v>
      </c>
      <c r="D1479" s="30">
        <f t="shared" si="52"/>
        <v>2023</v>
      </c>
      <c r="E1479" s="30">
        <f t="shared" si="53"/>
        <v>8</v>
      </c>
      <c r="F1479" s="30">
        <v>23138840</v>
      </c>
      <c r="G1479" s="30" t="s">
        <v>42</v>
      </c>
      <c r="H1479" s="30" t="s">
        <v>548</v>
      </c>
      <c r="I1479" s="30" t="s">
        <v>22</v>
      </c>
      <c r="J1479" s="30" t="s">
        <v>164</v>
      </c>
      <c r="K1479" s="30" t="s">
        <v>15</v>
      </c>
    </row>
    <row r="1480" spans="1:11" x14ac:dyDescent="0.2">
      <c r="A1480" s="7">
        <v>45161</v>
      </c>
      <c r="B1480" s="17">
        <v>1700</v>
      </c>
      <c r="C1480" s="7">
        <v>45161</v>
      </c>
      <c r="D1480" s="30">
        <f t="shared" si="52"/>
        <v>2023</v>
      </c>
      <c r="E1480" s="30">
        <f t="shared" si="53"/>
        <v>8</v>
      </c>
      <c r="F1480" s="30">
        <v>23139060</v>
      </c>
      <c r="G1480" s="30" t="s">
        <v>31</v>
      </c>
      <c r="H1480" s="30" t="s">
        <v>139</v>
      </c>
      <c r="I1480" s="30" t="s">
        <v>14</v>
      </c>
      <c r="J1480" s="30"/>
      <c r="K1480" s="30" t="s">
        <v>15</v>
      </c>
    </row>
    <row r="1481" spans="1:11" x14ac:dyDescent="0.2">
      <c r="A1481" s="7">
        <v>45164</v>
      </c>
      <c r="B1481" s="17">
        <v>1757</v>
      </c>
      <c r="C1481" s="7">
        <v>45164</v>
      </c>
      <c r="D1481" s="30">
        <f t="shared" si="52"/>
        <v>2023</v>
      </c>
      <c r="E1481" s="30">
        <f t="shared" si="53"/>
        <v>8</v>
      </c>
      <c r="F1481" s="30">
        <v>23140753</v>
      </c>
      <c r="G1481" s="30" t="s">
        <v>20</v>
      </c>
      <c r="H1481" s="30" t="s">
        <v>1109</v>
      </c>
      <c r="I1481" s="30" t="s">
        <v>14</v>
      </c>
      <c r="J1481" s="30"/>
      <c r="K1481" s="30" t="s">
        <v>24</v>
      </c>
    </row>
    <row r="1482" spans="1:11" x14ac:dyDescent="0.2">
      <c r="A1482" s="7">
        <v>45170</v>
      </c>
      <c r="B1482" s="17">
        <v>1031</v>
      </c>
      <c r="C1482" s="7">
        <v>45170</v>
      </c>
      <c r="D1482" s="30">
        <f t="shared" si="52"/>
        <v>2023</v>
      </c>
      <c r="E1482" s="30">
        <f t="shared" si="53"/>
        <v>9</v>
      </c>
      <c r="F1482" s="30">
        <v>23144049</v>
      </c>
      <c r="G1482" s="30" t="s">
        <v>16</v>
      </c>
      <c r="H1482" s="30" t="s">
        <v>1386</v>
      </c>
      <c r="I1482" s="30" t="s">
        <v>22</v>
      </c>
      <c r="J1482" s="30" t="s">
        <v>164</v>
      </c>
      <c r="K1482" s="30" t="s">
        <v>24</v>
      </c>
    </row>
    <row r="1483" spans="1:11" x14ac:dyDescent="0.2">
      <c r="A1483" s="7">
        <v>45170</v>
      </c>
      <c r="B1483" s="17">
        <v>2120</v>
      </c>
      <c r="C1483" s="7">
        <v>45170</v>
      </c>
      <c r="D1483" s="30">
        <f t="shared" si="52"/>
        <v>2023</v>
      </c>
      <c r="E1483" s="30">
        <f t="shared" si="53"/>
        <v>9</v>
      </c>
      <c r="F1483" s="30">
        <v>23144414</v>
      </c>
      <c r="G1483" s="30" t="s">
        <v>42</v>
      </c>
      <c r="H1483" s="30" t="s">
        <v>847</v>
      </c>
      <c r="I1483" s="30" t="s">
        <v>22</v>
      </c>
      <c r="J1483" s="30" t="s">
        <v>39</v>
      </c>
      <c r="K1483" s="30" t="s">
        <v>24</v>
      </c>
    </row>
    <row r="1484" spans="1:11" x14ac:dyDescent="0.2">
      <c r="A1484" s="7">
        <v>45170</v>
      </c>
      <c r="B1484" s="17">
        <v>2241</v>
      </c>
      <c r="C1484" s="7">
        <v>45171</v>
      </c>
      <c r="D1484" s="30">
        <f t="shared" si="52"/>
        <v>2023</v>
      </c>
      <c r="E1484" s="30">
        <f t="shared" si="53"/>
        <v>9</v>
      </c>
      <c r="F1484" s="30">
        <v>23144428</v>
      </c>
      <c r="G1484" s="30" t="s">
        <v>16</v>
      </c>
      <c r="H1484" s="30" t="s">
        <v>1387</v>
      </c>
      <c r="I1484" s="30" t="s">
        <v>22</v>
      </c>
      <c r="J1484" s="30" t="s">
        <v>164</v>
      </c>
      <c r="K1484" s="30" t="s">
        <v>24</v>
      </c>
    </row>
    <row r="1485" spans="1:11" x14ac:dyDescent="0.2">
      <c r="A1485" s="7">
        <v>45175</v>
      </c>
      <c r="B1485" s="17">
        <v>800</v>
      </c>
      <c r="C1485" s="7">
        <v>45179</v>
      </c>
      <c r="D1485" s="30">
        <f t="shared" si="52"/>
        <v>2023</v>
      </c>
      <c r="E1485" s="30">
        <f t="shared" si="53"/>
        <v>9</v>
      </c>
      <c r="F1485" s="30">
        <v>23148991</v>
      </c>
      <c r="G1485" s="30" t="s">
        <v>12</v>
      </c>
      <c r="H1485" s="30" t="s">
        <v>1388</v>
      </c>
      <c r="I1485" s="30" t="s">
        <v>14</v>
      </c>
      <c r="J1485" s="30"/>
      <c r="K1485" s="30" t="s">
        <v>55</v>
      </c>
    </row>
    <row r="1486" spans="1:11" x14ac:dyDescent="0.2">
      <c r="A1486" s="7">
        <v>45181</v>
      </c>
      <c r="B1486" s="17">
        <v>638</v>
      </c>
      <c r="C1486" s="7">
        <v>45181</v>
      </c>
      <c r="D1486" s="30">
        <f t="shared" si="52"/>
        <v>2023</v>
      </c>
      <c r="E1486" s="30">
        <f t="shared" si="53"/>
        <v>9</v>
      </c>
      <c r="F1486" s="30">
        <v>23150490</v>
      </c>
      <c r="G1486" s="30" t="s">
        <v>12</v>
      </c>
      <c r="H1486" s="30" t="s">
        <v>1130</v>
      </c>
      <c r="I1486" s="30" t="s">
        <v>22</v>
      </c>
      <c r="J1486" s="30" t="s">
        <v>164</v>
      </c>
      <c r="K1486" s="30" t="s">
        <v>15</v>
      </c>
    </row>
    <row r="1487" spans="1:11" x14ac:dyDescent="0.2">
      <c r="A1487" s="7">
        <v>45182</v>
      </c>
      <c r="B1487" s="17">
        <v>1800</v>
      </c>
      <c r="C1487" s="7">
        <v>45182</v>
      </c>
      <c r="D1487" s="30">
        <f t="shared" si="52"/>
        <v>2023</v>
      </c>
      <c r="E1487" s="30">
        <f t="shared" si="53"/>
        <v>9</v>
      </c>
      <c r="F1487" s="30">
        <v>23151542</v>
      </c>
      <c r="G1487" s="30" t="s">
        <v>16</v>
      </c>
      <c r="H1487" s="30" t="s">
        <v>1389</v>
      </c>
      <c r="I1487" s="30" t="s">
        <v>29</v>
      </c>
      <c r="J1487" s="30" t="s">
        <v>112</v>
      </c>
      <c r="K1487" s="30" t="s">
        <v>694</v>
      </c>
    </row>
    <row r="1488" spans="1:11" x14ac:dyDescent="0.2">
      <c r="A1488" s="7">
        <v>45182</v>
      </c>
      <c r="B1488" s="17">
        <v>1900</v>
      </c>
      <c r="C1488" s="7">
        <v>45183</v>
      </c>
      <c r="D1488" s="30">
        <f t="shared" si="52"/>
        <v>2023</v>
      </c>
      <c r="E1488" s="30">
        <f t="shared" si="53"/>
        <v>9</v>
      </c>
      <c r="F1488" s="30">
        <v>23151786</v>
      </c>
      <c r="G1488" s="30" t="s">
        <v>16</v>
      </c>
      <c r="H1488" s="30" t="s">
        <v>1390</v>
      </c>
      <c r="I1488" s="30" t="s">
        <v>29</v>
      </c>
      <c r="J1488" s="30" t="s">
        <v>112</v>
      </c>
      <c r="K1488" s="30" t="s">
        <v>694</v>
      </c>
    </row>
    <row r="1489" spans="1:11" x14ac:dyDescent="0.2">
      <c r="A1489" s="7">
        <v>45185</v>
      </c>
      <c r="B1489" s="17">
        <v>1846</v>
      </c>
      <c r="C1489" s="7">
        <v>45185</v>
      </c>
      <c r="D1489" s="30">
        <f t="shared" si="52"/>
        <v>2023</v>
      </c>
      <c r="E1489" s="30">
        <f t="shared" si="53"/>
        <v>9</v>
      </c>
      <c r="F1489" s="30">
        <v>23153251</v>
      </c>
      <c r="G1489" s="30" t="s">
        <v>16</v>
      </c>
      <c r="H1489" s="30" t="s">
        <v>34</v>
      </c>
      <c r="I1489" s="30" t="s">
        <v>54</v>
      </c>
      <c r="J1489" s="30"/>
      <c r="K1489" s="30" t="s">
        <v>15</v>
      </c>
    </row>
    <row r="1490" spans="1:11" x14ac:dyDescent="0.2">
      <c r="A1490" s="7">
        <v>45186</v>
      </c>
      <c r="B1490" s="17">
        <v>1246</v>
      </c>
      <c r="C1490" s="7">
        <v>45186</v>
      </c>
      <c r="D1490" s="30">
        <f t="shared" si="52"/>
        <v>2023</v>
      </c>
      <c r="E1490" s="30">
        <f t="shared" si="53"/>
        <v>9</v>
      </c>
      <c r="F1490" s="30">
        <v>23153599</v>
      </c>
      <c r="G1490" s="30" t="s">
        <v>42</v>
      </c>
      <c r="H1490" s="30" t="s">
        <v>260</v>
      </c>
      <c r="I1490" s="30" t="s">
        <v>29</v>
      </c>
      <c r="J1490" s="30" t="s">
        <v>112</v>
      </c>
      <c r="K1490" s="30" t="s">
        <v>694</v>
      </c>
    </row>
    <row r="1491" spans="1:11" x14ac:dyDescent="0.2">
      <c r="A1491" s="7">
        <v>45188</v>
      </c>
      <c r="B1491" s="17">
        <v>528</v>
      </c>
      <c r="C1491" s="7">
        <v>45188</v>
      </c>
      <c r="D1491" s="30">
        <f t="shared" si="52"/>
        <v>2023</v>
      </c>
      <c r="E1491" s="30">
        <f t="shared" si="53"/>
        <v>9</v>
      </c>
      <c r="F1491" s="30">
        <v>23154566</v>
      </c>
      <c r="G1491" s="30" t="s">
        <v>69</v>
      </c>
      <c r="H1491" s="30" t="s">
        <v>797</v>
      </c>
      <c r="I1491" s="30" t="s">
        <v>54</v>
      </c>
      <c r="J1491" s="30"/>
      <c r="K1491" s="30" t="s">
        <v>15</v>
      </c>
    </row>
    <row r="1492" spans="1:11" x14ac:dyDescent="0.2">
      <c r="A1492" s="7">
        <v>45193</v>
      </c>
      <c r="B1492" s="17">
        <v>1855</v>
      </c>
      <c r="C1492" s="7">
        <v>45193</v>
      </c>
      <c r="D1492" s="30">
        <f t="shared" si="52"/>
        <v>2023</v>
      </c>
      <c r="E1492" s="30">
        <f t="shared" si="53"/>
        <v>9</v>
      </c>
      <c r="F1492" s="30">
        <v>23157893</v>
      </c>
      <c r="G1492" s="30" t="s">
        <v>16</v>
      </c>
      <c r="H1492" s="30" t="s">
        <v>771</v>
      </c>
      <c r="I1492" s="30" t="s">
        <v>29</v>
      </c>
      <c r="J1492" s="30" t="s">
        <v>112</v>
      </c>
      <c r="K1492" s="30" t="s">
        <v>694</v>
      </c>
    </row>
    <row r="1493" spans="1:11" x14ac:dyDescent="0.2">
      <c r="A1493" s="7">
        <v>45195</v>
      </c>
      <c r="B1493" s="17">
        <v>1536</v>
      </c>
      <c r="C1493" s="7">
        <v>45195</v>
      </c>
      <c r="D1493" s="30">
        <f t="shared" si="52"/>
        <v>2023</v>
      </c>
      <c r="E1493" s="30">
        <f t="shared" si="53"/>
        <v>9</v>
      </c>
      <c r="F1493" s="30">
        <v>23158946</v>
      </c>
      <c r="G1493" s="30" t="s">
        <v>69</v>
      </c>
      <c r="H1493" s="30" t="s">
        <v>863</v>
      </c>
      <c r="I1493" s="30" t="s">
        <v>29</v>
      </c>
      <c r="J1493" s="30" t="s">
        <v>1090</v>
      </c>
      <c r="K1493" s="30" t="s">
        <v>33</v>
      </c>
    </row>
    <row r="1494" spans="1:11" x14ac:dyDescent="0.2">
      <c r="A1494" s="7">
        <v>45195</v>
      </c>
      <c r="B1494" s="17">
        <v>1816</v>
      </c>
      <c r="C1494" s="7">
        <v>45195</v>
      </c>
      <c r="D1494" s="30">
        <f t="shared" si="52"/>
        <v>2023</v>
      </c>
      <c r="E1494" s="30">
        <f t="shared" si="53"/>
        <v>9</v>
      </c>
      <c r="F1494" s="30">
        <v>23159021</v>
      </c>
      <c r="G1494" s="30" t="s">
        <v>42</v>
      </c>
      <c r="H1494" s="30" t="s">
        <v>1391</v>
      </c>
      <c r="I1494" s="30" t="s">
        <v>14</v>
      </c>
      <c r="J1494" s="30"/>
      <c r="K1494" s="30" t="s">
        <v>24</v>
      </c>
    </row>
    <row r="1495" spans="1:11" x14ac:dyDescent="0.2">
      <c r="A1495" s="7">
        <v>45196</v>
      </c>
      <c r="B1495" s="17">
        <v>1551</v>
      </c>
      <c r="C1495" s="7">
        <v>45196</v>
      </c>
      <c r="D1495" s="30">
        <f t="shared" si="52"/>
        <v>2023</v>
      </c>
      <c r="E1495" s="30">
        <f t="shared" si="53"/>
        <v>9</v>
      </c>
      <c r="F1495" s="30">
        <v>23159572</v>
      </c>
      <c r="G1495" s="30" t="s">
        <v>42</v>
      </c>
      <c r="H1495" s="30" t="s">
        <v>43</v>
      </c>
      <c r="I1495" s="30" t="s">
        <v>1392</v>
      </c>
      <c r="J1495" s="30" t="s">
        <v>1393</v>
      </c>
      <c r="K1495" s="30" t="s">
        <v>694</v>
      </c>
    </row>
    <row r="1496" spans="1:11" x14ac:dyDescent="0.2">
      <c r="A1496" s="7">
        <v>45201</v>
      </c>
      <c r="B1496" s="17">
        <v>1747</v>
      </c>
      <c r="C1496" s="7">
        <v>45201</v>
      </c>
      <c r="D1496" s="30">
        <f t="shared" si="52"/>
        <v>2023</v>
      </c>
      <c r="E1496" s="30">
        <f t="shared" si="53"/>
        <v>10</v>
      </c>
      <c r="F1496" s="30">
        <v>23162653</v>
      </c>
      <c r="G1496" s="30" t="s">
        <v>42</v>
      </c>
      <c r="H1496" s="30" t="s">
        <v>1394</v>
      </c>
      <c r="I1496" s="30" t="s">
        <v>29</v>
      </c>
      <c r="J1496" s="30" t="s">
        <v>112</v>
      </c>
      <c r="K1496" s="30" t="s">
        <v>18</v>
      </c>
    </row>
    <row r="1497" spans="1:11" x14ac:dyDescent="0.2">
      <c r="A1497" s="7">
        <v>45205</v>
      </c>
      <c r="B1497" s="17">
        <v>1845</v>
      </c>
      <c r="C1497" s="7">
        <v>45205</v>
      </c>
      <c r="D1497" s="30">
        <f t="shared" si="52"/>
        <v>2023</v>
      </c>
      <c r="E1497" s="30">
        <f t="shared" si="53"/>
        <v>10</v>
      </c>
      <c r="F1497" s="30">
        <v>23165142</v>
      </c>
      <c r="G1497" s="30" t="s">
        <v>42</v>
      </c>
      <c r="H1497" s="30" t="s">
        <v>1395</v>
      </c>
      <c r="I1497" s="30" t="s">
        <v>111</v>
      </c>
      <c r="J1497" s="30" t="s">
        <v>261</v>
      </c>
      <c r="K1497" s="30" t="s">
        <v>24</v>
      </c>
    </row>
    <row r="1498" spans="1:11" x14ac:dyDescent="0.2">
      <c r="A1498" s="7">
        <v>45206</v>
      </c>
      <c r="B1498" s="17">
        <v>1915</v>
      </c>
      <c r="C1498" s="7">
        <v>45206</v>
      </c>
      <c r="D1498" s="30">
        <f t="shared" si="52"/>
        <v>2023</v>
      </c>
      <c r="E1498" s="30">
        <f t="shared" si="53"/>
        <v>10</v>
      </c>
      <c r="F1498" s="30">
        <v>23165744</v>
      </c>
      <c r="G1498" s="30" t="s">
        <v>12</v>
      </c>
      <c r="H1498" s="30" t="s">
        <v>1396</v>
      </c>
      <c r="I1498" s="30" t="s">
        <v>14</v>
      </c>
      <c r="J1498" s="30"/>
      <c r="K1498" s="30" t="s">
        <v>24</v>
      </c>
    </row>
    <row r="1499" spans="1:11" x14ac:dyDescent="0.2">
      <c r="A1499" s="7">
        <v>45211</v>
      </c>
      <c r="B1499" s="17">
        <v>803</v>
      </c>
      <c r="C1499" s="7">
        <v>45211</v>
      </c>
      <c r="D1499" s="30">
        <f t="shared" si="52"/>
        <v>2023</v>
      </c>
      <c r="E1499" s="30">
        <f t="shared" si="53"/>
        <v>10</v>
      </c>
      <c r="F1499" s="30">
        <v>23168279</v>
      </c>
      <c r="G1499" s="30" t="s">
        <v>42</v>
      </c>
      <c r="H1499" s="30" t="s">
        <v>1397</v>
      </c>
      <c r="I1499" s="30" t="s">
        <v>111</v>
      </c>
      <c r="J1499" s="30" t="s">
        <v>261</v>
      </c>
      <c r="K1499" s="30" t="s">
        <v>24</v>
      </c>
    </row>
    <row r="1500" spans="1:11" x14ac:dyDescent="0.2">
      <c r="A1500" s="7">
        <v>45213</v>
      </c>
      <c r="B1500" s="17">
        <v>2044</v>
      </c>
      <c r="C1500" s="7">
        <v>45213</v>
      </c>
      <c r="D1500" s="30">
        <f t="shared" si="52"/>
        <v>2023</v>
      </c>
      <c r="E1500" s="30">
        <f t="shared" si="53"/>
        <v>10</v>
      </c>
      <c r="F1500" s="30">
        <v>23169755</v>
      </c>
      <c r="G1500" s="30" t="s">
        <v>50</v>
      </c>
      <c r="H1500" s="30" t="s">
        <v>1398</v>
      </c>
      <c r="I1500" s="30" t="s">
        <v>1399</v>
      </c>
      <c r="J1500" s="30"/>
      <c r="K1500" s="30" t="s">
        <v>18</v>
      </c>
    </row>
    <row r="1501" spans="1:11" x14ac:dyDescent="0.2">
      <c r="A1501" s="7">
        <v>45217</v>
      </c>
      <c r="B1501" s="17">
        <v>729</v>
      </c>
      <c r="C1501" s="7">
        <v>45217</v>
      </c>
      <c r="D1501" s="30">
        <f t="shared" si="52"/>
        <v>2023</v>
      </c>
      <c r="E1501" s="30">
        <f t="shared" si="53"/>
        <v>10</v>
      </c>
      <c r="F1501" s="30">
        <v>23171634</v>
      </c>
      <c r="G1501" s="30" t="s">
        <v>42</v>
      </c>
      <c r="H1501" s="30" t="s">
        <v>1400</v>
      </c>
      <c r="I1501" s="30" t="s">
        <v>29</v>
      </c>
      <c r="J1501" s="30" t="s">
        <v>1051</v>
      </c>
      <c r="K1501" s="30" t="s">
        <v>55</v>
      </c>
    </row>
    <row r="1502" spans="1:11" x14ac:dyDescent="0.2">
      <c r="A1502" s="7">
        <v>45218</v>
      </c>
      <c r="B1502" s="17">
        <v>1906</v>
      </c>
      <c r="C1502" s="7">
        <v>45218</v>
      </c>
      <c r="D1502" s="30">
        <f t="shared" si="52"/>
        <v>2023</v>
      </c>
      <c r="E1502" s="30">
        <f t="shared" si="53"/>
        <v>10</v>
      </c>
      <c r="F1502" s="30">
        <v>23172563</v>
      </c>
      <c r="G1502" s="30" t="s">
        <v>42</v>
      </c>
      <c r="H1502" s="30" t="s">
        <v>1401</v>
      </c>
      <c r="I1502" s="30" t="s">
        <v>29</v>
      </c>
      <c r="J1502" s="30" t="s">
        <v>1051</v>
      </c>
      <c r="K1502" s="30" t="s">
        <v>55</v>
      </c>
    </row>
    <row r="1503" spans="1:11" x14ac:dyDescent="0.2">
      <c r="A1503" s="7">
        <v>45222</v>
      </c>
      <c r="B1503" s="17">
        <v>1100</v>
      </c>
      <c r="C1503" s="7">
        <v>45222</v>
      </c>
      <c r="D1503" s="30">
        <f t="shared" si="52"/>
        <v>2023</v>
      </c>
      <c r="E1503" s="30">
        <f t="shared" si="53"/>
        <v>10</v>
      </c>
      <c r="F1503" s="30">
        <v>23174598</v>
      </c>
      <c r="G1503" s="30" t="s">
        <v>42</v>
      </c>
      <c r="H1503" s="30" t="s">
        <v>767</v>
      </c>
      <c r="I1503" s="30" t="s">
        <v>29</v>
      </c>
      <c r="J1503" s="30" t="s">
        <v>112</v>
      </c>
      <c r="K1503" s="30" t="s">
        <v>694</v>
      </c>
    </row>
    <row r="1504" spans="1:11" x14ac:dyDescent="0.2">
      <c r="A1504" s="7">
        <v>45221</v>
      </c>
      <c r="B1504" s="17">
        <v>300</v>
      </c>
      <c r="C1504" s="7">
        <v>45223</v>
      </c>
      <c r="D1504" s="30">
        <f t="shared" si="52"/>
        <v>2023</v>
      </c>
      <c r="E1504" s="30">
        <f t="shared" si="53"/>
        <v>10</v>
      </c>
      <c r="F1504" s="30">
        <v>23174637</v>
      </c>
      <c r="G1504" s="30" t="s">
        <v>69</v>
      </c>
      <c r="H1504" s="30" t="s">
        <v>163</v>
      </c>
      <c r="I1504" s="30" t="s">
        <v>54</v>
      </c>
      <c r="J1504" s="30"/>
      <c r="K1504" s="30" t="s">
        <v>24</v>
      </c>
    </row>
    <row r="1505" spans="1:11" x14ac:dyDescent="0.2">
      <c r="A1505" s="7">
        <v>45221</v>
      </c>
      <c r="B1505" s="17">
        <v>1800</v>
      </c>
      <c r="C1505" s="7">
        <v>45222</v>
      </c>
      <c r="D1505" s="30">
        <f t="shared" ref="D1505:D1547" si="54">YEAR(C1505)</f>
        <v>2023</v>
      </c>
      <c r="E1505" s="30">
        <f t="shared" si="53"/>
        <v>10</v>
      </c>
      <c r="F1505" s="30">
        <v>23174653</v>
      </c>
      <c r="G1505" s="30" t="s">
        <v>42</v>
      </c>
      <c r="H1505" s="30" t="s">
        <v>1402</v>
      </c>
      <c r="I1505" s="30" t="s">
        <v>29</v>
      </c>
      <c r="J1505" s="30" t="s">
        <v>924</v>
      </c>
      <c r="K1505" s="30" t="s">
        <v>24</v>
      </c>
    </row>
    <row r="1506" spans="1:11" x14ac:dyDescent="0.2">
      <c r="A1506" s="7">
        <v>45222</v>
      </c>
      <c r="B1506" s="17">
        <v>1623</v>
      </c>
      <c r="C1506" s="7">
        <v>45222</v>
      </c>
      <c r="D1506" s="30">
        <f t="shared" si="54"/>
        <v>2023</v>
      </c>
      <c r="E1506" s="30">
        <f t="shared" si="53"/>
        <v>10</v>
      </c>
      <c r="F1506" s="30">
        <v>23174752</v>
      </c>
      <c r="G1506" s="30" t="s">
        <v>16</v>
      </c>
      <c r="H1506" s="30" t="s">
        <v>949</v>
      </c>
      <c r="I1506" s="30" t="s">
        <v>29</v>
      </c>
      <c r="J1506" s="30" t="s">
        <v>112</v>
      </c>
      <c r="K1506" s="30" t="s">
        <v>694</v>
      </c>
    </row>
    <row r="1507" spans="1:11" x14ac:dyDescent="0.2">
      <c r="A1507" s="7">
        <v>45226</v>
      </c>
      <c r="B1507" s="17">
        <v>1717</v>
      </c>
      <c r="C1507" s="7">
        <v>45226</v>
      </c>
      <c r="D1507" s="30">
        <f t="shared" si="54"/>
        <v>2023</v>
      </c>
      <c r="E1507" s="30">
        <f t="shared" si="53"/>
        <v>10</v>
      </c>
      <c r="F1507" s="30">
        <v>23177045</v>
      </c>
      <c r="G1507" s="30" t="s">
        <v>20</v>
      </c>
      <c r="H1507" s="30" t="s">
        <v>1403</v>
      </c>
      <c r="I1507" s="30" t="s">
        <v>1404</v>
      </c>
      <c r="J1507" s="30" t="s">
        <v>164</v>
      </c>
      <c r="K1507" s="30" t="s">
        <v>33</v>
      </c>
    </row>
    <row r="1508" spans="1:11" x14ac:dyDescent="0.2">
      <c r="A1508" s="7">
        <v>45226</v>
      </c>
      <c r="B1508" s="17">
        <v>1805</v>
      </c>
      <c r="C1508" s="7">
        <v>45226</v>
      </c>
      <c r="D1508" s="30">
        <f t="shared" si="54"/>
        <v>2023</v>
      </c>
      <c r="E1508" s="30">
        <f t="shared" si="53"/>
        <v>10</v>
      </c>
      <c r="F1508" s="30">
        <v>23177062</v>
      </c>
      <c r="G1508" s="30" t="s">
        <v>12</v>
      </c>
      <c r="H1508" s="30" t="s">
        <v>1405</v>
      </c>
      <c r="I1508" s="30" t="s">
        <v>22</v>
      </c>
      <c r="J1508" s="30" t="s">
        <v>164</v>
      </c>
      <c r="K1508" s="30" t="s">
        <v>24</v>
      </c>
    </row>
    <row r="1509" spans="1:11" x14ac:dyDescent="0.2">
      <c r="A1509" s="7">
        <v>45227</v>
      </c>
      <c r="B1509" s="17">
        <v>1626</v>
      </c>
      <c r="C1509" s="7">
        <v>45227</v>
      </c>
      <c r="D1509" s="30">
        <f t="shared" si="54"/>
        <v>2023</v>
      </c>
      <c r="E1509" s="30">
        <f t="shared" si="53"/>
        <v>10</v>
      </c>
      <c r="F1509" s="30">
        <v>23177573</v>
      </c>
      <c r="G1509" s="30" t="s">
        <v>69</v>
      </c>
      <c r="H1509" s="30" t="s">
        <v>1406</v>
      </c>
      <c r="I1509" s="30" t="s">
        <v>14</v>
      </c>
      <c r="J1509" s="30"/>
      <c r="K1509" s="30" t="s">
        <v>15</v>
      </c>
    </row>
    <row r="1510" spans="1:11" x14ac:dyDescent="0.2">
      <c r="A1510" s="7">
        <v>45227</v>
      </c>
      <c r="B1510" s="17">
        <v>2120</v>
      </c>
      <c r="C1510" s="7">
        <v>45227</v>
      </c>
      <c r="D1510" s="30">
        <f t="shared" si="54"/>
        <v>2023</v>
      </c>
      <c r="E1510" s="30">
        <f t="shared" si="53"/>
        <v>10</v>
      </c>
      <c r="F1510" s="30">
        <v>23177707</v>
      </c>
      <c r="G1510" s="30" t="s">
        <v>69</v>
      </c>
      <c r="H1510" s="30" t="s">
        <v>183</v>
      </c>
      <c r="I1510" s="30" t="s">
        <v>105</v>
      </c>
      <c r="J1510" s="30"/>
      <c r="K1510" s="30" t="s">
        <v>15</v>
      </c>
    </row>
    <row r="1511" spans="1:11" x14ac:dyDescent="0.2">
      <c r="A1511" s="7">
        <v>45229</v>
      </c>
      <c r="B1511" s="17">
        <v>1707</v>
      </c>
      <c r="C1511" s="7">
        <v>45230</v>
      </c>
      <c r="D1511" s="30">
        <f t="shared" si="54"/>
        <v>2023</v>
      </c>
      <c r="E1511" s="30">
        <f t="shared" si="53"/>
        <v>10</v>
      </c>
      <c r="F1511" s="30">
        <v>23179312</v>
      </c>
      <c r="G1511" s="30" t="s">
        <v>42</v>
      </c>
      <c r="H1511" s="30" t="s">
        <v>1407</v>
      </c>
      <c r="I1511" s="30" t="s">
        <v>29</v>
      </c>
      <c r="J1511" s="30" t="s">
        <v>1051</v>
      </c>
      <c r="K1511" s="30" t="s">
        <v>55</v>
      </c>
    </row>
    <row r="1512" spans="1:11" s="32" customFormat="1" x14ac:dyDescent="0.2">
      <c r="A1512" s="7">
        <v>45227</v>
      </c>
      <c r="B1512" s="17">
        <v>100</v>
      </c>
      <c r="C1512" s="7">
        <v>45232</v>
      </c>
      <c r="D1512" s="30">
        <f t="shared" si="54"/>
        <v>2023</v>
      </c>
      <c r="E1512" s="30">
        <f t="shared" ref="E1512:E1547" si="55">MONTH(C1512)</f>
        <v>11</v>
      </c>
      <c r="F1512" s="30">
        <v>23180034</v>
      </c>
      <c r="G1512" s="30" t="s">
        <v>12</v>
      </c>
      <c r="H1512" s="30" t="s">
        <v>1408</v>
      </c>
      <c r="I1512" s="30" t="s">
        <v>14</v>
      </c>
      <c r="J1512" s="30"/>
      <c r="K1512" s="30" t="s">
        <v>24</v>
      </c>
    </row>
    <row r="1513" spans="1:11" s="32" customFormat="1" x14ac:dyDescent="0.2">
      <c r="A1513" s="7">
        <v>45229</v>
      </c>
      <c r="B1513" s="17">
        <v>2200</v>
      </c>
      <c r="C1513" s="7">
        <v>45233</v>
      </c>
      <c r="D1513" s="30">
        <f t="shared" si="54"/>
        <v>2023</v>
      </c>
      <c r="E1513" s="30">
        <f t="shared" si="55"/>
        <v>11</v>
      </c>
      <c r="F1513" s="30">
        <v>23180446</v>
      </c>
      <c r="G1513" s="30" t="s">
        <v>16</v>
      </c>
      <c r="H1513" s="30" t="s">
        <v>923</v>
      </c>
      <c r="I1513" s="30" t="s">
        <v>111</v>
      </c>
      <c r="J1513" s="30" t="s">
        <v>112</v>
      </c>
      <c r="K1513" s="30" t="s">
        <v>55</v>
      </c>
    </row>
    <row r="1514" spans="1:11" x14ac:dyDescent="0.2">
      <c r="A1514" s="7">
        <v>45234</v>
      </c>
      <c r="B1514" s="17">
        <v>1614</v>
      </c>
      <c r="C1514" s="7">
        <v>45234</v>
      </c>
      <c r="D1514" s="30">
        <f t="shared" si="54"/>
        <v>2023</v>
      </c>
      <c r="E1514" s="30">
        <f t="shared" si="55"/>
        <v>11</v>
      </c>
      <c r="F1514" s="30">
        <v>23181487</v>
      </c>
      <c r="G1514" s="30" t="s">
        <v>12</v>
      </c>
      <c r="H1514" s="30" t="s">
        <v>745</v>
      </c>
      <c r="I1514" s="30" t="s">
        <v>29</v>
      </c>
      <c r="J1514" s="30" t="s">
        <v>1051</v>
      </c>
      <c r="K1514" s="30" t="s">
        <v>55</v>
      </c>
    </row>
    <row r="1515" spans="1:11" x14ac:dyDescent="0.2">
      <c r="A1515" s="7">
        <v>45235</v>
      </c>
      <c r="B1515" s="17">
        <v>1350</v>
      </c>
      <c r="C1515" s="7">
        <v>45236</v>
      </c>
      <c r="D1515" s="30">
        <f t="shared" si="54"/>
        <v>2023</v>
      </c>
      <c r="E1515" s="30">
        <f t="shared" si="55"/>
        <v>11</v>
      </c>
      <c r="F1515" s="30">
        <v>23182559</v>
      </c>
      <c r="G1515" s="30" t="s">
        <v>42</v>
      </c>
      <c r="H1515" s="30" t="s">
        <v>1156</v>
      </c>
      <c r="I1515" s="30" t="s">
        <v>29</v>
      </c>
      <c r="J1515" s="30" t="s">
        <v>1051</v>
      </c>
      <c r="K1515" s="30" t="s">
        <v>55</v>
      </c>
    </row>
    <row r="1516" spans="1:11" x14ac:dyDescent="0.2">
      <c r="A1516" s="7">
        <v>45238</v>
      </c>
      <c r="B1516" s="17">
        <v>1050</v>
      </c>
      <c r="C1516" s="7">
        <v>45238</v>
      </c>
      <c r="D1516" s="30">
        <f t="shared" si="54"/>
        <v>2023</v>
      </c>
      <c r="E1516" s="30">
        <f t="shared" si="55"/>
        <v>11</v>
      </c>
      <c r="F1516" s="30">
        <v>23183636</v>
      </c>
      <c r="G1516" s="30" t="s">
        <v>42</v>
      </c>
      <c r="H1516" s="30" t="s">
        <v>743</v>
      </c>
      <c r="I1516" s="30" t="s">
        <v>14</v>
      </c>
      <c r="J1516" s="30"/>
      <c r="K1516" s="30" t="s">
        <v>15</v>
      </c>
    </row>
    <row r="1517" spans="1:11" x14ac:dyDescent="0.2">
      <c r="A1517" s="7">
        <v>45239</v>
      </c>
      <c r="B1517" s="17">
        <v>1425</v>
      </c>
      <c r="C1517" s="7">
        <v>45239</v>
      </c>
      <c r="D1517" s="30">
        <f t="shared" si="54"/>
        <v>2023</v>
      </c>
      <c r="E1517" s="30">
        <f t="shared" si="55"/>
        <v>11</v>
      </c>
      <c r="F1517" s="30">
        <v>23184325</v>
      </c>
      <c r="G1517" s="30" t="s">
        <v>20</v>
      </c>
      <c r="H1517" s="30" t="s">
        <v>1132</v>
      </c>
      <c r="I1517" s="30" t="s">
        <v>29</v>
      </c>
      <c r="J1517" s="30" t="s">
        <v>1174</v>
      </c>
      <c r="K1517" s="30" t="s">
        <v>18</v>
      </c>
    </row>
    <row r="1518" spans="1:11" x14ac:dyDescent="0.2">
      <c r="A1518" s="7">
        <v>45238</v>
      </c>
      <c r="B1518" s="17">
        <v>1915</v>
      </c>
      <c r="C1518" s="7">
        <v>45239</v>
      </c>
      <c r="D1518" s="30">
        <f t="shared" si="54"/>
        <v>2023</v>
      </c>
      <c r="E1518" s="30">
        <f t="shared" si="55"/>
        <v>11</v>
      </c>
      <c r="F1518" s="30">
        <v>23184432</v>
      </c>
      <c r="G1518" s="30" t="s">
        <v>16</v>
      </c>
      <c r="H1518" s="30" t="s">
        <v>1409</v>
      </c>
      <c r="I1518" s="30" t="s">
        <v>111</v>
      </c>
      <c r="J1518" s="30" t="s">
        <v>112</v>
      </c>
      <c r="K1518" s="30" t="s">
        <v>384</v>
      </c>
    </row>
    <row r="1519" spans="1:11" x14ac:dyDescent="0.2">
      <c r="A1519" s="7">
        <v>45240</v>
      </c>
      <c r="B1519" s="17">
        <v>2023</v>
      </c>
      <c r="C1519" s="7">
        <v>45240</v>
      </c>
      <c r="D1519" s="30">
        <f t="shared" si="54"/>
        <v>2023</v>
      </c>
      <c r="E1519" s="30">
        <f t="shared" si="55"/>
        <v>11</v>
      </c>
      <c r="F1519" s="30">
        <v>23185008</v>
      </c>
      <c r="G1519" s="30" t="s">
        <v>42</v>
      </c>
      <c r="H1519" s="30" t="s">
        <v>1410</v>
      </c>
      <c r="I1519" s="30" t="s">
        <v>29</v>
      </c>
      <c r="J1519" s="30" t="s">
        <v>1051</v>
      </c>
      <c r="K1519" s="30" t="s">
        <v>55</v>
      </c>
    </row>
    <row r="1520" spans="1:11" x14ac:dyDescent="0.2">
      <c r="A1520" s="7">
        <v>45241</v>
      </c>
      <c r="B1520" s="17">
        <v>1800</v>
      </c>
      <c r="C1520" s="7">
        <v>45241</v>
      </c>
      <c r="D1520" s="30">
        <f t="shared" si="54"/>
        <v>2023</v>
      </c>
      <c r="E1520" s="30">
        <f t="shared" si="55"/>
        <v>11</v>
      </c>
      <c r="F1520" s="30">
        <v>23185481</v>
      </c>
      <c r="G1520" s="30" t="s">
        <v>42</v>
      </c>
      <c r="H1520" s="30" t="s">
        <v>819</v>
      </c>
      <c r="I1520" s="30" t="s">
        <v>111</v>
      </c>
      <c r="J1520" s="30" t="s">
        <v>112</v>
      </c>
      <c r="K1520" s="30" t="s">
        <v>24</v>
      </c>
    </row>
    <row r="1521" spans="1:11" x14ac:dyDescent="0.2">
      <c r="A1521" s="7">
        <v>45244</v>
      </c>
      <c r="B1521" s="17">
        <v>910</v>
      </c>
      <c r="C1521" s="7">
        <v>45244</v>
      </c>
      <c r="D1521" s="30">
        <f t="shared" si="54"/>
        <v>2023</v>
      </c>
      <c r="E1521" s="30">
        <f t="shared" si="55"/>
        <v>11</v>
      </c>
      <c r="F1521" s="30">
        <v>23186812</v>
      </c>
      <c r="G1521" s="30" t="s">
        <v>42</v>
      </c>
      <c r="H1521" s="30" t="s">
        <v>1411</v>
      </c>
      <c r="I1521" s="30" t="s">
        <v>14</v>
      </c>
      <c r="J1521" s="30"/>
      <c r="K1521" s="30" t="s">
        <v>15</v>
      </c>
    </row>
    <row r="1522" spans="1:11" x14ac:dyDescent="0.2">
      <c r="A1522" s="7">
        <v>45244</v>
      </c>
      <c r="B1522" s="17">
        <v>1710</v>
      </c>
      <c r="C1522" s="7">
        <v>45244</v>
      </c>
      <c r="D1522" s="30">
        <f t="shared" si="54"/>
        <v>2023</v>
      </c>
      <c r="E1522" s="30">
        <f t="shared" si="55"/>
        <v>11</v>
      </c>
      <c r="F1522" s="30">
        <v>23187094</v>
      </c>
      <c r="G1522" s="30" t="s">
        <v>69</v>
      </c>
      <c r="H1522" s="30" t="s">
        <v>562</v>
      </c>
      <c r="I1522" s="30" t="s">
        <v>29</v>
      </c>
      <c r="J1522" s="30" t="s">
        <v>1051</v>
      </c>
      <c r="K1522" s="30" t="s">
        <v>15</v>
      </c>
    </row>
    <row r="1523" spans="1:11" x14ac:dyDescent="0.2">
      <c r="A1523" s="7">
        <v>45245</v>
      </c>
      <c r="B1523" s="17">
        <v>1240</v>
      </c>
      <c r="C1523" s="7">
        <v>45245</v>
      </c>
      <c r="D1523" s="30">
        <f t="shared" si="54"/>
        <v>2023</v>
      </c>
      <c r="E1523" s="30">
        <f t="shared" si="55"/>
        <v>11</v>
      </c>
      <c r="F1523" s="30">
        <v>23187443</v>
      </c>
      <c r="G1523" s="30" t="s">
        <v>42</v>
      </c>
      <c r="H1523" s="30" t="s">
        <v>1412</v>
      </c>
      <c r="I1523" s="30" t="s">
        <v>29</v>
      </c>
      <c r="J1523" s="30" t="s">
        <v>1051</v>
      </c>
      <c r="K1523" s="30" t="s">
        <v>55</v>
      </c>
    </row>
    <row r="1524" spans="1:11" x14ac:dyDescent="0.2">
      <c r="A1524" s="7">
        <v>45247</v>
      </c>
      <c r="B1524" s="17">
        <v>2046</v>
      </c>
      <c r="C1524" s="7">
        <v>45247</v>
      </c>
      <c r="D1524" s="30">
        <f t="shared" si="54"/>
        <v>2023</v>
      </c>
      <c r="E1524" s="30">
        <f t="shared" si="55"/>
        <v>11</v>
      </c>
      <c r="F1524" s="30">
        <v>23188782</v>
      </c>
      <c r="G1524" s="30" t="s">
        <v>12</v>
      </c>
      <c r="H1524" s="30" t="s">
        <v>1413</v>
      </c>
      <c r="I1524" s="30" t="s">
        <v>29</v>
      </c>
      <c r="J1524" s="30" t="s">
        <v>112</v>
      </c>
      <c r="K1524" s="30" t="s">
        <v>24</v>
      </c>
    </row>
    <row r="1525" spans="1:11" x14ac:dyDescent="0.2">
      <c r="A1525" s="7">
        <v>45251</v>
      </c>
      <c r="B1525" s="17">
        <v>130</v>
      </c>
      <c r="C1525" s="7">
        <v>45251</v>
      </c>
      <c r="D1525" s="30">
        <f t="shared" si="54"/>
        <v>2023</v>
      </c>
      <c r="E1525" s="30">
        <f t="shared" si="55"/>
        <v>11</v>
      </c>
      <c r="F1525" s="30">
        <v>23190679</v>
      </c>
      <c r="G1525" s="30" t="s">
        <v>69</v>
      </c>
      <c r="H1525" s="30" t="s">
        <v>1414</v>
      </c>
      <c r="I1525" s="30" t="s">
        <v>54</v>
      </c>
      <c r="J1525" s="30"/>
      <c r="K1525" s="30" t="s">
        <v>18</v>
      </c>
    </row>
    <row r="1526" spans="1:11" x14ac:dyDescent="0.2">
      <c r="A1526" s="7">
        <v>45261</v>
      </c>
      <c r="B1526" s="17">
        <v>1535</v>
      </c>
      <c r="C1526" s="7">
        <v>45261</v>
      </c>
      <c r="D1526" s="30">
        <f t="shared" si="54"/>
        <v>2023</v>
      </c>
      <c r="E1526" s="30">
        <f t="shared" si="55"/>
        <v>12</v>
      </c>
      <c r="F1526" s="30">
        <v>23195882</v>
      </c>
      <c r="G1526" s="30" t="s">
        <v>16</v>
      </c>
      <c r="H1526" s="30" t="s">
        <v>1415</v>
      </c>
      <c r="I1526" s="30" t="s">
        <v>22</v>
      </c>
      <c r="J1526" s="30" t="s">
        <v>39</v>
      </c>
      <c r="K1526" s="30" t="s">
        <v>15</v>
      </c>
    </row>
    <row r="1527" spans="1:11" x14ac:dyDescent="0.2">
      <c r="A1527" s="7">
        <v>45264</v>
      </c>
      <c r="B1527" s="17">
        <v>1645</v>
      </c>
      <c r="C1527" s="7">
        <v>45265</v>
      </c>
      <c r="D1527" s="30">
        <f t="shared" si="54"/>
        <v>2023</v>
      </c>
      <c r="E1527" s="30">
        <f t="shared" si="55"/>
        <v>12</v>
      </c>
      <c r="F1527" s="30">
        <v>23198034</v>
      </c>
      <c r="G1527" s="30" t="s">
        <v>42</v>
      </c>
      <c r="H1527" s="30" t="s">
        <v>178</v>
      </c>
      <c r="I1527" s="30" t="s">
        <v>54</v>
      </c>
      <c r="J1527" s="30"/>
      <c r="K1527" s="30" t="s">
        <v>15</v>
      </c>
    </row>
    <row r="1528" spans="1:11" x14ac:dyDescent="0.2">
      <c r="A1528" s="7">
        <v>45261</v>
      </c>
      <c r="B1528" s="17">
        <v>255</v>
      </c>
      <c r="C1528" s="7">
        <v>45266</v>
      </c>
      <c r="D1528" s="30">
        <f t="shared" si="54"/>
        <v>2023</v>
      </c>
      <c r="E1528" s="30">
        <f t="shared" si="55"/>
        <v>12</v>
      </c>
      <c r="F1528" s="30">
        <v>23198560</v>
      </c>
      <c r="G1528" s="30" t="s">
        <v>42</v>
      </c>
      <c r="H1528" s="30" t="s">
        <v>305</v>
      </c>
      <c r="I1528" s="30" t="s">
        <v>29</v>
      </c>
      <c r="J1528" s="30" t="s">
        <v>1416</v>
      </c>
      <c r="K1528" s="30" t="s">
        <v>672</v>
      </c>
    </row>
    <row r="1529" spans="1:11" x14ac:dyDescent="0.2">
      <c r="A1529" s="7">
        <v>45274</v>
      </c>
      <c r="B1529" s="17">
        <v>1534</v>
      </c>
      <c r="C1529" s="7">
        <v>45274</v>
      </c>
      <c r="D1529" s="30">
        <f t="shared" si="54"/>
        <v>2023</v>
      </c>
      <c r="E1529" s="30">
        <f t="shared" si="55"/>
        <v>12</v>
      </c>
      <c r="F1529" s="30">
        <v>23203032</v>
      </c>
      <c r="G1529" s="30" t="s">
        <v>12</v>
      </c>
      <c r="H1529" s="30" t="s">
        <v>1417</v>
      </c>
      <c r="I1529" s="30" t="s">
        <v>14</v>
      </c>
      <c r="J1529" s="30"/>
      <c r="K1529" s="30" t="s">
        <v>24</v>
      </c>
    </row>
    <row r="1530" spans="1:11" x14ac:dyDescent="0.2">
      <c r="A1530" s="7">
        <v>45277</v>
      </c>
      <c r="B1530" s="17">
        <v>812</v>
      </c>
      <c r="C1530" s="7">
        <v>45277</v>
      </c>
      <c r="D1530" s="30">
        <f t="shared" si="54"/>
        <v>2023</v>
      </c>
      <c r="E1530" s="30">
        <f t="shared" si="55"/>
        <v>12</v>
      </c>
      <c r="F1530" s="30">
        <v>23204590</v>
      </c>
      <c r="G1530" s="30" t="s">
        <v>42</v>
      </c>
      <c r="H1530" s="30" t="s">
        <v>656</v>
      </c>
      <c r="I1530" s="30" t="s">
        <v>111</v>
      </c>
      <c r="J1530" s="30" t="s">
        <v>112</v>
      </c>
      <c r="K1530" s="30" t="s">
        <v>15</v>
      </c>
    </row>
    <row r="1531" spans="1:11" x14ac:dyDescent="0.2">
      <c r="A1531" s="7">
        <v>45277</v>
      </c>
      <c r="B1531" s="17">
        <v>915</v>
      </c>
      <c r="C1531" s="7">
        <v>45277</v>
      </c>
      <c r="D1531" s="30">
        <f t="shared" si="54"/>
        <v>2023</v>
      </c>
      <c r="E1531" s="30">
        <f t="shared" si="55"/>
        <v>12</v>
      </c>
      <c r="F1531" s="30">
        <v>23204617</v>
      </c>
      <c r="G1531" s="30" t="s">
        <v>42</v>
      </c>
      <c r="H1531" s="30" t="s">
        <v>1418</v>
      </c>
      <c r="I1531" s="30" t="s">
        <v>29</v>
      </c>
      <c r="J1531" s="30" t="s">
        <v>112</v>
      </c>
      <c r="K1531" s="30" t="s">
        <v>24</v>
      </c>
    </row>
    <row r="1532" spans="1:11" x14ac:dyDescent="0.2">
      <c r="A1532" s="7">
        <v>45278</v>
      </c>
      <c r="B1532" s="17">
        <v>1530</v>
      </c>
      <c r="C1532" s="7">
        <v>45278</v>
      </c>
      <c r="D1532" s="30">
        <f t="shared" si="54"/>
        <v>2023</v>
      </c>
      <c r="E1532" s="30">
        <f t="shared" si="55"/>
        <v>12</v>
      </c>
      <c r="F1532" s="30">
        <v>23205223</v>
      </c>
      <c r="G1532" s="30" t="s">
        <v>12</v>
      </c>
      <c r="H1532" s="30" t="s">
        <v>1419</v>
      </c>
      <c r="I1532" s="30" t="s">
        <v>22</v>
      </c>
      <c r="J1532" s="30" t="s">
        <v>164</v>
      </c>
      <c r="K1532" s="30" t="s">
        <v>24</v>
      </c>
    </row>
    <row r="1533" spans="1:11" x14ac:dyDescent="0.2">
      <c r="A1533" s="7">
        <v>45278</v>
      </c>
      <c r="B1533" s="17">
        <v>430</v>
      </c>
      <c r="C1533" s="7">
        <v>45278</v>
      </c>
      <c r="D1533" s="30">
        <f t="shared" si="54"/>
        <v>2023</v>
      </c>
      <c r="E1533" s="30">
        <f t="shared" si="55"/>
        <v>12</v>
      </c>
      <c r="F1533" s="30">
        <v>23205265</v>
      </c>
      <c r="G1533" s="30" t="s">
        <v>16</v>
      </c>
      <c r="H1533" s="30" t="s">
        <v>386</v>
      </c>
      <c r="I1533" s="30" t="s">
        <v>111</v>
      </c>
      <c r="J1533" s="30" t="s">
        <v>112</v>
      </c>
      <c r="K1533" s="30" t="s">
        <v>15</v>
      </c>
    </row>
    <row r="1534" spans="1:11" x14ac:dyDescent="0.2">
      <c r="A1534" s="7">
        <v>45279</v>
      </c>
      <c r="B1534" s="17">
        <v>1545</v>
      </c>
      <c r="C1534" s="7">
        <v>45279</v>
      </c>
      <c r="D1534" s="30">
        <f t="shared" si="54"/>
        <v>2023</v>
      </c>
      <c r="E1534" s="30">
        <f t="shared" si="55"/>
        <v>12</v>
      </c>
      <c r="F1534" s="30">
        <v>23205739</v>
      </c>
      <c r="G1534" s="30" t="s">
        <v>50</v>
      </c>
      <c r="H1534" s="30" t="s">
        <v>51</v>
      </c>
      <c r="I1534" s="30" t="s">
        <v>29</v>
      </c>
      <c r="J1534" s="30" t="s">
        <v>112</v>
      </c>
      <c r="K1534" s="30" t="s">
        <v>694</v>
      </c>
    </row>
    <row r="1535" spans="1:11" x14ac:dyDescent="0.2">
      <c r="A1535" s="7">
        <v>45284</v>
      </c>
      <c r="B1535" s="17">
        <v>232</v>
      </c>
      <c r="C1535" s="7">
        <v>45284</v>
      </c>
      <c r="D1535" s="30">
        <f t="shared" si="54"/>
        <v>2023</v>
      </c>
      <c r="E1535" s="30">
        <f t="shared" si="55"/>
        <v>12</v>
      </c>
      <c r="F1535" s="30">
        <v>23208136</v>
      </c>
      <c r="G1535" s="30" t="s">
        <v>69</v>
      </c>
      <c r="H1535" s="30" t="s">
        <v>1151</v>
      </c>
      <c r="I1535" s="30" t="s">
        <v>22</v>
      </c>
      <c r="J1535" s="30" t="s">
        <v>39</v>
      </c>
      <c r="K1535" s="30" t="s">
        <v>15</v>
      </c>
    </row>
    <row r="1536" spans="1:11" x14ac:dyDescent="0.2">
      <c r="A1536" s="7">
        <v>45283</v>
      </c>
      <c r="B1536" s="17">
        <v>900</v>
      </c>
      <c r="C1536" s="7">
        <v>45289</v>
      </c>
      <c r="D1536" s="30">
        <f t="shared" si="54"/>
        <v>2023</v>
      </c>
      <c r="E1536" s="30">
        <f t="shared" si="55"/>
        <v>12</v>
      </c>
      <c r="F1536" s="30">
        <v>23210493</v>
      </c>
      <c r="G1536" s="30" t="s">
        <v>42</v>
      </c>
      <c r="H1536" s="30" t="s">
        <v>1043</v>
      </c>
      <c r="I1536" s="30" t="s">
        <v>29</v>
      </c>
      <c r="J1536" s="30" t="s">
        <v>112</v>
      </c>
      <c r="K1536" s="30" t="s">
        <v>24</v>
      </c>
    </row>
    <row r="1537" spans="1:11" x14ac:dyDescent="0.2">
      <c r="A1537" s="7">
        <v>45292</v>
      </c>
      <c r="B1537" s="17">
        <v>1858</v>
      </c>
      <c r="C1537" s="7">
        <v>45293</v>
      </c>
      <c r="D1537" s="30">
        <f t="shared" si="54"/>
        <v>2024</v>
      </c>
      <c r="E1537" s="30">
        <f t="shared" si="55"/>
        <v>1</v>
      </c>
      <c r="F1537" s="30">
        <v>24001026</v>
      </c>
      <c r="G1537" s="30" t="s">
        <v>42</v>
      </c>
      <c r="H1537" s="30" t="s">
        <v>1420</v>
      </c>
      <c r="I1537" s="30" t="s">
        <v>29</v>
      </c>
      <c r="J1537" s="30" t="s">
        <v>1090</v>
      </c>
      <c r="K1537" s="30" t="s">
        <v>33</v>
      </c>
    </row>
    <row r="1538" spans="1:11" x14ac:dyDescent="0.2">
      <c r="A1538" s="7">
        <v>45297</v>
      </c>
      <c r="B1538" s="17">
        <v>2236</v>
      </c>
      <c r="C1538" s="7">
        <v>45297</v>
      </c>
      <c r="D1538" s="30">
        <f t="shared" si="54"/>
        <v>2024</v>
      </c>
      <c r="E1538" s="30">
        <f t="shared" si="55"/>
        <v>1</v>
      </c>
      <c r="F1538" s="30">
        <v>24003129</v>
      </c>
      <c r="G1538" s="30" t="s">
        <v>42</v>
      </c>
      <c r="H1538" s="30" t="s">
        <v>937</v>
      </c>
      <c r="I1538" s="30" t="s">
        <v>14</v>
      </c>
      <c r="J1538" s="30"/>
      <c r="K1538" s="30" t="s">
        <v>15</v>
      </c>
    </row>
    <row r="1539" spans="1:11" x14ac:dyDescent="0.2">
      <c r="A1539" s="7">
        <v>45301</v>
      </c>
      <c r="B1539" s="17">
        <v>2300</v>
      </c>
      <c r="C1539" s="7">
        <v>45302</v>
      </c>
      <c r="D1539" s="30">
        <f t="shared" si="54"/>
        <v>2024</v>
      </c>
      <c r="E1539" s="30">
        <f t="shared" si="55"/>
        <v>1</v>
      </c>
      <c r="F1539" s="30">
        <v>24005166</v>
      </c>
      <c r="G1539" s="30" t="s">
        <v>12</v>
      </c>
      <c r="H1539" s="30" t="s">
        <v>1421</v>
      </c>
      <c r="I1539" s="30" t="s">
        <v>54</v>
      </c>
      <c r="J1539" s="30"/>
      <c r="K1539" s="30" t="s">
        <v>24</v>
      </c>
    </row>
    <row r="1540" spans="1:11" x14ac:dyDescent="0.2">
      <c r="A1540" s="7">
        <v>45309</v>
      </c>
      <c r="B1540" s="17">
        <v>125</v>
      </c>
      <c r="C1540" s="7">
        <v>45309</v>
      </c>
      <c r="D1540" s="30">
        <f t="shared" si="54"/>
        <v>2024</v>
      </c>
      <c r="E1540" s="30">
        <f t="shared" si="55"/>
        <v>1</v>
      </c>
      <c r="F1540" s="30">
        <v>24008630</v>
      </c>
      <c r="G1540" s="30" t="s">
        <v>69</v>
      </c>
      <c r="H1540" s="30" t="s">
        <v>1243</v>
      </c>
      <c r="I1540" s="30" t="s">
        <v>54</v>
      </c>
      <c r="J1540" s="30"/>
      <c r="K1540" s="30" t="s">
        <v>55</v>
      </c>
    </row>
    <row r="1541" spans="1:11" x14ac:dyDescent="0.2">
      <c r="A1541" s="7">
        <v>45308</v>
      </c>
      <c r="B1541" s="17">
        <v>1805</v>
      </c>
      <c r="C1541" s="7">
        <v>45309</v>
      </c>
      <c r="D1541" s="30">
        <f t="shared" si="54"/>
        <v>2024</v>
      </c>
      <c r="E1541" s="30">
        <f t="shared" si="55"/>
        <v>1</v>
      </c>
      <c r="F1541" s="30">
        <v>24008809</v>
      </c>
      <c r="G1541" s="30" t="s">
        <v>42</v>
      </c>
      <c r="H1541" s="30" t="s">
        <v>1422</v>
      </c>
      <c r="I1541" s="30" t="s">
        <v>22</v>
      </c>
      <c r="J1541" s="30" t="s">
        <v>39</v>
      </c>
      <c r="K1541" s="30" t="s">
        <v>24</v>
      </c>
    </row>
    <row r="1542" spans="1:11" x14ac:dyDescent="0.2">
      <c r="A1542" s="7">
        <v>45310</v>
      </c>
      <c r="B1542" s="17">
        <v>1425</v>
      </c>
      <c r="C1542" s="7">
        <v>45310</v>
      </c>
      <c r="D1542" s="30">
        <f t="shared" si="54"/>
        <v>2024</v>
      </c>
      <c r="E1542" s="30">
        <f t="shared" si="55"/>
        <v>1</v>
      </c>
      <c r="F1542" s="30">
        <v>24009353</v>
      </c>
      <c r="G1542" s="30" t="s">
        <v>42</v>
      </c>
      <c r="H1542" s="30" t="s">
        <v>1423</v>
      </c>
      <c r="I1542" s="30" t="s">
        <v>22</v>
      </c>
      <c r="J1542" s="30" t="s">
        <v>39</v>
      </c>
      <c r="K1542" s="30" t="s">
        <v>33</v>
      </c>
    </row>
    <row r="1543" spans="1:11" x14ac:dyDescent="0.2">
      <c r="A1543" s="7">
        <v>45310</v>
      </c>
      <c r="B1543" s="17">
        <v>1450</v>
      </c>
      <c r="C1543" s="7">
        <v>45310</v>
      </c>
      <c r="D1543" s="30">
        <f t="shared" si="54"/>
        <v>2024</v>
      </c>
      <c r="E1543" s="30">
        <f t="shared" si="55"/>
        <v>1</v>
      </c>
      <c r="F1543" s="30">
        <v>24009393</v>
      </c>
      <c r="G1543" s="30" t="s">
        <v>42</v>
      </c>
      <c r="H1543" s="30" t="s">
        <v>1424</v>
      </c>
      <c r="I1543" s="30" t="s">
        <v>22</v>
      </c>
      <c r="J1543" s="30" t="s">
        <v>164</v>
      </c>
      <c r="K1543" s="30" t="s">
        <v>15</v>
      </c>
    </row>
    <row r="1544" spans="1:11" x14ac:dyDescent="0.2">
      <c r="A1544" s="7">
        <v>45314</v>
      </c>
      <c r="B1544" s="17">
        <v>752</v>
      </c>
      <c r="C1544" s="7">
        <v>45314</v>
      </c>
      <c r="D1544" s="30">
        <f t="shared" si="54"/>
        <v>2024</v>
      </c>
      <c r="E1544" s="30">
        <f t="shared" si="55"/>
        <v>1</v>
      </c>
      <c r="F1544" s="30">
        <v>24011406</v>
      </c>
      <c r="G1544" s="30" t="s">
        <v>12</v>
      </c>
      <c r="H1544" s="30" t="s">
        <v>1366</v>
      </c>
      <c r="I1544" s="30" t="s">
        <v>29</v>
      </c>
      <c r="J1544" s="30" t="s">
        <v>1051</v>
      </c>
      <c r="K1544" s="30" t="s">
        <v>55</v>
      </c>
    </row>
    <row r="1545" spans="1:11" x14ac:dyDescent="0.2">
      <c r="A1545" s="7">
        <v>45319</v>
      </c>
      <c r="B1545" s="17">
        <v>1017</v>
      </c>
      <c r="C1545" s="7">
        <v>45319</v>
      </c>
      <c r="D1545" s="30">
        <f t="shared" si="54"/>
        <v>2024</v>
      </c>
      <c r="E1545" s="30">
        <f t="shared" si="55"/>
        <v>1</v>
      </c>
      <c r="F1545" s="30">
        <v>24013945</v>
      </c>
      <c r="G1545" s="30" t="s">
        <v>42</v>
      </c>
      <c r="H1545" s="30" t="s">
        <v>1253</v>
      </c>
      <c r="I1545" s="30" t="s">
        <v>111</v>
      </c>
      <c r="J1545" s="30" t="s">
        <v>112</v>
      </c>
      <c r="K1545" s="30" t="s">
        <v>24</v>
      </c>
    </row>
    <row r="1546" spans="1:11" x14ac:dyDescent="0.2">
      <c r="A1546" s="7">
        <v>45320</v>
      </c>
      <c r="B1546" s="17">
        <v>1145</v>
      </c>
      <c r="C1546" s="7">
        <v>45320</v>
      </c>
      <c r="D1546" s="30">
        <f t="shared" si="54"/>
        <v>2024</v>
      </c>
      <c r="E1546" s="30">
        <f t="shared" si="55"/>
        <v>1</v>
      </c>
      <c r="F1546" s="30">
        <v>24014460</v>
      </c>
      <c r="G1546" s="30" t="s">
        <v>12</v>
      </c>
      <c r="H1546" s="30" t="s">
        <v>825</v>
      </c>
      <c r="I1546" s="30" t="s">
        <v>14</v>
      </c>
      <c r="J1546" s="30"/>
      <c r="K1546" s="30" t="s">
        <v>15</v>
      </c>
    </row>
    <row r="1547" spans="1:11" x14ac:dyDescent="0.2">
      <c r="A1547" s="7">
        <v>45320</v>
      </c>
      <c r="B1547" s="17">
        <v>1710</v>
      </c>
      <c r="C1547" s="7">
        <v>45320</v>
      </c>
      <c r="D1547" s="30">
        <f t="shared" si="54"/>
        <v>2024</v>
      </c>
      <c r="E1547" s="30">
        <f t="shared" si="55"/>
        <v>1</v>
      </c>
      <c r="F1547" s="30">
        <v>24014647</v>
      </c>
      <c r="G1547" s="30" t="s">
        <v>16</v>
      </c>
      <c r="H1547" s="30" t="s">
        <v>386</v>
      </c>
      <c r="I1547" s="30" t="s">
        <v>29</v>
      </c>
      <c r="J1547" s="30" t="s">
        <v>112</v>
      </c>
      <c r="K1547" s="30" t="s">
        <v>55</v>
      </c>
    </row>
    <row r="1548" spans="1:11" x14ac:dyDescent="0.2">
      <c r="A1548" s="37">
        <v>45324</v>
      </c>
      <c r="B1548" s="38">
        <v>1650</v>
      </c>
      <c r="C1548" s="37">
        <v>45324</v>
      </c>
      <c r="D1548" s="38">
        <v>2024</v>
      </c>
      <c r="E1548" s="38">
        <v>2</v>
      </c>
      <c r="F1548" s="38">
        <v>24016851</v>
      </c>
      <c r="G1548" s="38" t="s">
        <v>16</v>
      </c>
      <c r="H1548" s="38" t="s">
        <v>1425</v>
      </c>
      <c r="I1548" s="38" t="s">
        <v>29</v>
      </c>
      <c r="J1548" s="38" t="s">
        <v>112</v>
      </c>
      <c r="K1548" s="38" t="s">
        <v>694</v>
      </c>
    </row>
    <row r="1549" spans="1:11" x14ac:dyDescent="0.2">
      <c r="A1549" s="37">
        <v>45336</v>
      </c>
      <c r="B1549" s="38">
        <v>141</v>
      </c>
      <c r="C1549" s="37">
        <v>45336</v>
      </c>
      <c r="D1549" s="38">
        <v>2024</v>
      </c>
      <c r="E1549" s="38">
        <v>2</v>
      </c>
      <c r="F1549" s="38">
        <v>24023109</v>
      </c>
      <c r="G1549" s="38" t="s">
        <v>69</v>
      </c>
      <c r="H1549" s="38" t="s">
        <v>1426</v>
      </c>
      <c r="I1549" s="38" t="s">
        <v>54</v>
      </c>
      <c r="J1549" s="38"/>
      <c r="K1549" s="38" t="s">
        <v>33</v>
      </c>
    </row>
    <row r="1550" spans="1:11" x14ac:dyDescent="0.2">
      <c r="A1550" s="37">
        <v>45336</v>
      </c>
      <c r="B1550" s="38">
        <v>1023</v>
      </c>
      <c r="C1550" s="37">
        <v>45336</v>
      </c>
      <c r="D1550" s="38">
        <v>2024</v>
      </c>
      <c r="E1550" s="38">
        <v>2</v>
      </c>
      <c r="F1550" s="38">
        <v>24023235</v>
      </c>
      <c r="G1550" s="38" t="s">
        <v>42</v>
      </c>
      <c r="H1550" s="38" t="s">
        <v>1427</v>
      </c>
      <c r="I1550" s="38" t="s">
        <v>22</v>
      </c>
      <c r="J1550" s="38" t="s">
        <v>39</v>
      </c>
      <c r="K1550" s="38" t="s">
        <v>24</v>
      </c>
    </row>
    <row r="1551" spans="1:11" x14ac:dyDescent="0.2">
      <c r="A1551" s="37">
        <v>45336</v>
      </c>
      <c r="B1551" s="38">
        <v>1715</v>
      </c>
      <c r="C1551" s="37">
        <v>45336</v>
      </c>
      <c r="D1551" s="38">
        <v>2024</v>
      </c>
      <c r="E1551" s="38">
        <v>2</v>
      </c>
      <c r="F1551" s="38">
        <v>24023471</v>
      </c>
      <c r="G1551" s="38" t="s">
        <v>42</v>
      </c>
      <c r="H1551" s="38" t="s">
        <v>1428</v>
      </c>
      <c r="I1551" s="38" t="s">
        <v>22</v>
      </c>
      <c r="J1551" s="38" t="s">
        <v>39</v>
      </c>
      <c r="K1551" s="38" t="s">
        <v>24</v>
      </c>
    </row>
    <row r="1552" spans="1:11" x14ac:dyDescent="0.2">
      <c r="A1552" s="37">
        <v>45337</v>
      </c>
      <c r="B1552" s="38">
        <v>1030</v>
      </c>
      <c r="C1552" s="37">
        <v>45337</v>
      </c>
      <c r="D1552" s="38">
        <v>2024</v>
      </c>
      <c r="E1552" s="38">
        <v>2</v>
      </c>
      <c r="F1552" s="38">
        <v>24023901</v>
      </c>
      <c r="G1552" s="38" t="s">
        <v>20</v>
      </c>
      <c r="H1552" s="38" t="s">
        <v>1429</v>
      </c>
      <c r="I1552" s="38" t="s">
        <v>111</v>
      </c>
      <c r="J1552" s="38" t="s">
        <v>1300</v>
      </c>
      <c r="K1552" s="38" t="s">
        <v>55</v>
      </c>
    </row>
    <row r="1553" spans="1:11" x14ac:dyDescent="0.2">
      <c r="A1553" s="37">
        <v>45342</v>
      </c>
      <c r="B1553" s="38">
        <v>1737</v>
      </c>
      <c r="C1553" s="37">
        <v>45342</v>
      </c>
      <c r="D1553" s="38">
        <v>2024</v>
      </c>
      <c r="E1553" s="38">
        <v>2</v>
      </c>
      <c r="F1553" s="38">
        <v>24026673</v>
      </c>
      <c r="G1553" s="38" t="s">
        <v>69</v>
      </c>
      <c r="H1553" s="38" t="s">
        <v>1406</v>
      </c>
      <c r="I1553" s="38" t="s">
        <v>14</v>
      </c>
      <c r="J1553" s="38"/>
      <c r="K1553" s="38" t="s">
        <v>24</v>
      </c>
    </row>
    <row r="1554" spans="1:11" x14ac:dyDescent="0.2">
      <c r="A1554" s="37">
        <v>45342</v>
      </c>
      <c r="B1554" s="38">
        <v>1725</v>
      </c>
      <c r="C1554" s="37">
        <v>45342</v>
      </c>
      <c r="D1554" s="38">
        <v>2024</v>
      </c>
      <c r="E1554" s="38">
        <v>2</v>
      </c>
      <c r="F1554" s="38">
        <v>24026688</v>
      </c>
      <c r="G1554" s="38" t="s">
        <v>31</v>
      </c>
      <c r="H1554" s="38" t="s">
        <v>139</v>
      </c>
      <c r="I1554" s="38" t="s">
        <v>54</v>
      </c>
      <c r="J1554" s="38"/>
      <c r="K1554" s="38" t="s">
        <v>24</v>
      </c>
    </row>
    <row r="1555" spans="1:11" x14ac:dyDescent="0.2">
      <c r="A1555" s="37">
        <v>45342</v>
      </c>
      <c r="B1555" s="38">
        <v>1800</v>
      </c>
      <c r="C1555" s="37">
        <v>45342</v>
      </c>
      <c r="D1555" s="38">
        <v>2024</v>
      </c>
      <c r="E1555" s="38">
        <v>2</v>
      </c>
      <c r="F1555" s="38">
        <v>24026739</v>
      </c>
      <c r="G1555" s="38" t="s">
        <v>69</v>
      </c>
      <c r="H1555" s="38" t="s">
        <v>1430</v>
      </c>
      <c r="I1555" s="38" t="s">
        <v>29</v>
      </c>
      <c r="J1555" s="38" t="s">
        <v>1174</v>
      </c>
      <c r="K1555" s="38" t="s">
        <v>15</v>
      </c>
    </row>
    <row r="1556" spans="1:11" x14ac:dyDescent="0.2">
      <c r="A1556" s="37">
        <v>45347</v>
      </c>
      <c r="B1556" s="38">
        <v>1600</v>
      </c>
      <c r="C1556" s="37">
        <v>45347</v>
      </c>
      <c r="D1556" s="38">
        <v>2024</v>
      </c>
      <c r="E1556" s="38">
        <v>2</v>
      </c>
      <c r="F1556" s="38">
        <v>24029701</v>
      </c>
      <c r="G1556" s="38" t="s">
        <v>16</v>
      </c>
      <c r="H1556" s="38" t="s">
        <v>1431</v>
      </c>
      <c r="I1556" s="38" t="s">
        <v>29</v>
      </c>
      <c r="J1556" s="38" t="s">
        <v>1432</v>
      </c>
      <c r="K1556" s="38" t="s">
        <v>15</v>
      </c>
    </row>
    <row r="1557" spans="1:11" x14ac:dyDescent="0.2">
      <c r="A1557" s="37">
        <v>45348</v>
      </c>
      <c r="B1557" s="38">
        <v>1744</v>
      </c>
      <c r="C1557" s="37">
        <v>45348</v>
      </c>
      <c r="D1557" s="38">
        <v>2024</v>
      </c>
      <c r="E1557" s="38">
        <v>2</v>
      </c>
      <c r="F1557" s="38">
        <v>24029845</v>
      </c>
      <c r="G1557" s="38" t="s">
        <v>20</v>
      </c>
      <c r="H1557" s="38" t="s">
        <v>1403</v>
      </c>
      <c r="I1557" s="38" t="s">
        <v>29</v>
      </c>
      <c r="J1557" s="38" t="s">
        <v>112</v>
      </c>
      <c r="K1557" s="38" t="s">
        <v>694</v>
      </c>
    </row>
    <row r="1558" spans="1:11" x14ac:dyDescent="0.2">
      <c r="A1558" s="37">
        <v>45353</v>
      </c>
      <c r="B1558" s="38">
        <v>1450</v>
      </c>
      <c r="C1558" s="37">
        <v>45353</v>
      </c>
      <c r="D1558" s="38">
        <v>2024</v>
      </c>
      <c r="E1558" s="38">
        <v>3</v>
      </c>
      <c r="F1558" s="38">
        <v>24032493</v>
      </c>
      <c r="G1558" s="38" t="s">
        <v>12</v>
      </c>
      <c r="H1558" s="38" t="s">
        <v>1433</v>
      </c>
      <c r="I1558" s="38" t="s">
        <v>54</v>
      </c>
      <c r="J1558" s="38"/>
      <c r="K1558" s="38" t="s">
        <v>15</v>
      </c>
    </row>
    <row r="1559" spans="1:11" x14ac:dyDescent="0.2">
      <c r="A1559" s="37">
        <v>45355</v>
      </c>
      <c r="B1559" s="38">
        <v>2332</v>
      </c>
      <c r="C1559" s="37">
        <v>45356</v>
      </c>
      <c r="D1559" s="38">
        <v>2024</v>
      </c>
      <c r="E1559" s="38">
        <v>3</v>
      </c>
      <c r="F1559" s="38">
        <v>24033785</v>
      </c>
      <c r="G1559" s="38" t="s">
        <v>69</v>
      </c>
      <c r="H1559" s="38" t="s">
        <v>1282</v>
      </c>
      <c r="I1559" s="38" t="s">
        <v>14</v>
      </c>
      <c r="J1559" s="38"/>
      <c r="K1559" s="38" t="s">
        <v>24</v>
      </c>
    </row>
    <row r="1560" spans="1:11" x14ac:dyDescent="0.2">
      <c r="A1560" s="7">
        <v>45356</v>
      </c>
      <c r="B1560" s="17">
        <v>101</v>
      </c>
      <c r="C1560" s="7">
        <v>45356</v>
      </c>
      <c r="D1560" s="30">
        <f>YEAR(C1560)</f>
        <v>2024</v>
      </c>
      <c r="E1560" s="30">
        <f>MONTH(C1560)</f>
        <v>3</v>
      </c>
      <c r="F1560" s="30">
        <v>24033798</v>
      </c>
      <c r="G1560" s="30" t="s">
        <v>12</v>
      </c>
      <c r="H1560" s="30" t="s">
        <v>94</v>
      </c>
      <c r="I1560" s="30" t="s">
        <v>54</v>
      </c>
      <c r="J1560" s="32"/>
      <c r="K1560" s="30" t="s">
        <v>15</v>
      </c>
    </row>
    <row r="1561" spans="1:11" x14ac:dyDescent="0.2">
      <c r="A1561" s="37">
        <v>45356</v>
      </c>
      <c r="B1561" s="38">
        <v>1315</v>
      </c>
      <c r="C1561" s="37">
        <v>45356</v>
      </c>
      <c r="D1561" s="38">
        <v>2024</v>
      </c>
      <c r="E1561" s="38">
        <v>3</v>
      </c>
      <c r="F1561" s="38">
        <v>24034132</v>
      </c>
      <c r="G1561" s="38" t="s">
        <v>42</v>
      </c>
      <c r="H1561" s="38" t="s">
        <v>1434</v>
      </c>
      <c r="I1561" s="38" t="s">
        <v>22</v>
      </c>
      <c r="J1561" s="38" t="s">
        <v>35</v>
      </c>
      <c r="K1561" s="38" t="s">
        <v>24</v>
      </c>
    </row>
    <row r="1562" spans="1:11" x14ac:dyDescent="0.2">
      <c r="A1562" s="37">
        <v>45362</v>
      </c>
      <c r="B1562" s="38">
        <v>1130</v>
      </c>
      <c r="C1562" s="37">
        <v>45362</v>
      </c>
      <c r="D1562" s="38">
        <v>2024</v>
      </c>
      <c r="E1562" s="38">
        <v>3</v>
      </c>
      <c r="F1562" s="38">
        <v>24037096</v>
      </c>
      <c r="G1562" s="38" t="s">
        <v>20</v>
      </c>
      <c r="H1562" s="38" t="s">
        <v>1435</v>
      </c>
      <c r="I1562" s="38" t="s">
        <v>1344</v>
      </c>
      <c r="J1562" s="38" t="s">
        <v>1441</v>
      </c>
      <c r="K1562" s="38" t="s">
        <v>15</v>
      </c>
    </row>
    <row r="1563" spans="1:11" x14ac:dyDescent="0.2">
      <c r="A1563" s="37">
        <v>45363</v>
      </c>
      <c r="B1563" s="38">
        <v>359</v>
      </c>
      <c r="C1563" s="37">
        <v>45365</v>
      </c>
      <c r="D1563" s="38">
        <v>2024</v>
      </c>
      <c r="E1563" s="38">
        <v>3</v>
      </c>
      <c r="F1563" s="38">
        <v>24038733</v>
      </c>
      <c r="G1563" s="38" t="s">
        <v>16</v>
      </c>
      <c r="H1563" s="38" t="s">
        <v>771</v>
      </c>
      <c r="I1563" s="38" t="s">
        <v>29</v>
      </c>
      <c r="J1563" s="38" t="s">
        <v>112</v>
      </c>
      <c r="K1563" s="38" t="s">
        <v>694</v>
      </c>
    </row>
    <row r="1564" spans="1:11" x14ac:dyDescent="0.2">
      <c r="A1564" s="37">
        <v>45368</v>
      </c>
      <c r="B1564" s="38">
        <v>218</v>
      </c>
      <c r="C1564" s="37">
        <v>45368</v>
      </c>
      <c r="D1564" s="38">
        <v>2024</v>
      </c>
      <c r="E1564" s="38">
        <v>3</v>
      </c>
      <c r="F1564" s="38">
        <v>24040328</v>
      </c>
      <c r="G1564" s="38" t="s">
        <v>12</v>
      </c>
      <c r="H1564" s="38" t="s">
        <v>1436</v>
      </c>
      <c r="I1564" s="38" t="s">
        <v>14</v>
      </c>
      <c r="J1564" s="38"/>
      <c r="K1564" s="38" t="s">
        <v>24</v>
      </c>
    </row>
    <row r="1565" spans="1:11" x14ac:dyDescent="0.2">
      <c r="A1565" s="37">
        <v>45367</v>
      </c>
      <c r="B1565" s="38">
        <v>1600</v>
      </c>
      <c r="C1565" s="37">
        <v>45373</v>
      </c>
      <c r="D1565" s="38">
        <v>2024</v>
      </c>
      <c r="E1565" s="38">
        <v>3</v>
      </c>
      <c r="F1565" s="38">
        <v>24043532</v>
      </c>
      <c r="G1565" s="38" t="s">
        <v>20</v>
      </c>
      <c r="H1565" s="38" t="s">
        <v>1437</v>
      </c>
      <c r="I1565" s="38" t="s">
        <v>29</v>
      </c>
      <c r="J1565" s="38" t="s">
        <v>1051</v>
      </c>
      <c r="K1565" s="38" t="s">
        <v>55</v>
      </c>
    </row>
    <row r="1566" spans="1:11" x14ac:dyDescent="0.2">
      <c r="A1566" s="37">
        <v>45395</v>
      </c>
      <c r="B1566" s="38">
        <v>1440</v>
      </c>
      <c r="C1566" s="37">
        <v>45395</v>
      </c>
      <c r="D1566" s="38">
        <v>2024</v>
      </c>
      <c r="E1566" s="38">
        <v>4</v>
      </c>
      <c r="F1566" s="38">
        <v>24055442</v>
      </c>
      <c r="G1566" s="38" t="s">
        <v>42</v>
      </c>
      <c r="H1566" s="38" t="s">
        <v>1293</v>
      </c>
      <c r="I1566" s="38" t="s">
        <v>22</v>
      </c>
      <c r="J1566" s="38" t="s">
        <v>39</v>
      </c>
      <c r="K1566" s="38" t="s">
        <v>15</v>
      </c>
    </row>
    <row r="1567" spans="1:11" x14ac:dyDescent="0.2">
      <c r="A1567" s="37">
        <v>45397</v>
      </c>
      <c r="B1567" s="38">
        <v>1408</v>
      </c>
      <c r="C1567" s="37">
        <v>45397</v>
      </c>
      <c r="D1567" s="38">
        <v>2024</v>
      </c>
      <c r="E1567" s="38">
        <v>4</v>
      </c>
      <c r="F1567" s="38">
        <v>24056497</v>
      </c>
      <c r="G1567" s="38" t="s">
        <v>16</v>
      </c>
      <c r="H1567" s="38" t="s">
        <v>1438</v>
      </c>
      <c r="I1567" s="38" t="s">
        <v>29</v>
      </c>
      <c r="J1567" s="38" t="s">
        <v>1090</v>
      </c>
      <c r="K1567" s="38" t="s">
        <v>15</v>
      </c>
    </row>
    <row r="1568" spans="1:11" x14ac:dyDescent="0.2">
      <c r="A1568" s="37">
        <v>45398</v>
      </c>
      <c r="B1568" s="38">
        <v>1814</v>
      </c>
      <c r="C1568" s="37">
        <v>45398</v>
      </c>
      <c r="D1568" s="38">
        <v>2024</v>
      </c>
      <c r="E1568" s="38">
        <v>4</v>
      </c>
      <c r="F1568" s="38">
        <v>24057201</v>
      </c>
      <c r="G1568" s="38" t="s">
        <v>42</v>
      </c>
      <c r="H1568" s="38" t="s">
        <v>1316</v>
      </c>
      <c r="I1568" s="38" t="s">
        <v>22</v>
      </c>
      <c r="J1568" s="38" t="s">
        <v>164</v>
      </c>
      <c r="K1568" s="38" t="s">
        <v>33</v>
      </c>
    </row>
    <row r="1569" spans="1:11" x14ac:dyDescent="0.2">
      <c r="A1569" s="37">
        <v>45390</v>
      </c>
      <c r="B1569" s="38">
        <v>243</v>
      </c>
      <c r="C1569" s="37">
        <v>45399</v>
      </c>
      <c r="D1569" s="38">
        <v>2024</v>
      </c>
      <c r="E1569" s="38">
        <v>4</v>
      </c>
      <c r="F1569" s="38">
        <v>24057542</v>
      </c>
      <c r="G1569" s="38" t="s">
        <v>16</v>
      </c>
      <c r="H1569" s="38" t="s">
        <v>461</v>
      </c>
      <c r="I1569" s="38" t="s">
        <v>29</v>
      </c>
      <c r="J1569" s="38" t="s">
        <v>1442</v>
      </c>
      <c r="K1569" s="38" t="s">
        <v>15</v>
      </c>
    </row>
    <row r="1570" spans="1:11" x14ac:dyDescent="0.2">
      <c r="A1570" s="37">
        <v>45402</v>
      </c>
      <c r="B1570" s="38">
        <v>1200</v>
      </c>
      <c r="C1570" s="37">
        <v>45404</v>
      </c>
      <c r="D1570" s="38">
        <v>2024</v>
      </c>
      <c r="E1570" s="38">
        <v>4</v>
      </c>
      <c r="F1570" s="38">
        <v>24060312</v>
      </c>
      <c r="G1570" s="38" t="s">
        <v>12</v>
      </c>
      <c r="H1570" s="38" t="s">
        <v>309</v>
      </c>
      <c r="I1570" s="38" t="s">
        <v>54</v>
      </c>
      <c r="J1570" s="38"/>
      <c r="K1570" s="38" t="s">
        <v>1443</v>
      </c>
    </row>
    <row r="1571" spans="1:11" x14ac:dyDescent="0.2">
      <c r="A1571" s="37">
        <v>45410</v>
      </c>
      <c r="B1571" s="38">
        <v>0</v>
      </c>
      <c r="C1571" s="37">
        <v>45410</v>
      </c>
      <c r="D1571" s="38">
        <v>2024</v>
      </c>
      <c r="E1571" s="38">
        <v>4</v>
      </c>
      <c r="F1571" s="38">
        <v>24063609</v>
      </c>
      <c r="G1571" s="38" t="s">
        <v>42</v>
      </c>
      <c r="H1571" s="38" t="s">
        <v>284</v>
      </c>
      <c r="I1571" s="38" t="s">
        <v>22</v>
      </c>
      <c r="J1571" s="38" t="s">
        <v>164</v>
      </c>
      <c r="K1571" s="38" t="s">
        <v>24</v>
      </c>
    </row>
    <row r="1572" spans="1:11" x14ac:dyDescent="0.2">
      <c r="A1572" s="37">
        <v>45410</v>
      </c>
      <c r="B1572" s="38">
        <v>1200</v>
      </c>
      <c r="C1572" s="37">
        <v>45411</v>
      </c>
      <c r="D1572" s="38">
        <v>2024</v>
      </c>
      <c r="E1572" s="38">
        <v>4</v>
      </c>
      <c r="F1572" s="38">
        <v>24063937</v>
      </c>
      <c r="G1572" s="38" t="s">
        <v>12</v>
      </c>
      <c r="H1572" s="38" t="s">
        <v>868</v>
      </c>
      <c r="I1572" s="38" t="s">
        <v>29</v>
      </c>
      <c r="J1572" s="38" t="s">
        <v>1416</v>
      </c>
      <c r="K1572" s="38" t="s">
        <v>15</v>
      </c>
    </row>
    <row r="1573" spans="1:11" x14ac:dyDescent="0.2">
      <c r="A1573" s="37">
        <v>45412</v>
      </c>
      <c r="B1573" s="38">
        <v>105</v>
      </c>
      <c r="C1573" s="37">
        <v>45412</v>
      </c>
      <c r="D1573" s="38">
        <v>2024</v>
      </c>
      <c r="E1573" s="38">
        <v>4</v>
      </c>
      <c r="F1573" s="38">
        <v>24064386</v>
      </c>
      <c r="G1573" s="38" t="s">
        <v>12</v>
      </c>
      <c r="H1573" s="38" t="s">
        <v>47</v>
      </c>
      <c r="I1573" s="38" t="s">
        <v>54</v>
      </c>
      <c r="J1573" s="38"/>
      <c r="K1573" s="38" t="s">
        <v>24</v>
      </c>
    </row>
    <row r="1574" spans="1:11" x14ac:dyDescent="0.2">
      <c r="A1574" s="37">
        <v>45412</v>
      </c>
      <c r="B1574" s="38">
        <v>730</v>
      </c>
      <c r="C1574" s="37">
        <v>45412</v>
      </c>
      <c r="D1574" s="38">
        <v>2024</v>
      </c>
      <c r="E1574" s="38">
        <v>4</v>
      </c>
      <c r="F1574" s="38">
        <v>24064439</v>
      </c>
      <c r="G1574" s="38" t="s">
        <v>12</v>
      </c>
      <c r="H1574" s="38" t="s">
        <v>1439</v>
      </c>
      <c r="I1574" s="38" t="s">
        <v>29</v>
      </c>
      <c r="J1574" s="38" t="s">
        <v>1051</v>
      </c>
      <c r="K1574" s="38" t="s">
        <v>55</v>
      </c>
    </row>
    <row r="1575" spans="1:11" x14ac:dyDescent="0.2">
      <c r="A1575" s="37">
        <v>45412</v>
      </c>
      <c r="B1575" s="38">
        <v>1216</v>
      </c>
      <c r="C1575" s="37">
        <v>45412</v>
      </c>
      <c r="D1575" s="38">
        <v>2024</v>
      </c>
      <c r="E1575" s="38">
        <v>4</v>
      </c>
      <c r="F1575" s="38">
        <v>24064602</v>
      </c>
      <c r="G1575" s="38" t="s">
        <v>12</v>
      </c>
      <c r="H1575" s="38" t="s">
        <v>1440</v>
      </c>
      <c r="I1575" s="38" t="s">
        <v>22</v>
      </c>
      <c r="J1575" s="38" t="s">
        <v>164</v>
      </c>
      <c r="K1575" s="38" t="s">
        <v>24</v>
      </c>
    </row>
    <row r="1576" spans="1:11" x14ac:dyDescent="0.2">
      <c r="A1576" s="7">
        <v>45414</v>
      </c>
      <c r="B1576" s="17">
        <v>1530</v>
      </c>
      <c r="C1576" s="7">
        <v>45414</v>
      </c>
      <c r="D1576" s="30">
        <f t="shared" ref="D1576:D1609" si="56">YEAR(C1576)</f>
        <v>2024</v>
      </c>
      <c r="E1576" s="30">
        <f t="shared" ref="E1576:E1609" si="57">MONTH(C1576)</f>
        <v>5</v>
      </c>
      <c r="F1576" s="30">
        <v>24065882</v>
      </c>
      <c r="G1576" s="30" t="s">
        <v>12</v>
      </c>
      <c r="H1576" s="30" t="s">
        <v>1444</v>
      </c>
      <c r="I1576" s="30" t="s">
        <v>14</v>
      </c>
      <c r="J1576" s="30"/>
      <c r="K1576" s="30" t="s">
        <v>15</v>
      </c>
    </row>
    <row r="1577" spans="1:11" x14ac:dyDescent="0.2">
      <c r="A1577" s="7">
        <v>45416</v>
      </c>
      <c r="B1577" s="17">
        <v>1520</v>
      </c>
      <c r="C1577" s="7">
        <v>45416</v>
      </c>
      <c r="D1577" s="30">
        <f t="shared" si="56"/>
        <v>2024</v>
      </c>
      <c r="E1577" s="30">
        <f t="shared" si="57"/>
        <v>5</v>
      </c>
      <c r="F1577" s="30">
        <v>24067066</v>
      </c>
      <c r="G1577" s="30" t="s">
        <v>69</v>
      </c>
      <c r="H1577" s="30" t="s">
        <v>360</v>
      </c>
      <c r="I1577" s="30" t="s">
        <v>54</v>
      </c>
      <c r="J1577" s="30"/>
      <c r="K1577" s="30" t="s">
        <v>1374</v>
      </c>
    </row>
    <row r="1578" spans="1:11" x14ac:dyDescent="0.2">
      <c r="A1578" s="7">
        <v>45417</v>
      </c>
      <c r="B1578" s="17">
        <v>2134</v>
      </c>
      <c r="C1578" s="7">
        <v>45417</v>
      </c>
      <c r="D1578" s="30">
        <f t="shared" si="56"/>
        <v>2024</v>
      </c>
      <c r="E1578" s="30">
        <f t="shared" si="57"/>
        <v>5</v>
      </c>
      <c r="F1578" s="30">
        <v>24067590</v>
      </c>
      <c r="G1578" s="30" t="s">
        <v>12</v>
      </c>
      <c r="H1578" s="30" t="s">
        <v>720</v>
      </c>
      <c r="I1578" s="30" t="s">
        <v>14</v>
      </c>
      <c r="J1578" s="30"/>
      <c r="K1578" s="30" t="s">
        <v>24</v>
      </c>
    </row>
    <row r="1579" spans="1:11" x14ac:dyDescent="0.2">
      <c r="A1579" s="7">
        <v>45418</v>
      </c>
      <c r="B1579" s="17">
        <v>1834</v>
      </c>
      <c r="C1579" s="7">
        <v>45418</v>
      </c>
      <c r="D1579" s="30">
        <f t="shared" si="56"/>
        <v>2024</v>
      </c>
      <c r="E1579" s="30">
        <f t="shared" si="57"/>
        <v>5</v>
      </c>
      <c r="F1579" s="30">
        <v>24068135</v>
      </c>
      <c r="G1579" s="30" t="s">
        <v>69</v>
      </c>
      <c r="H1579" s="30" t="s">
        <v>1445</v>
      </c>
      <c r="I1579" s="30" t="s">
        <v>54</v>
      </c>
      <c r="J1579" s="30"/>
      <c r="K1579" s="30" t="s">
        <v>24</v>
      </c>
    </row>
    <row r="1580" spans="1:11" x14ac:dyDescent="0.2">
      <c r="A1580" s="7">
        <v>45420</v>
      </c>
      <c r="B1580" s="17">
        <v>1621</v>
      </c>
      <c r="C1580" s="7">
        <v>45420</v>
      </c>
      <c r="D1580" s="30">
        <f t="shared" si="56"/>
        <v>2024</v>
      </c>
      <c r="E1580" s="30">
        <f t="shared" si="57"/>
        <v>5</v>
      </c>
      <c r="F1580" s="30">
        <v>24069156</v>
      </c>
      <c r="G1580" s="30" t="s">
        <v>16</v>
      </c>
      <c r="H1580" s="30" t="s">
        <v>809</v>
      </c>
      <c r="I1580" s="30" t="s">
        <v>22</v>
      </c>
      <c r="J1580" s="30" t="s">
        <v>39</v>
      </c>
      <c r="K1580" s="30" t="s">
        <v>24</v>
      </c>
    </row>
    <row r="1581" spans="1:11" x14ac:dyDescent="0.2">
      <c r="A1581" s="7">
        <v>45414</v>
      </c>
      <c r="B1581" s="17">
        <v>1642</v>
      </c>
      <c r="C1581" s="7">
        <v>45414</v>
      </c>
      <c r="D1581" s="30">
        <f t="shared" si="56"/>
        <v>2024</v>
      </c>
      <c r="E1581" s="30">
        <f t="shared" si="57"/>
        <v>5</v>
      </c>
      <c r="F1581" s="30">
        <v>24069562</v>
      </c>
      <c r="G1581" s="30" t="s">
        <v>42</v>
      </c>
      <c r="H1581" s="30" t="s">
        <v>1446</v>
      </c>
      <c r="I1581" s="30" t="s">
        <v>111</v>
      </c>
      <c r="J1581" s="30" t="s">
        <v>261</v>
      </c>
      <c r="K1581" s="30" t="s">
        <v>15</v>
      </c>
    </row>
    <row r="1582" spans="1:11" x14ac:dyDescent="0.2">
      <c r="A1582" s="7">
        <v>45421</v>
      </c>
      <c r="B1582" s="17">
        <v>1600</v>
      </c>
      <c r="C1582" s="7">
        <v>45421</v>
      </c>
      <c r="D1582" s="30">
        <f t="shared" si="56"/>
        <v>2024</v>
      </c>
      <c r="E1582" s="30">
        <f t="shared" si="57"/>
        <v>5</v>
      </c>
      <c r="F1582" s="30">
        <v>24069702</v>
      </c>
      <c r="G1582" s="30" t="s">
        <v>20</v>
      </c>
      <c r="H1582" s="30" t="s">
        <v>1358</v>
      </c>
      <c r="I1582" s="30" t="s">
        <v>29</v>
      </c>
      <c r="J1582" s="30" t="s">
        <v>1174</v>
      </c>
      <c r="K1582" s="30" t="s">
        <v>15</v>
      </c>
    </row>
    <row r="1583" spans="1:11" x14ac:dyDescent="0.2">
      <c r="A1583" s="7">
        <v>45426</v>
      </c>
      <c r="B1583" s="17">
        <v>1451</v>
      </c>
      <c r="C1583" s="7">
        <v>45426</v>
      </c>
      <c r="D1583" s="30">
        <f t="shared" si="56"/>
        <v>2024</v>
      </c>
      <c r="E1583" s="30">
        <f t="shared" si="57"/>
        <v>5</v>
      </c>
      <c r="F1583" s="30">
        <v>24072355</v>
      </c>
      <c r="G1583" s="30" t="s">
        <v>42</v>
      </c>
      <c r="H1583" s="30" t="s">
        <v>1075</v>
      </c>
      <c r="I1583" s="30" t="s">
        <v>22</v>
      </c>
      <c r="J1583" s="30" t="s">
        <v>39</v>
      </c>
      <c r="K1583" s="30" t="s">
        <v>24</v>
      </c>
    </row>
    <row r="1584" spans="1:11" x14ac:dyDescent="0.2">
      <c r="A1584" s="7">
        <v>45427</v>
      </c>
      <c r="B1584" s="17">
        <v>2225</v>
      </c>
      <c r="C1584" s="7">
        <v>45428</v>
      </c>
      <c r="D1584" s="30">
        <f t="shared" si="56"/>
        <v>2024</v>
      </c>
      <c r="E1584" s="30">
        <f t="shared" si="57"/>
        <v>5</v>
      </c>
      <c r="F1584" s="30">
        <v>24073146</v>
      </c>
      <c r="G1584" s="30" t="s">
        <v>69</v>
      </c>
      <c r="H1584" s="30" t="s">
        <v>608</v>
      </c>
      <c r="I1584" s="30" t="s">
        <v>54</v>
      </c>
      <c r="J1584" s="30"/>
      <c r="K1584" s="30" t="s">
        <v>33</v>
      </c>
    </row>
    <row r="1585" spans="1:11" x14ac:dyDescent="0.2">
      <c r="A1585" s="7">
        <v>45429</v>
      </c>
      <c r="B1585" s="17">
        <v>1735</v>
      </c>
      <c r="C1585" s="7">
        <v>45429</v>
      </c>
      <c r="D1585" s="30">
        <f t="shared" si="56"/>
        <v>2024</v>
      </c>
      <c r="E1585" s="30">
        <f t="shared" si="57"/>
        <v>5</v>
      </c>
      <c r="F1585" s="30">
        <v>24074237</v>
      </c>
      <c r="G1585" s="30" t="s">
        <v>31</v>
      </c>
      <c r="H1585" s="30" t="s">
        <v>1447</v>
      </c>
      <c r="I1585" s="30" t="s">
        <v>54</v>
      </c>
      <c r="J1585" s="30"/>
      <c r="K1585" s="30" t="s">
        <v>18</v>
      </c>
    </row>
    <row r="1586" spans="1:11" x14ac:dyDescent="0.2">
      <c r="A1586" s="7">
        <v>45430</v>
      </c>
      <c r="B1586" s="17">
        <v>1253</v>
      </c>
      <c r="C1586" s="7">
        <v>45430</v>
      </c>
      <c r="D1586" s="30">
        <f t="shared" si="56"/>
        <v>2024</v>
      </c>
      <c r="E1586" s="30">
        <f t="shared" si="57"/>
        <v>5</v>
      </c>
      <c r="F1586" s="30">
        <v>24074572</v>
      </c>
      <c r="G1586" s="30" t="s">
        <v>20</v>
      </c>
      <c r="H1586" s="30" t="s">
        <v>304</v>
      </c>
      <c r="I1586" s="30" t="s">
        <v>22</v>
      </c>
      <c r="J1586" s="30" t="s">
        <v>164</v>
      </c>
      <c r="K1586" s="30" t="s">
        <v>24</v>
      </c>
    </row>
    <row r="1587" spans="1:11" x14ac:dyDescent="0.2">
      <c r="A1587" s="7">
        <v>45436</v>
      </c>
      <c r="B1587" s="17">
        <v>1400</v>
      </c>
      <c r="C1587" s="7">
        <v>45440</v>
      </c>
      <c r="D1587" s="30">
        <f t="shared" si="56"/>
        <v>2024</v>
      </c>
      <c r="E1587" s="30">
        <f t="shared" si="57"/>
        <v>5</v>
      </c>
      <c r="F1587" s="30">
        <v>24080307</v>
      </c>
      <c r="G1587" s="30" t="s">
        <v>42</v>
      </c>
      <c r="H1587" s="30" t="s">
        <v>1448</v>
      </c>
      <c r="I1587" s="30" t="s">
        <v>22</v>
      </c>
      <c r="J1587" s="30" t="s">
        <v>39</v>
      </c>
      <c r="K1587" s="30" t="s">
        <v>55</v>
      </c>
    </row>
    <row r="1588" spans="1:11" x14ac:dyDescent="0.2">
      <c r="A1588" s="7">
        <v>45428</v>
      </c>
      <c r="B1588" s="17">
        <v>1847</v>
      </c>
      <c r="C1588" s="7">
        <v>45441</v>
      </c>
      <c r="D1588" s="30">
        <f t="shared" si="56"/>
        <v>2024</v>
      </c>
      <c r="E1588" s="30">
        <f t="shared" si="57"/>
        <v>5</v>
      </c>
      <c r="F1588" s="30">
        <v>24081182</v>
      </c>
      <c r="G1588" s="30" t="s">
        <v>16</v>
      </c>
      <c r="H1588" s="30" t="s">
        <v>386</v>
      </c>
      <c r="I1588" s="30" t="s">
        <v>29</v>
      </c>
      <c r="J1588" s="30" t="s">
        <v>112</v>
      </c>
      <c r="K1588" s="30" t="s">
        <v>15</v>
      </c>
    </row>
    <row r="1589" spans="1:11" x14ac:dyDescent="0.2">
      <c r="A1589" s="7">
        <v>45445</v>
      </c>
      <c r="B1589" s="17">
        <v>1130</v>
      </c>
      <c r="C1589" s="7">
        <v>45445</v>
      </c>
      <c r="D1589" s="30">
        <f t="shared" si="56"/>
        <v>2024</v>
      </c>
      <c r="E1589" s="30">
        <f t="shared" si="57"/>
        <v>6</v>
      </c>
      <c r="F1589" s="30">
        <v>24083471</v>
      </c>
      <c r="G1589" s="30" t="s">
        <v>42</v>
      </c>
      <c r="H1589" s="30" t="s">
        <v>1449</v>
      </c>
      <c r="I1589" s="30" t="s">
        <v>22</v>
      </c>
      <c r="J1589" s="30" t="s">
        <v>39</v>
      </c>
      <c r="K1589" s="30" t="s">
        <v>55</v>
      </c>
    </row>
    <row r="1590" spans="1:11" x14ac:dyDescent="0.2">
      <c r="A1590" s="7">
        <v>45448</v>
      </c>
      <c r="B1590" s="17">
        <v>42</v>
      </c>
      <c r="C1590" s="7">
        <v>45448</v>
      </c>
      <c r="D1590" s="30">
        <f t="shared" si="56"/>
        <v>2024</v>
      </c>
      <c r="E1590" s="30">
        <f t="shared" si="57"/>
        <v>6</v>
      </c>
      <c r="F1590" s="30">
        <v>24084934</v>
      </c>
      <c r="G1590" s="30" t="s">
        <v>69</v>
      </c>
      <c r="H1590" s="30" t="s">
        <v>1406</v>
      </c>
      <c r="I1590" s="30" t="s">
        <v>54</v>
      </c>
      <c r="J1590" s="30"/>
      <c r="K1590" s="30" t="s">
        <v>15</v>
      </c>
    </row>
    <row r="1591" spans="1:11" x14ac:dyDescent="0.2">
      <c r="A1591" s="7">
        <v>45449</v>
      </c>
      <c r="B1591" s="17">
        <v>1340</v>
      </c>
      <c r="C1591" s="7">
        <v>45450</v>
      </c>
      <c r="D1591" s="30">
        <f t="shared" si="56"/>
        <v>2024</v>
      </c>
      <c r="E1591" s="30">
        <f t="shared" si="57"/>
        <v>6</v>
      </c>
      <c r="F1591" s="30">
        <v>24085860</v>
      </c>
      <c r="G1591" s="30" t="s">
        <v>12</v>
      </c>
      <c r="H1591" s="30" t="s">
        <v>1450</v>
      </c>
      <c r="I1591" s="30" t="s">
        <v>29</v>
      </c>
      <c r="J1591" s="30" t="s">
        <v>1174</v>
      </c>
      <c r="K1591" s="30" t="s">
        <v>24</v>
      </c>
    </row>
    <row r="1592" spans="1:11" x14ac:dyDescent="0.2">
      <c r="A1592" s="7">
        <v>45449</v>
      </c>
      <c r="B1592" s="17">
        <v>1948</v>
      </c>
      <c r="C1592" s="7">
        <v>45449</v>
      </c>
      <c r="D1592" s="30">
        <f t="shared" si="56"/>
        <v>2024</v>
      </c>
      <c r="E1592" s="30">
        <f t="shared" si="57"/>
        <v>6</v>
      </c>
      <c r="F1592" s="30">
        <v>24086075</v>
      </c>
      <c r="G1592" s="30" t="s">
        <v>42</v>
      </c>
      <c r="H1592" s="30" t="s">
        <v>1451</v>
      </c>
      <c r="I1592" s="30" t="s">
        <v>29</v>
      </c>
      <c r="J1592" s="30" t="s">
        <v>1462</v>
      </c>
      <c r="K1592" s="30" t="s">
        <v>24</v>
      </c>
    </row>
    <row r="1593" spans="1:11" x14ac:dyDescent="0.2">
      <c r="A1593" s="7">
        <v>45450</v>
      </c>
      <c r="B1593" s="17">
        <v>110</v>
      </c>
      <c r="C1593" s="7">
        <v>45447</v>
      </c>
      <c r="D1593" s="30">
        <f t="shared" si="56"/>
        <v>2024</v>
      </c>
      <c r="E1593" s="30">
        <f t="shared" si="57"/>
        <v>6</v>
      </c>
      <c r="F1593" s="30">
        <v>24086172</v>
      </c>
      <c r="G1593" s="30" t="s">
        <v>42</v>
      </c>
      <c r="H1593" s="30" t="s">
        <v>1089</v>
      </c>
      <c r="I1593" s="30" t="s">
        <v>54</v>
      </c>
      <c r="J1593" s="30"/>
      <c r="K1593" s="30" t="s">
        <v>24</v>
      </c>
    </row>
    <row r="1594" spans="1:11" x14ac:dyDescent="0.2">
      <c r="A1594" s="7">
        <v>45451</v>
      </c>
      <c r="B1594" s="17">
        <v>551</v>
      </c>
      <c r="C1594" s="7">
        <v>45451</v>
      </c>
      <c r="D1594" s="30">
        <f t="shared" si="56"/>
        <v>2024</v>
      </c>
      <c r="E1594" s="30">
        <f t="shared" si="57"/>
        <v>6</v>
      </c>
      <c r="F1594" s="30">
        <v>24086883</v>
      </c>
      <c r="G1594" s="30" t="s">
        <v>50</v>
      </c>
      <c r="H1594" s="30" t="s">
        <v>1452</v>
      </c>
      <c r="I1594" s="30" t="s">
        <v>22</v>
      </c>
      <c r="J1594" s="30" t="s">
        <v>164</v>
      </c>
      <c r="K1594" s="30" t="s">
        <v>1227</v>
      </c>
    </row>
    <row r="1595" spans="1:11" x14ac:dyDescent="0.2">
      <c r="A1595" s="7">
        <v>45453</v>
      </c>
      <c r="B1595" s="17">
        <v>1322</v>
      </c>
      <c r="C1595" s="7">
        <v>45453</v>
      </c>
      <c r="D1595" s="30">
        <f t="shared" si="56"/>
        <v>2024</v>
      </c>
      <c r="E1595" s="30">
        <f t="shared" si="57"/>
        <v>6</v>
      </c>
      <c r="F1595" s="30">
        <v>24088182</v>
      </c>
      <c r="G1595" s="30" t="s">
        <v>42</v>
      </c>
      <c r="H1595" s="30" t="s">
        <v>1343</v>
      </c>
      <c r="I1595" s="30" t="s">
        <v>22</v>
      </c>
      <c r="J1595" s="30" t="s">
        <v>39</v>
      </c>
      <c r="K1595" s="30" t="s">
        <v>24</v>
      </c>
    </row>
    <row r="1596" spans="1:11" x14ac:dyDescent="0.2">
      <c r="A1596" s="7">
        <v>45455</v>
      </c>
      <c r="B1596" s="17">
        <v>1250</v>
      </c>
      <c r="C1596" s="7">
        <v>45455</v>
      </c>
      <c r="D1596" s="30">
        <f t="shared" si="56"/>
        <v>2024</v>
      </c>
      <c r="E1596" s="30">
        <f t="shared" si="57"/>
        <v>6</v>
      </c>
      <c r="F1596" s="30">
        <v>24089356</v>
      </c>
      <c r="G1596" s="30" t="s">
        <v>42</v>
      </c>
      <c r="H1596" s="30" t="s">
        <v>604</v>
      </c>
      <c r="I1596" s="30" t="s">
        <v>22</v>
      </c>
      <c r="J1596" s="30" t="s">
        <v>164</v>
      </c>
      <c r="K1596" s="30" t="s">
        <v>24</v>
      </c>
    </row>
    <row r="1597" spans="1:11" x14ac:dyDescent="0.2">
      <c r="A1597" s="7">
        <v>45455</v>
      </c>
      <c r="B1597" s="17">
        <v>1530</v>
      </c>
      <c r="C1597" s="7">
        <v>45455</v>
      </c>
      <c r="D1597" s="30">
        <f t="shared" si="56"/>
        <v>2024</v>
      </c>
      <c r="E1597" s="30">
        <f t="shared" si="57"/>
        <v>6</v>
      </c>
      <c r="F1597" s="30">
        <v>24089500</v>
      </c>
      <c r="G1597" s="30" t="s">
        <v>20</v>
      </c>
      <c r="H1597" s="30" t="s">
        <v>1453</v>
      </c>
      <c r="I1597" s="30" t="s">
        <v>29</v>
      </c>
      <c r="J1597" s="30" t="s">
        <v>1090</v>
      </c>
      <c r="K1597" s="30" t="s">
        <v>55</v>
      </c>
    </row>
    <row r="1598" spans="1:11" x14ac:dyDescent="0.2">
      <c r="A1598" s="7">
        <v>45455</v>
      </c>
      <c r="B1598" s="17">
        <v>1939</v>
      </c>
      <c r="C1598" s="7">
        <v>45455</v>
      </c>
      <c r="D1598" s="30">
        <f t="shared" si="56"/>
        <v>2024</v>
      </c>
      <c r="E1598" s="30">
        <f t="shared" si="57"/>
        <v>6</v>
      </c>
      <c r="F1598" s="30">
        <v>24089574</v>
      </c>
      <c r="G1598" s="30" t="s">
        <v>50</v>
      </c>
      <c r="H1598" s="30" t="s">
        <v>433</v>
      </c>
      <c r="I1598" s="30" t="s">
        <v>14</v>
      </c>
      <c r="J1598" s="30"/>
      <c r="K1598" s="30" t="s">
        <v>24</v>
      </c>
    </row>
    <row r="1599" spans="1:11" x14ac:dyDescent="0.2">
      <c r="A1599" s="7">
        <v>45455</v>
      </c>
      <c r="B1599" s="17">
        <v>2300</v>
      </c>
      <c r="C1599" s="7">
        <v>45456</v>
      </c>
      <c r="D1599" s="30">
        <f t="shared" si="56"/>
        <v>2024</v>
      </c>
      <c r="E1599" s="30">
        <f t="shared" si="57"/>
        <v>6</v>
      </c>
      <c r="F1599" s="30">
        <v>24089677</v>
      </c>
      <c r="G1599" s="30" t="s">
        <v>12</v>
      </c>
      <c r="H1599" s="30" t="s">
        <v>1454</v>
      </c>
      <c r="I1599" s="30" t="s">
        <v>14</v>
      </c>
      <c r="J1599" s="30"/>
      <c r="K1599" s="30" t="s">
        <v>24</v>
      </c>
    </row>
    <row r="1600" spans="1:11" x14ac:dyDescent="0.2">
      <c r="A1600" s="7">
        <v>45456</v>
      </c>
      <c r="B1600" s="17">
        <v>2025</v>
      </c>
      <c r="C1600" s="7">
        <v>45456</v>
      </c>
      <c r="D1600" s="30">
        <f t="shared" si="56"/>
        <v>2024</v>
      </c>
      <c r="E1600" s="30">
        <f t="shared" si="57"/>
        <v>6</v>
      </c>
      <c r="F1600" s="30">
        <v>24090217</v>
      </c>
      <c r="G1600" s="30" t="s">
        <v>69</v>
      </c>
      <c r="H1600" s="30" t="s">
        <v>1455</v>
      </c>
      <c r="I1600" s="30" t="s">
        <v>1273</v>
      </c>
      <c r="J1600" s="30" t="s">
        <v>164</v>
      </c>
      <c r="K1600" s="30" t="s">
        <v>24</v>
      </c>
    </row>
    <row r="1601" spans="1:11" x14ac:dyDescent="0.2">
      <c r="A1601" s="7">
        <v>45457</v>
      </c>
      <c r="B1601" s="17">
        <v>1653</v>
      </c>
      <c r="C1601" s="7">
        <v>45457</v>
      </c>
      <c r="D1601" s="30">
        <f t="shared" si="56"/>
        <v>2024</v>
      </c>
      <c r="E1601" s="30">
        <f t="shared" si="57"/>
        <v>6</v>
      </c>
      <c r="F1601" s="30">
        <v>24090636</v>
      </c>
      <c r="G1601" s="30" t="s">
        <v>50</v>
      </c>
      <c r="H1601" s="30" t="s">
        <v>1456</v>
      </c>
      <c r="I1601" s="30" t="s">
        <v>14</v>
      </c>
      <c r="J1601" s="30"/>
      <c r="K1601" s="30" t="s">
        <v>24</v>
      </c>
    </row>
    <row r="1602" spans="1:11" x14ac:dyDescent="0.2">
      <c r="A1602" s="7">
        <v>45458</v>
      </c>
      <c r="B1602" s="17">
        <v>1800</v>
      </c>
      <c r="C1602" s="7">
        <v>45458</v>
      </c>
      <c r="D1602" s="30">
        <f t="shared" si="56"/>
        <v>2024</v>
      </c>
      <c r="E1602" s="30">
        <f t="shared" si="57"/>
        <v>6</v>
      </c>
      <c r="F1602" s="30">
        <v>24091251</v>
      </c>
      <c r="G1602" s="30" t="s">
        <v>12</v>
      </c>
      <c r="H1602" s="30" t="s">
        <v>784</v>
      </c>
      <c r="I1602" s="30" t="s">
        <v>29</v>
      </c>
      <c r="J1602" s="30" t="s">
        <v>23</v>
      </c>
      <c r="K1602" s="30" t="s">
        <v>15</v>
      </c>
    </row>
    <row r="1603" spans="1:11" x14ac:dyDescent="0.2">
      <c r="A1603" s="7">
        <v>45464</v>
      </c>
      <c r="B1603" s="17">
        <v>2113</v>
      </c>
      <c r="C1603" s="7">
        <v>45465</v>
      </c>
      <c r="D1603" s="30">
        <f t="shared" si="56"/>
        <v>2024</v>
      </c>
      <c r="E1603" s="30">
        <f t="shared" si="57"/>
        <v>6</v>
      </c>
      <c r="F1603" s="30">
        <v>24094815</v>
      </c>
      <c r="G1603" s="30" t="s">
        <v>20</v>
      </c>
      <c r="H1603" s="30" t="s">
        <v>1457</v>
      </c>
      <c r="I1603" s="30" t="s">
        <v>14</v>
      </c>
      <c r="J1603" s="30"/>
      <c r="K1603" s="30" t="s">
        <v>1374</v>
      </c>
    </row>
    <row r="1604" spans="1:11" x14ac:dyDescent="0.2">
      <c r="A1604" s="7">
        <v>45465</v>
      </c>
      <c r="B1604" s="17">
        <v>120</v>
      </c>
      <c r="C1604" s="7">
        <v>45465</v>
      </c>
      <c r="D1604" s="30">
        <f t="shared" si="56"/>
        <v>2024</v>
      </c>
      <c r="E1604" s="30">
        <f t="shared" si="57"/>
        <v>6</v>
      </c>
      <c r="F1604" s="30">
        <v>24094900</v>
      </c>
      <c r="G1604" s="30" t="s">
        <v>42</v>
      </c>
      <c r="H1604" s="30" t="s">
        <v>1458</v>
      </c>
      <c r="I1604" s="30" t="s">
        <v>22</v>
      </c>
      <c r="J1604" s="30" t="s">
        <v>39</v>
      </c>
      <c r="K1604" s="30" t="s">
        <v>24</v>
      </c>
    </row>
    <row r="1605" spans="1:11" x14ac:dyDescent="0.2">
      <c r="A1605" s="7">
        <v>45465</v>
      </c>
      <c r="B1605" s="17">
        <v>2359</v>
      </c>
      <c r="C1605" s="7">
        <v>45466</v>
      </c>
      <c r="D1605" s="30">
        <f t="shared" si="56"/>
        <v>2024</v>
      </c>
      <c r="E1605" s="30">
        <f t="shared" si="57"/>
        <v>6</v>
      </c>
      <c r="F1605" s="30">
        <v>24095459</v>
      </c>
      <c r="G1605" s="30" t="s">
        <v>42</v>
      </c>
      <c r="H1605" s="30" t="s">
        <v>258</v>
      </c>
      <c r="I1605" s="30" t="s">
        <v>29</v>
      </c>
      <c r="J1605" s="30" t="s">
        <v>1416</v>
      </c>
      <c r="K1605" s="30" t="s">
        <v>24</v>
      </c>
    </row>
    <row r="1606" spans="1:11" x14ac:dyDescent="0.2">
      <c r="A1606" s="7">
        <v>45465</v>
      </c>
      <c r="B1606" s="17">
        <v>2350</v>
      </c>
      <c r="C1606" s="7">
        <v>45466</v>
      </c>
      <c r="D1606" s="30">
        <f t="shared" si="56"/>
        <v>2024</v>
      </c>
      <c r="E1606" s="30">
        <f t="shared" si="57"/>
        <v>6</v>
      </c>
      <c r="F1606" s="30">
        <v>24095497</v>
      </c>
      <c r="G1606" s="30" t="s">
        <v>42</v>
      </c>
      <c r="H1606" s="30" t="s">
        <v>1459</v>
      </c>
      <c r="I1606" s="30" t="s">
        <v>29</v>
      </c>
      <c r="J1606" s="30" t="s">
        <v>1416</v>
      </c>
      <c r="K1606" s="30" t="s">
        <v>24</v>
      </c>
    </row>
    <row r="1607" spans="1:11" x14ac:dyDescent="0.2">
      <c r="A1607" s="7">
        <v>45468</v>
      </c>
      <c r="B1607" s="17">
        <v>1315</v>
      </c>
      <c r="C1607" s="7">
        <v>45468</v>
      </c>
      <c r="D1607" s="30">
        <f t="shared" si="56"/>
        <v>2024</v>
      </c>
      <c r="E1607" s="30">
        <f t="shared" si="57"/>
        <v>6</v>
      </c>
      <c r="F1607" s="30">
        <v>24096929</v>
      </c>
      <c r="G1607" s="30" t="s">
        <v>16</v>
      </c>
      <c r="H1607" s="30" t="s">
        <v>1460</v>
      </c>
      <c r="I1607" s="30" t="s">
        <v>54</v>
      </c>
      <c r="J1607" s="30"/>
      <c r="K1607" s="30" t="s">
        <v>33</v>
      </c>
    </row>
    <row r="1608" spans="1:11" x14ac:dyDescent="0.2">
      <c r="A1608" s="7">
        <v>45470</v>
      </c>
      <c r="B1608" s="17">
        <v>2055</v>
      </c>
      <c r="C1608" s="7">
        <v>45467</v>
      </c>
      <c r="D1608" s="30">
        <f t="shared" si="56"/>
        <v>2024</v>
      </c>
      <c r="E1608" s="30">
        <f t="shared" si="57"/>
        <v>6</v>
      </c>
      <c r="F1608" s="30">
        <v>24098427</v>
      </c>
      <c r="G1608" s="30" t="s">
        <v>69</v>
      </c>
      <c r="H1608" s="30" t="s">
        <v>1461</v>
      </c>
      <c r="I1608" s="30" t="s">
        <v>14</v>
      </c>
      <c r="J1608" s="30"/>
      <c r="K1608" s="30" t="s">
        <v>15</v>
      </c>
    </row>
    <row r="1609" spans="1:11" x14ac:dyDescent="0.2">
      <c r="A1609" s="7">
        <v>45472</v>
      </c>
      <c r="B1609" s="17">
        <v>704</v>
      </c>
      <c r="C1609" s="7">
        <v>45472</v>
      </c>
      <c r="D1609" s="30">
        <f t="shared" si="56"/>
        <v>2024</v>
      </c>
      <c r="E1609" s="30">
        <f t="shared" si="57"/>
        <v>6</v>
      </c>
      <c r="F1609" s="30">
        <v>24099223</v>
      </c>
      <c r="G1609" s="30" t="s">
        <v>42</v>
      </c>
      <c r="H1609" s="30" t="s">
        <v>956</v>
      </c>
      <c r="I1609" s="30" t="s">
        <v>22</v>
      </c>
      <c r="J1609" s="30" t="s">
        <v>164</v>
      </c>
      <c r="K1609" s="30" t="s">
        <v>672</v>
      </c>
    </row>
    <row r="1610" spans="1:11" x14ac:dyDescent="0.2">
      <c r="A1610" s="7">
        <v>45471</v>
      </c>
      <c r="B1610" s="17">
        <v>0</v>
      </c>
      <c r="C1610" s="7">
        <v>45474</v>
      </c>
      <c r="D1610" s="30">
        <f>YEAR(C1610)</f>
        <v>2024</v>
      </c>
      <c r="E1610" s="30">
        <f>MONTH(C1610)</f>
        <v>7</v>
      </c>
      <c r="F1610" s="30">
        <v>24100232</v>
      </c>
      <c r="G1610" s="30" t="s">
        <v>12</v>
      </c>
      <c r="H1610" s="30" t="s">
        <v>1463</v>
      </c>
      <c r="I1610" s="30" t="s">
        <v>14</v>
      </c>
      <c r="J1610" s="30"/>
      <c r="K1610" s="30" t="s">
        <v>24</v>
      </c>
    </row>
    <row r="1611" spans="1:11" x14ac:dyDescent="0.2">
      <c r="A1611" s="7">
        <v>45476</v>
      </c>
      <c r="B1611" s="17">
        <v>1716</v>
      </c>
      <c r="C1611" s="7">
        <v>45476</v>
      </c>
      <c r="D1611" s="30">
        <f>YEAR(C1611)</f>
        <v>2024</v>
      </c>
      <c r="E1611" s="30">
        <f>MONTH(C1611)</f>
        <v>7</v>
      </c>
      <c r="F1611" s="30">
        <v>24101798</v>
      </c>
      <c r="G1611" s="30" t="s">
        <v>69</v>
      </c>
      <c r="H1611" s="30" t="s">
        <v>1464</v>
      </c>
      <c r="I1611" s="30" t="s">
        <v>14</v>
      </c>
      <c r="J1611" s="30"/>
      <c r="K1611" s="30" t="s">
        <v>24</v>
      </c>
    </row>
    <row r="1612" spans="1:11" x14ac:dyDescent="0.2">
      <c r="A1612" s="7">
        <v>45476</v>
      </c>
      <c r="B1612" s="17">
        <v>1848</v>
      </c>
      <c r="C1612" s="7">
        <v>45476</v>
      </c>
      <c r="D1612" s="30">
        <f>YEAR(C1612)</f>
        <v>2024</v>
      </c>
      <c r="E1612" s="30">
        <f>MONTH(C1612)</f>
        <v>7</v>
      </c>
      <c r="F1612" s="30">
        <v>24101826</v>
      </c>
      <c r="G1612" s="30" t="s">
        <v>16</v>
      </c>
      <c r="H1612" s="30" t="s">
        <v>1465</v>
      </c>
      <c r="I1612" s="30" t="s">
        <v>22</v>
      </c>
      <c r="J1612" s="30" t="s">
        <v>39</v>
      </c>
      <c r="K1612" s="30" t="s">
        <v>24</v>
      </c>
    </row>
    <row r="1613" spans="1:11" x14ac:dyDescent="0.2">
      <c r="A1613" s="7">
        <v>45481</v>
      </c>
      <c r="B1613" s="17">
        <v>227</v>
      </c>
      <c r="C1613" s="7">
        <v>45481</v>
      </c>
      <c r="D1613" s="30">
        <f>YEAR(C1613)</f>
        <v>2024</v>
      </c>
      <c r="E1613" s="30">
        <f>MONTH(C1613)</f>
        <v>7</v>
      </c>
      <c r="F1613" s="30">
        <v>24104322</v>
      </c>
      <c r="G1613" s="30" t="s">
        <v>12</v>
      </c>
      <c r="H1613" s="30" t="s">
        <v>167</v>
      </c>
      <c r="I1613" s="30" t="s">
        <v>14</v>
      </c>
      <c r="J1613" s="30"/>
      <c r="K1613" s="30" t="s">
        <v>15</v>
      </c>
    </row>
    <row r="1614" spans="1:11" x14ac:dyDescent="0.2">
      <c r="A1614" s="7">
        <v>45483</v>
      </c>
      <c r="B1614" s="17">
        <v>825</v>
      </c>
      <c r="C1614" s="7">
        <v>45483</v>
      </c>
      <c r="D1614" s="30">
        <f>YEAR(C1614)</f>
        <v>2024</v>
      </c>
      <c r="E1614" s="30">
        <f>MONTH(C1614)</f>
        <v>7</v>
      </c>
      <c r="F1614" s="30">
        <v>24105537</v>
      </c>
      <c r="G1614" s="30" t="s">
        <v>42</v>
      </c>
      <c r="H1614" s="30" t="s">
        <v>1466</v>
      </c>
      <c r="I1614" s="30" t="s">
        <v>111</v>
      </c>
      <c r="J1614" s="30" t="s">
        <v>112</v>
      </c>
      <c r="K1614" s="30" t="s">
        <v>24</v>
      </c>
    </row>
    <row r="1615" spans="1:11" x14ac:dyDescent="0.2">
      <c r="A1615" s="7">
        <v>45487</v>
      </c>
      <c r="B1615" s="17">
        <v>1812</v>
      </c>
      <c r="C1615" s="7">
        <v>45487</v>
      </c>
      <c r="D1615" s="30">
        <f>YEAR(C1615)</f>
        <v>2024</v>
      </c>
      <c r="E1615" s="30">
        <f>MONTH(C1615)</f>
        <v>7</v>
      </c>
      <c r="F1615" s="30">
        <v>24107949</v>
      </c>
      <c r="G1615" s="30" t="s">
        <v>12</v>
      </c>
      <c r="H1615" s="30" t="s">
        <v>1467</v>
      </c>
      <c r="I1615" s="30" t="s">
        <v>111</v>
      </c>
      <c r="J1615" s="30" t="s">
        <v>261</v>
      </c>
      <c r="K1615" s="30" t="s">
        <v>24</v>
      </c>
    </row>
    <row r="1616" spans="1:11" x14ac:dyDescent="0.2">
      <c r="A1616" s="7">
        <v>45488</v>
      </c>
      <c r="B1616" s="17">
        <v>2048</v>
      </c>
      <c r="C1616" s="7">
        <v>45488</v>
      </c>
      <c r="D1616" s="30">
        <f>YEAR(C1616)</f>
        <v>2024</v>
      </c>
      <c r="E1616" s="30">
        <f>MONTH(C1616)</f>
        <v>7</v>
      </c>
      <c r="F1616" s="30">
        <v>24108629</v>
      </c>
      <c r="G1616" s="30" t="s">
        <v>42</v>
      </c>
      <c r="H1616" s="30" t="s">
        <v>812</v>
      </c>
      <c r="I1616" s="30" t="s">
        <v>22</v>
      </c>
      <c r="J1616" s="30" t="s">
        <v>39</v>
      </c>
      <c r="K1616" s="30" t="s">
        <v>24</v>
      </c>
    </row>
    <row r="1617" spans="1:11" x14ac:dyDescent="0.2">
      <c r="A1617" s="7">
        <v>45492</v>
      </c>
      <c r="B1617" s="17">
        <v>1811</v>
      </c>
      <c r="C1617" s="7">
        <v>45492</v>
      </c>
      <c r="D1617" s="30">
        <f>YEAR(C1617)</f>
        <v>2024</v>
      </c>
      <c r="E1617" s="30">
        <f>MONTH(C1617)</f>
        <v>7</v>
      </c>
      <c r="F1617" s="30">
        <v>24110834</v>
      </c>
      <c r="G1617" s="30" t="s">
        <v>12</v>
      </c>
      <c r="H1617" s="30" t="s">
        <v>1468</v>
      </c>
      <c r="I1617" s="30" t="s">
        <v>29</v>
      </c>
      <c r="J1617" s="30" t="s">
        <v>1471</v>
      </c>
      <c r="K1617" s="30" t="s">
        <v>33</v>
      </c>
    </row>
    <row r="1618" spans="1:11" x14ac:dyDescent="0.2">
      <c r="A1618" s="7">
        <v>45493</v>
      </c>
      <c r="B1618" s="17">
        <v>1335</v>
      </c>
      <c r="C1618" s="7">
        <v>45493</v>
      </c>
      <c r="D1618" s="30">
        <f>YEAR(C1618)</f>
        <v>2024</v>
      </c>
      <c r="E1618" s="30">
        <f>MONTH(C1618)</f>
        <v>7</v>
      </c>
      <c r="F1618" s="30">
        <v>24111250</v>
      </c>
      <c r="G1618" s="30" t="s">
        <v>12</v>
      </c>
      <c r="H1618" s="30" t="s">
        <v>1120</v>
      </c>
      <c r="I1618" s="30" t="s">
        <v>14</v>
      </c>
      <c r="J1618" s="30"/>
      <c r="K1618" s="30" t="s">
        <v>15</v>
      </c>
    </row>
    <row r="1619" spans="1:11" x14ac:dyDescent="0.2">
      <c r="A1619" s="7">
        <v>45494</v>
      </c>
      <c r="B1619" s="17">
        <v>800</v>
      </c>
      <c r="C1619" s="7">
        <v>45494</v>
      </c>
      <c r="D1619" s="30">
        <f>YEAR(C1619)</f>
        <v>2024</v>
      </c>
      <c r="E1619" s="30">
        <f>MONTH(C1619)</f>
        <v>7</v>
      </c>
      <c r="F1619" s="30">
        <v>24111723</v>
      </c>
      <c r="G1619" s="30" t="s">
        <v>42</v>
      </c>
      <c r="H1619" s="30" t="s">
        <v>1469</v>
      </c>
      <c r="I1619" s="30" t="s">
        <v>29</v>
      </c>
      <c r="J1619" s="30" t="s">
        <v>1051</v>
      </c>
      <c r="K1619" s="30" t="s">
        <v>55</v>
      </c>
    </row>
    <row r="1620" spans="1:11" x14ac:dyDescent="0.2">
      <c r="A1620" s="7">
        <v>45497</v>
      </c>
      <c r="B1620" s="17">
        <v>645</v>
      </c>
      <c r="C1620" s="7">
        <v>45497</v>
      </c>
      <c r="D1620" s="30">
        <f>YEAR(C1620)</f>
        <v>2024</v>
      </c>
      <c r="E1620" s="30">
        <f>MONTH(C1620)</f>
        <v>7</v>
      </c>
      <c r="F1620" s="30">
        <v>24113218</v>
      </c>
      <c r="G1620" s="30" t="s">
        <v>42</v>
      </c>
      <c r="H1620" s="30" t="s">
        <v>1470</v>
      </c>
      <c r="I1620" s="30" t="s">
        <v>22</v>
      </c>
      <c r="J1620" s="30" t="s">
        <v>39</v>
      </c>
      <c r="K1620" s="30" t="s">
        <v>24</v>
      </c>
    </row>
    <row r="1621" spans="1:11" x14ac:dyDescent="0.2">
      <c r="A1621" s="7">
        <v>45499</v>
      </c>
      <c r="B1621" s="17">
        <v>700</v>
      </c>
      <c r="C1621" s="7">
        <v>45499</v>
      </c>
      <c r="D1621" s="30">
        <f>YEAR(C1621)</f>
        <v>2024</v>
      </c>
      <c r="E1621" s="30">
        <f>MONTH(C1621)</f>
        <v>7</v>
      </c>
      <c r="F1621" s="30">
        <v>24114399</v>
      </c>
      <c r="G1621" s="30" t="s">
        <v>12</v>
      </c>
      <c r="H1621" s="30" t="s">
        <v>765</v>
      </c>
      <c r="I1621" s="30" t="s">
        <v>29</v>
      </c>
      <c r="J1621" s="30" t="s">
        <v>1051</v>
      </c>
      <c r="K1621" s="30" t="s">
        <v>55</v>
      </c>
    </row>
    <row r="1622" spans="1:11" x14ac:dyDescent="0.2">
      <c r="A1622" s="7">
        <v>45503</v>
      </c>
      <c r="B1622" s="17">
        <v>33</v>
      </c>
      <c r="C1622" s="7">
        <v>45503</v>
      </c>
      <c r="D1622" s="30">
        <f>YEAR(C1622)</f>
        <v>2024</v>
      </c>
      <c r="E1622" s="30">
        <f>MONTH(C1622)</f>
        <v>7</v>
      </c>
      <c r="F1622" s="30">
        <v>24116418</v>
      </c>
      <c r="G1622" s="30" t="s">
        <v>12</v>
      </c>
      <c r="H1622" s="30" t="s">
        <v>897</v>
      </c>
      <c r="I1622" s="30" t="s">
        <v>14</v>
      </c>
      <c r="J1622" s="30"/>
      <c r="K1622" s="30" t="s">
        <v>18</v>
      </c>
    </row>
  </sheetData>
  <autoFilter ref="A1:K1321" xr:uid="{00000000-0009-0000-0000-000000000000}"/>
  <sortState xmlns:xlrd2="http://schemas.microsoft.com/office/spreadsheetml/2017/richdata2" ref="A2:K1609">
    <sortCondition ref="F1576:F1609"/>
  </sortState>
  <phoneticPr fontId="20" type="noConversion"/>
  <conditionalFormatting sqref="F1575:F1048576 F1:F1336 F1366:F1434 F1436:F1552">
    <cfRule type="duplicateValues" dxfId="1" priority="2"/>
  </conditionalFormatting>
  <conditionalFormatting sqref="F1:F1048576">
    <cfRule type="duplicateValues" dxfId="0" priority="1"/>
  </conditionalFormatting>
  <dataValidations count="1">
    <dataValidation allowBlank="1" showInputMessage="1" showErrorMessage="1" prompt="11/11/2015" sqref="A364:A365 A269 C364" xr:uid="{00000000-0002-0000-0000-000000000000}"/>
  </dataValidations>
  <pageMargins left="0.2" right="0.19" top="1" bottom="1" header="0.5" footer="0.5"/>
  <pageSetup paperSize="17"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33" sqref="E33"/>
    </sheetView>
  </sheetViews>
  <sheetFormatPr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188d0d-3abd-4f8a-8c4b-b1cc92c242f0" xsi:nil="true"/>
    <lcf76f155ced4ddcb4097134ff3c332f xmlns="744c0b9d-25c2-4559-99ca-81b13f2ad65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DE3BCE8270F441A1C8519048CD8DC8" ma:contentTypeVersion="12" ma:contentTypeDescription="Create a new document." ma:contentTypeScope="" ma:versionID="028bb4535e5823376405d6a3b4d3fe98">
  <xsd:schema xmlns:xsd="http://www.w3.org/2001/XMLSchema" xmlns:xs="http://www.w3.org/2001/XMLSchema" xmlns:p="http://schemas.microsoft.com/office/2006/metadata/properties" xmlns:ns2="744c0b9d-25c2-4559-99ca-81b13f2ad65b" xmlns:ns3="61188d0d-3abd-4f8a-8c4b-b1cc92c242f0" targetNamespace="http://schemas.microsoft.com/office/2006/metadata/properties" ma:root="true" ma:fieldsID="139d567aa648506b726123cc32ccb6d8" ns2:_="" ns3:_="">
    <xsd:import namespace="744c0b9d-25c2-4559-99ca-81b13f2ad65b"/>
    <xsd:import namespace="61188d0d-3abd-4f8a-8c4b-b1cc92c242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c0b9d-25c2-4559-99ca-81b13f2ad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3549e45-1cf5-44e0-acae-db85769a36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88d0d-3abd-4f8a-8c4b-b1cc92c242f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960130b-bb3a-4f32-988e-46f0df74a4cc}" ma:internalName="TaxCatchAll" ma:showField="CatchAllData" ma:web="61188d0d-3abd-4f8a-8c4b-b1cc92c242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A014F9-75D6-4854-96BC-35C2EA1F8D21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744c0b9d-25c2-4559-99ca-81b13f2ad65b"/>
    <ds:schemaRef ds:uri="61188d0d-3abd-4f8a-8c4b-b1cc92c242f0"/>
  </ds:schemaRefs>
</ds:datastoreItem>
</file>

<file path=customXml/itemProps2.xml><?xml version="1.0" encoding="utf-8"?>
<ds:datastoreItem xmlns:ds="http://schemas.openxmlformats.org/officeDocument/2006/customXml" ds:itemID="{6594B4EF-0E12-47A6-9922-A16544C283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278D80-0049-4498-8EF8-35E817B240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4c0b9d-25c2-4559-99ca-81b13f2ad65b"/>
    <ds:schemaRef ds:uri="61188d0d-3abd-4f8a-8c4b-b1cc92c242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Through July 31, 2024</vt:lpstr>
      <vt:lpstr>Explanatory Notes</vt:lpstr>
    </vt:vector>
  </TitlesOfParts>
  <Manager/>
  <Company>DC Metropolitan Police Department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DC Gov</dc:creator>
  <cp:keywords/>
  <dc:description/>
  <cp:lastModifiedBy>Havlin, Diana (MPD)</cp:lastModifiedBy>
  <cp:revision/>
  <dcterms:created xsi:type="dcterms:W3CDTF">2011-07-22T16:34:39Z</dcterms:created>
  <dcterms:modified xsi:type="dcterms:W3CDTF">2024-08-12T13:39:41Z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0x010100EEDE3BCE8270F441A1C8519048CD8DC8</vt:lpwstr>
  </property>
  <property fmtid="{D5CDD505-2E9C-101B-9397-08002B2CF9AE}" pid="3" name="Order">
    <vt:r8>1643200</vt:r8>
  </property>
  <property fmtid="{D5CDD505-2E9C-101B-9397-08002B2CF9AE}" pid="4" name="MediaServiceImageTags">
    <vt:lpwstr/>
  </property>
</Properties>
</file>