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<sst xmlns="http://schemas.openxmlformats.org/spreadsheetml/2006/main" count="53" uniqueCount="29">
  <si>
    <t>ES</t>
  </si>
  <si>
    <t>Early start</t>
  </si>
  <si>
    <t>Legend</t>
  </si>
  <si>
    <t>EF</t>
  </si>
  <si>
    <t>Early Finish</t>
  </si>
  <si>
    <t>ID</t>
  </si>
  <si>
    <t>LS</t>
  </si>
  <si>
    <t>Late Start</t>
  </si>
  <si>
    <t>TF</t>
  </si>
  <si>
    <t>LF</t>
  </si>
  <si>
    <t>Late finish</t>
  </si>
  <si>
    <t>DUR</t>
  </si>
  <si>
    <t>B</t>
  </si>
  <si>
    <t>E</t>
  </si>
  <si>
    <t>H</t>
  </si>
  <si>
    <t>Activity</t>
  </si>
  <si>
    <t>Predecessor</t>
  </si>
  <si>
    <t>Duration</t>
  </si>
  <si>
    <t xml:space="preserve">A </t>
  </si>
  <si>
    <t>-</t>
  </si>
  <si>
    <t>A</t>
  </si>
  <si>
    <t>C</t>
  </si>
  <si>
    <t>D</t>
  </si>
  <si>
    <t>F</t>
  </si>
  <si>
    <t>I</t>
  </si>
  <si>
    <t>K</t>
  </si>
  <si>
    <t>G</t>
  </si>
  <si>
    <t>J</t>
  </si>
  <si>
    <t>H,I,J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</si>
</sst>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9525</xdr:rowOff>
    </xdr:from>
    <xdr:ext cx="1990725" cy="219075"/>
    <xdr:sp>
      <xdr:nvSpPr>
        <xdr:cNvPr id="3" name="Shape 3"/>
        <xdr:cNvSpPr txBox="1"/>
      </xdr:nvSpPr>
      <xdr:spPr>
        <a:xfrm>
          <a:off x="4355400" y="3675225"/>
          <a:ext cx="1981200" cy="2095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Tf Total Float = LS-ES or LF-EF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161925</xdr:rowOff>
    </xdr:from>
    <xdr:ext cx="590550" cy="723900"/>
    <xdr:grpSp>
      <xdr:nvGrpSpPr>
        <xdr:cNvPr id="2" name="Shape 2"/>
        <xdr:cNvGrpSpPr/>
      </xdr:nvGrpSpPr>
      <xdr:grpSpPr>
        <a:xfrm>
          <a:off x="5055488" y="3418050"/>
          <a:ext cx="581025" cy="723900"/>
          <a:chOff x="5055488" y="3418050"/>
          <a:chExt cx="581025" cy="723900"/>
        </a:xfrm>
      </xdr:grpSpPr>
      <xdr:cxnSp>
        <xdr:nvCxnSpPr>
          <xdr:cNvPr id="4" name="Shape 4"/>
          <xdr:cNvCxnSpPr/>
        </xdr:nvCxnSpPr>
        <xdr:spPr>
          <a:xfrm>
            <a:off x="5055488" y="3418050"/>
            <a:ext cx="581025" cy="72390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12</xdr:col>
      <xdr:colOff>19050</xdr:colOff>
      <xdr:row>24</xdr:row>
      <xdr:rowOff>57150</xdr:rowOff>
    </xdr:from>
    <xdr:ext cx="590550" cy="38100"/>
    <xdr:grpSp>
      <xdr:nvGrpSpPr>
        <xdr:cNvPr id="2" name="Shape 2"/>
        <xdr:cNvGrpSpPr/>
      </xdr:nvGrpSpPr>
      <xdr:grpSpPr>
        <a:xfrm>
          <a:off x="5050725" y="3780000"/>
          <a:ext cx="590700" cy="0"/>
          <a:chOff x="5050725" y="3780000"/>
          <a:chExt cx="590700" cy="0"/>
        </a:xfrm>
      </xdr:grpSpPr>
      <xdr:cxnSp>
        <xdr:nvCxnSpPr>
          <xdr:cNvPr id="5" name="Shape 5"/>
          <xdr:cNvCxnSpPr/>
        </xdr:nvCxnSpPr>
        <xdr:spPr>
          <a:xfrm>
            <a:off x="5050725" y="3780000"/>
            <a:ext cx="590700" cy="0"/>
          </a:xfrm>
          <a:prstGeom prst="straightConnector1">
            <a:avLst/>
          </a:prstGeom>
          <a:noFill/>
          <a:ln cap="flat" cmpd="sng" w="76200">
            <a:solidFill>
              <a:srgbClr val="FF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0</xdr:colOff>
      <xdr:row>24</xdr:row>
      <xdr:rowOff>57150</xdr:rowOff>
    </xdr:from>
    <xdr:ext cx="590550" cy="38100"/>
    <xdr:grpSp>
      <xdr:nvGrpSpPr>
        <xdr:cNvPr id="2" name="Shape 2"/>
        <xdr:cNvGrpSpPr/>
      </xdr:nvGrpSpPr>
      <xdr:grpSpPr>
        <a:xfrm>
          <a:off x="5050725" y="3780000"/>
          <a:ext cx="590700" cy="0"/>
          <a:chOff x="5050725" y="3780000"/>
          <a:chExt cx="590700" cy="0"/>
        </a:xfrm>
      </xdr:grpSpPr>
      <xdr:cxnSp>
        <xdr:nvCxnSpPr>
          <xdr:cNvPr id="5" name="Shape 5"/>
          <xdr:cNvCxnSpPr/>
        </xdr:nvCxnSpPr>
        <xdr:spPr>
          <a:xfrm>
            <a:off x="5050725" y="3780000"/>
            <a:ext cx="590700" cy="0"/>
          </a:xfrm>
          <a:prstGeom prst="straightConnector1">
            <a:avLst/>
          </a:prstGeom>
          <a:noFill/>
          <a:ln cap="flat" cmpd="sng" w="76200">
            <a:solidFill>
              <a:srgbClr val="FF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16</xdr:col>
      <xdr:colOff>0</xdr:colOff>
      <xdr:row>19</xdr:row>
      <xdr:rowOff>9525</xdr:rowOff>
    </xdr:from>
    <xdr:ext cx="609600" cy="723900"/>
    <xdr:grpSp>
      <xdr:nvGrpSpPr>
        <xdr:cNvPr id="2" name="Shape 2"/>
        <xdr:cNvGrpSpPr/>
      </xdr:nvGrpSpPr>
      <xdr:grpSpPr>
        <a:xfrm>
          <a:off x="5045963" y="3422813"/>
          <a:ext cx="600075" cy="714375"/>
          <a:chOff x="5045963" y="3422813"/>
          <a:chExt cx="600075" cy="714375"/>
        </a:xfrm>
      </xdr:grpSpPr>
      <xdr:cxnSp>
        <xdr:nvCxnSpPr>
          <xdr:cNvPr id="6" name="Shape 6"/>
          <xdr:cNvCxnSpPr/>
        </xdr:nvCxnSpPr>
        <xdr:spPr>
          <a:xfrm flipH="1" rot="10800000">
            <a:off x="5045963" y="3422813"/>
            <a:ext cx="600075" cy="7143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15</xdr:col>
      <xdr:colOff>485775</xdr:colOff>
      <xdr:row>11</xdr:row>
      <xdr:rowOff>47625</xdr:rowOff>
    </xdr:from>
    <xdr:ext cx="619125" cy="866775"/>
    <xdr:grpSp>
      <xdr:nvGrpSpPr>
        <xdr:cNvPr id="2" name="Shape 2" title="Drawing"/>
        <xdr:cNvGrpSpPr/>
      </xdr:nvGrpSpPr>
      <xdr:grpSpPr>
        <a:xfrm>
          <a:off x="5045963" y="3356138"/>
          <a:ext cx="600075" cy="847725"/>
          <a:chOff x="5045963" y="3356138"/>
          <a:chExt cx="600075" cy="847725"/>
        </a:xfrm>
      </xdr:grpSpPr>
      <xdr:cxnSp>
        <xdr:nvCxnSpPr>
          <xdr:cNvPr id="7" name="Shape 7"/>
          <xdr:cNvCxnSpPr/>
        </xdr:nvCxnSpPr>
        <xdr:spPr>
          <a:xfrm>
            <a:off x="5045963" y="3356138"/>
            <a:ext cx="600075" cy="8477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12</xdr:col>
      <xdr:colOff>9525</xdr:colOff>
      <xdr:row>12</xdr:row>
      <xdr:rowOff>66675</xdr:rowOff>
    </xdr:from>
    <xdr:ext cx="609600" cy="19050"/>
    <xdr:grpSp>
      <xdr:nvGrpSpPr>
        <xdr:cNvPr id="2" name="Shape 2" title="Drawing"/>
        <xdr:cNvGrpSpPr/>
      </xdr:nvGrpSpPr>
      <xdr:grpSpPr>
        <a:xfrm>
          <a:off x="5050725" y="3780000"/>
          <a:ext cx="590550" cy="0"/>
          <a:chOff x="5050725" y="3780000"/>
          <a:chExt cx="590550" cy="0"/>
        </a:xfrm>
      </xdr:grpSpPr>
      <xdr:cxnSp>
        <xdr:nvCxnSpPr>
          <xdr:cNvPr id="8" name="Shape 8"/>
          <xdr:cNvCxnSpPr/>
        </xdr:nvCxnSpPr>
        <xdr:spPr>
          <a:xfrm>
            <a:off x="5050725" y="3780000"/>
            <a:ext cx="590550" cy="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19050</xdr:colOff>
      <xdr:row>12</xdr:row>
      <xdr:rowOff>76200</xdr:rowOff>
    </xdr:from>
    <xdr:ext cx="609600" cy="19050"/>
    <xdr:grpSp>
      <xdr:nvGrpSpPr>
        <xdr:cNvPr id="2" name="Shape 2" title="Drawing"/>
        <xdr:cNvGrpSpPr/>
      </xdr:nvGrpSpPr>
      <xdr:grpSpPr>
        <a:xfrm>
          <a:off x="5050725" y="3780000"/>
          <a:ext cx="590550" cy="0"/>
          <a:chOff x="5050725" y="3780000"/>
          <a:chExt cx="590550" cy="0"/>
        </a:xfrm>
      </xdr:grpSpPr>
      <xdr:cxnSp>
        <xdr:nvCxnSpPr>
          <xdr:cNvPr id="8" name="Shape 8"/>
          <xdr:cNvCxnSpPr/>
        </xdr:nvCxnSpPr>
        <xdr:spPr>
          <a:xfrm>
            <a:off x="5050725" y="3780000"/>
            <a:ext cx="590550" cy="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7</xdr:col>
      <xdr:colOff>838200</xdr:colOff>
      <xdr:row>16</xdr:row>
      <xdr:rowOff>152400</xdr:rowOff>
    </xdr:from>
    <xdr:ext cx="619125" cy="219075"/>
    <xdr:grpSp>
      <xdr:nvGrpSpPr>
        <xdr:cNvPr id="9" name="Shape 9" title="Drawing"/>
        <xdr:cNvGrpSpPr/>
      </xdr:nvGrpSpPr>
      <xdr:grpSpPr>
        <a:xfrm>
          <a:off x="3030325" y="2637250"/>
          <a:ext cx="1195200" cy="9600"/>
          <a:chOff x="3030325" y="2637250"/>
          <a:chExt cx="1195200" cy="9600"/>
        </a:xfrm>
      </xdr:grpSpPr>
      <xdr:cxnSp>
        <xdr:nvCxnSpPr>
          <xdr:cNvPr id="10" name="Shape 10"/>
          <xdr:cNvCxnSpPr/>
        </xdr:nvCxnSpPr>
        <xdr:spPr>
          <a:xfrm flipH="1" rot="10800000">
            <a:off x="3030325" y="2637250"/>
            <a:ext cx="1195200" cy="9600"/>
          </a:xfrm>
          <a:prstGeom prst="straightConnector1">
            <a:avLst/>
          </a:prstGeom>
          <a:noFill/>
          <a:ln cap="flat" cmpd="sng" w="1143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0</xdr:colOff>
      <xdr:row>14</xdr:row>
      <xdr:rowOff>0</xdr:rowOff>
    </xdr:from>
    <xdr:ext cx="609600" cy="361950"/>
    <xdr:grpSp>
      <xdr:nvGrpSpPr>
        <xdr:cNvPr id="2" name="Shape 2" title="Drawing"/>
        <xdr:cNvGrpSpPr/>
      </xdr:nvGrpSpPr>
      <xdr:grpSpPr>
        <a:xfrm>
          <a:off x="5050725" y="3608550"/>
          <a:ext cx="590550" cy="342900"/>
          <a:chOff x="5050725" y="3608550"/>
          <a:chExt cx="590550" cy="342900"/>
        </a:xfrm>
      </xdr:grpSpPr>
      <xdr:cxnSp>
        <xdr:nvCxnSpPr>
          <xdr:cNvPr id="11" name="Shape 11"/>
          <xdr:cNvCxnSpPr/>
        </xdr:nvCxnSpPr>
        <xdr:spPr>
          <a:xfrm flipH="1" rot="10800000">
            <a:off x="5050725" y="3608550"/>
            <a:ext cx="590550" cy="34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3</xdr:col>
      <xdr:colOff>409575</xdr:colOff>
      <xdr:row>16</xdr:row>
      <xdr:rowOff>152400</xdr:rowOff>
    </xdr:from>
    <xdr:ext cx="590550" cy="219075"/>
    <xdr:grpSp>
      <xdr:nvGrpSpPr>
        <xdr:cNvPr id="9" name="Shape 9" title="Drawing"/>
        <xdr:cNvGrpSpPr/>
      </xdr:nvGrpSpPr>
      <xdr:grpSpPr>
        <a:xfrm>
          <a:off x="3525850" y="3327100"/>
          <a:ext cx="1525500" cy="9600"/>
          <a:chOff x="3525850" y="3327100"/>
          <a:chExt cx="1525500" cy="9600"/>
        </a:xfrm>
      </xdr:grpSpPr>
      <xdr:cxnSp>
        <xdr:nvCxnSpPr>
          <xdr:cNvPr id="12" name="Shape 12"/>
          <xdr:cNvCxnSpPr/>
        </xdr:nvCxnSpPr>
        <xdr:spPr>
          <a:xfrm flipH="1" rot="10800000">
            <a:off x="3525850" y="3327100"/>
            <a:ext cx="1525500" cy="96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371475</xdr:colOff>
      <xdr:row>16</xdr:row>
      <xdr:rowOff>152400</xdr:rowOff>
    </xdr:from>
    <xdr:ext cx="666750" cy="219075"/>
    <xdr:grpSp>
      <xdr:nvGrpSpPr>
        <xdr:cNvPr id="9" name="Shape 9" title="Drawing"/>
        <xdr:cNvGrpSpPr/>
      </xdr:nvGrpSpPr>
      <xdr:grpSpPr>
        <a:xfrm>
          <a:off x="2389050" y="2151450"/>
          <a:ext cx="2030700" cy="9600"/>
          <a:chOff x="2389050" y="2151450"/>
          <a:chExt cx="2030700" cy="9600"/>
        </a:xfrm>
      </xdr:grpSpPr>
      <xdr:cxnSp>
        <xdr:nvCxnSpPr>
          <xdr:cNvPr id="13" name="Shape 13"/>
          <xdr:cNvCxnSpPr/>
        </xdr:nvCxnSpPr>
        <xdr:spPr>
          <a:xfrm flipH="1" rot="10800000">
            <a:off x="2389050" y="2151450"/>
            <a:ext cx="2030700" cy="9600"/>
          </a:xfrm>
          <a:prstGeom prst="straightConnector1">
            <a:avLst/>
          </a:prstGeom>
          <a:noFill/>
          <a:ln cap="flat" cmpd="sng" w="1143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495300</xdr:colOff>
      <xdr:row>16</xdr:row>
      <xdr:rowOff>171450</xdr:rowOff>
    </xdr:from>
    <xdr:ext cx="590550" cy="219075"/>
    <xdr:grpSp>
      <xdr:nvGrpSpPr>
        <xdr:cNvPr id="9" name="Shape 9" title="Drawing"/>
        <xdr:cNvGrpSpPr/>
      </xdr:nvGrpSpPr>
      <xdr:grpSpPr>
        <a:xfrm>
          <a:off x="2631950" y="3045200"/>
          <a:ext cx="1914000" cy="9600"/>
          <a:chOff x="2631950" y="3045200"/>
          <a:chExt cx="1914000" cy="9600"/>
        </a:xfrm>
      </xdr:grpSpPr>
      <xdr:cxnSp>
        <xdr:nvCxnSpPr>
          <xdr:cNvPr id="14" name="Shape 14"/>
          <xdr:cNvCxnSpPr/>
        </xdr:nvCxnSpPr>
        <xdr:spPr>
          <a:xfrm>
            <a:off x="2631950" y="3045200"/>
            <a:ext cx="1914000" cy="9600"/>
          </a:xfrm>
          <a:prstGeom prst="straightConnector1">
            <a:avLst/>
          </a:prstGeom>
          <a:noFill/>
          <a:ln cap="flat" cmpd="sng" w="1143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5.0"/>
    <col customWidth="1" min="3" max="3" width="5.88"/>
    <col customWidth="1" min="4" max="4" width="5.25"/>
    <col customWidth="1" min="5" max="5" width="7.75"/>
    <col customWidth="1" min="6" max="6" width="4.88"/>
    <col customWidth="1" min="7" max="7" width="5.88"/>
    <col customWidth="1" min="8" max="8" width="11.13"/>
    <col customWidth="1" min="9" max="9" width="7.75"/>
    <col customWidth="1" min="10" max="10" width="3.75"/>
    <col customWidth="1" min="11" max="11" width="5.5"/>
    <col customWidth="1" min="12" max="12" width="5.25"/>
    <col customWidth="1" min="13" max="13" width="7.75"/>
    <col customWidth="1" min="14" max="14" width="4.38"/>
    <col customWidth="1" min="15" max="15" width="5.75"/>
    <col customWidth="1" min="16" max="16" width="6.5"/>
    <col customWidth="1" min="17" max="17" width="7.75"/>
    <col customWidth="1" min="18" max="18" width="5.13"/>
    <col customWidth="1" min="19" max="19" width="4.88"/>
    <col customWidth="1" min="20" max="20" width="4.63"/>
    <col customWidth="1" min="21" max="22" width="7.75"/>
    <col customWidth="1" min="23" max="23" width="9.75"/>
    <col customWidth="1" min="24" max="24" width="7.75"/>
    <col customWidth="1" min="25" max="26" width="7.63"/>
  </cols>
  <sheetData>
    <row r="1" ht="14.2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2</v>
      </c>
      <c r="C2" s="1"/>
      <c r="D2" s="1"/>
      <c r="E2" s="1"/>
      <c r="F2" s="1"/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 t="s">
        <v>0</v>
      </c>
      <c r="B3" s="3" t="s">
        <v>5</v>
      </c>
      <c r="C3" s="3" t="s">
        <v>3</v>
      </c>
      <c r="D3" s="1"/>
      <c r="E3" s="1"/>
      <c r="F3" s="1"/>
      <c r="G3" s="1" t="s">
        <v>6</v>
      </c>
      <c r="H3" s="1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3" t="s">
        <v>8</v>
      </c>
      <c r="B4" s="3"/>
      <c r="C4" s="3" t="s">
        <v>8</v>
      </c>
      <c r="D4" s="1"/>
      <c r="E4" s="1"/>
      <c r="F4" s="1"/>
      <c r="G4" s="1" t="s">
        <v>9</v>
      </c>
      <c r="H4" s="1" t="s">
        <v>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3" t="s">
        <v>6</v>
      </c>
      <c r="B5" s="3" t="s">
        <v>11</v>
      </c>
      <c r="C5" s="3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3">
        <f>D17</f>
        <v>5</v>
      </c>
      <c r="G12" s="3" t="s">
        <v>12</v>
      </c>
      <c r="H12" s="3">
        <f>F12+G14</f>
        <v>9</v>
      </c>
      <c r="I12" s="1"/>
      <c r="J12" s="3">
        <f>H12</f>
        <v>9</v>
      </c>
      <c r="K12" s="3" t="s">
        <v>13</v>
      </c>
      <c r="L12" s="3">
        <f>J12+K14</f>
        <v>11</v>
      </c>
      <c r="M12" s="1"/>
      <c r="N12" s="3">
        <f>L12</f>
        <v>11</v>
      </c>
      <c r="O12" s="3" t="s">
        <v>14</v>
      </c>
      <c r="P12" s="3">
        <f>N12+O14</f>
        <v>17</v>
      </c>
      <c r="Q12" s="1"/>
      <c r="R12" s="1"/>
      <c r="S12" s="1"/>
      <c r="T12" s="1"/>
      <c r="U12" s="1"/>
      <c r="V12" s="3" t="s">
        <v>15</v>
      </c>
      <c r="W12" s="3" t="s">
        <v>16</v>
      </c>
      <c r="X12" s="3" t="s">
        <v>17</v>
      </c>
      <c r="Y12" s="1"/>
      <c r="Z12" s="1"/>
    </row>
    <row r="13" ht="14.25" customHeight="1">
      <c r="A13" s="1"/>
      <c r="B13" s="1"/>
      <c r="C13" s="1"/>
      <c r="D13" s="1"/>
      <c r="E13" s="1"/>
      <c r="F13" s="3">
        <f>F14-F12</f>
        <v>13</v>
      </c>
      <c r="G13" s="4"/>
      <c r="H13" s="3">
        <f>H14-H12</f>
        <v>13</v>
      </c>
      <c r="I13" s="1"/>
      <c r="J13" s="3">
        <f>J14-J12</f>
        <v>13</v>
      </c>
      <c r="K13" s="4"/>
      <c r="L13" s="3">
        <f>L14-L12</f>
        <v>13</v>
      </c>
      <c r="M13" s="1"/>
      <c r="N13" s="3">
        <f>N14-N12</f>
        <v>13</v>
      </c>
      <c r="O13" s="4"/>
      <c r="P13" s="3">
        <f>P14-P12</f>
        <v>13</v>
      </c>
      <c r="Q13" s="1"/>
      <c r="R13" s="1"/>
      <c r="S13" s="1"/>
      <c r="T13" s="1"/>
      <c r="U13" s="1"/>
      <c r="V13" s="3" t="s">
        <v>18</v>
      </c>
      <c r="W13" s="3" t="s">
        <v>19</v>
      </c>
      <c r="X13" s="2">
        <v>5.0</v>
      </c>
      <c r="Y13" s="1"/>
      <c r="Z13" s="1"/>
    </row>
    <row r="14" ht="14.25" customHeight="1">
      <c r="A14" s="1"/>
      <c r="B14" s="1"/>
      <c r="C14" s="1"/>
      <c r="D14" s="1"/>
      <c r="E14" s="1"/>
      <c r="F14" s="3">
        <f>H14-G14</f>
        <v>18</v>
      </c>
      <c r="G14" s="3">
        <f>X14</f>
        <v>4</v>
      </c>
      <c r="H14" s="3">
        <f>J14</f>
        <v>22</v>
      </c>
      <c r="I14" s="1"/>
      <c r="J14" s="3">
        <f>L14-K14</f>
        <v>22</v>
      </c>
      <c r="K14" s="3">
        <f>X17</f>
        <v>2</v>
      </c>
      <c r="L14" s="3">
        <f>N14</f>
        <v>24</v>
      </c>
      <c r="M14" s="1"/>
      <c r="N14" s="3">
        <f>P14-O14</f>
        <v>24</v>
      </c>
      <c r="O14" s="3">
        <f>X20</f>
        <v>6</v>
      </c>
      <c r="P14" s="3">
        <f>MAX(P12,P17,P24)</f>
        <v>30</v>
      </c>
      <c r="Q14" s="1"/>
      <c r="R14" s="1"/>
      <c r="S14" s="1"/>
      <c r="T14" s="1"/>
      <c r="U14" s="1"/>
      <c r="V14" s="3" t="s">
        <v>12</v>
      </c>
      <c r="W14" s="3" t="s">
        <v>20</v>
      </c>
      <c r="X14" s="2">
        <v>4.0</v>
      </c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 t="s">
        <v>21</v>
      </c>
      <c r="W15" s="3" t="s">
        <v>20</v>
      </c>
      <c r="X15" s="2">
        <v>10.0</v>
      </c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 t="s">
        <v>22</v>
      </c>
      <c r="W16" s="3" t="s">
        <v>20</v>
      </c>
      <c r="X16" s="2">
        <v>3.0</v>
      </c>
      <c r="Y16" s="1"/>
      <c r="Z16" s="1"/>
    </row>
    <row r="17" ht="14.25" customHeight="1">
      <c r="A17" s="1"/>
      <c r="B17" s="3">
        <v>0.0</v>
      </c>
      <c r="C17" s="3" t="s">
        <v>20</v>
      </c>
      <c r="D17" s="3">
        <f>B17+C19</f>
        <v>5</v>
      </c>
      <c r="E17" s="1"/>
      <c r="F17" s="3">
        <f>D17</f>
        <v>5</v>
      </c>
      <c r="G17" s="3" t="s">
        <v>21</v>
      </c>
      <c r="H17" s="3">
        <f>F17+G19</f>
        <v>15</v>
      </c>
      <c r="I17" s="1"/>
      <c r="J17" s="3">
        <f>H17</f>
        <v>15</v>
      </c>
      <c r="K17" s="3" t="s">
        <v>23</v>
      </c>
      <c r="L17" s="3">
        <f>J17+K19</f>
        <v>22</v>
      </c>
      <c r="M17" s="1"/>
      <c r="N17" s="3">
        <f>L17</f>
        <v>22</v>
      </c>
      <c r="O17" s="3" t="s">
        <v>24</v>
      </c>
      <c r="P17" s="3">
        <f>N17+O19</f>
        <v>30</v>
      </c>
      <c r="Q17" s="1"/>
      <c r="R17" s="3">
        <f>MAX(P12,P17,P24)</f>
        <v>30</v>
      </c>
      <c r="S17" s="3" t="s">
        <v>25</v>
      </c>
      <c r="T17" s="3">
        <f>R17+S19</f>
        <v>35</v>
      </c>
      <c r="U17" s="1"/>
      <c r="V17" s="3" t="s">
        <v>13</v>
      </c>
      <c r="W17" s="3" t="s">
        <v>12</v>
      </c>
      <c r="X17" s="2">
        <v>2.0</v>
      </c>
      <c r="Y17" s="1"/>
      <c r="Z17" s="1"/>
    </row>
    <row r="18" ht="14.25" customHeight="1">
      <c r="A18" s="1"/>
      <c r="B18" s="3">
        <f>B19-B17</f>
        <v>0</v>
      </c>
      <c r="C18" s="4"/>
      <c r="D18" s="3">
        <f>D19-D17</f>
        <v>0</v>
      </c>
      <c r="E18" s="1"/>
      <c r="F18" s="3">
        <f>F19-F17</f>
        <v>0</v>
      </c>
      <c r="G18" s="4"/>
      <c r="H18" s="3">
        <f>H19-H17</f>
        <v>0</v>
      </c>
      <c r="I18" s="1"/>
      <c r="J18" s="3">
        <f>J19-J17</f>
        <v>0</v>
      </c>
      <c r="K18" s="4"/>
      <c r="L18" s="3">
        <f>L19-L17</f>
        <v>0</v>
      </c>
      <c r="M18" s="1"/>
      <c r="N18" s="3">
        <f>N19-N17</f>
        <v>0</v>
      </c>
      <c r="O18" s="4"/>
      <c r="P18" s="3">
        <f>P19-P17</f>
        <v>0</v>
      </c>
      <c r="Q18" s="1"/>
      <c r="R18" s="3">
        <v>0.0</v>
      </c>
      <c r="S18" s="4"/>
      <c r="T18" s="3">
        <v>0.0</v>
      </c>
      <c r="U18" s="1"/>
      <c r="V18" s="3" t="s">
        <v>23</v>
      </c>
      <c r="W18" s="3" t="s">
        <v>21</v>
      </c>
      <c r="X18" s="2">
        <v>7.0</v>
      </c>
      <c r="Y18" s="1"/>
      <c r="Z18" s="1"/>
    </row>
    <row r="19" ht="14.25" customHeight="1">
      <c r="A19" s="1"/>
      <c r="B19" s="3">
        <v>0.0</v>
      </c>
      <c r="C19" s="3">
        <f>X13</f>
        <v>5</v>
      </c>
      <c r="D19" s="3">
        <f>MIN(F14,F19,F26)</f>
        <v>5</v>
      </c>
      <c r="E19" s="1"/>
      <c r="F19" s="3">
        <f>H19-G19</f>
        <v>5</v>
      </c>
      <c r="G19" s="3">
        <f>X15</f>
        <v>10</v>
      </c>
      <c r="H19" s="3">
        <f>J19</f>
        <v>15</v>
      </c>
      <c r="I19" s="1"/>
      <c r="J19" s="3">
        <f>L19-K19</f>
        <v>15</v>
      </c>
      <c r="K19" s="3">
        <f>X18</f>
        <v>7</v>
      </c>
      <c r="L19" s="3">
        <f>N19</f>
        <v>22</v>
      </c>
      <c r="M19" s="1"/>
      <c r="N19" s="3">
        <f>P19-O19</f>
        <v>22</v>
      </c>
      <c r="O19" s="3">
        <f>X21</f>
        <v>8</v>
      </c>
      <c r="P19" s="3">
        <f>MAX(P12,P17,P24)</f>
        <v>30</v>
      </c>
      <c r="Q19" s="1"/>
      <c r="R19" s="3">
        <f>T19-S19</f>
        <v>30</v>
      </c>
      <c r="S19" s="3">
        <f>X23</f>
        <v>5</v>
      </c>
      <c r="T19" s="2">
        <v>35.0</v>
      </c>
      <c r="U19" s="1"/>
      <c r="V19" s="3" t="s">
        <v>26</v>
      </c>
      <c r="W19" s="3" t="s">
        <v>22</v>
      </c>
      <c r="X19" s="2">
        <v>3.0</v>
      </c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" t="s">
        <v>14</v>
      </c>
      <c r="W20" s="3" t="s">
        <v>13</v>
      </c>
      <c r="X20" s="2">
        <v>6.0</v>
      </c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 t="s">
        <v>24</v>
      </c>
      <c r="W21" s="3" t="s">
        <v>23</v>
      </c>
      <c r="X21" s="2">
        <v>8.0</v>
      </c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 t="s">
        <v>27</v>
      </c>
      <c r="W22" s="3" t="s">
        <v>26</v>
      </c>
      <c r="X22" s="2">
        <v>2.0</v>
      </c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3" t="s">
        <v>25</v>
      </c>
      <c r="W23" s="2" t="s">
        <v>28</v>
      </c>
      <c r="X23" s="2">
        <v>5.0</v>
      </c>
      <c r="Y23" s="1"/>
      <c r="Z23" s="1"/>
    </row>
    <row r="24" ht="14.25" customHeight="1">
      <c r="A24" s="1"/>
      <c r="B24" s="1"/>
      <c r="C24" s="1"/>
      <c r="D24" s="1"/>
      <c r="E24" s="1"/>
      <c r="F24" s="3">
        <f>D17</f>
        <v>5</v>
      </c>
      <c r="G24" s="3" t="s">
        <v>22</v>
      </c>
      <c r="H24" s="3">
        <f>F24+G26</f>
        <v>8</v>
      </c>
      <c r="I24" s="1"/>
      <c r="J24" s="3">
        <f>H24</f>
        <v>8</v>
      </c>
      <c r="K24" s="3" t="s">
        <v>26</v>
      </c>
      <c r="L24" s="3">
        <f>J24+K26</f>
        <v>11</v>
      </c>
      <c r="M24" s="1"/>
      <c r="N24" s="3">
        <f>L24</f>
        <v>11</v>
      </c>
      <c r="O24" s="3" t="s">
        <v>27</v>
      </c>
      <c r="P24" s="3">
        <f>N24+O26</f>
        <v>13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3">
        <f>F26-F24</f>
        <v>17</v>
      </c>
      <c r="G25" s="4"/>
      <c r="H25" s="3">
        <f>H26-H24</f>
        <v>17</v>
      </c>
      <c r="I25" s="1"/>
      <c r="J25" s="3">
        <f>J26-J24</f>
        <v>17</v>
      </c>
      <c r="K25" s="4"/>
      <c r="L25" s="3">
        <f>L26-L24</f>
        <v>17</v>
      </c>
      <c r="M25" s="1"/>
      <c r="N25" s="3">
        <f>N26-N24</f>
        <v>17</v>
      </c>
      <c r="O25" s="4"/>
      <c r="P25" s="3">
        <f>P26-P24</f>
        <v>17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3">
        <f>H26-G26</f>
        <v>22</v>
      </c>
      <c r="G26" s="3">
        <f>X16</f>
        <v>3</v>
      </c>
      <c r="H26" s="3">
        <f>J26</f>
        <v>25</v>
      </c>
      <c r="I26" s="1"/>
      <c r="J26" s="3">
        <f>L26-K26</f>
        <v>25</v>
      </c>
      <c r="K26" s="3">
        <f>X19</f>
        <v>3</v>
      </c>
      <c r="L26" s="3">
        <f>N26</f>
        <v>28</v>
      </c>
      <c r="M26" s="1"/>
      <c r="N26" s="3">
        <f>P26-O26</f>
        <v>28</v>
      </c>
      <c r="O26" s="3">
        <f>X22</f>
        <v>2</v>
      </c>
      <c r="P26" s="3">
        <f>MAX(P12,P17,P24)</f>
        <v>30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