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Dev\omop_cdm\"/>
    </mc:Choice>
  </mc:AlternateContent>
  <xr:revisionPtr revIDLastSave="0" documentId="13_ncr:1_{2777811A-B064-45CC-9C24-635A253266F3}" xr6:coauthVersionLast="47" xr6:coauthVersionMax="47" xr10:uidLastSave="{00000000-0000-0000-0000-000000000000}"/>
  <bookViews>
    <workbookView xWindow="-120" yWindow="-120" windowWidth="29040" windowHeight="15720" xr2:uid="{D2D905D4-06BF-46DB-9FF7-5D5998F67F3D}"/>
  </bookViews>
  <sheets>
    <sheet name="SINASC" sheetId="1" r:id="rId1"/>
    <sheet name="Estados" sheetId="3" r:id="rId2"/>
    <sheet name="tbTipoUnidade202404" sheetId="5" r:id="rId3"/>
    <sheet name="cnes_tpunid" sheetId="4" r:id="rId4"/>
    <sheet name="Modelo OMOP" sheetId="2" r:id="rId5"/>
  </sheets>
  <definedNames>
    <definedName name="_xlnm._FilterDatabase" localSheetId="0" hidden="1">SINASC!$A$5:$J$73</definedName>
    <definedName name="DadosExternos_1" localSheetId="2" hidden="1">tbTipoUnidade202404!$A$1:$B$40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12" i="5"/>
  <c r="D13" i="5"/>
  <c r="D14" i="5"/>
  <c r="D15" i="5"/>
  <c r="D16" i="5"/>
  <c r="D20" i="5"/>
  <c r="D21" i="5"/>
  <c r="D22" i="5"/>
  <c r="D24" i="5"/>
  <c r="D28" i="5"/>
  <c r="D29" i="5"/>
  <c r="D30" i="5"/>
  <c r="D31" i="5"/>
  <c r="D32" i="5"/>
  <c r="D36" i="5"/>
  <c r="D37" i="5"/>
  <c r="D38" i="5"/>
  <c r="D39" i="5"/>
  <c r="D40" i="5"/>
  <c r="C2" i="5"/>
  <c r="D2" i="5" s="1"/>
  <c r="C3" i="5"/>
  <c r="D3" i="5" s="1"/>
  <c r="C4" i="5"/>
  <c r="C5" i="5"/>
  <c r="D5" i="5" s="1"/>
  <c r="C6" i="5"/>
  <c r="D6" i="5" s="1"/>
  <c r="C7" i="5"/>
  <c r="D7" i="5" s="1"/>
  <c r="C8" i="5"/>
  <c r="D8" i="5" s="1"/>
  <c r="C9" i="5"/>
  <c r="D9" i="5" s="1"/>
  <c r="C10" i="5"/>
  <c r="D10" i="5" s="1"/>
  <c r="C11" i="5"/>
  <c r="D11" i="5" s="1"/>
  <c r="C12" i="5"/>
  <c r="C13" i="5"/>
  <c r="C14" i="5"/>
  <c r="C15" i="5"/>
  <c r="C16" i="5"/>
  <c r="C17" i="5"/>
  <c r="D17" i="5" s="1"/>
  <c r="C18" i="5"/>
  <c r="D18" i="5" s="1"/>
  <c r="C19" i="5"/>
  <c r="D19" i="5" s="1"/>
  <c r="C20" i="5"/>
  <c r="C21" i="5"/>
  <c r="C22" i="5"/>
  <c r="C23" i="5"/>
  <c r="D23" i="5" s="1"/>
  <c r="C24" i="5"/>
  <c r="C25" i="5"/>
  <c r="D25" i="5" s="1"/>
  <c r="C26" i="5"/>
  <c r="D26" i="5" s="1"/>
  <c r="C27" i="5"/>
  <c r="D27" i="5" s="1"/>
  <c r="C28" i="5"/>
  <c r="C29" i="5"/>
  <c r="C30" i="5"/>
  <c r="C31" i="5"/>
  <c r="C32" i="5"/>
  <c r="C33" i="5"/>
  <c r="D33" i="5" s="1"/>
  <c r="C34" i="5"/>
  <c r="D34" i="5" s="1"/>
  <c r="C35" i="5"/>
  <c r="D35" i="5" s="1"/>
  <c r="C36" i="5"/>
  <c r="C37" i="5"/>
  <c r="C38" i="5"/>
  <c r="C39" i="5"/>
  <c r="C40" i="5"/>
  <c r="F28" i="3"/>
  <c r="F27" i="3"/>
  <c r="F26" i="3"/>
  <c r="F25" i="3"/>
  <c r="F24" i="3"/>
  <c r="F23" i="3"/>
  <c r="F22" i="3"/>
  <c r="F21" i="3"/>
  <c r="F20" i="3"/>
  <c r="F19" i="3"/>
  <c r="F18" i="3"/>
  <c r="F17" i="3"/>
  <c r="F16" i="3"/>
  <c r="F15" i="3"/>
  <c r="F14" i="3"/>
  <c r="F13" i="3"/>
  <c r="F12" i="3"/>
  <c r="F11" i="3"/>
  <c r="F10" i="3"/>
  <c r="F9" i="3"/>
  <c r="F8" i="3"/>
  <c r="F7" i="3"/>
  <c r="F6" i="3"/>
  <c r="F5" i="3"/>
  <c r="F4" i="3"/>
  <c r="F3" i="3"/>
  <c r="F2"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730FD1-A4B5-4DD2-ACD0-0E169541A307}" keepAlive="1" name="Consulta - tbTipoUnidade202404" description="Conexão com a consulta 'tbTipoUnidade202404' na pasta de trabalho." type="5" refreshedVersion="8" background="1" saveData="1">
    <dbPr connection="Provider=Microsoft.Mashup.OleDb.1;Data Source=$Workbook$;Location=tbTipoUnidade202404;Extended Properties=&quot;&quot;" command="SELECT * FROM [tbTipoUnidade202404]"/>
  </connection>
</connections>
</file>

<file path=xl/sharedStrings.xml><?xml version="1.0" encoding="utf-8"?>
<sst xmlns="http://schemas.openxmlformats.org/spreadsheetml/2006/main" count="2559" uniqueCount="1195">
  <si>
    <t>SINASC</t>
  </si>
  <si>
    <t>OMOP - Field</t>
  </si>
  <si>
    <t>OMOP - table</t>
  </si>
  <si>
    <t>OMOP - tópico</t>
  </si>
  <si>
    <t>Variável</t>
  </si>
  <si>
    <t>Descrição</t>
  </si>
  <si>
    <t>APGAR1</t>
  </si>
  <si>
    <t>Apgar no 1º minuto</t>
  </si>
  <si>
    <t>value_as_number</t>
  </si>
  <si>
    <t xml:space="preserve">MEASUREMENT </t>
  </si>
  <si>
    <t>Standardized Clinical Data Tables</t>
  </si>
  <si>
    <t>APGAR5</t>
  </si>
  <si>
    <t>Apgar no 5º minuto</t>
  </si>
  <si>
    <t>CODANOMAL</t>
  </si>
  <si>
    <t>Código da anomalia (CID 10)</t>
  </si>
  <si>
    <t>condition_occurrence_id</t>
  </si>
  <si>
    <t xml:space="preserve">CONDITION_OCCURRENCE </t>
  </si>
  <si>
    <t>CODCART</t>
  </si>
  <si>
    <t>Código do cartório</t>
  </si>
  <si>
    <t>CODESTAB</t>
  </si>
  <si>
    <t>Código do estabelecimento de saúde onde ocorreu o nascimento</t>
  </si>
  <si>
    <t>location_source_value</t>
  </si>
  <si>
    <t xml:space="preserve">LOCATION                         </t>
  </si>
  <si>
    <t xml:space="preserve">Standardized Health System Data Tables                        </t>
  </si>
  <si>
    <t>CODMUNCART</t>
  </si>
  <si>
    <t>Código do município do cartório</t>
  </si>
  <si>
    <t>Não tem</t>
  </si>
  <si>
    <t>CODMUNNASC</t>
  </si>
  <si>
    <t>Código do município de nascimento</t>
  </si>
  <si>
    <t>CODMUNNATU</t>
  </si>
  <si>
    <t>Código do município de naturalidade da mãe</t>
  </si>
  <si>
    <t xml:space="preserve">A tabela person é relacionada ao paciente. Mas posso usar para a mãe também? </t>
  </si>
  <si>
    <t>CODMUNRES</t>
  </si>
  <si>
    <t>Código do município de residência</t>
  </si>
  <si>
    <t>location_id</t>
  </si>
  <si>
    <t>PERSON 
LOCATION</t>
  </si>
  <si>
    <t>CODOCUPMAE</t>
  </si>
  <si>
    <t>Código de ocupação da mãe conforme tabela do CBO (Código Brasileiro de Ocupações).</t>
  </si>
  <si>
    <t>Não tem ocupação no OMOP</t>
  </si>
  <si>
    <t>CODPAISRES</t>
  </si>
  <si>
    <t>Código do país de residência</t>
  </si>
  <si>
    <t>PERSON
LOCATION</t>
  </si>
  <si>
    <t>Standarized Clinical Data Tables</t>
  </si>
  <si>
    <t>Podemos utilizar para as informações da mai?</t>
  </si>
  <si>
    <t>CODUFNATU</t>
  </si>
  <si>
    <t>Código da UF de naturalidade da mãe</t>
  </si>
  <si>
    <t>CONSPRENAT</t>
  </si>
  <si>
    <t>Número de consultas pré‐natal</t>
  </si>
  <si>
    <t>quantity</t>
  </si>
  <si>
    <t>PROCEDURE_OCCURRENCE</t>
  </si>
  <si>
    <t>CONSULTAS</t>
  </si>
  <si>
    <t>Número de consultas de pré‐natal. Valores: 1– Nenhuma; 2– de 1 a 3; 3– de 4 a 6; 4– 7 e mais; 9– Ignorado.</t>
  </si>
  <si>
    <t>contador</t>
  </si>
  <si>
    <t xml:space="preserve">Contador indo de 1 até n, sendo n o número de observações </t>
  </si>
  <si>
    <t>DIFDATA</t>
  </si>
  <si>
    <t>Diferença entre a data de óbito e data do recebimento original da DO ([DTNASC] – [DTRECORIG])</t>
  </si>
  <si>
    <t>DTCADASTRO</t>
  </si>
  <si>
    <t>Data do cadastro da DN no sistema</t>
  </si>
  <si>
    <t>visit_start_datetime</t>
  </si>
  <si>
    <t>Visit occurrance</t>
  </si>
  <si>
    <t>Essa variável do SINASC poderia registrar o início do atendimento para o parto?</t>
  </si>
  <si>
    <t>DTDECLARAC</t>
  </si>
  <si>
    <t>Data da declaração: dd mm aaaa</t>
  </si>
  <si>
    <t>DTNASC</t>
  </si>
  <si>
    <t>Data de nascimento: dd mm aaaa</t>
  </si>
  <si>
    <t>year_of_birth
month_of_birth
day_of_birth
birth_datetime</t>
  </si>
  <si>
    <t>Person</t>
  </si>
  <si>
    <t>DTNASCMAE</t>
  </si>
  <si>
    <t>Data de nascimento da mãe: dd mm aaaa</t>
  </si>
  <si>
    <t>observation_period_start_date</t>
  </si>
  <si>
    <t>OBSERVATION_PERIOD</t>
  </si>
  <si>
    <t>DTRECEBIM</t>
  </si>
  <si>
    <t>Data do último recebimento do lote, dada pelo Sisnet.</t>
  </si>
  <si>
    <t>DTRECORIG</t>
  </si>
  <si>
    <t>Data do 1º recebimento do lote, dada pelo Sisnet.</t>
  </si>
  <si>
    <t>DTRECORIGA</t>
  </si>
  <si>
    <t>DTREGCART</t>
  </si>
  <si>
    <t>Data do registro no cartório</t>
  </si>
  <si>
    <t>DTULTMENST</t>
  </si>
  <si>
    <t>Data da última menstruação (DUM): dd mm aaaa</t>
  </si>
  <si>
    <t>condition_start_date</t>
  </si>
  <si>
    <t xml:space="preserve">? </t>
  </si>
  <si>
    <t>ESCMAE</t>
  </si>
  <si>
    <t>Escolaridade, em anos de estudo concluídos: 1 – Nenhuma; 2 – 1 a 3 anos; 3 – 4 a 7 anos; 4 – 8 a 11 anos; 5 – 12 e mais; 9 – Ignorado.</t>
  </si>
  <si>
    <t xml:space="preserve">Aparentemente, a OMOP não considerou nenhuma área específica para o nível escolar da mãe. </t>
  </si>
  <si>
    <t>ESCMAE2010</t>
  </si>
  <si>
    <t>Escolaridade 2010. Valores: 0 – Sem escolaridade; 1 – Fundamental I (1ª a 4ª série); 2 – Fundamental II (5ª a 8ª série); 3 – Médio (antigo 2º Grau); 4 – Superior incompleto; 5 – Superior completo; 9 – Ignorado.</t>
  </si>
  <si>
    <t>ESCMAEAGR1</t>
  </si>
  <si>
    <t>Escolaridade 2010 agregada. Valores: 00 – Sem Escolaridade; 01 – Fundamental I Incompleto; 02 – Fundamental I Completo; 03 – Fundamental II Incompleto; 04 – Fundamental II Completo; 05 – Ensino Médio Incompleto; 06 – Ensino Médio Completo; 07 – Superior Incompleto; 08 – Superior Completo; 09 – Ignorado; 10 – Fundamental I Incompleto ou Inespecífico; 11 – Fundamental II Incompleto ou Inespecífico; 12 – Ensino Médio Incompleto ou Inespecífico.</t>
  </si>
  <si>
    <t>ESTCIVMAE</t>
  </si>
  <si>
    <t>Situação conjugal da mãe: 1– Solteira; 2– Casada; 3– Viúva; 4– Separada judicialmente/divorciada; 5– União estável; 9– Ignorada.</t>
  </si>
  <si>
    <t xml:space="preserve">Aparentemente, a OMOP não considerou nenhuma área específica para a situação conjugal da mãe. </t>
  </si>
  <si>
    <t>GESTACAO</t>
  </si>
  <si>
    <t>Semanas de gestação: 1– Menos de 22 semanas; 2– 22 a 27 semanas; 3– 28 a 31 semanas; 4– 32 a 36 semanas; 5– 37 a 41 semanas; 6– 42 semanas e mais; 9– Ignorado.</t>
  </si>
  <si>
    <t>GRAVIDEZ</t>
  </si>
  <si>
    <t>Tipo de gravidez: 1– Única; 2– Dupla; 3– Tripla ou mais; 9– Ignorado.</t>
  </si>
  <si>
    <t>HORANASC</t>
  </si>
  <si>
    <t>Horário de nascimento</t>
  </si>
  <si>
    <t>procedure_datetime</t>
  </si>
  <si>
    <t>IDADEMAE</t>
  </si>
  <si>
    <t>Idade da mãe</t>
  </si>
  <si>
    <t xml:space="preserve">cohort_definition_id </t>
  </si>
  <si>
    <t>COHORT_DEFINITION table</t>
  </si>
  <si>
    <t>Standardized Vocabularies</t>
  </si>
  <si>
    <t xml:space="preserve">Aparentemente, a OMOP não considerou nenhuma área específica para a idade da mãe. </t>
  </si>
  <si>
    <t xml:space="preserve">Talvez essa variável do bloco de vocabulário? </t>
  </si>
  <si>
    <t>IDADEPAI</t>
  </si>
  <si>
    <t>Idade do pai</t>
  </si>
  <si>
    <t xml:space="preserve">Aparentemente, a OMOP não considerou nenhuma área específica para a idade do pai. </t>
  </si>
  <si>
    <t>IDANOMAL</t>
  </si>
  <si>
    <t>Anomalia identificada: 1– Sim; 2– Não; 9– Ignorado</t>
  </si>
  <si>
    <t>KOTELCHUCK</t>
  </si>
  <si>
    <t>LOCNASC</t>
  </si>
  <si>
    <t>Local de nascimento: 1 – Hospital; 2 – Outros estabelecimentos de saúde; 3 – Domicílio; 4 – Outros.</t>
  </si>
  <si>
    <t>MESPRENAT</t>
  </si>
  <si>
    <t>Mês de gestação em que iniciou o pré‐natal</t>
  </si>
  <si>
    <t>procedure_date</t>
  </si>
  <si>
    <t>NATURALMAE</t>
  </si>
  <si>
    <t>Se a mãe for estrangeira, constará o código do país de nascimento.</t>
  </si>
  <si>
    <t>NUMEROLOTE</t>
  </si>
  <si>
    <t>Número do lote</t>
  </si>
  <si>
    <t>NUMREGCART</t>
  </si>
  <si>
    <t>Número do registro civil (cartório)</t>
  </si>
  <si>
    <t>person_id</t>
  </si>
  <si>
    <t>ORIGEM</t>
  </si>
  <si>
    <t>PARIDADE</t>
  </si>
  <si>
    <t>PARTO</t>
  </si>
  <si>
    <t>Tipo de parto: 1– Vaginal; 2– Cesário; 9– Ignorado</t>
  </si>
  <si>
    <t>observation_type_concept_id, procedure_concept_id</t>
  </si>
  <si>
    <t>OBSERVATION_PERIOD, Procedure</t>
  </si>
  <si>
    <t>PESO</t>
  </si>
  <si>
    <t>Peso ao nascer em gramas.</t>
  </si>
  <si>
    <t>QTDFILMORT</t>
  </si>
  <si>
    <t>Número de filhos mortos</t>
  </si>
  <si>
    <t xml:space="preserve">observation_id </t>
  </si>
  <si>
    <t xml:space="preserve">OBSERVATION </t>
  </si>
  <si>
    <t>Standarized Clinical Data Table</t>
  </si>
  <si>
    <t>troquei concept por observation. Observation fala de fatos clínicos como histórico médico. O que acham?</t>
  </si>
  <si>
    <t>QTDFILVIVO</t>
  </si>
  <si>
    <t>Número de filhos vivos</t>
  </si>
  <si>
    <t>troquei concept por observation. Observation fala de fatos clínicos como histórico médico</t>
  </si>
  <si>
    <t>QTDGESTANT</t>
  </si>
  <si>
    <t>Número de gestações anteriores</t>
  </si>
  <si>
    <t>QTDPARTCES</t>
  </si>
  <si>
    <t>Número de partos cesáreos</t>
  </si>
  <si>
    <t>QTDPARTNOR</t>
  </si>
  <si>
    <t>Número de partos vaginais</t>
  </si>
  <si>
    <t>RACACOR</t>
  </si>
  <si>
    <t>Tipo de raça e cor do nascido: 1– Branca; 2– Preta; 3– Amarela; 4– Parda; 5– Indígena.</t>
  </si>
  <si>
    <t>race_concept_id</t>
  </si>
  <si>
    <t>RACACOR_RN</t>
  </si>
  <si>
    <t>RACACORMAE</t>
  </si>
  <si>
    <t>1 Tipo de raça e cor da mãe: 1– Branca; 2– Preta; 3– Amarela; 4– Parda; 5– Indígena.</t>
  </si>
  <si>
    <t>RACACORN</t>
  </si>
  <si>
    <t>SEMAGESTAC</t>
  </si>
  <si>
    <t>Número de semanas de gestação.</t>
  </si>
  <si>
    <t>condition_status_concept_id</t>
  </si>
  <si>
    <t>CONDITION_OCCURRENCE</t>
  </si>
  <si>
    <t>SERIESCMAE</t>
  </si>
  <si>
    <t>Série escolar da mãe. Valores de 1 a 8.</t>
  </si>
  <si>
    <t>Não tem escolaridade da mãe no OMOP</t>
  </si>
  <si>
    <t>SEXO</t>
  </si>
  <si>
    <t>Sexo: M – Masculino; F – Feminino; I – ignorado</t>
  </si>
  <si>
    <t>gender_concept_id</t>
  </si>
  <si>
    <t>No caso da base de dados do SINASC, a variável coletada é sexo (biológica) e não gênero. Tenha isso em mente.</t>
  </si>
  <si>
    <t>STCESPARTO</t>
  </si>
  <si>
    <t>Cesárea ocorreu antes do trabalho de parto iniciar? Valores: 1– Sim; 2– Não; 3– Não se aplica; 9– Ignorado.</t>
  </si>
  <si>
    <t xml:space="preserve">procedure_occurrence_id </t>
  </si>
  <si>
    <t>STDNEPIDEM</t>
  </si>
  <si>
    <t>STDNNOVA</t>
  </si>
  <si>
    <t>STTRABPART</t>
  </si>
  <si>
    <t>Trabalho de parto induzido? Valores: 1– Sim; 2– Não; 3– Não se aplica; 9– Ignorado.</t>
  </si>
  <si>
    <t>TPAPRESENT</t>
  </si>
  <si>
    <t>Tipo de apresentação do RN. Valores: 1– Cefálico; 2– Pélvica ou podálica; 3– Transversa; 9– Ignorado.</t>
  </si>
  <si>
    <t>TPDOCRESP</t>
  </si>
  <si>
    <t>Tipo do documento do responsável. Valores: 1‐CNES; 2‐CRM; 3‐ COREN; 4‐RG; 5‐CPF.</t>
  </si>
  <si>
    <t>TPFUNCRESP</t>
  </si>
  <si>
    <t>Tipo de função do responsável pelo preenchimento. Valores: 1– Médico; 2– Enfermeiro; 3– Parteira; 4– Funcionário do cartório; 5– Outros.</t>
  </si>
  <si>
    <t>TPMETESTIM</t>
  </si>
  <si>
    <t>TPNASCASSI</t>
  </si>
  <si>
    <t>Nascimento foi assistido por? Valores: 1– Médico; 2– Enfermeira/obstetriz; 3– Parteira; 4– Outros; 9– Ignorado</t>
  </si>
  <si>
    <t>provider_id, e provider_id</t>
  </si>
  <si>
    <t>Provider, e Person</t>
  </si>
  <si>
    <t>Standardized Health System Data Tables, e Standardized Clinical Data Tables</t>
  </si>
  <si>
    <t>O SINASC menciona nesta variável o tipo de profissional de saúde que assitiu o parto, talvez possa coincidir com o campo proposto pela OMOP, na tabela de proveedor ou na tablea de pessoas.</t>
  </si>
  <si>
    <t>TPROBSON</t>
  </si>
  <si>
    <t>Código do Grupo de Robson, gerado pelo sistema</t>
  </si>
  <si>
    <t>measurement_id</t>
  </si>
  <si>
    <t>MEASUREMENT</t>
  </si>
  <si>
    <t>VERSAOSIST</t>
  </si>
  <si>
    <t>Versão do sistema</t>
  </si>
  <si>
    <t>Standardized Meta-Data</t>
  </si>
  <si>
    <t>Standardized Health System Data Tables</t>
  </si>
  <si>
    <t>Standardized Health Economics Data Tables</t>
  </si>
  <si>
    <t>Standardized Derived Elements</t>
  </si>
  <si>
    <t>These tables contain detailed information about the Concepts used in all of the CDM fact tables. The content of the Standardized Vocabularies tables is not generated anew by each CDM implementation. Instead, it is maintained centrally as a service to the community.</t>
  </si>
  <si>
    <t>Metadata about the data should be derived from the data themselves during ETL. However, the following contains a few key pieces of information that are convenient especially for software applications utilizing the CDM data.</t>
  </si>
  <si>
    <t>These tables contain the core information about the clinical events that occurred longitudinally during valid Observation Periods for each Person, as well as demographic information for the Person.</t>
  </si>
  <si>
    <t>These tables describe the healthcare provider system responsible for administering the healthcare of the patient, rather than the demographic or clinical events the patient experienced.</t>
  </si>
  <si>
    <t>These tables contain cost information about healthcare. They are dependent on the healthcare delivery system the patient is involved in, which may vary significantly within a country and across different countries. However, the current model is focused on the US healthcare system.</t>
  </si>
  <si>
    <t>These tables contain information about the clinical events of a patient that are not obtained directly from the raw source data, but from other tables of the CDM.</t>
  </si>
  <si>
    <t>CONCEPT table</t>
  </si>
  <si>
    <t>CDM_SOURCE table</t>
  </si>
  <si>
    <t xml:space="preserve">PERSON table
</t>
  </si>
  <si>
    <t>LOCATION table</t>
  </si>
  <si>
    <t>PAYER_PLAN_PERIOD table</t>
  </si>
  <si>
    <t>COHORT table</t>
  </si>
  <si>
    <t>The CONCEPT table contains records that uniquely identify each fundamental unit of meaning used to express clinical information. Concepts are derived from source vocabularies, which represent clinical information across different domains (e.g. conditions, drugs, procedures) through the use of source codes and associated descriptions. Some concepts are designated as standard concepts, meaning these concepts can be used within the OMOP Common Data Model and within standardized analytics. Each standard concept has a primary domain, which defines the location where the concept would be expected to be observed within OMOP Common Data Model.</t>
  </si>
  <si>
    <t>The CDM_SOURCE table contains detail about the source database and the process used to transform the data into the OMOP common data model. If a source database is derived from multiple data feeds, the integration of those disparate sources is expected to be documented in the ETL specifications.</t>
  </si>
  <si>
    <t>The PERSON table contains records that uniquely identify each patient in the source data who has time at-risk to have clinical events recorded within the source systems.</t>
  </si>
  <si>
    <t>The LOCATION table represents a generic way to capture physical location or address informationof Persons and Care Sites.</t>
  </si>
  <si>
    <t>The PAYER_PLAN_PERIOD table captures the unique combination of the period of time that a Person is continuously enrolled under a specific health Plan benefit structure from a given Payer as well as covered family members.</t>
  </si>
  <si>
    <t>The COHORT table contains records derived as a set of subjects that satisfy a given set of inclusion criteria for a duration of time COHORT_DEFINITION table. Cohorts can be constructed of patients (Persons), Providers or Visits.</t>
  </si>
  <si>
    <t>Field</t>
  </si>
  <si>
    <t>Required</t>
  </si>
  <si>
    <t>Type</t>
  </si>
  <si>
    <t>Description</t>
  </si>
  <si>
    <t>concept_id</t>
  </si>
  <si>
    <t>Yes</t>
  </si>
  <si>
    <t>integer</t>
  </si>
  <si>
    <t>A unique identifier for each Concept across all domains.</t>
  </si>
  <si>
    <t>cdm_source_name</t>
  </si>
  <si>
    <t>varchar(255)</t>
  </si>
  <si>
    <t>The full name of the source</t>
  </si>
  <si>
    <t>A unique identifier for each person.</t>
  </si>
  <si>
    <t>A unique identifier for each geographic location.</t>
  </si>
  <si>
    <t>payer_plan_period_id</t>
  </si>
  <si>
    <t>A identifier for each unique combination of payer, plan, family code and time span.</t>
  </si>
  <si>
    <t>cohort_definition_id</t>
  </si>
  <si>
    <t>A foreign key to a record in the COHORT_DEFINITION table containing relevant Cohort Definition information.</t>
  </si>
  <si>
    <t>concept_name</t>
  </si>
  <si>
    <t>An unambiguous, meaningful and descriptive name for the Concept.</t>
  </si>
  <si>
    <t>cdm_source_abbreviation</t>
  </si>
  <si>
    <t>No</t>
  </si>
  <si>
    <t>varchar(25)</t>
  </si>
  <si>
    <t>An abbreviation of the name</t>
  </si>
  <si>
    <t>A foreign key that refers to an identifier in the CONCEPT table for the unique gender of the person.</t>
  </si>
  <si>
    <t>address_1</t>
  </si>
  <si>
    <t>varchar(50)</t>
  </si>
  <si>
    <t>The address field 1, typically used for the street address, as it appears in the source data.</t>
  </si>
  <si>
    <t>A foreign key identifier to the Person covered by the payer. The demographic details of that Person are stored in the PERSON table.</t>
  </si>
  <si>
    <t>subject_id</t>
  </si>
  <si>
    <t>A foreign key to the subject in the cohort. These could be referring to records in the PERSON, PROVIDER, VISIT_OCCURRENCE table.</t>
  </si>
  <si>
    <t>domain_id</t>
  </si>
  <si>
    <t>varchar(20)</t>
  </si>
  <si>
    <t>A foreign key to the DOMAIN table the Concept belongs to.</t>
  </si>
  <si>
    <t>cdm_holder</t>
  </si>
  <si>
    <t>The name of the organization responsible for the development of the CDM instance</t>
  </si>
  <si>
    <t>year_of_birth</t>
  </si>
  <si>
    <t>The year of birth of the person. For data sources with date of birth, the year is extracted. For data sources where the year of birth is not available, the approximate year of birth is derived based on any age group categorization available.</t>
  </si>
  <si>
    <t>address_2</t>
  </si>
  <si>
    <t>The address field 2, typically used for additional detail such as buildings, suites, floors, as it appears in the source data.</t>
  </si>
  <si>
    <t>payer_plan_period_start_date</t>
  </si>
  <si>
    <t>date</t>
  </si>
  <si>
    <t>The start date of the payer plan period.</t>
  </si>
  <si>
    <t>cohort_start_date</t>
  </si>
  <si>
    <t>The date when the Cohort Definition criteria for the Person, Provider or Visit first match.</t>
  </si>
  <si>
    <t>vocabulary_id</t>
  </si>
  <si>
    <t>A foreign key to the VOCABULARY table indicating from which source the Concept has been adapted.</t>
  </si>
  <si>
    <t>source_description</t>
  </si>
  <si>
    <t>CLOB</t>
  </si>
  <si>
    <t>A description of the source data origin and purpose for collection. The description may contain a summary of the period of time that is expected to be covered by this dataset.</t>
  </si>
  <si>
    <t>month_of_birth</t>
  </si>
  <si>
    <t>The month of birth of the person. For data sources that provide the precise date of birth, the month is extracted and stored in this field.</t>
  </si>
  <si>
    <t>city</t>
  </si>
  <si>
    <t>The city field as it appears in the source data.</t>
  </si>
  <si>
    <t>payer_plan_period_end_date</t>
  </si>
  <si>
    <t>The end date of the payer plan period.</t>
  </si>
  <si>
    <t>cohort_end_date</t>
  </si>
  <si>
    <t>The date when the Cohort Definition criteria for the Person, Provider or Visit no longer match or the Cohort membership was terminated.</t>
  </si>
  <si>
    <t>concept_class_id</t>
  </si>
  <si>
    <t>The attribute or concept class of the Concept. Examples are “Clinical Drug”, “Ingredient”, “Clinical Finding” etc.</t>
  </si>
  <si>
    <t>source_documentation_reference</t>
  </si>
  <si>
    <t>URL or other external reference to location of source documentation</t>
  </si>
  <si>
    <t>day_of_birth</t>
  </si>
  <si>
    <t>The day of the month of birth of the person. For data sources that provide the precise date of birth, the day is extracted and stored in this field.</t>
  </si>
  <si>
    <t>state</t>
  </si>
  <si>
    <t>varchar(2)</t>
  </si>
  <si>
    <t>The state field as it appears in the source data.</t>
  </si>
  <si>
    <t>payer_source_value</t>
  </si>
  <si>
    <t>The source code for the payer as it appears in the source data.</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</si>
  <si>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</si>
  <si>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</si>
  <si>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</si>
  <si>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cdm_etl _reference</t>
  </si>
  <si>
    <t>URL or other external reference to location of ETL specification documentation and ETL source code</t>
  </si>
  <si>
    <t>birth_datetime</t>
  </si>
  <si>
    <t>datetime</t>
  </si>
  <si>
    <t>The date and time of birth of the person.</t>
  </si>
  <si>
    <t>zip</t>
  </si>
  <si>
    <t>varchar(9)</t>
  </si>
  <si>
    <t>The zip or postal code.</t>
  </si>
  <si>
    <t>plan_source_value</t>
  </si>
  <si>
    <t>The source code for the Person's health benefit plan as it appears in the source data.</t>
  </si>
  <si>
    <t>COHORT_ATTRIBUTE table</t>
  </si>
  <si>
    <t>concept_code</t>
  </si>
  <si>
    <t>The concept code represents the identifier of the Concept in the source vocabulary, such as SNOMED-CT concept IDs, RxNorm RXCUIs etc. Note that concept codes are not unique across vocabularies.</t>
  </si>
  <si>
    <t>source_release_date</t>
  </si>
  <si>
    <t>The date for which the source data are most current, such as the last day of data capture</t>
  </si>
  <si>
    <t>A foreign key that refers to an identifier in the CONCEPT table for the unique race of the person.</t>
  </si>
  <si>
    <t>county</t>
  </si>
  <si>
    <t>The county.</t>
  </si>
  <si>
    <t>family_source_value</t>
  </si>
  <si>
    <t>The source code for the Person's family as it appears in the source data.</t>
  </si>
  <si>
    <t>The COHORT_ATTRIBUTE table contains attributes associated with each subject within a cohort, as defined by a given set of criteria for a duration of time. The definition of the Cohort Attribute is contained in the ATTRIBUTE_DEFINITION table.</t>
  </si>
  <si>
    <t>valid_start_date</t>
  </si>
  <si>
    <t>The date when the Concept was first recorded. The default value is 1-Jan-1970, meaning, the Concept has no (known) date of inception.</t>
  </si>
  <si>
    <t>cdm_release_date</t>
  </si>
  <si>
    <t>The date when the CDM was instantiated</t>
  </si>
  <si>
    <t>ethnicity_concept_id</t>
  </si>
  <si>
    <t>A foreign key that refers to the standard concept identifier in the Standardized Vocabularies for the ethnicity of the person.</t>
  </si>
  <si>
    <t>The verbatim information that is used to uniquely identify the location as it appears in the source data</t>
  </si>
  <si>
    <t>valid_end_date</t>
  </si>
  <si>
    <t>The date when the Concept became invalid because it was deleted or superseded (updated) by a new concept. The default value is 31-Dec-2099, meaning, the Concept is valid until it becomes deprecated.</t>
  </si>
  <si>
    <t>cdm_version</t>
  </si>
  <si>
    <t>varchar(10)</t>
  </si>
  <si>
    <t>The version of CDM used</t>
  </si>
  <si>
    <t>A foreign key to the place of residency for the person in the location table, where the detailed address information is stored.</t>
  </si>
  <si>
    <t>COST table</t>
  </si>
  <si>
    <t>invalid_reason</t>
  </si>
  <si>
    <t>Reason the Concept was invalidated. Possible values are D (deleted), U (replaced with an update) or NULL when valid_end_date has the default value.</t>
  </si>
  <si>
    <t>vocabulary_version</t>
  </si>
  <si>
    <t>The version of the vocabulary used</t>
  </si>
  <si>
    <t>provider_id</t>
  </si>
  <si>
    <t>A foreign key to the primary care provider the person is seeing in the provider table.</t>
  </si>
  <si>
    <t>CARE_SITE table</t>
  </si>
  <si>
    <t>The COST table captures records containing the cost of any medical entity recorded in one of the DRUG_EXPOSURE, PROCEDURE_OCCURRENCE, VISIT_OCCURRENCE or DEVICE_OCCURRENCE tables. It replaces the corresponding DRUG_COST, PROCEDURE_COST, VISIT_COST or DEVICE_COST tables that were initially defined for the OMOP CDM V5. However, it also allows to capture cost information for records of the OBSERVATION and MEASUREMENT tables.</t>
  </si>
  <si>
    <t>A foreign key to the subject in the Cohort. These could be referring to records in the PERSON, PROVIDER, VISIT_OCCURRENCE table.</t>
  </si>
  <si>
    <t>care_site_id</t>
  </si>
  <si>
    <t>A foreign key to the site of primary care in the care_site table, where the details of the care site are stored.</t>
  </si>
  <si>
    <t>The CARE_SITE table contains a list of uniquely identified institutional (physical or organizational) units where healthcare delivery is practiced (offices, wards, hospitals, clinics, etc.).</t>
  </si>
  <si>
    <t>VOCABULARY table</t>
  </si>
  <si>
    <t>person_source_value</t>
  </si>
  <si>
    <t>An (encrypted) key derived from the person identifier in the source data. This is necessary when a use case requires a link back to the person data at the source dataset.</t>
  </si>
  <si>
    <t>cost_id</t>
  </si>
  <si>
    <t>A unique identifier for each COST record.</t>
  </si>
  <si>
    <t>The VOCABULARY table includes a list of the Vocabularies collected from various sources or created de-novo by the OMOP community. This reference table is populated with a single record for each vocabulary source and includes a descriptive name and other associated attributes for the vocabulary.</t>
  </si>
  <si>
    <t>gender_source_value</t>
  </si>
  <si>
    <t>The source code for the gender of the person as it appears in the source data. The person’s gender is mapped to a standard gender concept in the Standardized Vocabularies; the original value is stored here for reference.</t>
  </si>
  <si>
    <t>A unique identifier for each Care Site.</t>
  </si>
  <si>
    <t>cost_event_id</t>
  </si>
  <si>
    <t>A foreign key identifier to the event (e.g. Measurement, Procedure, Visit, Drug Exposure, etc) record for which cost data are recorded.</t>
  </si>
  <si>
    <t>attribute_definition_id</t>
  </si>
  <si>
    <t>A foreign key to a record in the ATTRIBUTE_DEFINITION table containing relevant Attribute Definition information.</t>
  </si>
  <si>
    <t>gender_source_concept_id</t>
  </si>
  <si>
    <t>Integer</t>
  </si>
  <si>
    <t>A foreign key to the gender concept that refers to the code used in the source.</t>
  </si>
  <si>
    <t>care_site_name</t>
  </si>
  <si>
    <t>The verbatim description or name of the Care Site as in data source</t>
  </si>
  <si>
    <t>cost_domain_id</t>
  </si>
  <si>
    <t>string(20)</t>
  </si>
  <si>
    <t>The concept representing the domain of the cost event, from which the corresponding table can be inferred that contains the entity for which cost information is recorded.</t>
  </si>
  <si>
    <t>float</t>
  </si>
  <si>
    <t>The attribute result stored as a number. This is applicable to attributes where the result is expressed as a numeric value.</t>
  </si>
  <si>
    <t>A unique identifier for each Vocabulary, such as ICD9CM, SNOMED, Visit.</t>
  </si>
  <si>
    <t>race_source_value</t>
  </si>
  <si>
    <t>The source code for the race of the person as it appears in the source data. The person race is mapped to a standard race concept in the Standardized Vocabularies and the original value is stored here for reference.</t>
  </si>
  <si>
    <t>place_of_service_concept_id</t>
  </si>
  <si>
    <t>A foreign key that refers to a Place of Service Concept ID in the Standardized Vocabularies.</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</si>
  <si>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</si>
  <si>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</si>
  <si>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value_as_concept_id</t>
  </si>
  <si>
    <t>The attribute result stored as a Concept ID. This is applicable to attributes where the result is expressed as a categorical value.</t>
  </si>
  <si>
    <t>vocabulary_name</t>
  </si>
  <si>
    <t>The name describing the vocabulary, for example “International Classification of Diseases, Ninth Revision, Clinical Modification, Volume 1 and 2 (NCHS)” etc.</t>
  </si>
  <si>
    <t>race_source_concept_id</t>
  </si>
  <si>
    <t>A foreign key to the race concept that refers to the code used in the source.</t>
  </si>
  <si>
    <t>A foreign key to the geographic Location in the LOCATION table, where the detailed address information is stored.</t>
  </si>
  <si>
    <t>currency_concept_id</t>
  </si>
  <si>
    <t>A foreign key identifier to the concept representing the 3-letter code used to delineate international currencies, such as USD for US Dollar.</t>
  </si>
  <si>
    <t>vocabulary_reference</t>
  </si>
  <si>
    <t>External reference to documentation or available download of the about the vocabulary.</t>
  </si>
  <si>
    <t>ethnicity_source_value</t>
  </si>
  <si>
    <t>The source code for the ethnicity of the person as it appears in the source data. The person ethnicity is mapped to a standard ethnicity concept in the Standardized Vocabularies and the original code is, stored here for reference.</t>
  </si>
  <si>
    <t>care_site_source_value</t>
  </si>
  <si>
    <t>The identifier for the Care Site in the source data, stored here for reference.</t>
  </si>
  <si>
    <t>total_charge</t>
  </si>
  <si>
    <t>The total amount charged by some provider of goods or services (e.g. hospital, physician pharmacy, dme provider) to payers (insurance companies, the patient).</t>
  </si>
  <si>
    <t>DRUG_ERA table</t>
  </si>
  <si>
    <t>Version of the Vocabulary as indicated in the source.</t>
  </si>
  <si>
    <t>ethnicity_source_concept_id</t>
  </si>
  <si>
    <t>A foreign key to the ethnicity concept that refers to the code used in the source.</t>
  </si>
  <si>
    <t>place_of_service_source_value</t>
  </si>
  <si>
    <t>The source code for the Place of Service as it appears in the source data, stored here for reference.</t>
  </si>
  <si>
    <t>total_cost</t>
  </si>
  <si>
    <t>The cost incurred by the provider of goods or services.</t>
  </si>
  <si>
    <t>A Drug Era is defined as a span of time when the Person is assumed to be exposed to a particular active ingredient, i.e. successive periods of Drug Exposures combined under certain rules to produce continuous Drug Eras.</t>
  </si>
  <si>
    <t>vocabulary_concept_id</t>
  </si>
  <si>
    <t>A foreign key that refers to a standard concept identifier in the CONCEPT table for the Vocabulary the VOCABULARY record belongs to.</t>
  </si>
  <si>
    <t>total_paid</t>
  </si>
  <si>
    <t>The total amount actually paid from all payers for goods or services of the provider.</t>
  </si>
  <si>
    <t>OBSERVATION_PERIOD table</t>
  </si>
  <si>
    <t>PROVIDER table</t>
  </si>
  <si>
    <t>paid_by_payer</t>
  </si>
  <si>
    <t>The amount paid by the Payer for the goods or services.</t>
  </si>
  <si>
    <t>drug_era_id</t>
  </si>
  <si>
    <t>A unique identifier for each Drug Era.</t>
  </si>
  <si>
    <t>DOMAIN table</t>
  </si>
  <si>
    <t>The OBSERVATION_PERIOD table contains records which uniquely define the spans of time for which a Person is at-risk to have clinical events recorded within the source systems, even if no events in fact are recorded (healthy patient with no healthcare interactions).</t>
  </si>
  <si>
    <t>The PROVIDER table contains a list of uniquely identified health care providers. These are individuals providing hands-on healthcare to patients, such as physicians, nurses, midwives, physical therapists etc.</t>
  </si>
  <si>
    <t>paid_by_patient</t>
  </si>
  <si>
    <t>The total amount paid by the Person as a share of the expenses.</t>
  </si>
  <si>
    <t>A foreign key identifier to the Person who is subjected to the Drug during the fDrug Era. The demographic details of that Person are stored in the PERSON table.</t>
  </si>
  <si>
    <t>The DOMAIN table includes a list of OMOP-defined Domains the Concepts of the Standardized Vocabularies can belong to. A domain defines the set of allowable concepts for each  standardized field. This reference table is populated with a single record for each domain and includes a descriptive name for the Domain.</t>
  </si>
  <si>
    <t>paid_patient_copay</t>
  </si>
  <si>
    <t>The amount paid by the Person as a fixed contribution to the expenses.</t>
  </si>
  <si>
    <t>drug_concept_id</t>
  </si>
  <si>
    <t>A foreign key that refers to a Standard Concept identifier in the Standardized Vocabularies for the Ingredient Concept.</t>
  </si>
  <si>
    <t>observation_period_id</t>
  </si>
  <si>
    <t>A unique identifier for each observation period.</t>
  </si>
  <si>
    <t>A unique identifier for each Provider.</t>
  </si>
  <si>
    <t>paid_patient_coinsurance</t>
  </si>
  <si>
    <t>The amount paid by the Person as a joint assumption of risk. Typically, this is a percentage of the expenses defined by the Payer Plan after the Person's deductible is exceeded.</t>
  </si>
  <si>
    <t>drug_era_start_date</t>
  </si>
  <si>
    <t>The start date for the Drug Era constructed from the individual instances of Drug Exposures. It is the start date of the very first chronologically recorded instance of conutilization of a Drug.</t>
  </si>
  <si>
    <t>A unique key for each domain.</t>
  </si>
  <si>
    <t>A foreign key identifier to the person for whom the observation period is defined. The demographic details of that person are stored in the person table.</t>
  </si>
  <si>
    <t>provider_name</t>
  </si>
  <si>
    <t>A description of the Provider.</t>
  </si>
  <si>
    <t>paid_patient_deductible</t>
  </si>
  <si>
    <t>The amount paid by the Person that is counted toward the deductible defined by the Payer Plan. paid_patient_deductible does contribute to the paid_by_patient variable.</t>
  </si>
  <si>
    <t>drug_era_end_date</t>
  </si>
  <si>
    <t>The end date for the drug era constructed from the individual instance of drug exposures. It is the end date of the final continuously recorded instance of utilization of a drug.</t>
  </si>
  <si>
    <t>domain_name</t>
  </si>
  <si>
    <t>The name describing the Domain, e.g. “Condition”, “Procedure”, “Measurement” etc.</t>
  </si>
  <si>
    <t>The start date of the observation period for which data are available from the data source.</t>
  </si>
  <si>
    <t>npi</t>
  </si>
  <si>
    <t>The National Provider Identifier (NPI) of the provider.</t>
  </si>
  <si>
    <t>paid_by_primary</t>
  </si>
  <si>
    <t>The amount paid by a primary Payer through the coordination of benefits.</t>
  </si>
  <si>
    <t>drug_exposure_count</t>
  </si>
  <si>
    <t>The number of individual Drug Exposure occurrences used to construct the Drug Era.</t>
  </si>
  <si>
    <t>domain_concept_id</t>
  </si>
  <si>
    <t>A foreign key that refers to an identifier in the CONCEPT table for the unique Domain Concept the Domain record belongs to.</t>
  </si>
  <si>
    <t>observation_period_end_date</t>
  </si>
  <si>
    <t>The end date of the observation period for which data are available from the data source.</t>
  </si>
  <si>
    <t>dea</t>
  </si>
  <si>
    <t>The Drug Enforcement Administration (DEA) number of the provider.</t>
  </si>
  <si>
    <t>paid_ingredient_cost</t>
  </si>
  <si>
    <t>The amount paid by the Payer to a pharmacy for the drug, excluding the amount paid for dispensing the drug. paid_ingredient_cost contributes to the paid_by_payer field if this field is populated with a nonzero value.</t>
  </si>
  <si>
    <t>gap_days</t>
  </si>
  <si>
    <t>The number of days that are not covered by DRUG_EXPOSURE records that were used to make up the era record.</t>
  </si>
  <si>
    <t>period_type_concept_id</t>
  </si>
  <si>
    <t>A foreign key identifier to the predefined concept in the Standardized Vocabularies reflecting the source of the observation period information</t>
  </si>
  <si>
    <t>specialty_concept_id</t>
  </si>
  <si>
    <t>A foreign key to a Standard Specialty Concept ID in the Standardized Vocabularies.</t>
  </si>
  <si>
    <t>paid_dispensing_fee</t>
  </si>
  <si>
    <t>The amount paid by the Payer to a pharmacy for dispensing a drug, excluding the amount paid for the drug ingredient. paid_dispensing_fee contributes to the paid_by_payer field if this field is populated with a nonzero value.</t>
  </si>
  <si>
    <t>CONCEPT_CLASS table</t>
  </si>
  <si>
    <t>A foreign key to the main Care Site where the provider is practicing.</t>
  </si>
  <si>
    <t>A foreign key to the PAYER_PLAN_PERIOD table, where the details of the Payer, Plan and Family are stored. Record the payer_plan_id that relates to the payer who contributed to the paid_by_payer field.</t>
  </si>
  <si>
    <t>DOSE_ERA table</t>
  </si>
  <si>
    <t>The CONCEPT_CLASS table includes a list of the classifications used to differentiate concepts within a given vocabulary. Concept Classes are defined by the source Vocabulary, but might be slightly altered to fit OMOP CDM table constraints. This reference table is populated with a single record with a descriptive name for each Concept Class.</t>
  </si>
  <si>
    <t xml:space="preserve">SPECIMEN </t>
  </si>
  <si>
    <t>The year of birth of the Provider.</t>
  </si>
  <si>
    <t>amount_allowed</t>
  </si>
  <si>
    <t>The contracted amount agreed between the payer and provider.</t>
  </si>
  <si>
    <t>A Dose Era is defined as a span of time when the Person is assumed to be exposed to a constant dose of a specific active ingredient.</t>
  </si>
  <si>
    <t>The SPECIMEN table contains the records identifying each biological sample from a person.</t>
  </si>
  <si>
    <t>The gender of the Provider.</t>
  </si>
  <si>
    <t>revenue_code_concept_id</t>
  </si>
  <si>
    <t>A foreign key referring to a Standard Concept ID in the Standardized Vocabularies for Revenue codes.</t>
  </si>
  <si>
    <t>A unique key for each class.</t>
  </si>
  <si>
    <t>provider_source_value</t>
  </si>
  <si>
    <t>The identifier used for the Provider in the source data, stored here for reference.</t>
  </si>
  <si>
    <t>drg_concept_id</t>
  </si>
  <si>
    <t>A foreign key referring to a Standard Concept ID in the Standardized Vocabularies for DRG codes.</t>
  </si>
  <si>
    <t>dose_era_id</t>
  </si>
  <si>
    <t>A unique identifier for each Dose Era.</t>
  </si>
  <si>
    <t>concept_class_name</t>
  </si>
  <si>
    <t>The name describing the Concept Class, e.g. “Clinical Finding”, “Ingredient”, etc.</t>
  </si>
  <si>
    <t>specimen_id</t>
  </si>
  <si>
    <t>A unique identifier for each specimen.</t>
  </si>
  <si>
    <t>specialty_source_value</t>
  </si>
  <si>
    <t>The source code for the Provider specialty as it appears in the source data, stored here for reference.</t>
  </si>
  <si>
    <t>revenue_code_source_value</t>
  </si>
  <si>
    <t>string(50)</t>
  </si>
  <si>
    <t>The source code for the Revenue code as it appears in the source data, stored here for reference.</t>
  </si>
  <si>
    <t>A foreign key identifier to the Person who is subjected to the drug during the drug era. The demographic details of that Person are stored in the PERSON table.</t>
  </si>
  <si>
    <t>concept_class_concept_id</t>
  </si>
  <si>
    <t>A foreign key that refers to an identifier in the CONCEPT table for the unique Concept Class the record belongs to.</t>
  </si>
  <si>
    <t>A foreign key identifier to the Person for whom the Specimen is recorded.</t>
  </si>
  <si>
    <t>specialty_source_concept_id</t>
  </si>
  <si>
    <t>A foreign key to a Concept that refers to the code used in the source.</t>
  </si>
  <si>
    <t>drg_source_value</t>
  </si>
  <si>
    <t>The source code for the 3-digit DRG source code as it appears in the source data, stored here for reference.</t>
  </si>
  <si>
    <t>A foreign key that refers to a Standard Concept identifier in the Standardized Vocabularies for the active Ingredient Concept.</t>
  </si>
  <si>
    <t>specimen_concept_id</t>
  </si>
  <si>
    <t>A foreign key referring to a Standard Concept identifier in the Standardized Vocabularies for the Specimen.</t>
  </si>
  <si>
    <t>The gender code for the Provider as it appears in the source data, stored here for reference.</t>
  </si>
  <si>
    <t>unit_concept_id</t>
  </si>
  <si>
    <t>A foreign key that refers to a Standard Concept identifier in the Standardized Vocabularies for the unit concept.</t>
  </si>
  <si>
    <t>CONCEPT_RELATIONSHIP table</t>
  </si>
  <si>
    <t>specimen_type_concept_id</t>
  </si>
  <si>
    <t>A foreign key referring to the Concept identifier in the Standardized Vocabularies reflecting the system of record from which the Specimen was represented in the source data.</t>
  </si>
  <si>
    <t>VISIT_COST table</t>
  </si>
  <si>
    <t>dose_value</t>
  </si>
  <si>
    <t>The numeric value of the dose.</t>
  </si>
  <si>
    <t>The CONCEPT_RELATIONSHIP table contains records that define direct relationships between any two concepts and the nature of the relationship. The type of relationship is defined in the Relationship table.</t>
  </si>
  <si>
    <t>specimen_date</t>
  </si>
  <si>
    <t>The date the specimen was obtained from the Person.</t>
  </si>
  <si>
    <t>The VISIT_COST table captures the costs of health visit of a patient which are not itemized to specific procedures, drugs, or devices used within the Visit.</t>
  </si>
  <si>
    <t>dose_era_start_date</t>
  </si>
  <si>
    <t>The start date for the drug era constructed from the individual instances of drug exposures. It is the start date of the very first chronologically recorded instance of utilization of a drug.</t>
  </si>
  <si>
    <t>specimen_datetime</t>
  </si>
  <si>
    <t>The date and time on the date when the Specimen was obtained from the person.</t>
  </si>
  <si>
    <t>dose_era_end_date</t>
  </si>
  <si>
    <t>concept_id_1</t>
  </si>
  <si>
    <t>A foreign key to a Concept in the CONCEPT table associated with the relationship. Relationships are directional, and this field represents the source concept designation.</t>
  </si>
  <si>
    <t>The amount of specimen collection from the person during the sampling procedure.</t>
  </si>
  <si>
    <t>visit_cost_id</t>
  </si>
  <si>
    <t>A unique identifier for each procedure cost record.</t>
  </si>
  <si>
    <t>concept_id_2</t>
  </si>
  <si>
    <t>A foreign key to a Concept in the CONCEPT table associated with the relationship. Relationships are directional, and this field represents the destination concept designation.</t>
  </si>
  <si>
    <t>A foreign key to a Standard Concept identifier for the Unit associated with the numeric quantity of the Specimen collection.</t>
  </si>
  <si>
    <t>visit_occurrence_id</t>
  </si>
  <si>
    <t>A foreign key identifier to the procedure record for which cost data are recorded.</t>
  </si>
  <si>
    <t>CONDITION_ERA table</t>
  </si>
  <si>
    <t>relationship_id</t>
  </si>
  <si>
    <t>A unique identifier to the type or nature of the Relationship as defined in the RELATIONSHIP table.</t>
  </si>
  <si>
    <t>anatomic_site_concept_id</t>
  </si>
  <si>
    <t>A foreign key to a Standard Concept identifier for the anatomic location of specimen collection.</t>
  </si>
  <si>
    <t>A concept representing the 3-letter code used to delineate international currencies, such as USD for US Dollar.</t>
  </si>
  <si>
    <t>A Condition Era is defined as a span of time when the Person is assumed to have a given condition.</t>
  </si>
  <si>
    <t>The date when the instance of the Concept Relationship is first recorded.</t>
  </si>
  <si>
    <t>disease_status_concept_id</t>
  </si>
  <si>
    <t>A foreign key to a Standard Concept identifier for the Disease Status of specimen collection.</t>
  </si>
  <si>
    <t>paid_copay</t>
  </si>
  <si>
    <t>The amount paid by the Person as a fixed contribution to the expenses. Copay does not contribute to the out_of_pocket expenses.</t>
  </si>
  <si>
    <t>The date when the Concept Relationship became invalid because it was deleted or superseded (updated) by a new relationship. Default value is 31-Dec-2099.</t>
  </si>
  <si>
    <t>specimen_source_id</t>
  </si>
  <si>
    <t>The Specimen identifier as it appears in the source data.</t>
  </si>
  <si>
    <t>paid_coinsurance</t>
  </si>
  <si>
    <t>The amount paid by the Person as a joint assumption of risk. Typically, this is a percentage of the expenses defined by the Health benefit Plan after the person's deductible is exceeded.</t>
  </si>
  <si>
    <t>condition_era_id</t>
  </si>
  <si>
    <t>A unique identifier for each Condition Era.</t>
  </si>
  <si>
    <t>Reason the relationship was invalidated. Possible values are 'D' (deleted), 'U' (replaced with an update) or NULL when valid_end_date has the default value.</t>
  </si>
  <si>
    <t>specimen_source_value</t>
  </si>
  <si>
    <t>The Specimen value as it appears in the source data. This value is mapped to a Standard Concept in the Standardized Vocabularies and the original code is, stored here for reference.</t>
  </si>
  <si>
    <t>paid_toward_ deductible</t>
  </si>
  <si>
    <t>The amount paid by the Person that is counted toward the deductible defined by the health benefit Plan.</t>
  </si>
  <si>
    <t>A foreign key identifier to the Person who is experiencing the Condition during the Condition Era. The demographic details of that Person are stored in the PERSON table.</t>
  </si>
  <si>
    <t>unit_source_value</t>
  </si>
  <si>
    <t>The information about the Unit as detailed in the source.</t>
  </si>
  <si>
    <t>The amount paid by the Payer (insurer). If there is more than one Payer, several VISIT_COST records indicate that fact.</t>
  </si>
  <si>
    <t>condition_concept_id</t>
  </si>
  <si>
    <t>A foreign key that refers to a standard Condition Concept identifier in the Standardized Vocabularies.</t>
  </si>
  <si>
    <t>RELATIONSHIP table</t>
  </si>
  <si>
    <t>anatomic_site_source_value</t>
  </si>
  <si>
    <t>The information about the anatomic site as detailed in the source.</t>
  </si>
  <si>
    <t>paid_by_coordination_benefits</t>
  </si>
  <si>
    <t>The amount paid by a secondary Payer through the coordination of benefits.</t>
  </si>
  <si>
    <t>condition_era_start_date</t>
  </si>
  <si>
    <t>The start date for the Condition Era constructed from the individual instances of Condition Occurrences. It is the start date of the very first chronologically recorded instance of the condition.</t>
  </si>
  <si>
    <t>The RELATIONSHIP table provides a reference list of all allowable types of relationships that can be used to associate any two concepts in the CONCEPT_RELATIONSHIP table.</t>
  </si>
  <si>
    <t>disease_status_source_value</t>
  </si>
  <si>
    <t>The information about the disease status as detailed in the source.</t>
  </si>
  <si>
    <t>total_out_of_pocket</t>
  </si>
  <si>
    <t>The total amount paid by the Person as a share of the expenses, excluding the copay.</t>
  </si>
  <si>
    <t>condition_era_end_date</t>
  </si>
  <si>
    <t>The end date for the Condition Era constructed from the individual instances of Condition Occurrences. It is the end date of the final continuously recorded instance of the Condition.</t>
  </si>
  <si>
    <t>The total amount paid for the expenses of the procedure.</t>
  </si>
  <si>
    <t>condition_occurrence_count</t>
  </si>
  <si>
    <t>The number of individual Condition Occurrences used to construct the condition era.</t>
  </si>
  <si>
    <t>The type of relationship captured by the relationship record.</t>
  </si>
  <si>
    <t>DEATH table</t>
  </si>
  <si>
    <t>A foreign key to the PAYER_PLAN_PERIOD table, where the details of the Payer, Plan and Family are stored.</t>
  </si>
  <si>
    <t>relationship_name</t>
  </si>
  <si>
    <t>The text that describes the relationship type.</t>
  </si>
  <si>
    <t>The DEATH table contains the clinical event for how and when a Person dies. A person can have up to one record if the source system contains evidence about the Death.</t>
  </si>
  <si>
    <t>is_hierarchical</t>
  </si>
  <si>
    <t>Defines whether a relationship defines concepts into classes or hierarchies. Values are 1 for hierarchical relationship or 0 if not.</t>
  </si>
  <si>
    <t>PROCEDURE_COST table</t>
  </si>
  <si>
    <t>defines_ancestry</t>
  </si>
  <si>
    <t>Defines whether a hierarchical relationship contributes to the concept_ancestor table. These are subsets of the hierarchical relationships. Valid values are 1 or 0.</t>
  </si>
  <si>
    <t>A foreign key identifier to the deceased person. The demographic details of that person are stored in the person table.</t>
  </si>
  <si>
    <t>The PROCEDURE_COST table captures the cost of a Procedure performed on a Person. The information about the cost is only derived from the amount of money paid for the Procedure.</t>
  </si>
  <si>
    <t>reverse_relationship_id</t>
  </si>
  <si>
    <t>The identifier for the relationship used to define the reverse relationship between two concepts.</t>
  </si>
  <si>
    <t>death_date</t>
  </si>
  <si>
    <t>The date the person was deceased. If the precise date including day or month is not known or not allowed, December is used as the default month, and the last day of the month the default day.</t>
  </si>
  <si>
    <t>relationship_concept_id</t>
  </si>
  <si>
    <t>A foreign key that refers to an identifier in the CONCEPT table for the unique relationship concept.</t>
  </si>
  <si>
    <t>death_datetime</t>
  </si>
  <si>
    <t>The date and time the person was deceased. If the precise date including day or month is not known or not allowed, December is used as the default month, and the last day of the month the default day.</t>
  </si>
  <si>
    <t>procedure_cost_id</t>
  </si>
  <si>
    <t>death_type_concept_id</t>
  </si>
  <si>
    <t>A foreign key referring to the predefined concept identifier in the Standardized Vocabularies reflecting how the death was represented in the source data.</t>
  </si>
  <si>
    <t>procedure_occurrence_id</t>
  </si>
  <si>
    <t>CONCEPT_SYNONYM table</t>
  </si>
  <si>
    <t>cause_concept_id</t>
  </si>
  <si>
    <t>A foreign key referring to a standard concept identifier in the Standardized Vocabularies for conditions.</t>
  </si>
  <si>
    <t>The CONCEPT_SYNONYM table is used to store alternate names and descriptions for a concept.</t>
  </si>
  <si>
    <t>cause_source_value</t>
  </si>
  <si>
    <t>The source code for the cause of death as it appears in the source data. This code is mapped to a standard concept in the Standardized Vocabularies and the original code is, stored here for reference.</t>
  </si>
  <si>
    <t>cause_source_concept_id</t>
  </si>
  <si>
    <t>A foreign key to the concept that refers to the code used in the source. Note, this variable name is abbreviated to ensure it will be allowable across database platforms.</t>
  </si>
  <si>
    <t>The amount paid by the Person as a joint assumption of risk. Typically, this is a percentage of the expenses defined by the health benefit Plan after the Person's deductible is exceeded.</t>
  </si>
  <si>
    <t>A foreign key to the Concept in the CONCEPT table.</t>
  </si>
  <si>
    <t>paid_toward_deductible</t>
  </si>
  <si>
    <t>concept_synonym_name</t>
  </si>
  <si>
    <t>varchar(1000)</t>
  </si>
  <si>
    <t>The alternative name for the Concept.</t>
  </si>
  <si>
    <t>VISIT_OCCURRENCE table</t>
  </si>
  <si>
    <t>The amount paid by the Payer. If there is more than one Payer, several PROCEDURE_COST records indicate that fact.</t>
  </si>
  <si>
    <t>language_concept_id</t>
  </si>
  <si>
    <t>A foreign key to a Concept representing the language.</t>
  </si>
  <si>
    <t>The VISIT_OCCURRENCE table contains the spans of time a person continuously receives medical services from one or more providers at a facility in a given setting within the health care system. Visits are classified into 4 settings: outpatient care, inpatient confinement, emergency room, and long-term care. Persons may transition between these settings over the course of an episode of care.</t>
  </si>
  <si>
    <t>The total amount paid by the Person as a share of the expenses</t>
  </si>
  <si>
    <t>A unique identifier for each Person's visit or encounter at a healthcare provider.</t>
  </si>
  <si>
    <t>The total amount paid for the expenses of the Procedure.</t>
  </si>
  <si>
    <t>CONCEPT_ANCESTOR table</t>
  </si>
  <si>
    <t>A foreign key identifier to the Person for whom the visit is recorded. The demographic details of that Person are stored in the PERSON table.</t>
  </si>
  <si>
    <t>The CONCEPT_ANCESTOR table contains records that define the inferred hierarchical relationships between all Standard Concepts. The concept ancestor table is fully derived from the CONCEPT, CONCEPT_RELATIONSHIP, and RELATIONSHIP tables and is designed to simplify observational analysis by providing the complete hierarchical relationships between Concepts.</t>
  </si>
  <si>
    <t>visit_concept_id</t>
  </si>
  <si>
    <t>A foreign key that refers to a visit Concept identifier in the Standardized Vocabularies.</t>
  </si>
  <si>
    <t>A foreign key to the PAYER_PLAN_PERIOD table, where the details of the payer, plan and family are stored.</t>
  </si>
  <si>
    <t>visit_start_date</t>
  </si>
  <si>
    <t>The start date of the visit.</t>
  </si>
  <si>
    <t>ancestor_concept_id</t>
  </si>
  <si>
    <t>A foreign key to the concept in the concept table for the higher-level concept that forms the ancestor in the relationship.</t>
  </si>
  <si>
    <t>The date and time of the visit started.</t>
  </si>
  <si>
    <t>descendant_concept_id</t>
  </si>
  <si>
    <t>A foreign key to the concept in the concept table for the lower-level concept that forms the descendant in the relationship.</t>
  </si>
  <si>
    <t>visit_end_date</t>
  </si>
  <si>
    <t>The end date of the visit. If this is a one-day visit the end date should match the start date.</t>
  </si>
  <si>
    <t>DRUG_COST table</t>
  </si>
  <si>
    <t>min_levels_of_separation</t>
  </si>
  <si>
    <t>The minimum separation in number of levels of hierarchy between ancestor and descendant concepts. This is an attribute that is used to simplify hierarchic analysis.</t>
  </si>
  <si>
    <t>visit_end_datetime</t>
  </si>
  <si>
    <t>The date and time of the visit end.</t>
  </si>
  <si>
    <t>The DRUG_COST table captures records indicating the cost of a Drug Exposure. The information about the cost is defined by the amount of money paid by the person and payer for the drug, as well as the charged cost of the drug.</t>
  </si>
  <si>
    <t>max_levels_of_separation</t>
  </si>
  <si>
    <t>The maximum separation in number of levels of hierarchy between ancestor and descendant concepts. This is an attribute that is used to simplify hierarchic analysis.</t>
  </si>
  <si>
    <t>visit_type_concept_id</t>
  </si>
  <si>
    <t>A foreign key to the predefined Concept identifier in the Standardized Vocabularies reflecting the type of source data from which the visit record is derived.</t>
  </si>
  <si>
    <t>A foreign key to the provider in the provider table who was associated with the visit.</t>
  </si>
  <si>
    <t>drug_cost_id</t>
  </si>
  <si>
    <t>A unique identifier for each DRUG_COST record.</t>
  </si>
  <si>
    <t>SOURCE_TO_CONCEPT_MAP table</t>
  </si>
  <si>
    <t>A foreign key to the care site in the care site table that was visited.</t>
  </si>
  <si>
    <t>drug_exposure_id</t>
  </si>
  <si>
    <t>A foreign key identifier to the Drug record for which cost data are recorded.</t>
  </si>
  <si>
    <t>The SOURCE_TO_CONCEPT_MAP table is a legacy data structure within the OMOP Common Data Model, recommended for use in extract, transform, and load (ETL) processes to maintain local source codes which are not available as concepts in the Standardized Vocabularies.</t>
  </si>
  <si>
    <t>admitting_source_concept_id</t>
  </si>
  <si>
    <t>A foreign key to the predefined concept in the Place of Service Vocabulary reflecting the admitting source for a visit.</t>
  </si>
  <si>
    <t>discharge_to_concept_id</t>
  </si>
  <si>
    <t>A foreign key to the predefined concept in the Place of Service Vocabulary reflecting the discharge disposition (destination) for a visit.</t>
  </si>
  <si>
    <t>The amount paid by the Person as a fixed contribution to the expenses. Copay does not contribute to the out of pocket expenses.</t>
  </si>
  <si>
    <t>source_code</t>
  </si>
  <si>
    <t>The source code being translated into a Standard Concept.</t>
  </si>
  <si>
    <t>preceding_visit_occurrence_id</t>
  </si>
  <si>
    <t>A foreign key to the VISIT_OCCURRENCE table record of the visit immediately preceding this visit.</t>
  </si>
  <si>
    <t>source_concept_id</t>
  </si>
  <si>
    <t>A foreign key to the Source Concept that is being translated into a Standard Concept.</t>
  </si>
  <si>
    <t>visit_source_value</t>
  </si>
  <si>
    <t>The source code for the visit as it appears in the source data.</t>
  </si>
  <si>
    <t>The amount paid by the Person that is counted toward the deductible defined by the Payer Plan.</t>
  </si>
  <si>
    <t>source_vocabulary_id</t>
  </si>
  <si>
    <t>A foreign key to the VOCABULARY table defining the vocabulary of the source code that is being translated to a Standard Concept.</t>
  </si>
  <si>
    <t>visit_source_concept_id</t>
  </si>
  <si>
    <t>The amount paid by the Payer. If there is more than one Payer, several DRUG_COST records indicate that fact.</t>
  </si>
  <si>
    <t>source_code_description</t>
  </si>
  <si>
    <t>An optional description for the source code. This is included as a convenience to compare the description of the source code to the name of the concept.</t>
  </si>
  <si>
    <t>admitting_source_value</t>
  </si>
  <si>
    <t>The source code for the admitting source as it appears in the source data.</t>
  </si>
  <si>
    <t>target_concept_id</t>
  </si>
  <si>
    <t>A foreign key to the target Concept to which the source code is being mapped.</t>
  </si>
  <si>
    <t>discharge_to_source_value</t>
  </si>
  <si>
    <t>The source code for the discharge disposition as it appears in the source data.</t>
  </si>
  <si>
    <t>target_vocabulary_id</t>
  </si>
  <si>
    <t>A foreign key to the VOCABULARY table defining the vocabulary of the target Concept.</t>
  </si>
  <si>
    <t>The total amount paid for the expenses of drug exposure.</t>
  </si>
  <si>
    <t>The date when the mapping instance was first recorded.</t>
  </si>
  <si>
    <t>PROCEDURE_OCCURRENCE table</t>
  </si>
  <si>
    <t>ingredient_cost</t>
  </si>
  <si>
    <t>The portion of the drug expenses due to the cost charged by the manufacturer for the drug, typically a percentage of the Average Wholesale Price.</t>
  </si>
  <si>
    <t>The date when the mapping instance became invalid because it was deleted or superseded (updated) by a new relationship. Default value is 31-Dec-2099.</t>
  </si>
  <si>
    <t>The PROCEDURE_OCCURRENCE table contains records of activities or processes ordered by, or carried out by, a healthcare provider on the patient to have a diagnostic or therapeutic purpose.</t>
  </si>
  <si>
    <t>dispensing_fee</t>
  </si>
  <si>
    <t>The portion of the drug expenses due to the dispensing fee charged by the pharmacy, typically a fixed amount.</t>
  </si>
  <si>
    <t>Reason the mapping instance was invalidated. Possible values are D (deleted), U (replaced with an update) or NULL when valid_end_date has the default value.</t>
  </si>
  <si>
    <t>average_wholesale_price</t>
  </si>
  <si>
    <t>List price of a Drug set by the manufacturer.</t>
  </si>
  <si>
    <t>A system-generated unique identifier for each Procedure Occurrence.</t>
  </si>
  <si>
    <t>DRUG_STRENGTH table</t>
  </si>
  <si>
    <t>A foreign key identifier to the Person who is subjected to the Procedure. The demographic details of that Person are stored in the PERSON table.</t>
  </si>
  <si>
    <t>The DRUG_STRENGTH table contains structured content about the amount or concentration and associated units of a specific ingredient within a particular drug product. The drug strength table is a supplemental file to support standardized analysis of drug utilization.</t>
  </si>
  <si>
    <t>procedure_concept_id</t>
  </si>
  <si>
    <t>A foreign key that refers to a standard procedure Concept identifier in the Standardized Vocabularies.</t>
  </si>
  <si>
    <t>DEVICE_COST table</t>
  </si>
  <si>
    <t>The date on which the Procedure was performed.</t>
  </si>
  <si>
    <t>The DEVICE_COST table captures the cost of a medical device or supply used on a Person. The information about the cost is only derived from the amount of money paid for the device.</t>
  </si>
  <si>
    <t>A foreign key to the Concept in the CONCEPT table representing the identifier for Branded Drug or Clinical Drug Concept.</t>
  </si>
  <si>
    <t>The date and time on which the Procedure was performed.</t>
  </si>
  <si>
    <t>ingredient_concept_id</t>
  </si>
  <si>
    <t>A foreign key to the Concept in the CONCEPT table, representing the identifier for drug Ingredient Concept contained within the drug product.</t>
  </si>
  <si>
    <t>procedure_type_concept_id</t>
  </si>
  <si>
    <t>A foreign key to the predefined Concept identifier in the Standardized Vocabularies reflecting the type of source data from which the procedure record is derived.</t>
  </si>
  <si>
    <t>device_cost_id</t>
  </si>
  <si>
    <t>A unique identifier for each DEVICE_COST record.</t>
  </si>
  <si>
    <t>amount_value</t>
  </si>
  <si>
    <t>The numeric value associated with the amount of active ingredient contained within the product.</t>
  </si>
  <si>
    <t>modifier_concept_id</t>
  </si>
  <si>
    <t>A foreign key to a Standard Concept identifier for a modifier to the Procedure (e.g. bilateral)</t>
  </si>
  <si>
    <t>device_exposure_ id</t>
  </si>
  <si>
    <t>A foreign key identifier to the DEVICE_EXPOSURE record for which cost data are recorded.</t>
  </si>
  <si>
    <t>amount_unit_concept_id</t>
  </si>
  <si>
    <t>A foreign key to the Concept in the CONCEPT table representing the identifier for the Unit for the absolute amount of active ingredient.</t>
  </si>
  <si>
    <t>The quantity of procedures ordered or administered.</t>
  </si>
  <si>
    <t>numerator_value</t>
  </si>
  <si>
    <t>The numeric value associated with the concentration of the active ingredient contained in the product</t>
  </si>
  <si>
    <t>A foreign key to the provider in the provider table who was responsible for carrying out the procedure.</t>
  </si>
  <si>
    <t>numerator_unit_concept_id</t>
  </si>
  <si>
    <t>A foreign key to the Concept in the CONCEPT table representing the identifier for the numerator Unit for the concentration of active ingredient.</t>
  </si>
  <si>
    <t>A foreign key to the visit in the visit table during which the Procedure was carried out.</t>
  </si>
  <si>
    <t>The amount paid by the Person as a joint assumption of risk. Typically, this is a percentage of the expenses defined by the Payer Plan after the person's deductible is exceeded.</t>
  </si>
  <si>
    <t>denominator_value (V5.0.1)</t>
  </si>
  <si>
    <t>The amount of total liquid (or other divisible product, such as ointment, gel, spray, etc.).</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</si>
  <si>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</si>
  <si>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</si>
  <si>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denominator_unit_concept_id</t>
  </si>
  <si>
    <t>A foreign key to the Concept in the CONCEPT table representing the identifier for the denominator Unit for the concentration of active ingredient.</t>
  </si>
  <si>
    <t>procedure_source_concept_id</t>
  </si>
  <si>
    <t>A foreign key to a Procedure Concept that refers to the code used in the source.</t>
  </si>
  <si>
    <t>The amount paid by the Payer. If there is more than one payer, several procedure_cost records indicate that fact.</t>
  </si>
  <si>
    <t>The date when the Concept was first recorded. The default value is 1-Jan-1970.</t>
  </si>
  <si>
    <t>qualifier_source_value</t>
  </si>
  <si>
    <t>The source code for the qualifier as it appears in the source data.</t>
  </si>
  <si>
    <t>The amount paid by a secondary payer through the coordination of benefits.</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</si>
  <si>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</si>
  <si>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</si>
  <si>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DRUG_EXPOSURE table</t>
  </si>
  <si>
    <t>The DRUG_EXPOSURE table captures records about the inferred utilization of a biochemical substance with a physiological therapeutic effect when ingested or otherwise introduced into the body. Drugs include prescription and over-the-counter medicines, vaccines, and large-molecule biologic therapies.</t>
  </si>
  <si>
    <t>A foreign key to the payer_plan_period table, where the details of the payer, plan and family are stored.</t>
  </si>
  <si>
    <t>The COHORT_DEFINITION table contains records to define each derived Cohort through an associated description and syntax and can store operational programming code to instantiate the cohort within a OMOP common data model.</t>
  </si>
  <si>
    <t>A system-generated unique identifier for each Drug utilization event.</t>
  </si>
  <si>
    <t>A foreign key identifier to the person who is subjected to the Drug. The demographic details of that person are stored in the person table.</t>
  </si>
  <si>
    <t>A unique identifier for each Cohort.</t>
  </si>
  <si>
    <t>A foreign key that refers to a Standard Concept identifier in the Standardized Vocabularies for the Drug concept.</t>
  </si>
  <si>
    <t>cohort_definition_name</t>
  </si>
  <si>
    <t>A short description of the Cohort.</t>
  </si>
  <si>
    <t>drug_exposure_start_date</t>
  </si>
  <si>
    <t>The start date for the current instance of Drug utilization. Valid entries include a start date of a prescription, the date a prescription was filled, or the date on which a Drug administration procedure was recorded.</t>
  </si>
  <si>
    <t>cohort_definition_description</t>
  </si>
  <si>
    <t>A complete description of the Cohort definition</t>
  </si>
  <si>
    <t>drug_exposure_start_datetime</t>
  </si>
  <si>
    <t>The start date and time for the current instance of Drug utilization. Valid entries include a start date of a prescription, the date a prescription was filled, or the date on which a Drug administration procedure was recorded.</t>
  </si>
  <si>
    <t>definition_type_concept_id</t>
  </si>
  <si>
    <t>Type defining what kind of Cohort Definition the record represents and how the syntax may be executed</t>
  </si>
  <si>
    <t>drug_exposure_end_date</t>
  </si>
  <si>
    <t>The end date for the current instance of Drug utilization. It is not available from all sources.</t>
  </si>
  <si>
    <t>cohort_definition_syntax</t>
  </si>
  <si>
    <t>Syntax or code to operationalize the Cohort definition</t>
  </si>
  <si>
    <t>drug_exposure_end_datetime</t>
  </si>
  <si>
    <t>The end date and time for the current instance of Drug utilization. It is not available from all sources.</t>
  </si>
  <si>
    <t>subject_concept_id</t>
  </si>
  <si>
    <t>A foreign key to the Concept to which defines the domain of subjects that are members of the cohort (e.g., Person, Provider, Visit).</t>
  </si>
  <si>
    <t>drug_type_concept_id</t>
  </si>
  <si>
    <t>A foreign key to the predefined Concept identifier in the Standardized Vocabularies reflecting the type of Drug Exposure recorded. It indicates how the Drug Exposure was represented in the source data.</t>
  </si>
  <si>
    <t>cohort_instantiation_date</t>
  </si>
  <si>
    <t>Date</t>
  </si>
  <si>
    <t>A date to indicate when the Cohort was instantiated in the COHORT table</t>
  </si>
  <si>
    <t>stop_reason</t>
  </si>
  <si>
    <t>The reason the Drug was stopped. Reasons include regimen completed, changed, removed, etc.</t>
  </si>
  <si>
    <t>refills</t>
  </si>
  <si>
    <t>The number of refills after the initial prescription. The initial prescription is not counted, values start with 0.</t>
  </si>
  <si>
    <t xml:space="preserve">ATTRIBUTE_DEFINITION table
</t>
  </si>
  <si>
    <t>The quantity of drug as recorded in the original prescription or dispensing record.</t>
  </si>
  <si>
    <t>The ATTRIBUTE_DEFINITION table contains records to define each attribute through an associated description and syntax. Attributes are derived elements that can be selected or calculated for a subject within a cohort.</t>
  </si>
  <si>
    <t>days_supply</t>
  </si>
  <si>
    <t>The number of days of supply of the medication as recorded in the original prescription or dispensing record.</t>
  </si>
  <si>
    <t>sig</t>
  </si>
  <si>
    <t>clob</t>
  </si>
  <si>
    <t>The directions (“signetur”) on the Drug prescription as recorded in the original prescription (and printed on the container) or dispensing record.</t>
  </si>
  <si>
    <t>A unique identifier for each Attribute.</t>
  </si>
  <si>
    <t>route_concept_id</t>
  </si>
  <si>
    <t>A foreign key to a predefined concept in the Standardized Vocabularies reflecting the route of administration.</t>
  </si>
  <si>
    <t>attribute_name</t>
  </si>
  <si>
    <t>A short description of the Attribute.</t>
  </si>
  <si>
    <t>effective_drug_dose</t>
  </si>
  <si>
    <t>Numerical value of Drug dose for this Drug Exposure record.</t>
  </si>
  <si>
    <t>attribute_description</t>
  </si>
  <si>
    <t>A complete description of the Attribute definition</t>
  </si>
  <si>
    <t>dose_unit_concept_ id</t>
  </si>
  <si>
    <t>A foreign key to a predefined concept in the Standardized Vocabularies reflecting the unit the effective_drug_dose value is expressed.</t>
  </si>
  <si>
    <t>attribute_type_concept_id</t>
  </si>
  <si>
    <t>Type defining what kind of Attribute Definition the record represents and how the syntax may be executed</t>
  </si>
  <si>
    <t>lot_number</t>
  </si>
  <si>
    <t>An identifier assigned to a particular quantity or lot of Drug product from the manufacturer.</t>
  </si>
  <si>
    <t>attribute_syntax</t>
  </si>
  <si>
    <t>Syntax or code to operationalize the Attribute definition</t>
  </si>
  <si>
    <t>A foreign key to the provider in the provider table who initiated (prescribed or administered) the Drug Exposure.</t>
  </si>
  <si>
    <t>A foreign key to the visit in the visit table during which the Drug Exposure was initiated.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</si>
  <si>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</si>
  <si>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</si>
  <si>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</si>
  <si>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</si>
  <si>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route_source_value</t>
  </si>
  <si>
    <t>The information about the route of administration as detailed in the source.</t>
  </si>
  <si>
    <t>dose_unit_source_value</t>
  </si>
  <si>
    <t>The information about the dose unit as detailed in the source.</t>
  </si>
  <si>
    <t>DEVICE_EXPOSURE table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</si>
  <si>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durable medical equipment and supplies (e.g. bandages, crutches, syringes), and other instruments used in medical procedures (e.g. sutures, defibrillators).</t>
  </si>
  <si>
    <t>device_exposure_id</t>
  </si>
  <si>
    <t>A system-generated unique identifier for each Device Exposure.</t>
  </si>
  <si>
    <t>A foreign key identifier to the Person who is subjected to the Device. The demographic details of that person are stored in the Person table.</t>
  </si>
  <si>
    <t>device_concept_id</t>
  </si>
  <si>
    <t>A foreign key that refers to a Standard Concept identifier in the Standardized Vocabularies for the Device concept.</t>
  </si>
  <si>
    <t>device_exposure_start_date</t>
  </si>
  <si>
    <t>The date the Device or supply was applied or used.</t>
  </si>
  <si>
    <t>device_exposure_start_datetime</t>
  </si>
  <si>
    <t>The date and time the Device or supply was applied or used.</t>
  </si>
  <si>
    <t>device_exposure_end_date</t>
  </si>
  <si>
    <t>The date the Device or supply was removed from use.</t>
  </si>
  <si>
    <t>device_exposure_end_datetime</t>
  </si>
  <si>
    <t>The date and time the Device or supply was removed from use.</t>
  </si>
  <si>
    <t>device_type_concept_id</t>
  </si>
  <si>
    <t>A foreign key to the predefined Concept identifier in the Standardized Vocabularies reflecting the type of Device Exposure recorded. It indicates how the Device Exposure was represented in the source data.</t>
  </si>
  <si>
    <t>unique_device_id</t>
  </si>
  <si>
    <t>A UDI or equivalent identifying the instance of the Device used in the Person.</t>
  </si>
  <si>
    <t>The number of individual Devices used for the exposure.</t>
  </si>
  <si>
    <t>A foreign key to the provider in the PROVIDER table who initiated of administered the Device.</t>
  </si>
  <si>
    <t>A foreign key to the visit in the VISIT table during which the device was used.</t>
  </si>
  <si>
    <t>device_source_value</t>
  </si>
  <si>
    <t>The source code for the Device as it appears in the source data. This code is mapped to a standard Device Concept in the Standardized Vocabularies and the original code is stored here for reference.</t>
  </si>
  <si>
    <t>device_source_ concept_id</t>
  </si>
  <si>
    <t>A foreign key to a Device Concept that refers to the code used in the source.</t>
  </si>
  <si>
    <t>CONDITION_OCCURRENCE table</t>
  </si>
  <si>
    <t>Conditions are records of a Person suggesting the presence of a disease or medical condition stated as a diagnosis, a sign or a symptom, which is either observed by a Provider or reported by the patient.</t>
  </si>
  <si>
    <t>A unique identifier for each Condition Occurrence event.</t>
  </si>
  <si>
    <t>A foreign key identifier to the Person who is experiencing the condition. The demographic details of that Person are stored in the PERSON table.</t>
  </si>
  <si>
    <t>A foreign key that refers to a Standard Condition Concept identifier in the Standardized Vocabularies.</t>
  </si>
  <si>
    <t>The date when the instance of the Condition is recorded.</t>
  </si>
  <si>
    <t>condition_start_datetime</t>
  </si>
  <si>
    <t>The date and time when the instance of the Condition is recorded.</t>
  </si>
  <si>
    <t>condition_end_date</t>
  </si>
  <si>
    <t>The date when the instance of the Condition is considered to have ended.</t>
  </si>
  <si>
    <t>condition_end_datetime</t>
  </si>
  <si>
    <t>condition_type_concept_id</t>
  </si>
  <si>
    <t>A foreign key to the predefined Concept identifier in the Standardized Vocabularies reflecting the source data from which the condition was recorded, the level of standardization, and the type of occurrence.</t>
  </si>
  <si>
    <t>The reason that the condition was no longer present, as indicated in the source data.</t>
  </si>
  <si>
    <t>A foreign key to the Provider in the PROVIDER table who was responsible for capturing (diagnosing) the Condition.</t>
  </si>
  <si>
    <t>A foreign key to the visit in the VISIT table during which the Condition was determined (diagnosed).</t>
  </si>
  <si>
    <t>A foreign key to the predefined concept in the standard vocabulary reflecting the condition status.</t>
  </si>
  <si>
    <t>condition_source_concept_id</t>
  </si>
  <si>
    <t>A foreign key to a Condition Concept that refers to the code used in the source.</t>
  </si>
  <si>
    <t>condition_source_value</t>
  </si>
  <si>
    <t>The source code for the condition as it appears in the source data. This code is mapped to a standard condition concept in the Standardized Vocabularies and the original code is stored here for reference.</t>
  </si>
  <si>
    <t>condition_status_source_value</t>
  </si>
  <si>
    <t>MEASUREMENT table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</si>
  <si>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</si>
  <si>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</si>
  <si>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</si>
  <si>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</si>
  <si>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</si>
  <si>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</si>
  <si>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</si>
  <si>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</si>
  <si>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measurement_time)Relevant Forum Discussion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</si>
  <si>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</si>
  <si>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</si>
  <si>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</si>
  <si>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 =, ≥, &gt;.</t>
  </si>
  <si>
    <t>A Measurement result where the result is expressed as a numeric value.</t>
  </si>
  <si>
    <t>A foreign key to a Measurement result represented as a Concept from the Standardized Vocabularies (e.g., positive/negative, present/absent, low/high, etc.).</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</si>
  <si>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</si>
  <si>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</si>
  <si>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</si>
  <si>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</si>
  <si>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</si>
  <si>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</si>
  <si>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A foreign key to the Visit in the VISIT_OCCURRENCE table during which the Measurement was recorded.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</si>
  <si>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</si>
  <si>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</si>
  <si>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</si>
  <si>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</si>
  <si>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</si>
  <si>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</si>
  <si>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</si>
  <si>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NOTE table</t>
  </si>
  <si>
    <t>The NOTE table captures unstructured information that was recorded by a provider or a patient in free text notes on a given date.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</si>
  <si>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</si>
  <si>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</si>
  <si>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</si>
  <si>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</si>
  <si>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</si>
  <si>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</si>
  <si>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</si>
  <si>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</si>
  <si>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</si>
  <si>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</si>
  <si>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</si>
  <si>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</si>
  <si>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string(250)</t>
  </si>
  <si>
    <t>The title of the Note as it appears in the source.</t>
  </si>
  <si>
    <t>note_text</t>
  </si>
  <si>
    <t>RBDMS dependent 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</si>
  <si>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</si>
  <si>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</si>
  <si>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</si>
  <si>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</si>
  <si>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</si>
  <si>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Foreign key to the Visit in the VISIT_OCCURRENCE table when the Note was taken.</t>
  </si>
  <si>
    <t>NOTE_NLP table</t>
  </si>
  <si>
    <t>note_nlp_id</t>
  </si>
  <si>
    <t>Big Integer</t>
  </si>
  <si>
    <t>A unique identifier for each term extracted from a note.</t>
  </si>
  <si>
    <t>A foreign key to the Note table note the term was extracted from.</t>
  </si>
  <si>
    <t>section_concept_id</t>
  </si>
  <si>
    <t>A foreign key to the predefined Concept in the Standardized Vocabularies representing the section of the extracted term.</t>
  </si>
  <si>
    <t>snippet</t>
  </si>
  <si>
    <t>A small window of text surrounding the term.</t>
  </si>
  <si>
    <t>offset</t>
  </si>
  <si>
    <t>Character offset of the extracted term in the input note.</t>
  </si>
  <si>
    <t>lexical_variant</t>
  </si>
  <si>
    <t>Raw text extracted by the NLP tool.</t>
  </si>
  <si>
    <t>note_nlp_concept_id</t>
  </si>
  <si>
    <t>Foreign key to Concept table. Represents the normalized concept for extracted term. Domain of the term is represented as part of the Concept table.</t>
  </si>
  <si>
    <t>note_nlp_source_concept_id</t>
  </si>
  <si>
    <t>A foreign key to a Concept that refers to the code in the source vocabulary used by the NLP system.</t>
  </si>
  <si>
    <t>nlp_system</t>
  </si>
  <si>
    <t>Name and version of the NLP system that extracted the term.</t>
  </si>
  <si>
    <t>nlp_date</t>
  </si>
  <si>
    <t>The date of the note processing.</t>
  </si>
  <si>
    <t>nlp_date_time</t>
  </si>
  <si>
    <t>The date and time of the note processing.</t>
  </si>
  <si>
    <t>term_exists</t>
  </si>
  <si>
    <t>Boolean</t>
  </si>
  <si>
    <t>Term_exists is defined as a flag that indicates if the patient actually has or had the condition. Any of the following modifiers would make Term_exists false: Negation = true; Subject = [anything other than the patient]; Conditional = true; Rule_out = true; Uncertain = very low certainty or any lower certainties. A complete lack of modifiers would make Term_exists true. For the modifiers that are there, they would have to have these values: Negation = false; Subject = patient; Conditional = false; Rule_out = false; Uncertain = true or high or moderate or even low (could argue about low).</t>
  </si>
  <si>
    <t>term_temporal</t>
  </si>
  <si>
    <t>Term_temporal is to indicate if a condition is “present” or just in the “past”. The following would be past: History = true; Concept_date = anything before the time of the report.</t>
  </si>
  <si>
    <t>term_modifiers</t>
  </si>
  <si>
    <t>string(2000)</t>
  </si>
  <si>
    <t>Describes compactly all the modifiers extracted by nlp system. For example, “son has rash” → “negated=no,subject=family,certainty=undef,conditional=false,general=false”. Value will be saved as one of the modifiers.</t>
  </si>
  <si>
    <t>OBSERVATION table</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</si>
  <si>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</si>
  <si>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</si>
  <si>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</si>
  <si>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</si>
  <si>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</si>
  <si>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</si>
  <si>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</si>
  <si>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</si>
  <si>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</si>
  <si>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</si>
  <si>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</si>
  <si>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</si>
  <si>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</si>
  <si>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</si>
  <si>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</si>
  <si>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</si>
  <si>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</si>
  <si>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</si>
  <si>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</si>
  <si>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</si>
  <si>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</si>
  <si>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</si>
  <si>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</si>
  <si>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</si>
  <si>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</si>
  <si>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The source code for the unit as it appears in the source data. This code is mapped to a standard unit concept in the Standardized Vocabularies and the original code is, stored here for reference.</t>
  </si>
  <si>
    <t>The source value associated with a qualifier to characterize the observation</t>
  </si>
  <si>
    <t>FACT_RELATIONSHIP table</t>
  </si>
  <si>
    <t>The FACT_RELATIONSHIP table contains records about the relationships between facts stored as records in any table of the CDM. Relationships can be defined between facts from the same domain (table), or different domains. Examples of Fact Relationships include: Person relationships (parent-child), care site relationships (hierarchical organizational structure of facilities within a health system), indication relationship (between drug exposures and associated conditions), usage relationships (of devices during the course of an associated procedure), or facts derived from one another (measurements derived from an associated specimen).</t>
  </si>
  <si>
    <t>domain_concept 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</si>
  <si>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</si>
  <si>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</si>
  <si>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</si>
  <si>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</si>
  <si>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</si>
  <si>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</si>
  <si>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</si>
  <si>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A foreign key to a Standard Concept ID of relationship in the Standardized Vocabularies.</t>
  </si>
  <si>
    <t>UFs</t>
  </si>
  <si>
    <t>Códigos</t>
  </si>
  <si>
    <t>Acre</t>
  </si>
  <si>
    <t>Alagoas</t>
  </si>
  <si>
    <t>Amapá</t>
  </si>
  <si>
    <t>Amazonas</t>
  </si>
  <si>
    <t>Bahia</t>
  </si>
  <si>
    <t>Ceará</t>
  </si>
  <si>
    <t>Distrito Federal</t>
  </si>
  <si>
    <t>Espírito Santo</t>
  </si>
  <si>
    <t>Goiás</t>
  </si>
  <si>
    <t>Maranhão</t>
  </si>
  <si>
    <t>Mato Grosso</t>
  </si>
  <si>
    <t>Mato Grosso do Sul</t>
  </si>
  <si>
    <t>Minas Gerais</t>
  </si>
  <si>
    <t>Pará</t>
  </si>
  <si>
    <t>Paraíba</t>
  </si>
  <si>
    <t>Paraná</t>
  </si>
  <si>
    <t>Pernambuco</t>
  </si>
  <si>
    <t>Piauí</t>
  </si>
  <si>
    <t>Rio Grande do Norte</t>
  </si>
  <si>
    <t>Rio Grande do Sul</t>
  </si>
  <si>
    <t>Rio de Janeiro</t>
  </si>
  <si>
    <t>Rondônia</t>
  </si>
  <si>
    <t>Roraima</t>
  </si>
  <si>
    <t>Santa Catarina</t>
  </si>
  <si>
    <t>São Paulo</t>
  </si>
  <si>
    <t>Sergipe</t>
  </si>
  <si>
    <t>Tocantins</t>
  </si>
  <si>
    <t>Sigla</t>
  </si>
  <si>
    <t>AC</t>
  </si>
  <si>
    <t>AL</t>
  </si>
  <si>
    <t>AM</t>
  </si>
  <si>
    <t>BA</t>
  </si>
  <si>
    <t>CE</t>
  </si>
  <si>
    <t>ES</t>
  </si>
  <si>
    <t>GO</t>
  </si>
  <si>
    <t>MA</t>
  </si>
  <si>
    <t>PA</t>
  </si>
  <si>
    <t>PE</t>
  </si>
  <si>
    <t>PI</t>
  </si>
  <si>
    <t>RO</t>
  </si>
  <si>
    <t>SE</t>
  </si>
  <si>
    <t>TO</t>
  </si>
  <si>
    <t>AP</t>
  </si>
  <si>
    <t>DF</t>
  </si>
  <si>
    <t>MS</t>
  </si>
  <si>
    <t>MG</t>
  </si>
  <si>
    <t>PB</t>
  </si>
  <si>
    <t>PR</t>
  </si>
  <si>
    <t>RN</t>
  </si>
  <si>
    <t>RS</t>
  </si>
  <si>
    <t>RJ</t>
  </si>
  <si>
    <t>RR</t>
  </si>
  <si>
    <t>SC</t>
  </si>
  <si>
    <t>SP</t>
  </si>
  <si>
    <t>MT</t>
  </si>
  <si>
    <t>(69,'CENTRO DE ATENCAO HEMOTERAPIA E OU HEMATOLOGICA'),</t>
  </si>
  <si>
    <t>(70,'CENTRO DE ATENCAO PSICOSSOCIAL'),</t>
  </si>
  <si>
    <t>(71,'CENTRO DE APOIO A SAUDE DA FAMILIA'),</t>
  </si>
  <si>
    <t>(72,'UNIDADE DE ATENCAO A SAUDE INDIGENA'),</t>
  </si>
  <si>
    <t>(01,'POSTO DE SAUDE'),</t>
  </si>
  <si>
    <t>(02,'CENTRO DE SAUDE/UNIDADE BASICA'),</t>
  </si>
  <si>
    <t>(04,'POLICLINICA'),</t>
  </si>
  <si>
    <t>(22,'CONSULTORIO ISOLADO'),</t>
  </si>
  <si>
    <t>(40,'UNIDADE MOVEL TERRESTRE'),</t>
  </si>
  <si>
    <t>(42,'UNIDADE MOVEL DE NIVEL PRE-HOSPITALAR NA AREA DE URGENCIA'),</t>
  </si>
  <si>
    <t>(32,'UNIDADE MOVEL FLUVIAL'),</t>
  </si>
  <si>
    <t>(36,'CLINICA/CENTRO DE ESPECIALIDADE'),</t>
  </si>
  <si>
    <t>(64,'CENTRAL DE REGULACAO DE SERVICOS DE SAUDE'),</t>
  </si>
  <si>
    <t>(43,'FARMACIA'),</t>
  </si>
  <si>
    <t>(39,'UNIDADE DE APOIO DIAGNOSE E TERAPIA (SADT ISOLADO)'),</t>
  </si>
  <si>
    <t>(61,'CENTRO DE PARTO NORMAL - ISOLADO'),</t>
  </si>
  <si>
    <t>(62,'HOSPITAL/DIA - ISOLADO'),</t>
  </si>
  <si>
    <t>(15,'UNIDADE MISTA'),</t>
  </si>
  <si>
    <t>(20,'PRONTO SOCORRO GERAL'),</t>
  </si>
  <si>
    <t>(21,'PRONTO SOCORRO ESPECIALIZADO'),</t>
  </si>
  <si>
    <t>(05,'HOSPITAL GERAL'),</t>
  </si>
  <si>
    <t>(07,'HOSPITAL ESPECIALIZADO'),</t>
  </si>
  <si>
    <t>(60,'COOPERATIVA OU EMPRESA DE CESSAO DE TRABALHADORES NA SAUDE'),</t>
  </si>
  <si>
    <t>(50,'UNIDADE DE VIGILANCIA EM SAUDE'),</t>
  </si>
  <si>
    <t>(67,'LABORATORIO CENTRAL DE SAUDE PUBLICA LACEN'),</t>
  </si>
  <si>
    <t>(68,'CENTRAL DE GESTAO EM SAUDE'),</t>
  </si>
  <si>
    <t>(73,'PRONTO ATENDIMENTO'),</t>
  </si>
  <si>
    <t>(74,'POLO ACADEMIA DA SAUDE'),</t>
  </si>
  <si>
    <t>(84,'CENTRAL DE ABASTECIMENTO'),</t>
  </si>
  <si>
    <t>(85,'CENTRO DE IMUNIZACAO'),</t>
  </si>
  <si>
    <t>(76,'CENTRAL DE REGULACAO MEDICA DAS URGENCIAS'),</t>
  </si>
  <si>
    <t>(79,'OFICINA ORTOPEDICA'),</t>
  </si>
  <si>
    <t>(81,'CENTRAL DE REGULACAO DO ACESSO'),</t>
  </si>
  <si>
    <t>(83,'POLO DE PREVENCAO DE DOENCAS E AGRAVOS E PROMOCAO DA SAUDE'),</t>
  </si>
  <si>
    <t>(82,'CENTRAL DE NOTIFICACAO,CAPTACAO E DISTRIB DE ORGAOS ESTADUAL'),</t>
  </si>
  <si>
    <t>(77,'SERVICO DE ATENCAO DOMICILIAR ISOLADO(HOME CARE)'),</t>
  </si>
  <si>
    <t>(75,'TELESSAUDE'),</t>
  </si>
  <si>
    <t>(80,'LABORATORIO DE SAUDE PUBLICA'),</t>
  </si>
  <si>
    <t>(78,'UNIDADE DE ATENCAO EM REGIME RESIDENCIAL')</t>
  </si>
  <si>
    <t>CO_TIPO_UNIDADE</t>
  </si>
  <si>
    <t>DS_TIPO_UNIDADE</t>
  </si>
  <si>
    <t>CENTRO DE ATENCAO HEMOTERAPIA E OU HEMATOLOGICA</t>
  </si>
  <si>
    <t>CENTRO DE ATENCAO PSICOSSOCIAL</t>
  </si>
  <si>
    <t>CENTRO DE APOIO A SAUDE DA FAMILIA</t>
  </si>
  <si>
    <t>UNIDADE DE ATENCAO A SAUDE INDIGENA</t>
  </si>
  <si>
    <t>POSTO DE SAUDE</t>
  </si>
  <si>
    <t>CENTRO DE SAUDE/UNIDADE BASICA</t>
  </si>
  <si>
    <t>POLICLINICA</t>
  </si>
  <si>
    <t>CONSULTORIO ISOLADO</t>
  </si>
  <si>
    <t>UNIDADE MOVEL TERRESTRE</t>
  </si>
  <si>
    <t>UNIDADE MOVEL DE NIVEL PRE-HOSPITALAR NA AREA DE URGENCIA</t>
  </si>
  <si>
    <t>UNIDADE MOVEL FLUVIAL</t>
  </si>
  <si>
    <t>CLINICA/CENTRO DE ESPECIALIDADE</t>
  </si>
  <si>
    <t>CENTRAL DE REGULACAO DE SERVICOS DE SAUDE</t>
  </si>
  <si>
    <t>FARMACIA</t>
  </si>
  <si>
    <t>UNIDADE DE APOIO DIAGNOSE E TERAPIA (SADT ISOLADO)</t>
  </si>
  <si>
    <t>CENTRO DE PARTO NORMAL - ISOLADO</t>
  </si>
  <si>
    <t>HOSPITAL/DIA - ISOLADO</t>
  </si>
  <si>
    <t>UNIDADE MISTA</t>
  </si>
  <si>
    <t>PRONTO SOCORRO GERAL</t>
  </si>
  <si>
    <t>PRONTO SOCORRO ESPECIALIZADO</t>
  </si>
  <si>
    <t>HOSPITAL GERAL</t>
  </si>
  <si>
    <t>HOSPITAL ESPECIALIZADO</t>
  </si>
  <si>
    <t>COOPERATIVA OU EMPRESA DE CESSAO DE TRABALHADORES NA SAUDE</t>
  </si>
  <si>
    <t>UNIDADE DE VIGILANCIA EM SAUDE</t>
  </si>
  <si>
    <t>LABORATORIO CENTRAL DE SAUDE PUBLICA LACEN</t>
  </si>
  <si>
    <t>CENTRAL DE GESTAO EM SAUDE</t>
  </si>
  <si>
    <t>PRONTO ATENDIMENTO</t>
  </si>
  <si>
    <t>POLO ACADEMIA DA SAUDE</t>
  </si>
  <si>
    <t>CENTRAL DE ABASTECIMENTO</t>
  </si>
  <si>
    <t>CENTRO DE IMUNIZACAO</t>
  </si>
  <si>
    <t>CENTRAL DE REGULACAO MEDICA DAS URGENCIAS</t>
  </si>
  <si>
    <t>OFICINA ORTOPEDICA</t>
  </si>
  <si>
    <t>CENTRAL DE REGULACAO DO ACESSO</t>
  </si>
  <si>
    <t>POLO DE PREVENCAO DE DOENCAS E AGRAVOS E PROMOCAO DA SAUDE</t>
  </si>
  <si>
    <t>CENTRAL DE NOTIFICACAO,CAPTACAO E DISTRIB DE ORGAOS ESTADUAL</t>
  </si>
  <si>
    <t>SERVICO DE ATENCAO DOMICILIAR ISOLADO(HOME CARE)</t>
  </si>
  <si>
    <t>TELESSAUDE</t>
  </si>
  <si>
    <t>LABORATORIO DE SAUDE PUBLICA</t>
  </si>
  <si>
    <t>UNIDADE DE ATENCAO EM REGIME RESIDENCIAL</t>
  </si>
  <si>
    <t>CONCEPT_ID</t>
  </si>
  <si>
    <t>Coluna1</t>
  </si>
  <si>
    <t>person.year_of_birth  
person.month_of_birth 
person.day_of_birth  
person.birth_datetime  (com horário zerado)</t>
  </si>
  <si>
    <t>person.race_source_value 
usado na seleção do person.race_concept_id</t>
  </si>
  <si>
    <t>person.gender_source_value
usado na seleção do person.gender_concept_id</t>
  </si>
  <si>
    <t>location.location_source_value 
usado na seleção do location.city
usado na seleção do location.state
usado na seleção do person.location_id</t>
  </si>
  <si>
    <t>location.country_source_value 
valor fixo 4075645 (Brazil) usado na seleção do location.country_concept_id</t>
  </si>
  <si>
    <t>Campo interno do SINASC</t>
  </si>
  <si>
    <t>não mapeado pois foi acrescentado em 2011, mas deixou de ser usado nos arquivos atuais. 
O campo racacor foi mantido em uso apesar dos novos campos de raça.</t>
  </si>
  <si>
    <t>não mapeado - Campo interno do SINASC</t>
  </si>
  <si>
    <t>não mapeado. Campo interno do sistema SINASC</t>
  </si>
  <si>
    <t>person.birth_datetime combinado com o dtnasc.
Verificar se precisar acrescentar mapeamento para a procedure_ocurrence</t>
  </si>
  <si>
    <t>Status de DN Epidemiológica. Valores: 1 – SIM; 0 – NÃO.</t>
  </si>
  <si>
    <t>Status de DN Nova. Valores: 1 – SIM; 0 – NÃO.</t>
  </si>
  <si>
    <t>condition_occurrence.condition_source_value
1576063 [Weeks of gestation]</t>
  </si>
  <si>
    <t>0-nulípara; 1 multipara; 9- ignorado</t>
  </si>
  <si>
    <t>1 Não fez pré-natal (Campo33=0); 2 Inadequado (Campo34&gt;3 ou Campo34&lt;=3 e Campo33&lt;3); 3 Intermediário (Campo34&lt;=3 e Campo33 entre 3 e 5); 4 Adequado (Campo34&lt;=3 e Campo33=6); 5 Mais que adequado (Campo34&lt;=3 e Campo33&gt;=7); 6 Não Classificados (campos 33 ou 34, Nulo ou Ign)</t>
  </si>
  <si>
    <t>condition_occurrence.condition_source_value
Mapeado para vocabulário 4313474 [Prenatal visit]</t>
  </si>
  <si>
    <t>Método para estimar utilizado. Valores: 1– Exame físico; 2– Outro método; 9– Ignorado.</t>
  </si>
  <si>
    <t>condition_occurrence.condition_source_value
Mapeado para o vocabulario 4072438 [Date of last menstrual period]</t>
  </si>
  <si>
    <t>MAPEAMENTO INICIAL</t>
  </si>
  <si>
    <t>MAPEAMENTO SUGERIDO PELO T.I.</t>
  </si>
  <si>
    <t>não identificado</t>
  </si>
  <si>
    <t>Não mapeado por não ser de interesse do projeto</t>
  </si>
  <si>
    <t>DADOS DE ENTRADA</t>
  </si>
  <si>
    <t>Categoria do SINASC</t>
  </si>
  <si>
    <t>Comentários</t>
  </si>
  <si>
    <t>TIPO MAPEAMENTO
1-Existe CAMPO correspondência no OMOP
2-Convertido em registros no OMOP
3-Extensão do CLIMATERNA
4-Não mapeado</t>
  </si>
  <si>
    <t>Dados do Cartório de Registro do RN</t>
  </si>
  <si>
    <t>Campo do OMOP</t>
  </si>
  <si>
    <t>CARE_SITE</t>
  </si>
  <si>
    <t>PERSON</t>
  </si>
  <si>
    <t>LOCATION</t>
  </si>
  <si>
    <t>measurement.value_as_number
sem vocabulário para mapeamento</t>
  </si>
  <si>
    <t>measurement.value_as_number
mapeado para o vocabulário 4014304 [Apgar at 1 minute]</t>
  </si>
  <si>
    <t>measurement.value_as_number
mapeado para o vocabulário 4016464 [Apgar at 5 minutes]</t>
  </si>
  <si>
    <t>measurement.value_as_number
mapeado para o vocabulário 4264825 [Birth weight]</t>
  </si>
  <si>
    <t>LOCAL DA OCORRÊNCIA</t>
  </si>
  <si>
    <t>Tabela do OMOP/CLIMATERNA</t>
  </si>
  <si>
    <t>PERSON_EXT</t>
  </si>
  <si>
    <t xml:space="preserve">mapeado para person.care_site_id e replicado em location.location_source_value e 
care_site.care_site_source_value
O mapeamento para care_site acontece usando o CODESTAB quando o campo LOCNASC tiver valro 1 e 2. Obtido a partir do CNES.
Os valores originais (3 e 4) terão care_site próprio para ser usado nesses casos. Valor 3 mapeado para vocabulário [43021744 Born at home]. Valor 4 mapeado para vocabulário [45881550 Place of birth unknown]. </t>
  </si>
  <si>
    <t>mapeado para person_ext.locnasc_source_value.</t>
  </si>
  <si>
    <t>mapeado em location.location_source_value do registro do estabalecimento de saúde.
usado na seleção do location.city
usado na seleção do location.state</t>
  </si>
  <si>
    <t>IDENTIFICAÇÃO DO RN</t>
  </si>
  <si>
    <t>DADOS CIVIS DA MÃE</t>
  </si>
  <si>
    <t>N/A</t>
  </si>
  <si>
    <t>GESTAÇÃO E PARTO</t>
  </si>
  <si>
    <t>ANOMALIA</t>
  </si>
  <si>
    <t>DADOS CIVIS DO PAI</t>
  </si>
  <si>
    <t>person_ext.codmunnatu_source_value
location.location_source_value 
usado na seleção do location.city
usado na seleção do location.state</t>
  </si>
  <si>
    <t>person_ext.codocupmae_source_value</t>
  </si>
  <si>
    <t>person_ext.codufnatu_source_value</t>
  </si>
  <si>
    <t>person_ext.escmaeagr1_source_value</t>
  </si>
  <si>
    <t>person_ext.dtnascmae_source_value</t>
  </si>
  <si>
    <t>person_ext.escmae_source_value</t>
  </si>
  <si>
    <t>person_ext.escmae2010_source_value</t>
  </si>
  <si>
    <t>person_ext.estcivmae_source_value</t>
  </si>
  <si>
    <t>person_ext.idademae_source_value
person_ext.idademae_concept_id mapeado para o vocabulário 35810075	[Mother's age]</t>
  </si>
  <si>
    <t>person_ext.naturalmae_source_value</t>
  </si>
  <si>
    <t>person_ext.racacormae_source_value</t>
  </si>
  <si>
    <t>person_ext.idadepai_source_value
person_ext.idadepai_concept_id mapeado para o vocabulário 35810331 [Father's age]</t>
  </si>
  <si>
    <t>person_ext.seriescmae_source_value</t>
  </si>
  <si>
    <t>PERSON (O endereço de residência da mãe foi adotado no Climaterna como endereço residência do RN)</t>
  </si>
  <si>
    <t>não mapeado por ser dado do cartório</t>
  </si>
  <si>
    <t>person_ext.idanomal_source_value</t>
  </si>
  <si>
    <t>mapeado para condition_occurrence.condition_source_value a partir da busca baseada no cid10 do campo codanomal</t>
  </si>
  <si>
    <t>condition_occurrence.condition_source_value
Valor 1 preciso ajuda para mapear vocabulário
Valor 2 preciso ajuda para mapear vocabulário
Valor 3 preciso ajuda para mapear vocabulário
Valor 4 preciso ajuda para mapear vocabulário
Valor 5 preciso ajuda para mapear vocabulário
Valor 6 preciso ajuda para mapear vocabulário
Valor 9 preciso ajuda para mapear vocabulário</t>
  </si>
  <si>
    <t>OBSERVATION</t>
  </si>
  <si>
    <t>observation.observation_source_value
Valor 0 montar vocabulário Climaterna
Valor 1 montar vocabulário Climaterna
Valor 9 montar vocabulário Climaterna</t>
  </si>
  <si>
    <t>condition_occurrence.condition_source_value
Valor 1 montar vocabulário Climaterna
Valor 0 montar vocabulário Climaterna</t>
  </si>
  <si>
    <t>condition_occurrence.condition_source_value
Valor 1 montar vocabulário Climaterna
Valor 2 montar vocabulário Climaterna
Valor 3 montar vocabulário Climaterna
Valor 4 montar vocabulário Climaterna
Valor 5 montar vocabulário Climaterna
Valor 6 montar vocabulário Climaterna</t>
  </si>
  <si>
    <t>condition_occurrence.condition_source_value
Valor 1 mapear com vocabulário do Climaterna
Valor 2 mapear com vocabulário do Climaterna
Valor 9 mapear com vocabulário do Climaterna</t>
  </si>
  <si>
    <t>condition_occurrence.condition_source_value
Valor 1 preciso ajuda para mapear
Valor 2 preciso ajuda para mapear
Valor 3 mapeado para 4218938	[Transverse lie]
Valor 9 mapear com vocabulário do Climaterna</t>
  </si>
  <si>
    <t>condition_occurrence.condition_source_value
Mapear com vocabulario do Climaterna</t>
  </si>
  <si>
    <t>observation.value_source_value
Mapear com vocabulario do Climaterna</t>
  </si>
  <si>
    <t>condition_occurrence.condition_source_value
falta mapear o condition_occurrence.concept_id
Valor 1 utilizar provider_id como 4000621 [Obstetrician]
Valor 2 utilizar provider_id como 32581 [Nurse]
Valor 3 utilizar provider_id como 40561317 [Midwife]
Valor 4 utilizar provider_id com vocabulário do Climaterna
Valor 9 utilizar provider_id com vocabulário do Climaterna</t>
  </si>
  <si>
    <t>mapeado para person_ext.tpfuncresp_source_value.
Valor 1 utilizar provider_id como 4000621 [Obstetrician]
Valor 2 utilizar provider_id como 32581 [Nurse]
Valor 3 utilizar provider_id como 40561317 [Midwife]
Valor 4 utilizar provider_id com vocabulário do Climaterna
Valor 5 utilizar provider_id com vocabulário do Climaterna</t>
  </si>
  <si>
    <t>condition_occurrence.condition_source_value
Valor 1 mapeado para 4014295 [Single live birth]
Valor 2 mapeado para 4101844 [Twin birth]
Valor 3 mapeado para 4094046 [Triplet birth]
Valor 9 mapear para vocabulario do CLIMATERNA</t>
  </si>
  <si>
    <t>condition_occurrence.condition_source_value
Valor 1 preciso ajuda para mapear
Valor 2 preciso ajuda para mapear
Valor 3 mapeado para 4218938	[Transverse lie]
Valor 9 mapear com vocabulário do CLIMATERNA</t>
  </si>
  <si>
    <t>procedure_occurrence.procedure_source_value
Vaginal  muitas opções de mapeamento, favor ajudar.
Cesário  mapeado para vocabulário 4015701 [Cesarean section]
Ignorado mapear com vocabulário do CLIMATERNA</t>
  </si>
  <si>
    <t>procedure_occurrence.procedure_source_value
Valor SIM mapeado para 4121586 [Induce labor - IV injection]
Valor NÃO mapear com vocabulário do CLIMATERNA
Valor NÃO SE APLICA mapear com vocabulário do CLIMATERNA
Valor IGNORADO mapear com vocabulário do CLIMATERNA</t>
  </si>
  <si>
    <t>mapeado para person_ext.tpdocresp_source_value.
Valor 1 mapear com vocabulário do CLIMATERNA
Valor 2 mapear com vocabulário do CLIMATERNA
Valor 3 mapear com vocabulário do CLIMATERNA
Valor 4 mapear com vocabulário do CLIMATERNA
Valor 5 mapear com vocabulário do CLIMATERNA</t>
  </si>
  <si>
    <t>EM ANALISE</t>
  </si>
  <si>
    <t>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</si>
</sst>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b/>
      <sz val="10"/>
      <color theme="1"/>
      <name val="Aptos Narrow"/>
      <scheme val="minor"/>
    </font>
    <font>
      <sz val="11"/>
      <color theme="1"/>
      <name val="Calibri"/>
    </font>
    <font>
      <sz val="10"/>
      <color theme="1"/>
      <name val="Aptos Narrow"/>
      <scheme val="minor"/>
    </font>
    <font>
      <b/>
      <sz val="11"/>
      <color theme="1"/>
      <name val="Calibri"/>
    </font>
    <font>
      <sz val="11"/>
      <color rgb="FF333333"/>
      <name val="Arial"/>
    </font>
    <font>
      <sz val="10"/>
      <color theme="1"/>
      <name val="Arial"/>
    </font>
    <font>
      <sz val="10"/>
      <color rgb="FF000000"/>
      <name val="Aptos Narrow"/>
      <scheme val="minor"/>
    </font>
    <font>
      <b/>
      <sz val="11"/>
      <color rgb="FF222222"/>
      <name val="&quot;Google Sans&quot;"/>
    </font>
    <font>
      <sz val="10"/>
      <name val="Arial"/>
    </font>
    <font>
      <b/>
      <sz val="11"/>
      <color rgb="FF333333"/>
      <name val="Arial"/>
    </font>
    <font>
      <u/>
      <sz val="11"/>
      <color rgb="FF333333"/>
      <name val="Arial"/>
    </font>
    <font>
      <b/>
      <sz val="11"/>
      <color theme="1"/>
      <name val="Aptos Narrow"/>
      <family val="2"/>
      <scheme val="minor"/>
    </font>
    <font>
      <sz val="11"/>
      <color theme="1"/>
      <name val="Calibri"/>
      <family val="2"/>
    </font>
    <font>
      <sz val="11"/>
      <color rgb="FFCCCCCC"/>
      <name val="Consolas"/>
      <family val="3"/>
    </font>
    <font>
      <sz val="11"/>
      <color rgb="FF333333"/>
      <name val="Arial"/>
      <family val="2"/>
    </font>
    <font>
      <b/>
      <sz val="11"/>
      <color theme="1"/>
      <name val="Calibri"/>
      <family val="2"/>
    </font>
  </fonts>
  <fills count="10">
    <fill>
      <patternFill patternType="none"/>
    </fill>
    <fill>
      <patternFill patternType="gray125"/>
    </fill>
    <fill>
      <patternFill patternType="solid">
        <fgColor rgb="FFF4CCCC"/>
        <bgColor rgb="FFF4CCCC"/>
      </patternFill>
    </fill>
    <fill>
      <patternFill patternType="solid">
        <fgColor theme="0"/>
        <bgColor theme="0"/>
      </patternFill>
    </fill>
    <fill>
      <patternFill patternType="solid">
        <fgColor rgb="FFFFFFFF"/>
        <bgColor rgb="FFFFFFFF"/>
      </patternFill>
    </fill>
    <fill>
      <patternFill patternType="solid">
        <fgColor rgb="FFEA9999"/>
        <bgColor rgb="FFEA9999"/>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s>
  <borders count="16">
    <border>
      <left/>
      <right/>
      <top/>
      <bottom/>
      <diagonal/>
    </border>
    <border>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7" fillId="0" borderId="0"/>
  </cellStyleXfs>
  <cellXfs count="79">
    <xf numFmtId="0" fontId="0" fillId="0" borderId="0" xfId="0"/>
    <xf numFmtId="0" fontId="7" fillId="0" borderId="0" xfId="1"/>
    <xf numFmtId="0" fontId="3" fillId="3" borderId="0" xfId="1" applyFont="1" applyFill="1"/>
    <xf numFmtId="0" fontId="10" fillId="3" borderId="2" xfId="1" applyFont="1" applyFill="1" applyBorder="1" applyAlignment="1">
      <alignment horizontal="left" vertical="top"/>
    </xf>
    <xf numFmtId="0" fontId="10" fillId="3" borderId="2" xfId="1" applyFont="1" applyFill="1" applyBorder="1" applyAlignment="1">
      <alignment horizontal="left" vertical="top" wrapText="1"/>
    </xf>
    <xf numFmtId="0" fontId="5" fillId="3" borderId="2" xfId="1" applyFont="1" applyFill="1" applyBorder="1" applyAlignment="1">
      <alignment vertical="top"/>
    </xf>
    <xf numFmtId="0" fontId="5" fillId="3" borderId="2" xfId="1" applyFont="1" applyFill="1" applyBorder="1" applyAlignment="1">
      <alignment vertical="top" wrapText="1"/>
    </xf>
    <xf numFmtId="0" fontId="11" fillId="3" borderId="2" xfId="1" applyFont="1" applyFill="1" applyBorder="1" applyAlignment="1">
      <alignment vertical="top" wrapText="1"/>
    </xf>
    <xf numFmtId="0" fontId="5" fillId="3" borderId="0" xfId="1" applyFont="1" applyFill="1" applyAlignment="1">
      <alignment wrapText="1"/>
    </xf>
    <xf numFmtId="0" fontId="3" fillId="3" borderId="0" xfId="1" applyFont="1" applyFill="1" applyAlignment="1">
      <alignment wrapText="1"/>
    </xf>
    <xf numFmtId="0" fontId="1" fillId="3" borderId="0" xfId="1" applyFont="1" applyFill="1" applyAlignment="1">
      <alignment horizontal="center"/>
    </xf>
    <xf numFmtId="0" fontId="5" fillId="3" borderId="0" xfId="1" applyFont="1" applyFill="1"/>
    <xf numFmtId="0" fontId="5" fillId="3" borderId="2" xfId="1" applyFont="1" applyFill="1" applyBorder="1" applyAlignment="1">
      <alignment horizontal="left" vertical="top"/>
    </xf>
    <xf numFmtId="0" fontId="5" fillId="3" borderId="2" xfId="1" applyFont="1" applyFill="1" applyBorder="1" applyAlignment="1">
      <alignment horizontal="left" vertical="top" wrapText="1"/>
    </xf>
    <xf numFmtId="0" fontId="3" fillId="3" borderId="2" xfId="1" applyFont="1" applyFill="1" applyBorder="1" applyAlignment="1">
      <alignment wrapText="1"/>
    </xf>
    <xf numFmtId="0" fontId="14" fillId="0" borderId="0" xfId="0" applyFont="1" applyAlignment="1">
      <alignment vertical="center"/>
    </xf>
    <xf numFmtId="0" fontId="15" fillId="3" borderId="2" xfId="1" applyFont="1" applyFill="1" applyBorder="1" applyAlignment="1">
      <alignment vertical="top" wrapText="1"/>
    </xf>
    <xf numFmtId="0" fontId="13" fillId="0" borderId="2" xfId="0" applyFont="1" applyBorder="1" applyAlignment="1">
      <alignment horizontal="center" vertical="center"/>
    </xf>
    <xf numFmtId="0" fontId="16" fillId="0" borderId="4" xfId="0" applyFont="1" applyBorder="1" applyAlignment="1">
      <alignment horizontal="center" vertical="center" wrapText="1"/>
    </xf>
    <xf numFmtId="0" fontId="0" fillId="0" borderId="0" xfId="0" applyAlignment="1">
      <alignment horizontal="center" vertical="center"/>
    </xf>
    <xf numFmtId="0" fontId="2" fillId="0" borderId="4" xfId="0" applyFont="1" applyBorder="1" applyAlignment="1">
      <alignment horizontal="center" vertical="center" wrapText="1"/>
    </xf>
    <xf numFmtId="0" fontId="5" fillId="0" borderId="2" xfId="0" applyFont="1" applyBorder="1" applyAlignment="1">
      <alignment vertical="center" wrapText="1"/>
    </xf>
    <xf numFmtId="0" fontId="3" fillId="0" borderId="2" xfId="0" applyFont="1" applyBorder="1" applyAlignment="1">
      <alignment vertical="center"/>
    </xf>
    <xf numFmtId="0" fontId="13" fillId="0" borderId="4" xfId="0" applyFont="1" applyBorder="1" applyAlignment="1">
      <alignment horizontal="center" vertical="center" wrapText="1"/>
    </xf>
    <xf numFmtId="0" fontId="3" fillId="0" borderId="4"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0" fillId="0" borderId="9" xfId="0" applyBorder="1" applyAlignment="1">
      <alignment horizontal="center" vertical="center"/>
    </xf>
    <xf numFmtId="0" fontId="13" fillId="0" borderId="2" xfId="0" applyFont="1" applyBorder="1" applyAlignment="1">
      <alignment horizontal="center" vertical="center" wrapText="1"/>
    </xf>
    <xf numFmtId="0" fontId="2" fillId="0" borderId="1" xfId="0" applyFont="1" applyBorder="1" applyAlignment="1">
      <alignment vertical="center"/>
    </xf>
    <xf numFmtId="0" fontId="0" fillId="0" borderId="0" xfId="0" applyAlignment="1">
      <alignment vertical="center"/>
    </xf>
    <xf numFmtId="0" fontId="2" fillId="0" borderId="0" xfId="0" applyFont="1" applyAlignment="1">
      <alignment vertical="center"/>
    </xf>
    <xf numFmtId="0" fontId="13" fillId="0" borderId="3" xfId="0" applyFont="1" applyBorder="1" applyAlignment="1">
      <alignment vertical="center" wrapText="1"/>
    </xf>
    <xf numFmtId="0" fontId="2" fillId="0" borderId="4" xfId="0" applyFont="1" applyBorder="1" applyAlignment="1">
      <alignment vertical="center" wrapText="1"/>
    </xf>
    <xf numFmtId="0" fontId="13" fillId="0" borderId="4" xfId="0" applyFont="1" applyBorder="1" applyAlignment="1">
      <alignment vertical="center" wrapText="1"/>
    </xf>
    <xf numFmtId="0" fontId="6" fillId="0" borderId="2" xfId="0" applyFont="1" applyBorder="1" applyAlignment="1">
      <alignment vertical="center"/>
    </xf>
    <xf numFmtId="0" fontId="3" fillId="0" borderId="6" xfId="0" applyFont="1" applyBorder="1" applyAlignment="1">
      <alignment vertical="center"/>
    </xf>
    <xf numFmtId="0" fontId="3" fillId="0" borderId="9"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xf>
    <xf numFmtId="0" fontId="0" fillId="0" borderId="9" xfId="0" applyBorder="1" applyAlignment="1">
      <alignment vertical="center"/>
    </xf>
    <xf numFmtId="0" fontId="13" fillId="0" borderId="2" xfId="0" applyFont="1" applyBorder="1" applyAlignment="1">
      <alignment vertical="center"/>
    </xf>
    <xf numFmtId="0" fontId="3" fillId="0" borderId="5" xfId="0" applyFont="1" applyBorder="1" applyAlignment="1">
      <alignment vertical="center"/>
    </xf>
    <xf numFmtId="0" fontId="3" fillId="0" borderId="9" xfId="0" applyFont="1" applyBorder="1" applyAlignment="1">
      <alignment vertical="center"/>
    </xf>
    <xf numFmtId="0" fontId="2" fillId="0" borderId="4" xfId="0" applyFont="1" applyBorder="1" applyAlignme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3" fillId="9" borderId="2" xfId="0" applyFont="1" applyFill="1" applyBorder="1" applyAlignment="1">
      <alignment vertical="center"/>
    </xf>
    <xf numFmtId="0" fontId="2" fillId="9" borderId="4" xfId="0" applyFont="1" applyFill="1" applyBorder="1" applyAlignment="1">
      <alignment vertical="center" wrapText="1"/>
    </xf>
    <xf numFmtId="0" fontId="13" fillId="9" borderId="4" xfId="0" applyFont="1" applyFill="1" applyBorder="1" applyAlignment="1">
      <alignment vertical="center" wrapText="1"/>
    </xf>
    <xf numFmtId="0" fontId="1" fillId="2" borderId="9" xfId="0" applyFont="1" applyFill="1" applyBorder="1" applyAlignment="1">
      <alignment horizontal="center" vertical="center"/>
    </xf>
    <xf numFmtId="0" fontId="12" fillId="8"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12"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 fillId="5" borderId="6" xfId="1" applyFont="1" applyFill="1" applyBorder="1" applyAlignment="1">
      <alignment horizontal="center"/>
    </xf>
    <xf numFmtId="0" fontId="9" fillId="0" borderId="7" xfId="1" applyFont="1" applyBorder="1"/>
    <xf numFmtId="0" fontId="9" fillId="0" borderId="5" xfId="1" applyFont="1" applyBorder="1"/>
    <xf numFmtId="0" fontId="5" fillId="4" borderId="6" xfId="1" applyFont="1" applyFill="1" applyBorder="1" applyAlignment="1">
      <alignment wrapText="1"/>
    </xf>
    <xf numFmtId="0" fontId="5" fillId="3" borderId="6" xfId="1" applyFont="1" applyFill="1" applyBorder="1"/>
    <xf numFmtId="0" fontId="5" fillId="3" borderId="6" xfId="1" applyFont="1" applyFill="1" applyBorder="1" applyAlignment="1">
      <alignment wrapText="1"/>
    </xf>
    <xf numFmtId="0" fontId="3" fillId="3" borderId="6" xfId="1" applyFont="1" applyFill="1" applyBorder="1" applyAlignment="1">
      <alignment vertical="center" wrapText="1"/>
    </xf>
    <xf numFmtId="0" fontId="5" fillId="4" borderId="8" xfId="1" applyFont="1" applyFill="1" applyBorder="1" applyAlignment="1">
      <alignment wrapText="1"/>
    </xf>
    <xf numFmtId="0" fontId="9" fillId="0" borderId="8" xfId="1" applyFont="1" applyBorder="1"/>
    <xf numFmtId="0" fontId="9" fillId="0" borderId="4" xfId="1" applyFont="1" applyBorder="1"/>
    <xf numFmtId="0" fontId="5" fillId="3" borderId="6" xfId="1" applyFont="1" applyFill="1" applyBorder="1" applyAlignment="1">
      <alignment vertical="top" wrapText="1"/>
    </xf>
    <xf numFmtId="0" fontId="5" fillId="3" borderId="6" xfId="1" applyFont="1" applyFill="1" applyBorder="1" applyAlignment="1">
      <alignment vertical="center" wrapText="1"/>
    </xf>
    <xf numFmtId="0" fontId="5" fillId="4" borderId="8" xfId="1" applyFont="1" applyFill="1" applyBorder="1" applyAlignment="1">
      <alignment vertical="center" wrapText="1"/>
    </xf>
    <xf numFmtId="0" fontId="8" fillId="3" borderId="6" xfId="1" applyFont="1" applyFill="1" applyBorder="1" applyAlignment="1">
      <alignment horizontal="center"/>
    </xf>
  </cellXfs>
  <cellStyles count="2">
    <cellStyle name="Normal" xfId="0" builtinId="0"/>
    <cellStyle name="Normal 2" xfId="1" xr:uid="{24BFEE91-22AA-49A1-870D-AF69C8A1F05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A81AA25-5F19-4C2D-AFE2-9100B40B2D78}" autoFormatId="16" applyNumberFormats="0" applyBorderFormats="0" applyFontFormats="0" applyPatternFormats="0" applyAlignmentFormats="0" applyWidthHeightFormats="0">
  <queryTableRefresh nextId="5" unboundColumnsRight="2">
    <queryTableFields count="4">
      <queryTableField id="1" name="CO_TIPO_UNIDADE" tableColumnId="1"/>
      <queryTableField id="2" name="DS_TIPO_UNIDADE" tableColumnId="2"/>
      <queryTableField id="3" dataBound="0"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3A0A31-3F54-45D8-AE27-1AED7579E973}" name="tbTipoUnidade202404" displayName="tbTipoUnidade202404" ref="A1:D40" tableType="queryTable" totalsRowShown="0">
  <autoFilter ref="A1:D40" xr:uid="{B13A0A31-3F54-45D8-AE27-1AED7579E973}"/>
  <tableColumns count="4">
    <tableColumn id="1" xr3:uid="{506FC359-BE8D-482B-BFE8-5A161E0260B4}" uniqueName="1" name="CO_TIPO_UNIDADE" queryTableFieldId="1"/>
    <tableColumn id="2" xr3:uid="{71EF6551-89A0-4D4B-9893-008E0B6ECE0C}" uniqueName="2" name="DS_TIPO_UNIDADE" queryTableFieldId="2" dataDxfId="2"/>
    <tableColumn id="3" xr3:uid="{ABDB2EF1-2FD2-4817-8896-4F9987C8D25A}" uniqueName="3" name="CONCEPT_ID" queryTableFieldId="3" dataDxfId="1">
      <calculatedColumnFormula>tbTipoUnidade202404[[#This Row],[CO_TIPO_UNIDADE]]&amp;"000"</calculatedColumnFormula>
    </tableColumn>
    <tableColumn id="4" xr3:uid="{55FD55C5-44B7-4E76-85E1-C1C09044DCB8}" uniqueName="4" name="Coluna1" queryTableFieldId="4" dataDxfId="0">
      <calculatedColumnFormula>"("&amp;tbTipoUnidade202404[[#This Row],[CO_TIPO_UNIDADE]]&amp;",'"&amp;tbTipoUnidade202404[[#This Row],[DS_TIPO_UNIDADE]]&amp;"',"&amp;tbTipoUnidade202404[[#This Row],[CONCEPT_ID]]&amp;"),"</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ohdsi.org/web/wiki/doku.php?id=documentation:cdm:concept" TargetMode="External"/><Relationship Id="rId3" Type="http://schemas.openxmlformats.org/officeDocument/2006/relationships/hyperlink" Target="https://www.ohdsi.org/web/wiki/doku.php?id=documentation:cdm:cohort_definition" TargetMode="External"/><Relationship Id="rId7" Type="http://schemas.openxmlformats.org/officeDocument/2006/relationships/hyperlink" Target="https://www.ohdsi.org/web/wiki/doku.php?id=documentation:cdm:concept" TargetMode="External"/><Relationship Id="rId2" Type="http://schemas.openxmlformats.org/officeDocument/2006/relationships/hyperlink" Target="https://www.ohdsi.org/web/wiki/doku.php?id=documentation:cdm:vocabulary" TargetMode="External"/><Relationship Id="rId1" Type="http://schemas.openxmlformats.org/officeDocument/2006/relationships/hyperlink" Target="https://www.ohdsi.org/web/wiki/doku.php?id=documentation:cdm:domain" TargetMode="External"/><Relationship Id="rId6" Type="http://schemas.openxmlformats.org/officeDocument/2006/relationships/hyperlink" Target="https://www.ohdsi.org/web/wiki/doku.php?id=documentation:cdm:concept" TargetMode="External"/><Relationship Id="rId5" Type="http://schemas.openxmlformats.org/officeDocument/2006/relationships/hyperlink" Target="https://www.ohdsi.org/web/wiki/doku.php?id=documentation:cdm:concept" TargetMode="External"/><Relationship Id="rId10" Type="http://schemas.openxmlformats.org/officeDocument/2006/relationships/hyperlink" Target="http://forums.ohdsi.org/t/date-time-and-datetime-problem-and-the-world-of-hours-and-1day/314" TargetMode="External"/><Relationship Id="rId4" Type="http://schemas.openxmlformats.org/officeDocument/2006/relationships/hyperlink" Target="https://www.ohdsi.org/web/wiki/doku.php?id=documentation:cdm:attribute_definition" TargetMode="External"/><Relationship Id="rId9" Type="http://schemas.openxmlformats.org/officeDocument/2006/relationships/hyperlink" Target="https://www.ohdsi.org/web/wiki/doku.php?id=documentation:cdm:relation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5CEC-65E9-4FCA-8937-11DF31F32FD3}">
  <dimension ref="A3:K73"/>
  <sheetViews>
    <sheetView tabSelected="1" zoomScale="98" zoomScaleNormal="98" workbookViewId="0">
      <pane ySplit="5" topLeftCell="A6" activePane="bottomLeft" state="frozen"/>
      <selection pane="bottomLeft" activeCell="B6" sqref="B6"/>
    </sheetView>
  </sheetViews>
  <sheetFormatPr defaultRowHeight="15"/>
  <cols>
    <col min="1" max="1" width="43.28515625" style="36" customWidth="1"/>
    <col min="2" max="2" width="43" style="36" bestFit="1" customWidth="1"/>
    <col min="3" max="4" width="43" style="36" customWidth="1"/>
    <col min="5" max="5" width="51.42578125" style="36" customWidth="1"/>
    <col min="6" max="6" width="25" style="19" customWidth="1"/>
    <col min="7" max="7" width="27.28515625" style="36" customWidth="1"/>
    <col min="8" max="8" width="42.42578125" style="36" customWidth="1"/>
    <col min="9" max="9" width="30.7109375" style="36" customWidth="1"/>
    <col min="10" max="10" width="28.85546875" style="36" customWidth="1"/>
    <col min="11" max="11" width="32.5703125" style="36" customWidth="1"/>
    <col min="12" max="16384" width="9.140625" style="36"/>
  </cols>
  <sheetData>
    <row r="3" spans="1:11">
      <c r="A3" s="57" t="s">
        <v>0</v>
      </c>
      <c r="B3" s="57"/>
      <c r="C3" s="57"/>
      <c r="D3" s="57"/>
      <c r="E3" s="57"/>
      <c r="F3" s="57"/>
      <c r="G3" s="57"/>
      <c r="H3" s="57"/>
      <c r="I3" s="57"/>
      <c r="J3" s="57"/>
      <c r="K3" s="35"/>
    </row>
    <row r="4" spans="1:11">
      <c r="A4" s="59" t="s">
        <v>1135</v>
      </c>
      <c r="B4" s="60"/>
      <c r="C4" s="61"/>
      <c r="D4" s="62" t="s">
        <v>1132</v>
      </c>
      <c r="E4" s="63"/>
      <c r="F4" s="64"/>
      <c r="G4" s="58" t="s">
        <v>1131</v>
      </c>
      <c r="H4" s="58"/>
      <c r="I4" s="58"/>
      <c r="J4" s="58"/>
      <c r="K4" s="37"/>
    </row>
    <row r="5" spans="1:11" ht="135">
      <c r="A5" s="29" t="s">
        <v>4</v>
      </c>
      <c r="B5" s="30" t="s">
        <v>5</v>
      </c>
      <c r="C5" s="28" t="s">
        <v>1136</v>
      </c>
      <c r="D5" s="28" t="s">
        <v>1149</v>
      </c>
      <c r="E5" s="17" t="s">
        <v>1140</v>
      </c>
      <c r="F5" s="18" t="s">
        <v>1138</v>
      </c>
      <c r="G5" s="25" t="s">
        <v>1</v>
      </c>
      <c r="H5" s="31" t="s">
        <v>2</v>
      </c>
      <c r="I5" s="32" t="s">
        <v>3</v>
      </c>
      <c r="J5" s="33" t="s">
        <v>1137</v>
      </c>
    </row>
    <row r="6" spans="1:11" ht="45">
      <c r="A6" s="44" t="s">
        <v>13</v>
      </c>
      <c r="B6" s="39" t="s">
        <v>14</v>
      </c>
      <c r="C6" s="39" t="s">
        <v>1158</v>
      </c>
      <c r="D6" s="39" t="s">
        <v>157</v>
      </c>
      <c r="E6" s="39" t="s">
        <v>1176</v>
      </c>
      <c r="F6" s="23">
        <v>1</v>
      </c>
      <c r="G6" s="22" t="s">
        <v>15</v>
      </c>
      <c r="H6" s="22" t="s">
        <v>16</v>
      </c>
      <c r="I6" s="42" t="s">
        <v>10</v>
      </c>
      <c r="J6" s="46"/>
    </row>
    <row r="7" spans="1:11" ht="30">
      <c r="A7" s="44" t="s">
        <v>52</v>
      </c>
      <c r="B7" s="39" t="s">
        <v>53</v>
      </c>
      <c r="C7" s="40" t="s">
        <v>1118</v>
      </c>
      <c r="D7" s="40" t="s">
        <v>1156</v>
      </c>
      <c r="E7" s="40" t="s">
        <v>1121</v>
      </c>
      <c r="F7" s="20">
        <v>4</v>
      </c>
      <c r="G7" s="47" t="s">
        <v>1133</v>
      </c>
      <c r="H7" s="22"/>
      <c r="I7" s="42"/>
      <c r="J7" s="46"/>
    </row>
    <row r="8" spans="1:11" ht="45">
      <c r="A8" s="44" t="s">
        <v>54</v>
      </c>
      <c r="B8" s="39" t="s">
        <v>55</v>
      </c>
      <c r="C8" s="40" t="s">
        <v>1118</v>
      </c>
      <c r="D8" s="40" t="s">
        <v>1156</v>
      </c>
      <c r="E8" s="40" t="s">
        <v>1121</v>
      </c>
      <c r="F8" s="20">
        <v>4</v>
      </c>
      <c r="G8" s="47" t="s">
        <v>1133</v>
      </c>
      <c r="H8" s="22"/>
      <c r="I8" s="42"/>
      <c r="J8" s="46"/>
    </row>
    <row r="9" spans="1:11" ht="40.5">
      <c r="A9" s="44" t="s">
        <v>56</v>
      </c>
      <c r="B9" s="39" t="s">
        <v>57</v>
      </c>
      <c r="C9" s="40" t="s">
        <v>1118</v>
      </c>
      <c r="D9" s="40" t="s">
        <v>1156</v>
      </c>
      <c r="E9" s="40" t="s">
        <v>1121</v>
      </c>
      <c r="F9" s="20">
        <v>4</v>
      </c>
      <c r="G9" s="45" t="s">
        <v>58</v>
      </c>
      <c r="H9" s="22" t="s">
        <v>59</v>
      </c>
      <c r="I9" s="42" t="s">
        <v>10</v>
      </c>
      <c r="J9" s="43" t="s">
        <v>60</v>
      </c>
    </row>
    <row r="10" spans="1:11">
      <c r="A10" s="44" t="s">
        <v>61</v>
      </c>
      <c r="B10" s="39" t="s">
        <v>62</v>
      </c>
      <c r="C10" s="40" t="s">
        <v>1118</v>
      </c>
      <c r="D10" s="40" t="s">
        <v>1156</v>
      </c>
      <c r="E10" s="40" t="s">
        <v>1121</v>
      </c>
      <c r="F10" s="20">
        <v>4</v>
      </c>
      <c r="G10" s="47" t="s">
        <v>1133</v>
      </c>
      <c r="H10" s="22"/>
      <c r="I10" s="42"/>
      <c r="J10" s="43"/>
    </row>
    <row r="11" spans="1:11" ht="30">
      <c r="A11" s="44" t="s">
        <v>71</v>
      </c>
      <c r="B11" s="39" t="s">
        <v>72</v>
      </c>
      <c r="C11" s="40" t="s">
        <v>1118</v>
      </c>
      <c r="D11" s="40" t="s">
        <v>1156</v>
      </c>
      <c r="E11" s="40" t="s">
        <v>1120</v>
      </c>
      <c r="F11" s="20">
        <v>4</v>
      </c>
      <c r="G11" s="47" t="s">
        <v>1133</v>
      </c>
      <c r="H11" s="22"/>
      <c r="I11" s="42"/>
      <c r="J11" s="46"/>
    </row>
    <row r="12" spans="1:11" ht="30">
      <c r="A12" s="44" t="s">
        <v>73</v>
      </c>
      <c r="B12" s="39" t="s">
        <v>74</v>
      </c>
      <c r="C12" s="40" t="s">
        <v>1118</v>
      </c>
      <c r="D12" s="40" t="s">
        <v>1156</v>
      </c>
      <c r="E12" s="40" t="s">
        <v>1120</v>
      </c>
      <c r="F12" s="20">
        <v>4</v>
      </c>
      <c r="G12" s="47" t="s">
        <v>1133</v>
      </c>
      <c r="H12" s="22"/>
      <c r="I12" s="42"/>
      <c r="J12" s="46"/>
    </row>
    <row r="13" spans="1:11">
      <c r="A13" s="44" t="s">
        <v>75</v>
      </c>
      <c r="B13" s="50"/>
      <c r="C13" s="40" t="s">
        <v>1118</v>
      </c>
      <c r="D13" s="40" t="s">
        <v>1156</v>
      </c>
      <c r="E13" s="40" t="s">
        <v>1120</v>
      </c>
      <c r="F13" s="26">
        <v>4</v>
      </c>
      <c r="G13" s="47" t="s">
        <v>1133</v>
      </c>
      <c r="H13" s="22"/>
      <c r="I13" s="42"/>
      <c r="J13" s="46"/>
    </row>
    <row r="14" spans="1:11">
      <c r="A14" s="44" t="s">
        <v>119</v>
      </c>
      <c r="B14" s="39" t="s">
        <v>120</v>
      </c>
      <c r="C14" s="40" t="s">
        <v>1118</v>
      </c>
      <c r="D14" s="40" t="s">
        <v>1156</v>
      </c>
      <c r="E14" s="40" t="s">
        <v>1121</v>
      </c>
      <c r="F14" s="20">
        <v>4</v>
      </c>
      <c r="G14" s="47" t="s">
        <v>1133</v>
      </c>
      <c r="H14" s="48"/>
      <c r="I14" s="42"/>
      <c r="J14" s="46"/>
    </row>
    <row r="15" spans="1:11">
      <c r="A15" s="44" t="s">
        <v>124</v>
      </c>
      <c r="B15" s="50"/>
      <c r="C15" s="40" t="s">
        <v>1118</v>
      </c>
      <c r="D15" s="40" t="s">
        <v>1156</v>
      </c>
      <c r="E15" s="40" t="s">
        <v>1121</v>
      </c>
      <c r="F15" s="26">
        <v>4</v>
      </c>
      <c r="G15" s="47" t="s">
        <v>1133</v>
      </c>
      <c r="H15" s="22"/>
      <c r="I15" s="42"/>
      <c r="J15" s="46"/>
    </row>
    <row r="16" spans="1:11">
      <c r="A16" s="44" t="s">
        <v>169</v>
      </c>
      <c r="B16" s="40" t="s">
        <v>1124</v>
      </c>
      <c r="C16" s="40" t="s">
        <v>1118</v>
      </c>
      <c r="D16" s="40" t="s">
        <v>1156</v>
      </c>
      <c r="E16" s="40" t="s">
        <v>1121</v>
      </c>
      <c r="F16" s="23">
        <v>4</v>
      </c>
      <c r="G16" s="47" t="s">
        <v>1133</v>
      </c>
      <c r="H16" s="22"/>
      <c r="I16" s="42"/>
      <c r="J16" s="46"/>
    </row>
    <row r="17" spans="1:10">
      <c r="A17" s="44" t="s">
        <v>189</v>
      </c>
      <c r="B17" s="39" t="s">
        <v>190</v>
      </c>
      <c r="C17" s="40" t="s">
        <v>1118</v>
      </c>
      <c r="D17" s="40" t="s">
        <v>1156</v>
      </c>
      <c r="E17" s="40" t="s">
        <v>1121</v>
      </c>
      <c r="F17" s="20">
        <v>4</v>
      </c>
      <c r="G17" s="47" t="s">
        <v>1133</v>
      </c>
      <c r="H17" s="22"/>
      <c r="I17" s="42"/>
      <c r="J17" s="46"/>
    </row>
    <row r="18" spans="1:10" ht="60">
      <c r="A18" s="38" t="s">
        <v>32</v>
      </c>
      <c r="B18" s="39" t="s">
        <v>33</v>
      </c>
      <c r="C18" s="40" t="s">
        <v>1155</v>
      </c>
      <c r="D18" s="40" t="s">
        <v>1173</v>
      </c>
      <c r="E18" s="40" t="s">
        <v>1116</v>
      </c>
      <c r="F18" s="23">
        <v>1</v>
      </c>
      <c r="G18" s="41" t="s">
        <v>34</v>
      </c>
      <c r="H18" s="41" t="s">
        <v>35</v>
      </c>
      <c r="I18" s="42" t="s">
        <v>10</v>
      </c>
      <c r="J18" s="43" t="s">
        <v>31</v>
      </c>
    </row>
    <row r="19" spans="1:10" ht="45">
      <c r="A19" s="44" t="s">
        <v>39</v>
      </c>
      <c r="B19" s="39" t="s">
        <v>40</v>
      </c>
      <c r="C19" s="40" t="s">
        <v>1155</v>
      </c>
      <c r="D19" s="40" t="s">
        <v>1143</v>
      </c>
      <c r="E19" s="40" t="s">
        <v>1117</v>
      </c>
      <c r="F19" s="20">
        <v>1</v>
      </c>
      <c r="G19" s="45" t="s">
        <v>34</v>
      </c>
      <c r="H19" s="22" t="s">
        <v>41</v>
      </c>
      <c r="I19" s="42" t="s">
        <v>42</v>
      </c>
      <c r="J19" s="43" t="s">
        <v>43</v>
      </c>
    </row>
    <row r="20" spans="1:10" ht="60">
      <c r="A20" s="44" t="s">
        <v>29</v>
      </c>
      <c r="B20" s="39" t="s">
        <v>30</v>
      </c>
      <c r="C20" s="39" t="s">
        <v>1155</v>
      </c>
      <c r="D20" s="39" t="s">
        <v>1150</v>
      </c>
      <c r="E20" s="39" t="s">
        <v>1160</v>
      </c>
      <c r="F20" s="23">
        <v>3</v>
      </c>
      <c r="G20" s="47" t="s">
        <v>1133</v>
      </c>
      <c r="H20" s="22"/>
      <c r="I20" s="42"/>
      <c r="J20" s="43" t="s">
        <v>31</v>
      </c>
    </row>
    <row r="21" spans="1:10" ht="30">
      <c r="A21" s="44" t="s">
        <v>36</v>
      </c>
      <c r="B21" s="39" t="s">
        <v>37</v>
      </c>
      <c r="C21" s="39" t="s">
        <v>1155</v>
      </c>
      <c r="D21" s="39" t="s">
        <v>1150</v>
      </c>
      <c r="E21" s="39" t="s">
        <v>1161</v>
      </c>
      <c r="F21" s="20">
        <v>3</v>
      </c>
      <c r="G21" s="47" t="s">
        <v>1133</v>
      </c>
      <c r="H21" s="22"/>
      <c r="I21" s="42"/>
      <c r="J21" s="43" t="s">
        <v>38</v>
      </c>
    </row>
    <row r="22" spans="1:10" ht="27">
      <c r="A22" s="44" t="s">
        <v>44</v>
      </c>
      <c r="B22" s="39" t="s">
        <v>45</v>
      </c>
      <c r="C22" s="39" t="s">
        <v>1155</v>
      </c>
      <c r="D22" s="39" t="s">
        <v>1150</v>
      </c>
      <c r="E22" s="39" t="s">
        <v>1162</v>
      </c>
      <c r="F22" s="23">
        <v>3</v>
      </c>
      <c r="G22" s="47" t="s">
        <v>1133</v>
      </c>
      <c r="H22" s="22"/>
      <c r="I22" s="42"/>
      <c r="J22" s="43" t="s">
        <v>43</v>
      </c>
    </row>
    <row r="23" spans="1:10">
      <c r="A23" s="44" t="s">
        <v>67</v>
      </c>
      <c r="B23" s="39" t="s">
        <v>68</v>
      </c>
      <c r="C23" s="39" t="s">
        <v>1155</v>
      </c>
      <c r="D23" s="39" t="s">
        <v>1150</v>
      </c>
      <c r="E23" s="39" t="s">
        <v>1164</v>
      </c>
      <c r="F23" s="23">
        <v>3</v>
      </c>
      <c r="G23" s="22" t="s">
        <v>69</v>
      </c>
      <c r="H23" s="22" t="s">
        <v>70</v>
      </c>
      <c r="I23" s="42" t="s">
        <v>10</v>
      </c>
      <c r="J23" s="46"/>
    </row>
    <row r="24" spans="1:10" ht="45">
      <c r="A24" s="44" t="s">
        <v>82</v>
      </c>
      <c r="B24" s="39" t="s">
        <v>83</v>
      </c>
      <c r="C24" s="39" t="s">
        <v>1155</v>
      </c>
      <c r="D24" s="39" t="s">
        <v>1150</v>
      </c>
      <c r="E24" s="39" t="s">
        <v>1165</v>
      </c>
      <c r="F24" s="23">
        <v>3</v>
      </c>
      <c r="G24" s="47" t="s">
        <v>1133</v>
      </c>
      <c r="H24" s="22"/>
      <c r="I24" s="42"/>
      <c r="J24" s="43" t="s">
        <v>84</v>
      </c>
    </row>
    <row r="25" spans="1:10" ht="75">
      <c r="A25" s="44" t="s">
        <v>85</v>
      </c>
      <c r="B25" s="39" t="s">
        <v>86</v>
      </c>
      <c r="C25" s="39" t="s">
        <v>1155</v>
      </c>
      <c r="D25" s="39" t="s">
        <v>1150</v>
      </c>
      <c r="E25" s="39" t="s">
        <v>1166</v>
      </c>
      <c r="F25" s="23">
        <v>3</v>
      </c>
      <c r="G25" s="47" t="s">
        <v>1133</v>
      </c>
      <c r="H25" s="22"/>
      <c r="I25" s="42"/>
      <c r="J25" s="43" t="s">
        <v>84</v>
      </c>
    </row>
    <row r="26" spans="1:10" ht="165">
      <c r="A26" s="44" t="s">
        <v>87</v>
      </c>
      <c r="B26" s="39" t="s">
        <v>88</v>
      </c>
      <c r="C26" s="39" t="s">
        <v>1155</v>
      </c>
      <c r="D26" s="39" t="s">
        <v>1150</v>
      </c>
      <c r="E26" s="39" t="s">
        <v>1163</v>
      </c>
      <c r="F26" s="23">
        <v>3</v>
      </c>
      <c r="G26" s="47" t="s">
        <v>1133</v>
      </c>
      <c r="H26" s="22"/>
      <c r="I26" s="42"/>
      <c r="J26" s="43" t="s">
        <v>84</v>
      </c>
    </row>
    <row r="27" spans="1:10" ht="60">
      <c r="A27" s="44" t="s">
        <v>89</v>
      </c>
      <c r="B27" s="39" t="s">
        <v>90</v>
      </c>
      <c r="C27" s="39" t="s">
        <v>1155</v>
      </c>
      <c r="D27" s="39" t="s">
        <v>1150</v>
      </c>
      <c r="E27" s="39" t="s">
        <v>1167</v>
      </c>
      <c r="F27" s="23">
        <v>3</v>
      </c>
      <c r="G27" s="47" t="s">
        <v>1133</v>
      </c>
      <c r="H27" s="22"/>
      <c r="I27" s="42"/>
      <c r="J27" s="43" t="s">
        <v>91</v>
      </c>
    </row>
    <row r="28" spans="1:10" ht="45">
      <c r="A28" s="44" t="s">
        <v>99</v>
      </c>
      <c r="B28" s="39" t="s">
        <v>100</v>
      </c>
      <c r="C28" s="39" t="s">
        <v>1155</v>
      </c>
      <c r="D28" s="39" t="s">
        <v>1150</v>
      </c>
      <c r="E28" s="40" t="s">
        <v>1168</v>
      </c>
      <c r="F28" s="23">
        <v>3</v>
      </c>
      <c r="G28" s="22" t="s">
        <v>101</v>
      </c>
      <c r="H28" s="22" t="s">
        <v>102</v>
      </c>
      <c r="I28" s="42" t="s">
        <v>103</v>
      </c>
      <c r="J28" s="43" t="s">
        <v>104</v>
      </c>
    </row>
    <row r="29" spans="1:10" ht="45">
      <c r="A29" s="44" t="s">
        <v>106</v>
      </c>
      <c r="B29" s="39" t="s">
        <v>107</v>
      </c>
      <c r="C29" s="39" t="s">
        <v>1159</v>
      </c>
      <c r="D29" s="39" t="s">
        <v>1150</v>
      </c>
      <c r="E29" s="40" t="s">
        <v>1171</v>
      </c>
      <c r="F29" s="23">
        <v>3</v>
      </c>
      <c r="G29" s="22" t="s">
        <v>101</v>
      </c>
      <c r="H29" s="22" t="s">
        <v>102</v>
      </c>
      <c r="I29" s="42" t="s">
        <v>103</v>
      </c>
      <c r="J29" s="43" t="s">
        <v>108</v>
      </c>
    </row>
    <row r="30" spans="1:10" ht="30">
      <c r="A30" s="44" t="s">
        <v>117</v>
      </c>
      <c r="B30" s="39" t="s">
        <v>118</v>
      </c>
      <c r="C30" s="39" t="s">
        <v>1155</v>
      </c>
      <c r="D30" s="39" t="s">
        <v>1150</v>
      </c>
      <c r="E30" s="39" t="s">
        <v>1169</v>
      </c>
      <c r="F30" s="23">
        <v>3</v>
      </c>
      <c r="G30" s="47" t="s">
        <v>1133</v>
      </c>
      <c r="H30" s="22"/>
      <c r="I30" s="42"/>
      <c r="J30" s="46"/>
    </row>
    <row r="31" spans="1:10" ht="54">
      <c r="A31" s="44" t="s">
        <v>132</v>
      </c>
      <c r="B31" s="39" t="s">
        <v>133</v>
      </c>
      <c r="C31" s="39" t="s">
        <v>1157</v>
      </c>
      <c r="D31" s="55" t="s">
        <v>1150</v>
      </c>
      <c r="E31" s="40" t="s">
        <v>1185</v>
      </c>
      <c r="F31" s="23">
        <v>2</v>
      </c>
      <c r="G31" s="22" t="s">
        <v>134</v>
      </c>
      <c r="H31" s="22" t="s">
        <v>135</v>
      </c>
      <c r="I31" s="42" t="s">
        <v>136</v>
      </c>
      <c r="J31" s="43" t="s">
        <v>137</v>
      </c>
    </row>
    <row r="32" spans="1:10" ht="40.5">
      <c r="A32" s="44" t="s">
        <v>138</v>
      </c>
      <c r="B32" s="39" t="s">
        <v>139</v>
      </c>
      <c r="C32" s="39" t="s">
        <v>1157</v>
      </c>
      <c r="D32" s="55" t="s">
        <v>1150</v>
      </c>
      <c r="E32" s="40" t="s">
        <v>1185</v>
      </c>
      <c r="F32" s="23">
        <v>2</v>
      </c>
      <c r="G32" s="22" t="s">
        <v>134</v>
      </c>
      <c r="H32" s="22" t="s">
        <v>135</v>
      </c>
      <c r="I32" s="42" t="s">
        <v>136</v>
      </c>
      <c r="J32" s="43" t="s">
        <v>140</v>
      </c>
    </row>
    <row r="33" spans="1:11">
      <c r="A33" s="44" t="s">
        <v>17</v>
      </c>
      <c r="B33" s="39" t="s">
        <v>18</v>
      </c>
      <c r="C33" s="40" t="s">
        <v>1139</v>
      </c>
      <c r="D33" s="56" t="s">
        <v>1193</v>
      </c>
      <c r="E33" s="40" t="s">
        <v>1134</v>
      </c>
      <c r="F33" s="23">
        <v>4</v>
      </c>
      <c r="G33" s="47" t="s">
        <v>1133</v>
      </c>
      <c r="H33" s="22"/>
      <c r="I33" s="42"/>
      <c r="J33" s="46"/>
    </row>
    <row r="34" spans="1:11">
      <c r="A34" s="44" t="s">
        <v>24</v>
      </c>
      <c r="B34" s="39" t="s">
        <v>25</v>
      </c>
      <c r="C34" s="40" t="s">
        <v>1139</v>
      </c>
      <c r="D34" s="56" t="s">
        <v>1193</v>
      </c>
      <c r="E34" s="40" t="s">
        <v>1134</v>
      </c>
      <c r="F34" s="23">
        <v>4</v>
      </c>
      <c r="G34" s="47" t="s">
        <v>1133</v>
      </c>
      <c r="H34" s="22"/>
      <c r="I34" s="42"/>
      <c r="J34" s="49" t="s">
        <v>26</v>
      </c>
    </row>
    <row r="35" spans="1:11">
      <c r="A35" s="44" t="s">
        <v>121</v>
      </c>
      <c r="B35" s="39" t="s">
        <v>122</v>
      </c>
      <c r="C35" s="40" t="s">
        <v>1139</v>
      </c>
      <c r="D35" s="56" t="s">
        <v>1193</v>
      </c>
      <c r="E35" s="40" t="s">
        <v>1134</v>
      </c>
      <c r="F35" s="34">
        <v>4</v>
      </c>
      <c r="G35" s="22" t="s">
        <v>123</v>
      </c>
      <c r="H35" s="22" t="s">
        <v>9</v>
      </c>
      <c r="I35" s="42" t="s">
        <v>10</v>
      </c>
      <c r="J35" s="46"/>
    </row>
    <row r="36" spans="1:11" ht="75">
      <c r="A36" s="44" t="s">
        <v>94</v>
      </c>
      <c r="B36" s="39" t="s">
        <v>95</v>
      </c>
      <c r="C36" s="39" t="s">
        <v>1157</v>
      </c>
      <c r="D36" s="39" t="s">
        <v>157</v>
      </c>
      <c r="E36" s="40" t="s">
        <v>1188</v>
      </c>
      <c r="F36" s="23">
        <v>2</v>
      </c>
      <c r="G36" s="45" t="s">
        <v>15</v>
      </c>
      <c r="H36" s="22" t="s">
        <v>16</v>
      </c>
      <c r="I36" s="42" t="s">
        <v>10</v>
      </c>
      <c r="J36" s="46"/>
    </row>
    <row r="37" spans="1:11" ht="120">
      <c r="A37" s="44" t="s">
        <v>92</v>
      </c>
      <c r="B37" s="39" t="s">
        <v>93</v>
      </c>
      <c r="C37" s="39" t="s">
        <v>1157</v>
      </c>
      <c r="D37" s="39" t="s">
        <v>157</v>
      </c>
      <c r="E37" s="40" t="s">
        <v>1177</v>
      </c>
      <c r="F37" s="23">
        <v>2</v>
      </c>
      <c r="G37" s="45" t="s">
        <v>15</v>
      </c>
      <c r="H37" s="22" t="s">
        <v>16</v>
      </c>
      <c r="I37" s="42" t="s">
        <v>10</v>
      </c>
      <c r="J37" s="46"/>
    </row>
    <row r="38" spans="1:11" ht="45">
      <c r="A38" s="44" t="s">
        <v>78</v>
      </c>
      <c r="B38" s="39" t="s">
        <v>79</v>
      </c>
      <c r="C38" s="39" t="s">
        <v>1157</v>
      </c>
      <c r="D38" s="39" t="s">
        <v>157</v>
      </c>
      <c r="E38" s="40" t="s">
        <v>1130</v>
      </c>
      <c r="F38" s="23">
        <v>2</v>
      </c>
      <c r="G38" s="45" t="s">
        <v>80</v>
      </c>
      <c r="H38" s="22" t="s">
        <v>16</v>
      </c>
      <c r="I38" s="42" t="s">
        <v>10</v>
      </c>
      <c r="J38" s="49" t="s">
        <v>81</v>
      </c>
      <c r="K38" s="51" t="s">
        <v>105</v>
      </c>
    </row>
    <row r="39" spans="1:11" ht="30">
      <c r="A39" s="44" t="s">
        <v>154</v>
      </c>
      <c r="B39" s="39" t="s">
        <v>155</v>
      </c>
      <c r="C39" s="39" t="s">
        <v>1157</v>
      </c>
      <c r="D39" s="39" t="s">
        <v>157</v>
      </c>
      <c r="E39" s="40" t="s">
        <v>1125</v>
      </c>
      <c r="F39" s="23">
        <v>2</v>
      </c>
      <c r="G39" s="45" t="s">
        <v>156</v>
      </c>
      <c r="H39" s="22" t="s">
        <v>157</v>
      </c>
      <c r="I39" s="42" t="s">
        <v>10</v>
      </c>
      <c r="J39" s="46"/>
      <c r="K39" s="51" t="s">
        <v>105</v>
      </c>
    </row>
    <row r="40" spans="1:11" ht="30">
      <c r="A40" s="44" t="s">
        <v>185</v>
      </c>
      <c r="B40" s="39" t="s">
        <v>186</v>
      </c>
      <c r="C40" s="39" t="s">
        <v>1157</v>
      </c>
      <c r="D40" s="40" t="s">
        <v>188</v>
      </c>
      <c r="E40" s="40" t="s">
        <v>1144</v>
      </c>
      <c r="F40" s="34">
        <v>2</v>
      </c>
      <c r="G40" s="45" t="s">
        <v>187</v>
      </c>
      <c r="H40" s="22" t="s">
        <v>188</v>
      </c>
      <c r="I40" s="42" t="s">
        <v>10</v>
      </c>
      <c r="J40" s="46"/>
    </row>
    <row r="41" spans="1:11" ht="75">
      <c r="A41" s="44" t="s">
        <v>172</v>
      </c>
      <c r="B41" s="39" t="s">
        <v>173</v>
      </c>
      <c r="C41" s="39" t="s">
        <v>1157</v>
      </c>
      <c r="D41" s="39" t="s">
        <v>157</v>
      </c>
      <c r="E41" s="40" t="s">
        <v>1189</v>
      </c>
      <c r="F41" s="23">
        <v>2</v>
      </c>
      <c r="G41" s="47" t="s">
        <v>1133</v>
      </c>
      <c r="H41" s="22"/>
      <c r="I41" s="42"/>
      <c r="J41" s="46"/>
    </row>
    <row r="42" spans="1:11" ht="120">
      <c r="A42" s="44" t="s">
        <v>111</v>
      </c>
      <c r="B42" s="40" t="s">
        <v>1127</v>
      </c>
      <c r="C42" s="40" t="s">
        <v>1157</v>
      </c>
      <c r="D42" s="40" t="s">
        <v>157</v>
      </c>
      <c r="E42" s="40" t="s">
        <v>1181</v>
      </c>
      <c r="F42" s="27">
        <v>2</v>
      </c>
      <c r="G42" s="47" t="s">
        <v>1133</v>
      </c>
      <c r="H42" s="22"/>
      <c r="I42" s="42"/>
      <c r="J42" s="46"/>
    </row>
    <row r="43" spans="1:11" ht="60">
      <c r="A43" s="44" t="s">
        <v>125</v>
      </c>
      <c r="B43" s="40" t="s">
        <v>1126</v>
      </c>
      <c r="C43" s="40" t="s">
        <v>1157</v>
      </c>
      <c r="D43" s="40" t="s">
        <v>1178</v>
      </c>
      <c r="E43" s="40" t="s">
        <v>1179</v>
      </c>
      <c r="F43" s="27">
        <v>2</v>
      </c>
      <c r="G43" s="47" t="s">
        <v>1133</v>
      </c>
      <c r="H43" s="22"/>
      <c r="I43" s="42"/>
      <c r="J43" s="46"/>
    </row>
    <row r="44" spans="1:11" ht="45">
      <c r="A44" s="38" t="s">
        <v>168</v>
      </c>
      <c r="B44" s="40" t="s">
        <v>1123</v>
      </c>
      <c r="C44" s="40" t="s">
        <v>1157</v>
      </c>
      <c r="D44" s="40" t="s">
        <v>157</v>
      </c>
      <c r="E44" s="40" t="s">
        <v>1180</v>
      </c>
      <c r="F44" s="23">
        <v>2</v>
      </c>
      <c r="G44" s="47" t="s">
        <v>1133</v>
      </c>
      <c r="H44" s="22"/>
      <c r="I44" s="42"/>
      <c r="J44" s="46"/>
    </row>
    <row r="45" spans="1:11" ht="40.5">
      <c r="A45" s="44" t="s">
        <v>141</v>
      </c>
      <c r="B45" s="39" t="s">
        <v>142</v>
      </c>
      <c r="C45" s="39" t="s">
        <v>1157</v>
      </c>
      <c r="D45" s="55" t="s">
        <v>1150</v>
      </c>
      <c r="E45" s="40" t="s">
        <v>1185</v>
      </c>
      <c r="F45" s="23">
        <v>2</v>
      </c>
      <c r="G45" s="22" t="s">
        <v>134</v>
      </c>
      <c r="H45" s="22" t="s">
        <v>135</v>
      </c>
      <c r="I45" s="42" t="s">
        <v>136</v>
      </c>
      <c r="J45" s="43" t="s">
        <v>140</v>
      </c>
    </row>
    <row r="46" spans="1:11" ht="40.5">
      <c r="A46" s="44" t="s">
        <v>143</v>
      </c>
      <c r="B46" s="39" t="s">
        <v>144</v>
      </c>
      <c r="C46" s="39" t="s">
        <v>1157</v>
      </c>
      <c r="D46" s="55" t="s">
        <v>1150</v>
      </c>
      <c r="E46" s="40" t="s">
        <v>1185</v>
      </c>
      <c r="F46" s="23">
        <v>2</v>
      </c>
      <c r="G46" s="22" t="s">
        <v>134</v>
      </c>
      <c r="H46" s="22" t="s">
        <v>135</v>
      </c>
      <c r="I46" s="42" t="s">
        <v>136</v>
      </c>
      <c r="J46" s="43" t="s">
        <v>140</v>
      </c>
    </row>
    <row r="47" spans="1:11" ht="40.5">
      <c r="A47" s="44" t="s">
        <v>145</v>
      </c>
      <c r="B47" s="39" t="s">
        <v>146</v>
      </c>
      <c r="C47" s="39" t="s">
        <v>1157</v>
      </c>
      <c r="D47" s="55" t="s">
        <v>1150</v>
      </c>
      <c r="E47" s="40" t="s">
        <v>1185</v>
      </c>
      <c r="F47" s="23">
        <v>2</v>
      </c>
      <c r="G47" s="22" t="s">
        <v>134</v>
      </c>
      <c r="H47" s="22" t="s">
        <v>135</v>
      </c>
      <c r="I47" s="42" t="s">
        <v>136</v>
      </c>
      <c r="J47" s="43" t="s">
        <v>140</v>
      </c>
    </row>
    <row r="48" spans="1:11" ht="30">
      <c r="A48" s="44" t="s">
        <v>151</v>
      </c>
      <c r="B48" s="39" t="s">
        <v>152</v>
      </c>
      <c r="C48" s="39" t="s">
        <v>1155</v>
      </c>
      <c r="D48" s="39" t="s">
        <v>1150</v>
      </c>
      <c r="E48" s="39" t="s">
        <v>1170</v>
      </c>
      <c r="F48" s="23">
        <v>3</v>
      </c>
      <c r="G48" s="22" t="s">
        <v>149</v>
      </c>
      <c r="H48" s="22" t="s">
        <v>66</v>
      </c>
      <c r="I48" s="42" t="s">
        <v>10</v>
      </c>
      <c r="J48" s="46"/>
    </row>
    <row r="49" spans="1:10" ht="27">
      <c r="A49" s="44" t="s">
        <v>158</v>
      </c>
      <c r="B49" s="39" t="s">
        <v>159</v>
      </c>
      <c r="C49" s="39" t="s">
        <v>1155</v>
      </c>
      <c r="D49" s="39" t="s">
        <v>1150</v>
      </c>
      <c r="E49" s="39" t="s">
        <v>1172</v>
      </c>
      <c r="F49" s="23">
        <v>3</v>
      </c>
      <c r="G49" s="47" t="s">
        <v>1133</v>
      </c>
      <c r="H49" s="22"/>
      <c r="I49" s="42"/>
      <c r="J49" s="43" t="s">
        <v>160</v>
      </c>
    </row>
    <row r="50" spans="1:10" ht="75">
      <c r="A50" s="44" t="s">
        <v>126</v>
      </c>
      <c r="B50" s="39" t="s">
        <v>127</v>
      </c>
      <c r="C50" s="39" t="s">
        <v>1157</v>
      </c>
      <c r="D50" s="39" t="s">
        <v>49</v>
      </c>
      <c r="E50" s="40" t="s">
        <v>1190</v>
      </c>
      <c r="F50" s="23">
        <v>2</v>
      </c>
      <c r="G50" s="52" t="s">
        <v>128</v>
      </c>
      <c r="H50" s="52" t="s">
        <v>129</v>
      </c>
      <c r="I50" s="42" t="s">
        <v>10</v>
      </c>
      <c r="J50" s="46"/>
    </row>
    <row r="51" spans="1:10" ht="30">
      <c r="A51" s="44" t="s">
        <v>114</v>
      </c>
      <c r="B51" s="39" t="s">
        <v>115</v>
      </c>
      <c r="C51" s="39" t="s">
        <v>1157</v>
      </c>
      <c r="D51" s="55" t="s">
        <v>49</v>
      </c>
      <c r="E51" s="40" t="s">
        <v>1184</v>
      </c>
      <c r="F51" s="23">
        <v>2</v>
      </c>
      <c r="G51" s="45" t="s">
        <v>116</v>
      </c>
      <c r="H51" s="22" t="s">
        <v>49</v>
      </c>
      <c r="I51" s="42" t="s">
        <v>10</v>
      </c>
      <c r="J51" s="46"/>
    </row>
    <row r="52" spans="1:10" ht="120">
      <c r="A52" s="44" t="s">
        <v>170</v>
      </c>
      <c r="B52" s="39" t="s">
        <v>171</v>
      </c>
      <c r="C52" s="39" t="s">
        <v>1157</v>
      </c>
      <c r="D52" s="39" t="s">
        <v>49</v>
      </c>
      <c r="E52" s="40" t="s">
        <v>1191</v>
      </c>
      <c r="F52" s="23">
        <v>2</v>
      </c>
      <c r="G52" s="45" t="s">
        <v>167</v>
      </c>
      <c r="H52" s="22" t="s">
        <v>49</v>
      </c>
      <c r="I52" s="42" t="s">
        <v>10</v>
      </c>
      <c r="J52" s="46"/>
    </row>
    <row r="53" spans="1:10" ht="75">
      <c r="A53" s="44" t="s">
        <v>165</v>
      </c>
      <c r="B53" s="39" t="s">
        <v>166</v>
      </c>
      <c r="C53" s="39" t="s">
        <v>1157</v>
      </c>
      <c r="D53" s="55" t="s">
        <v>49</v>
      </c>
      <c r="E53" s="40" t="s">
        <v>1183</v>
      </c>
      <c r="F53" s="23">
        <v>2</v>
      </c>
      <c r="G53" s="45" t="s">
        <v>167</v>
      </c>
      <c r="H53" s="22" t="s">
        <v>49</v>
      </c>
      <c r="I53" s="42" t="s">
        <v>10</v>
      </c>
      <c r="J53" s="46"/>
    </row>
    <row r="54" spans="1:10" ht="60">
      <c r="A54" s="44" t="s">
        <v>178</v>
      </c>
      <c r="B54" s="40" t="s">
        <v>1129</v>
      </c>
      <c r="C54" s="40" t="s">
        <v>1157</v>
      </c>
      <c r="D54" s="39" t="s">
        <v>157</v>
      </c>
      <c r="E54" s="40" t="s">
        <v>1182</v>
      </c>
      <c r="F54" s="23">
        <v>2</v>
      </c>
      <c r="G54" s="45" t="s">
        <v>167</v>
      </c>
      <c r="H54" s="22" t="s">
        <v>49</v>
      </c>
      <c r="I54" s="42" t="s">
        <v>10</v>
      </c>
      <c r="J54" s="46"/>
    </row>
    <row r="55" spans="1:10" ht="135">
      <c r="A55" s="44" t="s">
        <v>179</v>
      </c>
      <c r="B55" s="39" t="s">
        <v>180</v>
      </c>
      <c r="C55" s="39" t="s">
        <v>1157</v>
      </c>
      <c r="D55" s="55" t="s">
        <v>1194</v>
      </c>
      <c r="E55" s="40" t="s">
        <v>1186</v>
      </c>
      <c r="F55" s="23">
        <v>2</v>
      </c>
      <c r="G55" s="45" t="s">
        <v>181</v>
      </c>
      <c r="H55" s="22" t="s">
        <v>182</v>
      </c>
      <c r="I55" s="53" t="s">
        <v>183</v>
      </c>
      <c r="J55" s="43" t="s">
        <v>184</v>
      </c>
    </row>
    <row r="56" spans="1:10" ht="30">
      <c r="A56" s="44" t="s">
        <v>46</v>
      </c>
      <c r="B56" s="39" t="s">
        <v>47</v>
      </c>
      <c r="C56" s="39" t="s">
        <v>1157</v>
      </c>
      <c r="D56" s="54" t="s">
        <v>49</v>
      </c>
      <c r="E56" s="40" t="s">
        <v>1128</v>
      </c>
      <c r="F56" s="23">
        <v>2</v>
      </c>
      <c r="G56" s="45" t="s">
        <v>48</v>
      </c>
      <c r="H56" s="22" t="s">
        <v>49</v>
      </c>
      <c r="I56" s="42" t="s">
        <v>10</v>
      </c>
      <c r="J56" s="46"/>
    </row>
    <row r="57" spans="1:10" ht="90">
      <c r="A57" s="44" t="s">
        <v>174</v>
      </c>
      <c r="B57" s="40" t="s">
        <v>175</v>
      </c>
      <c r="C57" s="40" t="s">
        <v>1157</v>
      </c>
      <c r="D57" s="39" t="s">
        <v>1150</v>
      </c>
      <c r="E57" s="40" t="s">
        <v>1192</v>
      </c>
      <c r="F57" s="23">
        <v>3</v>
      </c>
      <c r="G57" s="47" t="s">
        <v>1133</v>
      </c>
      <c r="H57" s="22"/>
      <c r="I57" s="42"/>
      <c r="J57" s="46"/>
    </row>
    <row r="58" spans="1:10" ht="120">
      <c r="A58" s="44" t="s">
        <v>176</v>
      </c>
      <c r="B58" s="39" t="s">
        <v>177</v>
      </c>
      <c r="C58" s="39" t="s">
        <v>1157</v>
      </c>
      <c r="D58" s="39" t="s">
        <v>1150</v>
      </c>
      <c r="E58" s="40" t="s">
        <v>1187</v>
      </c>
      <c r="F58" s="23">
        <v>3</v>
      </c>
      <c r="G58" s="47" t="s">
        <v>1133</v>
      </c>
      <c r="H58" s="22"/>
      <c r="I58" s="42"/>
      <c r="J58" s="43"/>
    </row>
    <row r="59" spans="1:10" ht="45">
      <c r="A59" s="44" t="s">
        <v>50</v>
      </c>
      <c r="B59" s="40" t="s">
        <v>51</v>
      </c>
      <c r="C59" s="40" t="s">
        <v>1157</v>
      </c>
      <c r="D59" s="54" t="s">
        <v>49</v>
      </c>
      <c r="E59" s="40" t="s">
        <v>1128</v>
      </c>
      <c r="F59" s="23">
        <v>2</v>
      </c>
      <c r="G59" s="45" t="s">
        <v>48</v>
      </c>
      <c r="H59" s="22" t="s">
        <v>49</v>
      </c>
      <c r="I59" s="42" t="s">
        <v>10</v>
      </c>
      <c r="J59" s="46"/>
    </row>
    <row r="60" spans="1:10">
      <c r="A60" s="44" t="s">
        <v>76</v>
      </c>
      <c r="B60" s="39" t="s">
        <v>77</v>
      </c>
      <c r="C60" s="39" t="s">
        <v>1154</v>
      </c>
      <c r="D60" s="55" t="s">
        <v>1193</v>
      </c>
      <c r="E60" s="40" t="s">
        <v>1174</v>
      </c>
      <c r="F60" s="23">
        <v>4</v>
      </c>
      <c r="G60" s="47" t="s">
        <v>1133</v>
      </c>
      <c r="H60" s="22"/>
      <c r="I60" s="42"/>
      <c r="J60" s="46"/>
    </row>
    <row r="61" spans="1:10" ht="45">
      <c r="A61" s="44" t="s">
        <v>6</v>
      </c>
      <c r="B61" s="39" t="s">
        <v>7</v>
      </c>
      <c r="C61" s="40" t="s">
        <v>1154</v>
      </c>
      <c r="D61" s="40" t="s">
        <v>188</v>
      </c>
      <c r="E61" s="40" t="s">
        <v>1145</v>
      </c>
      <c r="F61" s="23">
        <v>2</v>
      </c>
      <c r="G61" s="45" t="s">
        <v>8</v>
      </c>
      <c r="H61" s="22" t="s">
        <v>9</v>
      </c>
      <c r="I61" s="42" t="s">
        <v>10</v>
      </c>
      <c r="J61" s="46"/>
    </row>
    <row r="62" spans="1:10" ht="45">
      <c r="A62" s="44" t="s">
        <v>11</v>
      </c>
      <c r="B62" s="39" t="s">
        <v>12</v>
      </c>
      <c r="C62" s="40" t="s">
        <v>1154</v>
      </c>
      <c r="D62" s="40" t="s">
        <v>188</v>
      </c>
      <c r="E62" s="40" t="s">
        <v>1146</v>
      </c>
      <c r="F62" s="23">
        <v>2</v>
      </c>
      <c r="G62" s="45" t="s">
        <v>8</v>
      </c>
      <c r="H62" s="22" t="s">
        <v>9</v>
      </c>
      <c r="I62" s="42" t="s">
        <v>10</v>
      </c>
      <c r="J62" s="46"/>
    </row>
    <row r="63" spans="1:10" ht="60">
      <c r="A63" s="44" t="s">
        <v>63</v>
      </c>
      <c r="B63" s="39" t="s">
        <v>64</v>
      </c>
      <c r="C63" s="40" t="s">
        <v>1154</v>
      </c>
      <c r="D63" s="40" t="s">
        <v>1142</v>
      </c>
      <c r="E63" s="40" t="s">
        <v>1113</v>
      </c>
      <c r="F63" s="23">
        <v>1</v>
      </c>
      <c r="G63" s="52" t="s">
        <v>65</v>
      </c>
      <c r="H63" s="22" t="s">
        <v>66</v>
      </c>
      <c r="I63" s="42" t="s">
        <v>10</v>
      </c>
      <c r="J63" s="46"/>
    </row>
    <row r="64" spans="1:10" ht="45">
      <c r="A64" s="44" t="s">
        <v>96</v>
      </c>
      <c r="B64" s="39" t="s">
        <v>97</v>
      </c>
      <c r="C64" s="40" t="s">
        <v>1154</v>
      </c>
      <c r="D64" s="40" t="s">
        <v>1142</v>
      </c>
      <c r="E64" s="40" t="s">
        <v>1122</v>
      </c>
      <c r="F64" s="20">
        <v>1</v>
      </c>
      <c r="G64" s="45" t="s">
        <v>98</v>
      </c>
      <c r="H64" s="22" t="s">
        <v>49</v>
      </c>
      <c r="I64" s="42" t="s">
        <v>10</v>
      </c>
      <c r="J64" s="46"/>
    </row>
    <row r="65" spans="1:10" ht="30">
      <c r="A65" s="44" t="s">
        <v>109</v>
      </c>
      <c r="B65" s="39" t="s">
        <v>110</v>
      </c>
      <c r="C65" s="40" t="s">
        <v>1154</v>
      </c>
      <c r="D65" s="55" t="s">
        <v>157</v>
      </c>
      <c r="E65" s="40" t="s">
        <v>1175</v>
      </c>
      <c r="F65" s="24">
        <v>3</v>
      </c>
      <c r="G65" s="22" t="s">
        <v>15</v>
      </c>
      <c r="H65" s="22" t="s">
        <v>16</v>
      </c>
      <c r="I65" s="42" t="s">
        <v>10</v>
      </c>
      <c r="J65" s="46"/>
    </row>
    <row r="66" spans="1:10" ht="30">
      <c r="A66" s="44" t="s">
        <v>130</v>
      </c>
      <c r="B66" s="39" t="s">
        <v>131</v>
      </c>
      <c r="C66" s="40" t="s">
        <v>1154</v>
      </c>
      <c r="D66" s="40" t="s">
        <v>188</v>
      </c>
      <c r="E66" s="40" t="s">
        <v>1147</v>
      </c>
      <c r="F66" s="23">
        <v>2</v>
      </c>
      <c r="G66" s="47" t="s">
        <v>1133</v>
      </c>
      <c r="H66" s="22"/>
      <c r="I66" s="42"/>
      <c r="J66" s="46"/>
    </row>
    <row r="67" spans="1:10" ht="30">
      <c r="A67" s="44" t="s">
        <v>147</v>
      </c>
      <c r="B67" s="40" t="s">
        <v>148</v>
      </c>
      <c r="C67" s="40" t="s">
        <v>1154</v>
      </c>
      <c r="D67" s="40" t="s">
        <v>1142</v>
      </c>
      <c r="E67" s="40" t="s">
        <v>1114</v>
      </c>
      <c r="F67" s="20">
        <v>1</v>
      </c>
      <c r="G67" s="22" t="s">
        <v>149</v>
      </c>
      <c r="H67" s="22" t="s">
        <v>66</v>
      </c>
      <c r="I67" s="42" t="s">
        <v>10</v>
      </c>
      <c r="J67" s="46"/>
    </row>
    <row r="68" spans="1:10" ht="60">
      <c r="A68" s="44" t="s">
        <v>150</v>
      </c>
      <c r="B68" s="39" t="s">
        <v>148</v>
      </c>
      <c r="C68" s="40" t="s">
        <v>1154</v>
      </c>
      <c r="D68" s="40" t="s">
        <v>1156</v>
      </c>
      <c r="E68" s="40" t="s">
        <v>1119</v>
      </c>
      <c r="F68" s="20">
        <v>4</v>
      </c>
      <c r="G68" s="22" t="s">
        <v>149</v>
      </c>
      <c r="H68" s="22" t="s">
        <v>66</v>
      </c>
      <c r="I68" s="42" t="s">
        <v>10</v>
      </c>
      <c r="J68" s="46"/>
    </row>
    <row r="69" spans="1:10" ht="60">
      <c r="A69" s="44" t="s">
        <v>153</v>
      </c>
      <c r="B69" s="39" t="s">
        <v>148</v>
      </c>
      <c r="C69" s="40" t="s">
        <v>1154</v>
      </c>
      <c r="D69" s="40" t="s">
        <v>1156</v>
      </c>
      <c r="E69" s="40" t="s">
        <v>1119</v>
      </c>
      <c r="F69" s="20">
        <v>4</v>
      </c>
      <c r="G69" s="22" t="s">
        <v>149</v>
      </c>
      <c r="H69" s="22" t="s">
        <v>66</v>
      </c>
      <c r="I69" s="42" t="s">
        <v>10</v>
      </c>
      <c r="J69" s="46"/>
    </row>
    <row r="70" spans="1:10" ht="54">
      <c r="A70" s="44" t="s">
        <v>161</v>
      </c>
      <c r="B70" s="39" t="s">
        <v>162</v>
      </c>
      <c r="C70" s="40" t="s">
        <v>1154</v>
      </c>
      <c r="D70" s="40" t="s">
        <v>1142</v>
      </c>
      <c r="E70" s="40" t="s">
        <v>1115</v>
      </c>
      <c r="F70" s="20">
        <v>1</v>
      </c>
      <c r="G70" s="22" t="s">
        <v>163</v>
      </c>
      <c r="H70" s="22" t="s">
        <v>66</v>
      </c>
      <c r="I70" s="42" t="s">
        <v>10</v>
      </c>
      <c r="J70" s="43" t="s">
        <v>164</v>
      </c>
    </row>
    <row r="71" spans="1:10" ht="150">
      <c r="A71" s="44" t="s">
        <v>19</v>
      </c>
      <c r="B71" s="39" t="s">
        <v>20</v>
      </c>
      <c r="C71" s="40" t="s">
        <v>1148</v>
      </c>
      <c r="D71" s="40" t="s">
        <v>1141</v>
      </c>
      <c r="E71" s="40" t="s">
        <v>1151</v>
      </c>
      <c r="F71" s="20">
        <v>1</v>
      </c>
      <c r="G71" s="21" t="s">
        <v>21</v>
      </c>
      <c r="H71" s="22" t="s">
        <v>22</v>
      </c>
      <c r="I71" s="42" t="s">
        <v>23</v>
      </c>
      <c r="J71" s="46"/>
    </row>
    <row r="72" spans="1:10" ht="60">
      <c r="A72" s="38" t="s">
        <v>27</v>
      </c>
      <c r="B72" s="39" t="s">
        <v>28</v>
      </c>
      <c r="C72" s="40" t="s">
        <v>1148</v>
      </c>
      <c r="D72" s="39" t="s">
        <v>1143</v>
      </c>
      <c r="E72" s="39" t="s">
        <v>1153</v>
      </c>
      <c r="F72" s="23">
        <v>1</v>
      </c>
      <c r="G72" s="47" t="s">
        <v>1133</v>
      </c>
      <c r="H72" s="22"/>
      <c r="I72" s="42"/>
      <c r="J72" s="46"/>
    </row>
    <row r="73" spans="1:10" ht="45">
      <c r="A73" s="44" t="s">
        <v>112</v>
      </c>
      <c r="B73" s="39" t="s">
        <v>113</v>
      </c>
      <c r="C73" s="40" t="s">
        <v>1148</v>
      </c>
      <c r="D73" s="55" t="s">
        <v>1142</v>
      </c>
      <c r="E73" s="40" t="s">
        <v>1152</v>
      </c>
      <c r="F73" s="20">
        <v>3</v>
      </c>
      <c r="G73" s="22" t="s">
        <v>34</v>
      </c>
      <c r="H73" s="22" t="s">
        <v>66</v>
      </c>
      <c r="I73" s="42" t="s">
        <v>10</v>
      </c>
      <c r="J73" s="46"/>
    </row>
  </sheetData>
  <autoFilter ref="A5:J73" xr:uid="{F97B5CEC-65E9-4FCA-8937-11DF31F32FD3}">
    <sortState xmlns:xlrd2="http://schemas.microsoft.com/office/spreadsheetml/2017/richdata2" ref="A20:J58">
      <sortCondition ref="A5:A73"/>
    </sortState>
  </autoFilter>
  <mergeCells count="4">
    <mergeCell ref="A3:J3"/>
    <mergeCell ref="G4:J4"/>
    <mergeCell ref="A4:C4"/>
    <mergeCell ref="D4:F4"/>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4E26-E0FA-48A8-A265-B8931EF13C58}">
  <dimension ref="A1:F28"/>
  <sheetViews>
    <sheetView workbookViewId="0">
      <selection activeCell="F2" sqref="F2:F28"/>
    </sheetView>
  </sheetViews>
  <sheetFormatPr defaultRowHeight="15"/>
  <cols>
    <col min="1" max="1" width="19" bestFit="1" customWidth="1"/>
  </cols>
  <sheetData>
    <row r="1" spans="1:6">
      <c r="A1" t="s">
        <v>974</v>
      </c>
      <c r="B1" t="s">
        <v>975</v>
      </c>
      <c r="C1" t="s">
        <v>1003</v>
      </c>
    </row>
    <row r="2" spans="1:6">
      <c r="A2" t="s">
        <v>976</v>
      </c>
      <c r="B2">
        <v>12</v>
      </c>
      <c r="C2" t="s">
        <v>1004</v>
      </c>
      <c r="D2" t="str">
        <f>A2&amp;" [" &amp;B2&amp;"]"</f>
        <v>Acre [12]</v>
      </c>
      <c r="F2" t="str">
        <f>"('"&amp;A2&amp;"',"&amp;B2&amp;",'" &amp; C2 &amp;"'),"</f>
        <v>('Acre',12,'AC'),</v>
      </c>
    </row>
    <row r="3" spans="1:6">
      <c r="A3" t="s">
        <v>977</v>
      </c>
      <c r="B3">
        <v>27</v>
      </c>
      <c r="C3" t="s">
        <v>1005</v>
      </c>
      <c r="D3" t="str">
        <f t="shared" ref="D3:D28" si="0">A3&amp;" [" &amp;B3&amp;"]"</f>
        <v>Alagoas [27]</v>
      </c>
      <c r="F3" t="str">
        <f t="shared" ref="F3:F28" si="1">"('"&amp;A3&amp;"',"&amp;B3&amp;",'" &amp; C3 &amp;"'),"</f>
        <v>('Alagoas',27,'AL'),</v>
      </c>
    </row>
    <row r="4" spans="1:6">
      <c r="A4" t="s">
        <v>978</v>
      </c>
      <c r="B4">
        <v>16</v>
      </c>
      <c r="C4" t="s">
        <v>1018</v>
      </c>
      <c r="D4" t="str">
        <f t="shared" si="0"/>
        <v>Amapá [16]</v>
      </c>
      <c r="F4" t="str">
        <f t="shared" si="1"/>
        <v>('Amapá',16,'AP'),</v>
      </c>
    </row>
    <row r="5" spans="1:6">
      <c r="A5" t="s">
        <v>979</v>
      </c>
      <c r="B5">
        <v>13</v>
      </c>
      <c r="C5" t="s">
        <v>1006</v>
      </c>
      <c r="D5" t="str">
        <f t="shared" si="0"/>
        <v>Amazonas [13]</v>
      </c>
      <c r="F5" t="str">
        <f t="shared" si="1"/>
        <v>('Amazonas',13,'AM'),</v>
      </c>
    </row>
    <row r="6" spans="1:6">
      <c r="A6" t="s">
        <v>980</v>
      </c>
      <c r="B6">
        <v>29</v>
      </c>
      <c r="C6" t="s">
        <v>1007</v>
      </c>
      <c r="D6" t="str">
        <f t="shared" si="0"/>
        <v>Bahia [29]</v>
      </c>
      <c r="F6" t="str">
        <f t="shared" si="1"/>
        <v>('Bahia',29,'BA'),</v>
      </c>
    </row>
    <row r="7" spans="1:6">
      <c r="A7" t="s">
        <v>981</v>
      </c>
      <c r="B7">
        <v>23</v>
      </c>
      <c r="C7" t="s">
        <v>1008</v>
      </c>
      <c r="D7" t="str">
        <f t="shared" si="0"/>
        <v>Ceará [23]</v>
      </c>
      <c r="F7" t="str">
        <f t="shared" si="1"/>
        <v>('Ceará',23,'CE'),</v>
      </c>
    </row>
    <row r="8" spans="1:6">
      <c r="A8" t="s">
        <v>982</v>
      </c>
      <c r="B8">
        <v>53</v>
      </c>
      <c r="C8" t="s">
        <v>1019</v>
      </c>
      <c r="D8" t="str">
        <f t="shared" si="0"/>
        <v>Distrito Federal [53]</v>
      </c>
      <c r="F8" t="str">
        <f t="shared" si="1"/>
        <v>('Distrito Federal',53,'DF'),</v>
      </c>
    </row>
    <row r="9" spans="1:6">
      <c r="A9" t="s">
        <v>983</v>
      </c>
      <c r="B9">
        <v>32</v>
      </c>
      <c r="C9" t="s">
        <v>1009</v>
      </c>
      <c r="D9" t="str">
        <f t="shared" si="0"/>
        <v>Espírito Santo [32]</v>
      </c>
      <c r="F9" t="str">
        <f t="shared" si="1"/>
        <v>('Espírito Santo',32,'ES'),</v>
      </c>
    </row>
    <row r="10" spans="1:6">
      <c r="A10" t="s">
        <v>984</v>
      </c>
      <c r="B10">
        <v>52</v>
      </c>
      <c r="C10" t="s">
        <v>1010</v>
      </c>
      <c r="D10" t="str">
        <f t="shared" si="0"/>
        <v>Goiás [52]</v>
      </c>
      <c r="F10" t="str">
        <f t="shared" si="1"/>
        <v>('Goiás',52,'GO'),</v>
      </c>
    </row>
    <row r="11" spans="1:6">
      <c r="A11" t="s">
        <v>985</v>
      </c>
      <c r="B11">
        <v>21</v>
      </c>
      <c r="C11" t="s">
        <v>1011</v>
      </c>
      <c r="D11" t="str">
        <f t="shared" si="0"/>
        <v>Maranhão [21]</v>
      </c>
      <c r="F11" t="str">
        <f t="shared" si="1"/>
        <v>('Maranhão',21,'MA'),</v>
      </c>
    </row>
    <row r="12" spans="1:6">
      <c r="A12" t="s">
        <v>986</v>
      </c>
      <c r="B12">
        <v>51</v>
      </c>
      <c r="C12" t="s">
        <v>1030</v>
      </c>
      <c r="D12" t="str">
        <f t="shared" si="0"/>
        <v>Mato Grosso [51]</v>
      </c>
      <c r="F12" t="str">
        <f t="shared" si="1"/>
        <v>('Mato Grosso',51,'MT'),</v>
      </c>
    </row>
    <row r="13" spans="1:6">
      <c r="A13" t="s">
        <v>987</v>
      </c>
      <c r="B13">
        <v>50</v>
      </c>
      <c r="C13" t="s">
        <v>1020</v>
      </c>
      <c r="D13" t="str">
        <f t="shared" si="0"/>
        <v>Mato Grosso do Sul [50]</v>
      </c>
      <c r="F13" t="str">
        <f t="shared" si="1"/>
        <v>('Mato Grosso do Sul',50,'MS'),</v>
      </c>
    </row>
    <row r="14" spans="1:6">
      <c r="A14" t="s">
        <v>988</v>
      </c>
      <c r="B14">
        <v>31</v>
      </c>
      <c r="C14" t="s">
        <v>1021</v>
      </c>
      <c r="D14" t="str">
        <f t="shared" si="0"/>
        <v>Minas Gerais [31]</v>
      </c>
      <c r="F14" t="str">
        <f t="shared" si="1"/>
        <v>('Minas Gerais',31,'MG'),</v>
      </c>
    </row>
    <row r="15" spans="1:6">
      <c r="A15" t="s">
        <v>989</v>
      </c>
      <c r="B15">
        <v>15</v>
      </c>
      <c r="C15" t="s">
        <v>1012</v>
      </c>
      <c r="D15" t="str">
        <f t="shared" si="0"/>
        <v>Pará [15]</v>
      </c>
      <c r="F15" t="str">
        <f t="shared" si="1"/>
        <v>('Pará',15,'PA'),</v>
      </c>
    </row>
    <row r="16" spans="1:6">
      <c r="A16" t="s">
        <v>990</v>
      </c>
      <c r="B16">
        <v>25</v>
      </c>
      <c r="C16" t="s">
        <v>1022</v>
      </c>
      <c r="D16" t="str">
        <f t="shared" si="0"/>
        <v>Paraíba [25]</v>
      </c>
      <c r="F16" t="str">
        <f t="shared" si="1"/>
        <v>('Paraíba',25,'PB'),</v>
      </c>
    </row>
    <row r="17" spans="1:6">
      <c r="A17" t="s">
        <v>991</v>
      </c>
      <c r="B17">
        <v>41</v>
      </c>
      <c r="C17" t="s">
        <v>1023</v>
      </c>
      <c r="D17" t="str">
        <f t="shared" si="0"/>
        <v>Paraná [41]</v>
      </c>
      <c r="F17" t="str">
        <f t="shared" si="1"/>
        <v>('Paraná',41,'PR'),</v>
      </c>
    </row>
    <row r="18" spans="1:6">
      <c r="A18" t="s">
        <v>992</v>
      </c>
      <c r="B18">
        <v>26</v>
      </c>
      <c r="C18" t="s">
        <v>1013</v>
      </c>
      <c r="D18" t="str">
        <f t="shared" si="0"/>
        <v>Pernambuco [26]</v>
      </c>
      <c r="F18" t="str">
        <f t="shared" si="1"/>
        <v>('Pernambuco',26,'PE'),</v>
      </c>
    </row>
    <row r="19" spans="1:6">
      <c r="A19" t="s">
        <v>993</v>
      </c>
      <c r="B19">
        <v>22</v>
      </c>
      <c r="C19" t="s">
        <v>1014</v>
      </c>
      <c r="D19" t="str">
        <f t="shared" si="0"/>
        <v>Piauí [22]</v>
      </c>
      <c r="F19" t="str">
        <f t="shared" si="1"/>
        <v>('Piauí',22,'PI'),</v>
      </c>
    </row>
    <row r="20" spans="1:6">
      <c r="A20" t="s">
        <v>994</v>
      </c>
      <c r="B20">
        <v>24</v>
      </c>
      <c r="C20" t="s">
        <v>1024</v>
      </c>
      <c r="D20" t="str">
        <f t="shared" si="0"/>
        <v>Rio Grande do Norte [24]</v>
      </c>
      <c r="F20" t="str">
        <f t="shared" si="1"/>
        <v>('Rio Grande do Norte',24,'RN'),</v>
      </c>
    </row>
    <row r="21" spans="1:6">
      <c r="A21" t="s">
        <v>995</v>
      </c>
      <c r="B21">
        <v>43</v>
      </c>
      <c r="C21" t="s">
        <v>1025</v>
      </c>
      <c r="D21" t="str">
        <f t="shared" si="0"/>
        <v>Rio Grande do Sul [43]</v>
      </c>
      <c r="F21" t="str">
        <f t="shared" si="1"/>
        <v>('Rio Grande do Sul',43,'RS'),</v>
      </c>
    </row>
    <row r="22" spans="1:6">
      <c r="A22" t="s">
        <v>996</v>
      </c>
      <c r="B22">
        <v>33</v>
      </c>
      <c r="C22" t="s">
        <v>1026</v>
      </c>
      <c r="D22" t="str">
        <f t="shared" si="0"/>
        <v>Rio de Janeiro [33]</v>
      </c>
      <c r="F22" t="str">
        <f t="shared" si="1"/>
        <v>('Rio de Janeiro',33,'RJ'),</v>
      </c>
    </row>
    <row r="23" spans="1:6">
      <c r="A23" t="s">
        <v>997</v>
      </c>
      <c r="B23">
        <v>11</v>
      </c>
      <c r="C23" t="s">
        <v>1015</v>
      </c>
      <c r="D23" t="str">
        <f t="shared" si="0"/>
        <v>Rondônia [11]</v>
      </c>
      <c r="F23" t="str">
        <f t="shared" si="1"/>
        <v>('Rondônia',11,'RO'),</v>
      </c>
    </row>
    <row r="24" spans="1:6">
      <c r="A24" t="s">
        <v>998</v>
      </c>
      <c r="B24">
        <v>14</v>
      </c>
      <c r="C24" t="s">
        <v>1027</v>
      </c>
      <c r="D24" t="str">
        <f t="shared" si="0"/>
        <v>Roraima [14]</v>
      </c>
      <c r="F24" t="str">
        <f t="shared" si="1"/>
        <v>('Roraima',14,'RR'),</v>
      </c>
    </row>
    <row r="25" spans="1:6">
      <c r="A25" t="s">
        <v>999</v>
      </c>
      <c r="B25">
        <v>42</v>
      </c>
      <c r="C25" t="s">
        <v>1028</v>
      </c>
      <c r="D25" t="str">
        <f t="shared" si="0"/>
        <v>Santa Catarina [42]</v>
      </c>
      <c r="F25" t="str">
        <f t="shared" si="1"/>
        <v>('Santa Catarina',42,'SC'),</v>
      </c>
    </row>
    <row r="26" spans="1:6">
      <c r="A26" t="s">
        <v>1000</v>
      </c>
      <c r="B26">
        <v>35</v>
      </c>
      <c r="C26" t="s">
        <v>1029</v>
      </c>
      <c r="D26" t="str">
        <f t="shared" si="0"/>
        <v>São Paulo [35]</v>
      </c>
      <c r="F26" t="str">
        <f t="shared" si="1"/>
        <v>('São Paulo',35,'SP'),</v>
      </c>
    </row>
    <row r="27" spans="1:6">
      <c r="A27" t="s">
        <v>1001</v>
      </c>
      <c r="B27">
        <v>28</v>
      </c>
      <c r="C27" t="s">
        <v>1016</v>
      </c>
      <c r="D27" t="str">
        <f t="shared" si="0"/>
        <v>Sergipe [28]</v>
      </c>
      <c r="F27" t="str">
        <f t="shared" si="1"/>
        <v>('Sergipe',28,'SE'),</v>
      </c>
    </row>
    <row r="28" spans="1:6">
      <c r="A28" t="s">
        <v>1002</v>
      </c>
      <c r="B28">
        <v>17</v>
      </c>
      <c r="C28" t="s">
        <v>1017</v>
      </c>
      <c r="D28" t="str">
        <f t="shared" si="0"/>
        <v>Tocantins [17]</v>
      </c>
      <c r="F28" t="str">
        <f t="shared" si="1"/>
        <v>('Tocantins',17,'TO'),</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C1FB-EEB6-467A-9372-25057432EC92}">
  <dimension ref="A1:D40"/>
  <sheetViews>
    <sheetView topLeftCell="A4" workbookViewId="0">
      <selection activeCell="D2" sqref="D2:D40"/>
    </sheetView>
  </sheetViews>
  <sheetFormatPr defaultRowHeight="15"/>
  <cols>
    <col min="1" max="1" width="20.7109375" bestFit="1" customWidth="1"/>
    <col min="2" max="2" width="64.42578125" bestFit="1" customWidth="1"/>
  </cols>
  <sheetData>
    <row r="1" spans="1:4">
      <c r="A1" t="s">
        <v>1070</v>
      </c>
      <c r="B1" t="s">
        <v>1071</v>
      </c>
      <c r="C1" t="s">
        <v>1111</v>
      </c>
      <c r="D1" t="s">
        <v>1112</v>
      </c>
    </row>
    <row r="2" spans="1:4">
      <c r="A2">
        <v>69</v>
      </c>
      <c r="B2" t="s">
        <v>1072</v>
      </c>
      <c r="C2" t="str">
        <f>tbTipoUnidade202404[[#This Row],[CO_TIPO_UNIDADE]]&amp;"000"</f>
        <v>69000</v>
      </c>
      <c r="D2" t="str">
        <f>"("&amp;tbTipoUnidade202404[[#This Row],[CO_TIPO_UNIDADE]]&amp;",'"&amp;tbTipoUnidade202404[[#This Row],[DS_TIPO_UNIDADE]]&amp;"',"&amp;tbTipoUnidade202404[[#This Row],[CONCEPT_ID]]&amp;"),"</f>
        <v>(69,'CENTRO DE ATENCAO HEMOTERAPIA E OU HEMATOLOGICA',69000),</v>
      </c>
    </row>
    <row r="3" spans="1:4">
      <c r="A3">
        <v>70</v>
      </c>
      <c r="B3" t="s">
        <v>1073</v>
      </c>
      <c r="C3" t="str">
        <f>tbTipoUnidade202404[[#This Row],[CO_TIPO_UNIDADE]]&amp;"000"</f>
        <v>70000</v>
      </c>
      <c r="D3" t="str">
        <f>"("&amp;tbTipoUnidade202404[[#This Row],[CO_TIPO_UNIDADE]]&amp;",'"&amp;tbTipoUnidade202404[[#This Row],[DS_TIPO_UNIDADE]]&amp;"',"&amp;tbTipoUnidade202404[[#This Row],[CONCEPT_ID]]&amp;"),"</f>
        <v>(70,'CENTRO DE ATENCAO PSICOSSOCIAL',70000),</v>
      </c>
    </row>
    <row r="4" spans="1:4">
      <c r="A4">
        <v>71</v>
      </c>
      <c r="B4" t="s">
        <v>1074</v>
      </c>
      <c r="C4" t="str">
        <f>tbTipoUnidade202404[[#This Row],[CO_TIPO_UNIDADE]]&amp;"000"</f>
        <v>71000</v>
      </c>
      <c r="D4" t="str">
        <f>"("&amp;tbTipoUnidade202404[[#This Row],[CO_TIPO_UNIDADE]]&amp;",'"&amp;tbTipoUnidade202404[[#This Row],[DS_TIPO_UNIDADE]]&amp;"',"&amp;tbTipoUnidade202404[[#This Row],[CONCEPT_ID]]&amp;"),"</f>
        <v>(71,'CENTRO DE APOIO A SAUDE DA FAMILIA',71000),</v>
      </c>
    </row>
    <row r="5" spans="1:4">
      <c r="A5">
        <v>72</v>
      </c>
      <c r="B5" t="s">
        <v>1075</v>
      </c>
      <c r="C5" t="str">
        <f>tbTipoUnidade202404[[#This Row],[CO_TIPO_UNIDADE]]&amp;"000"</f>
        <v>72000</v>
      </c>
      <c r="D5" t="str">
        <f>"("&amp;tbTipoUnidade202404[[#This Row],[CO_TIPO_UNIDADE]]&amp;",'"&amp;tbTipoUnidade202404[[#This Row],[DS_TIPO_UNIDADE]]&amp;"',"&amp;tbTipoUnidade202404[[#This Row],[CONCEPT_ID]]&amp;"),"</f>
        <v>(72,'UNIDADE DE ATENCAO A SAUDE INDIGENA',72000),</v>
      </c>
    </row>
    <row r="6" spans="1:4">
      <c r="A6">
        <v>1</v>
      </c>
      <c r="B6" t="s">
        <v>1076</v>
      </c>
      <c r="C6" t="str">
        <f>tbTipoUnidade202404[[#This Row],[CO_TIPO_UNIDADE]]&amp;"000"</f>
        <v>1000</v>
      </c>
      <c r="D6" t="str">
        <f>"("&amp;tbTipoUnidade202404[[#This Row],[CO_TIPO_UNIDADE]]&amp;",'"&amp;tbTipoUnidade202404[[#This Row],[DS_TIPO_UNIDADE]]&amp;"',"&amp;tbTipoUnidade202404[[#This Row],[CONCEPT_ID]]&amp;"),"</f>
        <v>(1,'POSTO DE SAUDE',1000),</v>
      </c>
    </row>
    <row r="7" spans="1:4">
      <c r="A7">
        <v>2</v>
      </c>
      <c r="B7" t="s">
        <v>1077</v>
      </c>
      <c r="C7" t="str">
        <f>tbTipoUnidade202404[[#This Row],[CO_TIPO_UNIDADE]]&amp;"000"</f>
        <v>2000</v>
      </c>
      <c r="D7" t="str">
        <f>"("&amp;tbTipoUnidade202404[[#This Row],[CO_TIPO_UNIDADE]]&amp;",'"&amp;tbTipoUnidade202404[[#This Row],[DS_TIPO_UNIDADE]]&amp;"',"&amp;tbTipoUnidade202404[[#This Row],[CONCEPT_ID]]&amp;"),"</f>
        <v>(2,'CENTRO DE SAUDE/UNIDADE BASICA',2000),</v>
      </c>
    </row>
    <row r="8" spans="1:4">
      <c r="A8">
        <v>4</v>
      </c>
      <c r="B8" t="s">
        <v>1078</v>
      </c>
      <c r="C8" t="str">
        <f>tbTipoUnidade202404[[#This Row],[CO_TIPO_UNIDADE]]&amp;"000"</f>
        <v>4000</v>
      </c>
      <c r="D8" t="str">
        <f>"("&amp;tbTipoUnidade202404[[#This Row],[CO_TIPO_UNIDADE]]&amp;",'"&amp;tbTipoUnidade202404[[#This Row],[DS_TIPO_UNIDADE]]&amp;"',"&amp;tbTipoUnidade202404[[#This Row],[CONCEPT_ID]]&amp;"),"</f>
        <v>(4,'POLICLINICA',4000),</v>
      </c>
    </row>
    <row r="9" spans="1:4">
      <c r="A9">
        <v>22</v>
      </c>
      <c r="B9" t="s">
        <v>1079</v>
      </c>
      <c r="C9" t="str">
        <f>tbTipoUnidade202404[[#This Row],[CO_TIPO_UNIDADE]]&amp;"000"</f>
        <v>22000</v>
      </c>
      <c r="D9" t="str">
        <f>"("&amp;tbTipoUnidade202404[[#This Row],[CO_TIPO_UNIDADE]]&amp;",'"&amp;tbTipoUnidade202404[[#This Row],[DS_TIPO_UNIDADE]]&amp;"',"&amp;tbTipoUnidade202404[[#This Row],[CONCEPT_ID]]&amp;"),"</f>
        <v>(22,'CONSULTORIO ISOLADO',22000),</v>
      </c>
    </row>
    <row r="10" spans="1:4">
      <c r="A10">
        <v>40</v>
      </c>
      <c r="B10" t="s">
        <v>1080</v>
      </c>
      <c r="C10" t="str">
        <f>tbTipoUnidade202404[[#This Row],[CO_TIPO_UNIDADE]]&amp;"000"</f>
        <v>40000</v>
      </c>
      <c r="D10" t="str">
        <f>"("&amp;tbTipoUnidade202404[[#This Row],[CO_TIPO_UNIDADE]]&amp;",'"&amp;tbTipoUnidade202404[[#This Row],[DS_TIPO_UNIDADE]]&amp;"',"&amp;tbTipoUnidade202404[[#This Row],[CONCEPT_ID]]&amp;"),"</f>
        <v>(40,'UNIDADE MOVEL TERRESTRE',40000),</v>
      </c>
    </row>
    <row r="11" spans="1:4">
      <c r="A11">
        <v>42</v>
      </c>
      <c r="B11" t="s">
        <v>1081</v>
      </c>
      <c r="C11" t="str">
        <f>tbTipoUnidade202404[[#This Row],[CO_TIPO_UNIDADE]]&amp;"000"</f>
        <v>42000</v>
      </c>
      <c r="D11" t="str">
        <f>"("&amp;tbTipoUnidade202404[[#This Row],[CO_TIPO_UNIDADE]]&amp;",'"&amp;tbTipoUnidade202404[[#This Row],[DS_TIPO_UNIDADE]]&amp;"',"&amp;tbTipoUnidade202404[[#This Row],[CONCEPT_ID]]&amp;"),"</f>
        <v>(42,'UNIDADE MOVEL DE NIVEL PRE-HOSPITALAR NA AREA DE URGENCIA',42000),</v>
      </c>
    </row>
    <row r="12" spans="1:4">
      <c r="A12">
        <v>32</v>
      </c>
      <c r="B12" t="s">
        <v>1082</v>
      </c>
      <c r="C12" t="str">
        <f>tbTipoUnidade202404[[#This Row],[CO_TIPO_UNIDADE]]&amp;"000"</f>
        <v>32000</v>
      </c>
      <c r="D12" t="str">
        <f>"("&amp;tbTipoUnidade202404[[#This Row],[CO_TIPO_UNIDADE]]&amp;",'"&amp;tbTipoUnidade202404[[#This Row],[DS_TIPO_UNIDADE]]&amp;"',"&amp;tbTipoUnidade202404[[#This Row],[CONCEPT_ID]]&amp;"),"</f>
        <v>(32,'UNIDADE MOVEL FLUVIAL',32000),</v>
      </c>
    </row>
    <row r="13" spans="1:4">
      <c r="A13">
        <v>36</v>
      </c>
      <c r="B13" t="s">
        <v>1083</v>
      </c>
      <c r="C13" t="str">
        <f>tbTipoUnidade202404[[#This Row],[CO_TIPO_UNIDADE]]&amp;"000"</f>
        <v>36000</v>
      </c>
      <c r="D13" t="str">
        <f>"("&amp;tbTipoUnidade202404[[#This Row],[CO_TIPO_UNIDADE]]&amp;",'"&amp;tbTipoUnidade202404[[#This Row],[DS_TIPO_UNIDADE]]&amp;"',"&amp;tbTipoUnidade202404[[#This Row],[CONCEPT_ID]]&amp;"),"</f>
        <v>(36,'CLINICA/CENTRO DE ESPECIALIDADE',36000),</v>
      </c>
    </row>
    <row r="14" spans="1:4">
      <c r="A14">
        <v>64</v>
      </c>
      <c r="B14" t="s">
        <v>1084</v>
      </c>
      <c r="C14" t="str">
        <f>tbTipoUnidade202404[[#This Row],[CO_TIPO_UNIDADE]]&amp;"000"</f>
        <v>64000</v>
      </c>
      <c r="D14" t="str">
        <f>"("&amp;tbTipoUnidade202404[[#This Row],[CO_TIPO_UNIDADE]]&amp;",'"&amp;tbTipoUnidade202404[[#This Row],[DS_TIPO_UNIDADE]]&amp;"',"&amp;tbTipoUnidade202404[[#This Row],[CONCEPT_ID]]&amp;"),"</f>
        <v>(64,'CENTRAL DE REGULACAO DE SERVICOS DE SAUDE',64000),</v>
      </c>
    </row>
    <row r="15" spans="1:4">
      <c r="A15">
        <v>43</v>
      </c>
      <c r="B15" t="s">
        <v>1085</v>
      </c>
      <c r="C15" t="str">
        <f>tbTipoUnidade202404[[#This Row],[CO_TIPO_UNIDADE]]&amp;"000"</f>
        <v>43000</v>
      </c>
      <c r="D15" t="str">
        <f>"("&amp;tbTipoUnidade202404[[#This Row],[CO_TIPO_UNIDADE]]&amp;",'"&amp;tbTipoUnidade202404[[#This Row],[DS_TIPO_UNIDADE]]&amp;"',"&amp;tbTipoUnidade202404[[#This Row],[CONCEPT_ID]]&amp;"),"</f>
        <v>(43,'FARMACIA',43000),</v>
      </c>
    </row>
    <row r="16" spans="1:4">
      <c r="A16">
        <v>39</v>
      </c>
      <c r="B16" t="s">
        <v>1086</v>
      </c>
      <c r="C16" t="str">
        <f>tbTipoUnidade202404[[#This Row],[CO_TIPO_UNIDADE]]&amp;"000"</f>
        <v>39000</v>
      </c>
      <c r="D16" t="str">
        <f>"("&amp;tbTipoUnidade202404[[#This Row],[CO_TIPO_UNIDADE]]&amp;",'"&amp;tbTipoUnidade202404[[#This Row],[DS_TIPO_UNIDADE]]&amp;"',"&amp;tbTipoUnidade202404[[#This Row],[CONCEPT_ID]]&amp;"),"</f>
        <v>(39,'UNIDADE DE APOIO DIAGNOSE E TERAPIA (SADT ISOLADO)',39000),</v>
      </c>
    </row>
    <row r="17" spans="1:4">
      <c r="A17">
        <v>61</v>
      </c>
      <c r="B17" t="s">
        <v>1087</v>
      </c>
      <c r="C17" t="str">
        <f>tbTipoUnidade202404[[#This Row],[CO_TIPO_UNIDADE]]&amp;"000"</f>
        <v>61000</v>
      </c>
      <c r="D17" t="str">
        <f>"("&amp;tbTipoUnidade202404[[#This Row],[CO_TIPO_UNIDADE]]&amp;",'"&amp;tbTipoUnidade202404[[#This Row],[DS_TIPO_UNIDADE]]&amp;"',"&amp;tbTipoUnidade202404[[#This Row],[CONCEPT_ID]]&amp;"),"</f>
        <v>(61,'CENTRO DE PARTO NORMAL - ISOLADO',61000),</v>
      </c>
    </row>
    <row r="18" spans="1:4">
      <c r="A18">
        <v>62</v>
      </c>
      <c r="B18" t="s">
        <v>1088</v>
      </c>
      <c r="C18" t="str">
        <f>tbTipoUnidade202404[[#This Row],[CO_TIPO_UNIDADE]]&amp;"000"</f>
        <v>62000</v>
      </c>
      <c r="D18" t="str">
        <f>"("&amp;tbTipoUnidade202404[[#This Row],[CO_TIPO_UNIDADE]]&amp;",'"&amp;tbTipoUnidade202404[[#This Row],[DS_TIPO_UNIDADE]]&amp;"',"&amp;tbTipoUnidade202404[[#This Row],[CONCEPT_ID]]&amp;"),"</f>
        <v>(62,'HOSPITAL/DIA - ISOLADO',62000),</v>
      </c>
    </row>
    <row r="19" spans="1:4">
      <c r="A19">
        <v>15</v>
      </c>
      <c r="B19" t="s">
        <v>1089</v>
      </c>
      <c r="C19" t="str">
        <f>tbTipoUnidade202404[[#This Row],[CO_TIPO_UNIDADE]]&amp;"000"</f>
        <v>15000</v>
      </c>
      <c r="D19" t="str">
        <f>"("&amp;tbTipoUnidade202404[[#This Row],[CO_TIPO_UNIDADE]]&amp;",'"&amp;tbTipoUnidade202404[[#This Row],[DS_TIPO_UNIDADE]]&amp;"',"&amp;tbTipoUnidade202404[[#This Row],[CONCEPT_ID]]&amp;"),"</f>
        <v>(15,'UNIDADE MISTA',15000),</v>
      </c>
    </row>
    <row r="20" spans="1:4">
      <c r="A20">
        <v>20</v>
      </c>
      <c r="B20" t="s">
        <v>1090</v>
      </c>
      <c r="C20" t="str">
        <f>tbTipoUnidade202404[[#This Row],[CO_TIPO_UNIDADE]]&amp;"000"</f>
        <v>20000</v>
      </c>
      <c r="D20" t="str">
        <f>"("&amp;tbTipoUnidade202404[[#This Row],[CO_TIPO_UNIDADE]]&amp;",'"&amp;tbTipoUnidade202404[[#This Row],[DS_TIPO_UNIDADE]]&amp;"',"&amp;tbTipoUnidade202404[[#This Row],[CONCEPT_ID]]&amp;"),"</f>
        <v>(20,'PRONTO SOCORRO GERAL',20000),</v>
      </c>
    </row>
    <row r="21" spans="1:4">
      <c r="A21">
        <v>21</v>
      </c>
      <c r="B21" t="s">
        <v>1091</v>
      </c>
      <c r="C21" t="str">
        <f>tbTipoUnidade202404[[#This Row],[CO_TIPO_UNIDADE]]&amp;"000"</f>
        <v>21000</v>
      </c>
      <c r="D21" t="str">
        <f>"("&amp;tbTipoUnidade202404[[#This Row],[CO_TIPO_UNIDADE]]&amp;",'"&amp;tbTipoUnidade202404[[#This Row],[DS_TIPO_UNIDADE]]&amp;"',"&amp;tbTipoUnidade202404[[#This Row],[CONCEPT_ID]]&amp;"),"</f>
        <v>(21,'PRONTO SOCORRO ESPECIALIZADO',21000),</v>
      </c>
    </row>
    <row r="22" spans="1:4">
      <c r="A22">
        <v>5</v>
      </c>
      <c r="B22" t="s">
        <v>1092</v>
      </c>
      <c r="C22" t="str">
        <f>tbTipoUnidade202404[[#This Row],[CO_TIPO_UNIDADE]]&amp;"000"</f>
        <v>5000</v>
      </c>
      <c r="D22" t="str">
        <f>"("&amp;tbTipoUnidade202404[[#This Row],[CO_TIPO_UNIDADE]]&amp;",'"&amp;tbTipoUnidade202404[[#This Row],[DS_TIPO_UNIDADE]]&amp;"',"&amp;tbTipoUnidade202404[[#This Row],[CONCEPT_ID]]&amp;"),"</f>
        <v>(5,'HOSPITAL GERAL',5000),</v>
      </c>
    </row>
    <row r="23" spans="1:4">
      <c r="A23">
        <v>7</v>
      </c>
      <c r="B23" t="s">
        <v>1093</v>
      </c>
      <c r="C23" t="str">
        <f>tbTipoUnidade202404[[#This Row],[CO_TIPO_UNIDADE]]&amp;"000"</f>
        <v>7000</v>
      </c>
      <c r="D23" t="str">
        <f>"("&amp;tbTipoUnidade202404[[#This Row],[CO_TIPO_UNIDADE]]&amp;",'"&amp;tbTipoUnidade202404[[#This Row],[DS_TIPO_UNIDADE]]&amp;"',"&amp;tbTipoUnidade202404[[#This Row],[CONCEPT_ID]]&amp;"),"</f>
        <v>(7,'HOSPITAL ESPECIALIZADO',7000),</v>
      </c>
    </row>
    <row r="24" spans="1:4">
      <c r="A24">
        <v>60</v>
      </c>
      <c r="B24" t="s">
        <v>1094</v>
      </c>
      <c r="C24" t="str">
        <f>tbTipoUnidade202404[[#This Row],[CO_TIPO_UNIDADE]]&amp;"000"</f>
        <v>60000</v>
      </c>
      <c r="D24" t="str">
        <f>"("&amp;tbTipoUnidade202404[[#This Row],[CO_TIPO_UNIDADE]]&amp;",'"&amp;tbTipoUnidade202404[[#This Row],[DS_TIPO_UNIDADE]]&amp;"',"&amp;tbTipoUnidade202404[[#This Row],[CONCEPT_ID]]&amp;"),"</f>
        <v>(60,'COOPERATIVA OU EMPRESA DE CESSAO DE TRABALHADORES NA SAUDE',60000),</v>
      </c>
    </row>
    <row r="25" spans="1:4">
      <c r="A25">
        <v>50</v>
      </c>
      <c r="B25" t="s">
        <v>1095</v>
      </c>
      <c r="C25" t="str">
        <f>tbTipoUnidade202404[[#This Row],[CO_TIPO_UNIDADE]]&amp;"000"</f>
        <v>50000</v>
      </c>
      <c r="D25" t="str">
        <f>"("&amp;tbTipoUnidade202404[[#This Row],[CO_TIPO_UNIDADE]]&amp;",'"&amp;tbTipoUnidade202404[[#This Row],[DS_TIPO_UNIDADE]]&amp;"',"&amp;tbTipoUnidade202404[[#This Row],[CONCEPT_ID]]&amp;"),"</f>
        <v>(50,'UNIDADE DE VIGILANCIA EM SAUDE',50000),</v>
      </c>
    </row>
    <row r="26" spans="1:4">
      <c r="A26">
        <v>67</v>
      </c>
      <c r="B26" t="s">
        <v>1096</v>
      </c>
      <c r="C26" t="str">
        <f>tbTipoUnidade202404[[#This Row],[CO_TIPO_UNIDADE]]&amp;"000"</f>
        <v>67000</v>
      </c>
      <c r="D26" t="str">
        <f>"("&amp;tbTipoUnidade202404[[#This Row],[CO_TIPO_UNIDADE]]&amp;",'"&amp;tbTipoUnidade202404[[#This Row],[DS_TIPO_UNIDADE]]&amp;"',"&amp;tbTipoUnidade202404[[#This Row],[CONCEPT_ID]]&amp;"),"</f>
        <v>(67,'LABORATORIO CENTRAL DE SAUDE PUBLICA LACEN',67000),</v>
      </c>
    </row>
    <row r="27" spans="1:4">
      <c r="A27">
        <v>68</v>
      </c>
      <c r="B27" t="s">
        <v>1097</v>
      </c>
      <c r="C27" t="str">
        <f>tbTipoUnidade202404[[#This Row],[CO_TIPO_UNIDADE]]&amp;"000"</f>
        <v>68000</v>
      </c>
      <c r="D27" t="str">
        <f>"("&amp;tbTipoUnidade202404[[#This Row],[CO_TIPO_UNIDADE]]&amp;",'"&amp;tbTipoUnidade202404[[#This Row],[DS_TIPO_UNIDADE]]&amp;"',"&amp;tbTipoUnidade202404[[#This Row],[CONCEPT_ID]]&amp;"),"</f>
        <v>(68,'CENTRAL DE GESTAO EM SAUDE',68000),</v>
      </c>
    </row>
    <row r="28" spans="1:4">
      <c r="A28">
        <v>73</v>
      </c>
      <c r="B28" t="s">
        <v>1098</v>
      </c>
      <c r="C28" t="str">
        <f>tbTipoUnidade202404[[#This Row],[CO_TIPO_UNIDADE]]&amp;"000"</f>
        <v>73000</v>
      </c>
      <c r="D28" t="str">
        <f>"("&amp;tbTipoUnidade202404[[#This Row],[CO_TIPO_UNIDADE]]&amp;",'"&amp;tbTipoUnidade202404[[#This Row],[DS_TIPO_UNIDADE]]&amp;"',"&amp;tbTipoUnidade202404[[#This Row],[CONCEPT_ID]]&amp;"),"</f>
        <v>(73,'PRONTO ATENDIMENTO',73000),</v>
      </c>
    </row>
    <row r="29" spans="1:4">
      <c r="A29">
        <v>74</v>
      </c>
      <c r="B29" t="s">
        <v>1099</v>
      </c>
      <c r="C29" t="str">
        <f>tbTipoUnidade202404[[#This Row],[CO_TIPO_UNIDADE]]&amp;"000"</f>
        <v>74000</v>
      </c>
      <c r="D29" t="str">
        <f>"("&amp;tbTipoUnidade202404[[#This Row],[CO_TIPO_UNIDADE]]&amp;",'"&amp;tbTipoUnidade202404[[#This Row],[DS_TIPO_UNIDADE]]&amp;"',"&amp;tbTipoUnidade202404[[#This Row],[CONCEPT_ID]]&amp;"),"</f>
        <v>(74,'POLO ACADEMIA DA SAUDE',74000),</v>
      </c>
    </row>
    <row r="30" spans="1:4">
      <c r="A30">
        <v>84</v>
      </c>
      <c r="B30" t="s">
        <v>1100</v>
      </c>
      <c r="C30" t="str">
        <f>tbTipoUnidade202404[[#This Row],[CO_TIPO_UNIDADE]]&amp;"000"</f>
        <v>84000</v>
      </c>
      <c r="D30" t="str">
        <f>"("&amp;tbTipoUnidade202404[[#This Row],[CO_TIPO_UNIDADE]]&amp;",'"&amp;tbTipoUnidade202404[[#This Row],[DS_TIPO_UNIDADE]]&amp;"',"&amp;tbTipoUnidade202404[[#This Row],[CONCEPT_ID]]&amp;"),"</f>
        <v>(84,'CENTRAL DE ABASTECIMENTO',84000),</v>
      </c>
    </row>
    <row r="31" spans="1:4">
      <c r="A31">
        <v>85</v>
      </c>
      <c r="B31" t="s">
        <v>1101</v>
      </c>
      <c r="C31" t="str">
        <f>tbTipoUnidade202404[[#This Row],[CO_TIPO_UNIDADE]]&amp;"000"</f>
        <v>85000</v>
      </c>
      <c r="D31" t="str">
        <f>"("&amp;tbTipoUnidade202404[[#This Row],[CO_TIPO_UNIDADE]]&amp;",'"&amp;tbTipoUnidade202404[[#This Row],[DS_TIPO_UNIDADE]]&amp;"',"&amp;tbTipoUnidade202404[[#This Row],[CONCEPT_ID]]&amp;"),"</f>
        <v>(85,'CENTRO DE IMUNIZACAO',85000),</v>
      </c>
    </row>
    <row r="32" spans="1:4">
      <c r="A32">
        <v>76</v>
      </c>
      <c r="B32" t="s">
        <v>1102</v>
      </c>
      <c r="C32" t="str">
        <f>tbTipoUnidade202404[[#This Row],[CO_TIPO_UNIDADE]]&amp;"000"</f>
        <v>76000</v>
      </c>
      <c r="D32" t="str">
        <f>"("&amp;tbTipoUnidade202404[[#This Row],[CO_TIPO_UNIDADE]]&amp;",'"&amp;tbTipoUnidade202404[[#This Row],[DS_TIPO_UNIDADE]]&amp;"',"&amp;tbTipoUnidade202404[[#This Row],[CONCEPT_ID]]&amp;"),"</f>
        <v>(76,'CENTRAL DE REGULACAO MEDICA DAS URGENCIAS',76000),</v>
      </c>
    </row>
    <row r="33" spans="1:4">
      <c r="A33">
        <v>79</v>
      </c>
      <c r="B33" t="s">
        <v>1103</v>
      </c>
      <c r="C33" t="str">
        <f>tbTipoUnidade202404[[#This Row],[CO_TIPO_UNIDADE]]&amp;"000"</f>
        <v>79000</v>
      </c>
      <c r="D33" t="str">
        <f>"("&amp;tbTipoUnidade202404[[#This Row],[CO_TIPO_UNIDADE]]&amp;",'"&amp;tbTipoUnidade202404[[#This Row],[DS_TIPO_UNIDADE]]&amp;"',"&amp;tbTipoUnidade202404[[#This Row],[CONCEPT_ID]]&amp;"),"</f>
        <v>(79,'OFICINA ORTOPEDICA',79000),</v>
      </c>
    </row>
    <row r="34" spans="1:4">
      <c r="A34">
        <v>81</v>
      </c>
      <c r="B34" t="s">
        <v>1104</v>
      </c>
      <c r="C34" t="str">
        <f>tbTipoUnidade202404[[#This Row],[CO_TIPO_UNIDADE]]&amp;"000"</f>
        <v>81000</v>
      </c>
      <c r="D34" t="str">
        <f>"("&amp;tbTipoUnidade202404[[#This Row],[CO_TIPO_UNIDADE]]&amp;",'"&amp;tbTipoUnidade202404[[#This Row],[DS_TIPO_UNIDADE]]&amp;"',"&amp;tbTipoUnidade202404[[#This Row],[CONCEPT_ID]]&amp;"),"</f>
        <v>(81,'CENTRAL DE REGULACAO DO ACESSO',81000),</v>
      </c>
    </row>
    <row r="35" spans="1:4">
      <c r="A35">
        <v>83</v>
      </c>
      <c r="B35" t="s">
        <v>1105</v>
      </c>
      <c r="C35" t="str">
        <f>tbTipoUnidade202404[[#This Row],[CO_TIPO_UNIDADE]]&amp;"000"</f>
        <v>83000</v>
      </c>
      <c r="D35" t="str">
        <f>"("&amp;tbTipoUnidade202404[[#This Row],[CO_TIPO_UNIDADE]]&amp;",'"&amp;tbTipoUnidade202404[[#This Row],[DS_TIPO_UNIDADE]]&amp;"',"&amp;tbTipoUnidade202404[[#This Row],[CONCEPT_ID]]&amp;"),"</f>
        <v>(83,'POLO DE PREVENCAO DE DOENCAS E AGRAVOS E PROMOCAO DA SAUDE',83000),</v>
      </c>
    </row>
    <row r="36" spans="1:4">
      <c r="A36">
        <v>82</v>
      </c>
      <c r="B36" t="s">
        <v>1106</v>
      </c>
      <c r="C36" t="str">
        <f>tbTipoUnidade202404[[#This Row],[CO_TIPO_UNIDADE]]&amp;"000"</f>
        <v>82000</v>
      </c>
      <c r="D36" t="str">
        <f>"("&amp;tbTipoUnidade202404[[#This Row],[CO_TIPO_UNIDADE]]&amp;",'"&amp;tbTipoUnidade202404[[#This Row],[DS_TIPO_UNIDADE]]&amp;"',"&amp;tbTipoUnidade202404[[#This Row],[CONCEPT_ID]]&amp;"),"</f>
        <v>(82,'CENTRAL DE NOTIFICACAO,CAPTACAO E DISTRIB DE ORGAOS ESTADUAL',82000),</v>
      </c>
    </row>
    <row r="37" spans="1:4">
      <c r="A37">
        <v>77</v>
      </c>
      <c r="B37" t="s">
        <v>1107</v>
      </c>
      <c r="C37" t="str">
        <f>tbTipoUnidade202404[[#This Row],[CO_TIPO_UNIDADE]]&amp;"000"</f>
        <v>77000</v>
      </c>
      <c r="D37" t="str">
        <f>"("&amp;tbTipoUnidade202404[[#This Row],[CO_TIPO_UNIDADE]]&amp;",'"&amp;tbTipoUnidade202404[[#This Row],[DS_TIPO_UNIDADE]]&amp;"',"&amp;tbTipoUnidade202404[[#This Row],[CONCEPT_ID]]&amp;"),"</f>
        <v>(77,'SERVICO DE ATENCAO DOMICILIAR ISOLADO(HOME CARE)',77000),</v>
      </c>
    </row>
    <row r="38" spans="1:4">
      <c r="A38">
        <v>75</v>
      </c>
      <c r="B38" t="s">
        <v>1108</v>
      </c>
      <c r="C38" t="str">
        <f>tbTipoUnidade202404[[#This Row],[CO_TIPO_UNIDADE]]&amp;"000"</f>
        <v>75000</v>
      </c>
      <c r="D38" t="str">
        <f>"("&amp;tbTipoUnidade202404[[#This Row],[CO_TIPO_UNIDADE]]&amp;",'"&amp;tbTipoUnidade202404[[#This Row],[DS_TIPO_UNIDADE]]&amp;"',"&amp;tbTipoUnidade202404[[#This Row],[CONCEPT_ID]]&amp;"),"</f>
        <v>(75,'TELESSAUDE',75000),</v>
      </c>
    </row>
    <row r="39" spans="1:4">
      <c r="A39">
        <v>80</v>
      </c>
      <c r="B39" t="s">
        <v>1109</v>
      </c>
      <c r="C39" t="str">
        <f>tbTipoUnidade202404[[#This Row],[CO_TIPO_UNIDADE]]&amp;"000"</f>
        <v>80000</v>
      </c>
      <c r="D39" t="str">
        <f>"("&amp;tbTipoUnidade202404[[#This Row],[CO_TIPO_UNIDADE]]&amp;",'"&amp;tbTipoUnidade202404[[#This Row],[DS_TIPO_UNIDADE]]&amp;"',"&amp;tbTipoUnidade202404[[#This Row],[CONCEPT_ID]]&amp;"),"</f>
        <v>(80,'LABORATORIO DE SAUDE PUBLICA',80000),</v>
      </c>
    </row>
    <row r="40" spans="1:4">
      <c r="A40">
        <v>78</v>
      </c>
      <c r="B40" t="s">
        <v>1110</v>
      </c>
      <c r="C40" t="str">
        <f>tbTipoUnidade202404[[#This Row],[CO_TIPO_UNIDADE]]&amp;"000"</f>
        <v>78000</v>
      </c>
      <c r="D40" t="str">
        <f>"("&amp;tbTipoUnidade202404[[#This Row],[CO_TIPO_UNIDADE]]&amp;",'"&amp;tbTipoUnidade202404[[#This Row],[DS_TIPO_UNIDADE]]&amp;"',"&amp;tbTipoUnidade202404[[#This Row],[CONCEPT_ID]]&amp;"),"</f>
        <v>(78,'UNIDADE DE ATENCAO EM REGIME RESIDENCIAL',78000),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4CC8-2DEC-4BCB-B2A7-E415E335DB2B}">
  <dimension ref="A1:A39"/>
  <sheetViews>
    <sheetView workbookViewId="0">
      <selection sqref="A1:A39"/>
    </sheetView>
  </sheetViews>
  <sheetFormatPr defaultRowHeight="15"/>
  <sheetData>
    <row r="1" spans="1:1">
      <c r="A1" s="15" t="s">
        <v>1031</v>
      </c>
    </row>
    <row r="2" spans="1:1">
      <c r="A2" s="15" t="s">
        <v>1032</v>
      </c>
    </row>
    <row r="3" spans="1:1">
      <c r="A3" s="15" t="s">
        <v>1033</v>
      </c>
    </row>
    <row r="4" spans="1:1">
      <c r="A4" s="15" t="s">
        <v>1034</v>
      </c>
    </row>
    <row r="5" spans="1:1">
      <c r="A5" s="15" t="s">
        <v>1035</v>
      </c>
    </row>
    <row r="6" spans="1:1">
      <c r="A6" s="15" t="s">
        <v>1036</v>
      </c>
    </row>
    <row r="7" spans="1:1">
      <c r="A7" s="15" t="s">
        <v>1037</v>
      </c>
    </row>
    <row r="8" spans="1:1">
      <c r="A8" s="15" t="s">
        <v>1038</v>
      </c>
    </row>
    <row r="9" spans="1:1">
      <c r="A9" s="15" t="s">
        <v>1039</v>
      </c>
    </row>
    <row r="10" spans="1:1">
      <c r="A10" s="15" t="s">
        <v>1040</v>
      </c>
    </row>
    <row r="11" spans="1:1">
      <c r="A11" s="15" t="s">
        <v>1041</v>
      </c>
    </row>
    <row r="12" spans="1:1">
      <c r="A12" s="15" t="s">
        <v>1042</v>
      </c>
    </row>
    <row r="13" spans="1:1">
      <c r="A13" s="15" t="s">
        <v>1043</v>
      </c>
    </row>
    <row r="14" spans="1:1">
      <c r="A14" s="15" t="s">
        <v>1044</v>
      </c>
    </row>
    <row r="15" spans="1:1">
      <c r="A15" s="15" t="s">
        <v>1045</v>
      </c>
    </row>
    <row r="16" spans="1:1">
      <c r="A16" s="15" t="s">
        <v>1046</v>
      </c>
    </row>
    <row r="17" spans="1:1">
      <c r="A17" s="15" t="s">
        <v>1047</v>
      </c>
    </row>
    <row r="18" spans="1:1">
      <c r="A18" s="15" t="s">
        <v>1048</v>
      </c>
    </row>
    <row r="19" spans="1:1">
      <c r="A19" s="15" t="s">
        <v>1049</v>
      </c>
    </row>
    <row r="20" spans="1:1">
      <c r="A20" s="15" t="s">
        <v>1050</v>
      </c>
    </row>
    <row r="21" spans="1:1">
      <c r="A21" s="15" t="s">
        <v>1051</v>
      </c>
    </row>
    <row r="22" spans="1:1">
      <c r="A22" s="15" t="s">
        <v>1052</v>
      </c>
    </row>
    <row r="23" spans="1:1">
      <c r="A23" s="15" t="s">
        <v>1053</v>
      </c>
    </row>
    <row r="24" spans="1:1">
      <c r="A24" s="15" t="s">
        <v>1054</v>
      </c>
    </row>
    <row r="25" spans="1:1">
      <c r="A25" s="15" t="s">
        <v>1055</v>
      </c>
    </row>
    <row r="26" spans="1:1">
      <c r="A26" s="15" t="s">
        <v>1056</v>
      </c>
    </row>
    <row r="27" spans="1:1">
      <c r="A27" s="15" t="s">
        <v>1057</v>
      </c>
    </row>
    <row r="28" spans="1:1">
      <c r="A28" s="15" t="s">
        <v>1058</v>
      </c>
    </row>
    <row r="29" spans="1:1">
      <c r="A29" s="15" t="s">
        <v>1059</v>
      </c>
    </row>
    <row r="30" spans="1:1">
      <c r="A30" s="15" t="s">
        <v>1060</v>
      </c>
    </row>
    <row r="31" spans="1:1">
      <c r="A31" s="15" t="s">
        <v>1061</v>
      </c>
    </row>
    <row r="32" spans="1:1">
      <c r="A32" s="15" t="s">
        <v>1062</v>
      </c>
    </row>
    <row r="33" spans="1:1">
      <c r="A33" s="15" t="s">
        <v>1063</v>
      </c>
    </row>
    <row r="34" spans="1:1">
      <c r="A34" s="15" t="s">
        <v>1064</v>
      </c>
    </row>
    <row r="35" spans="1:1">
      <c r="A35" s="15" t="s">
        <v>1065</v>
      </c>
    </row>
    <row r="36" spans="1:1">
      <c r="A36" s="15" t="s">
        <v>1066</v>
      </c>
    </row>
    <row r="37" spans="1:1">
      <c r="A37" s="15" t="s">
        <v>1067</v>
      </c>
    </row>
    <row r="38" spans="1:1">
      <c r="A38" s="15" t="s">
        <v>1068</v>
      </c>
    </row>
    <row r="39" spans="1:1">
      <c r="A39" s="15" t="s">
        <v>1069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B649C-879E-42D8-97A3-65E07B63915D}">
  <sheetPr>
    <outlinePr summaryBelow="0" summaryRight="0"/>
  </sheetPr>
  <dimension ref="A1:AC1013"/>
  <sheetViews>
    <sheetView topLeftCell="O1" workbookViewId="0">
      <selection activeCell="S13" sqref="S13"/>
    </sheetView>
  </sheetViews>
  <sheetFormatPr defaultColWidth="12.5703125" defaultRowHeight="15.75" customHeight="1"/>
  <cols>
    <col min="1" max="1" width="18.85546875" style="1" customWidth="1"/>
    <col min="2" max="3" width="12.5703125" style="1"/>
    <col min="4" max="4" width="64" style="1" customWidth="1"/>
    <col min="5" max="8" width="12.5703125" style="1"/>
    <col min="9" max="9" width="50.42578125" style="1" customWidth="1"/>
    <col min="10" max="10" width="12.5703125" style="1"/>
    <col min="11" max="11" width="28.5703125" style="1" customWidth="1"/>
    <col min="12" max="13" width="12.5703125" style="1"/>
    <col min="14" max="14" width="63.42578125" style="1" customWidth="1"/>
    <col min="15" max="15" width="12.5703125" style="1"/>
    <col min="16" max="16" width="22.42578125" style="1" customWidth="1"/>
    <col min="17" max="18" width="12.5703125" style="1"/>
    <col min="19" max="19" width="51.140625" style="1" customWidth="1"/>
    <col min="20" max="20" width="12.5703125" style="1"/>
    <col min="21" max="21" width="28.7109375" style="1" customWidth="1"/>
    <col min="22" max="23" width="12.5703125" style="1"/>
    <col min="24" max="24" width="51" style="1" customWidth="1"/>
    <col min="25" max="25" width="12.5703125" style="1"/>
    <col min="26" max="26" width="23.28515625" style="1" customWidth="1"/>
    <col min="27" max="28" width="12.5703125" style="1"/>
    <col min="29" max="29" width="51.140625" style="1" customWidth="1"/>
    <col min="30" max="16384" width="12.5703125" style="1"/>
  </cols>
  <sheetData>
    <row r="1" spans="1:29" ht="15">
      <c r="A1" s="78" t="s">
        <v>103</v>
      </c>
      <c r="B1" s="66"/>
      <c r="C1" s="66"/>
      <c r="D1" s="67"/>
      <c r="F1" s="78" t="s">
        <v>191</v>
      </c>
      <c r="G1" s="66"/>
      <c r="H1" s="66"/>
      <c r="I1" s="67"/>
      <c r="K1" s="78" t="s">
        <v>10</v>
      </c>
      <c r="L1" s="66"/>
      <c r="M1" s="66"/>
      <c r="N1" s="67"/>
      <c r="P1" s="78" t="s">
        <v>192</v>
      </c>
      <c r="Q1" s="66"/>
      <c r="R1" s="66"/>
      <c r="S1" s="67"/>
      <c r="U1" s="78" t="s">
        <v>193</v>
      </c>
      <c r="V1" s="66"/>
      <c r="W1" s="66"/>
      <c r="X1" s="67"/>
      <c r="Z1" s="78" t="s">
        <v>194</v>
      </c>
      <c r="AA1" s="66"/>
      <c r="AB1" s="66"/>
      <c r="AC1" s="67"/>
    </row>
    <row r="2" spans="1:29" ht="13.5">
      <c r="A2" s="72" t="s">
        <v>195</v>
      </c>
      <c r="B2" s="73"/>
      <c r="C2" s="73"/>
      <c r="D2" s="74"/>
      <c r="E2" s="2"/>
      <c r="F2" s="68" t="s">
        <v>196</v>
      </c>
      <c r="G2" s="66"/>
      <c r="H2" s="66"/>
      <c r="I2" s="67"/>
      <c r="J2" s="2"/>
      <c r="K2" s="68" t="s">
        <v>197</v>
      </c>
      <c r="L2" s="66"/>
      <c r="M2" s="66"/>
      <c r="N2" s="67"/>
      <c r="O2" s="2"/>
      <c r="P2" s="68" t="s">
        <v>198</v>
      </c>
      <c r="Q2" s="66"/>
      <c r="R2" s="66"/>
      <c r="S2" s="67"/>
      <c r="T2" s="2"/>
      <c r="U2" s="68" t="s">
        <v>199</v>
      </c>
      <c r="V2" s="66"/>
      <c r="W2" s="66"/>
      <c r="X2" s="67"/>
      <c r="Y2" s="2"/>
      <c r="Z2" s="68" t="s">
        <v>200</v>
      </c>
      <c r="AA2" s="66"/>
      <c r="AB2" s="66"/>
      <c r="AC2" s="67"/>
    </row>
    <row r="3" spans="1:29" ht="13.5">
      <c r="A3" s="65" t="s">
        <v>201</v>
      </c>
      <c r="B3" s="66"/>
      <c r="C3" s="66"/>
      <c r="D3" s="67"/>
      <c r="F3" s="65" t="s">
        <v>202</v>
      </c>
      <c r="G3" s="66"/>
      <c r="H3" s="66"/>
      <c r="I3" s="67"/>
      <c r="K3" s="65" t="s">
        <v>203</v>
      </c>
      <c r="L3" s="66"/>
      <c r="M3" s="66"/>
      <c r="N3" s="67"/>
      <c r="P3" s="65" t="s">
        <v>204</v>
      </c>
      <c r="Q3" s="66"/>
      <c r="R3" s="66"/>
      <c r="S3" s="67"/>
      <c r="U3" s="65" t="s">
        <v>205</v>
      </c>
      <c r="V3" s="66"/>
      <c r="W3" s="66"/>
      <c r="X3" s="67"/>
      <c r="Z3" s="65" t="s">
        <v>206</v>
      </c>
      <c r="AA3" s="66"/>
      <c r="AB3" s="66"/>
      <c r="AC3" s="67"/>
    </row>
    <row r="4" spans="1:29" ht="13.5">
      <c r="A4" s="70" t="s">
        <v>207</v>
      </c>
      <c r="B4" s="66"/>
      <c r="C4" s="66"/>
      <c r="D4" s="67"/>
      <c r="F4" s="75" t="s">
        <v>208</v>
      </c>
      <c r="G4" s="66"/>
      <c r="H4" s="66"/>
      <c r="I4" s="67"/>
      <c r="K4" s="76" t="s">
        <v>209</v>
      </c>
      <c r="L4" s="66"/>
      <c r="M4" s="66"/>
      <c r="N4" s="67"/>
      <c r="P4" s="77" t="s">
        <v>210</v>
      </c>
      <c r="Q4" s="73"/>
      <c r="R4" s="73"/>
      <c r="S4" s="74"/>
      <c r="U4" s="76" t="s">
        <v>211</v>
      </c>
      <c r="V4" s="66"/>
      <c r="W4" s="66"/>
      <c r="X4" s="67"/>
      <c r="Z4" s="76" t="s">
        <v>212</v>
      </c>
      <c r="AA4" s="66"/>
      <c r="AB4" s="66"/>
      <c r="AC4" s="67"/>
    </row>
    <row r="5" spans="1:29" ht="15">
      <c r="A5" s="3" t="s">
        <v>213</v>
      </c>
      <c r="B5" s="3" t="s">
        <v>214</v>
      </c>
      <c r="C5" s="3" t="s">
        <v>215</v>
      </c>
      <c r="D5" s="3" t="s">
        <v>216</v>
      </c>
      <c r="F5" s="3" t="s">
        <v>213</v>
      </c>
      <c r="G5" s="3" t="s">
        <v>214</v>
      </c>
      <c r="H5" s="3" t="s">
        <v>215</v>
      </c>
      <c r="I5" s="3" t="s">
        <v>216</v>
      </c>
      <c r="K5" s="3" t="s">
        <v>213</v>
      </c>
      <c r="L5" s="3" t="s">
        <v>214</v>
      </c>
      <c r="M5" s="3" t="s">
        <v>215</v>
      </c>
      <c r="N5" s="3" t="s">
        <v>216</v>
      </c>
      <c r="P5" s="4" t="s">
        <v>213</v>
      </c>
      <c r="Q5" s="4" t="s">
        <v>214</v>
      </c>
      <c r="R5" s="4" t="s">
        <v>215</v>
      </c>
      <c r="S5" s="4" t="s">
        <v>216</v>
      </c>
      <c r="U5" s="4" t="s">
        <v>213</v>
      </c>
      <c r="V5" s="4" t="s">
        <v>214</v>
      </c>
      <c r="W5" s="4" t="s">
        <v>215</v>
      </c>
      <c r="X5" s="4" t="s">
        <v>216</v>
      </c>
      <c r="Z5" s="4" t="s">
        <v>213</v>
      </c>
      <c r="AA5" s="4" t="s">
        <v>214</v>
      </c>
      <c r="AB5" s="4" t="s">
        <v>215</v>
      </c>
      <c r="AC5" s="4" t="s">
        <v>216</v>
      </c>
    </row>
    <row r="6" spans="1:29" ht="42.75">
      <c r="A6" s="5" t="s">
        <v>217</v>
      </c>
      <c r="B6" s="5" t="s">
        <v>218</v>
      </c>
      <c r="C6" s="5" t="s">
        <v>219</v>
      </c>
      <c r="D6" s="6" t="s">
        <v>220</v>
      </c>
      <c r="F6" s="5" t="s">
        <v>221</v>
      </c>
      <c r="G6" s="5" t="s">
        <v>218</v>
      </c>
      <c r="H6" s="5" t="s">
        <v>222</v>
      </c>
      <c r="I6" s="5" t="s">
        <v>223</v>
      </c>
      <c r="K6" s="5" t="s">
        <v>123</v>
      </c>
      <c r="L6" s="5" t="s">
        <v>218</v>
      </c>
      <c r="M6" s="5" t="s">
        <v>219</v>
      </c>
      <c r="N6" s="5" t="s">
        <v>224</v>
      </c>
      <c r="P6" s="6" t="s">
        <v>34</v>
      </c>
      <c r="Q6" s="6" t="s">
        <v>218</v>
      </c>
      <c r="R6" s="6" t="s">
        <v>219</v>
      </c>
      <c r="S6" s="6" t="s">
        <v>225</v>
      </c>
      <c r="U6" s="6" t="s">
        <v>226</v>
      </c>
      <c r="V6" s="6" t="s">
        <v>218</v>
      </c>
      <c r="W6" s="6" t="s">
        <v>219</v>
      </c>
      <c r="X6" s="6" t="s">
        <v>227</v>
      </c>
      <c r="Z6" s="6" t="s">
        <v>228</v>
      </c>
      <c r="AA6" s="6" t="s">
        <v>218</v>
      </c>
      <c r="AB6" s="6" t="s">
        <v>219</v>
      </c>
      <c r="AC6" s="6" t="s">
        <v>229</v>
      </c>
    </row>
    <row r="7" spans="1:29" ht="42.75">
      <c r="A7" s="5" t="s">
        <v>230</v>
      </c>
      <c r="B7" s="5" t="s">
        <v>218</v>
      </c>
      <c r="C7" s="5" t="s">
        <v>222</v>
      </c>
      <c r="D7" s="6" t="s">
        <v>231</v>
      </c>
      <c r="F7" s="5" t="s">
        <v>232</v>
      </c>
      <c r="G7" s="5" t="s">
        <v>233</v>
      </c>
      <c r="H7" s="5" t="s">
        <v>234</v>
      </c>
      <c r="I7" s="5" t="s">
        <v>235</v>
      </c>
      <c r="K7" s="5" t="s">
        <v>163</v>
      </c>
      <c r="L7" s="5" t="s">
        <v>218</v>
      </c>
      <c r="M7" s="5" t="s">
        <v>219</v>
      </c>
      <c r="N7" s="6" t="s">
        <v>236</v>
      </c>
      <c r="P7" s="6" t="s">
        <v>237</v>
      </c>
      <c r="Q7" s="6" t="s">
        <v>233</v>
      </c>
      <c r="R7" s="6" t="s">
        <v>238</v>
      </c>
      <c r="S7" s="6" t="s">
        <v>239</v>
      </c>
      <c r="U7" s="6" t="s">
        <v>123</v>
      </c>
      <c r="V7" s="6" t="s">
        <v>218</v>
      </c>
      <c r="W7" s="6" t="s">
        <v>219</v>
      </c>
      <c r="X7" s="6" t="s">
        <v>240</v>
      </c>
      <c r="Z7" s="6" t="s">
        <v>241</v>
      </c>
      <c r="AA7" s="6" t="s">
        <v>218</v>
      </c>
      <c r="AB7" s="6" t="s">
        <v>219</v>
      </c>
      <c r="AC7" s="6" t="s">
        <v>242</v>
      </c>
    </row>
    <row r="8" spans="1:29" ht="57">
      <c r="A8" s="5" t="s">
        <v>243</v>
      </c>
      <c r="B8" s="5" t="s">
        <v>218</v>
      </c>
      <c r="C8" s="5" t="s">
        <v>244</v>
      </c>
      <c r="D8" s="7" t="s">
        <v>245</v>
      </c>
      <c r="F8" s="5" t="s">
        <v>246</v>
      </c>
      <c r="G8" s="5" t="s">
        <v>233</v>
      </c>
      <c r="H8" s="5" t="s">
        <v>222</v>
      </c>
      <c r="I8" s="6" t="s">
        <v>247</v>
      </c>
      <c r="K8" s="5" t="s">
        <v>248</v>
      </c>
      <c r="L8" s="5" t="s">
        <v>218</v>
      </c>
      <c r="M8" s="5" t="s">
        <v>219</v>
      </c>
      <c r="N8" s="6" t="s">
        <v>249</v>
      </c>
      <c r="P8" s="6" t="s">
        <v>250</v>
      </c>
      <c r="Q8" s="6" t="s">
        <v>233</v>
      </c>
      <c r="R8" s="6" t="s">
        <v>238</v>
      </c>
      <c r="S8" s="6" t="s">
        <v>251</v>
      </c>
      <c r="U8" s="6" t="s">
        <v>252</v>
      </c>
      <c r="V8" s="6" t="s">
        <v>218</v>
      </c>
      <c r="W8" s="6" t="s">
        <v>253</v>
      </c>
      <c r="X8" s="6" t="s">
        <v>254</v>
      </c>
      <c r="Z8" s="6" t="s">
        <v>255</v>
      </c>
      <c r="AA8" s="6" t="s">
        <v>218</v>
      </c>
      <c r="AB8" s="6" t="s">
        <v>253</v>
      </c>
      <c r="AC8" s="6" t="s">
        <v>256</v>
      </c>
    </row>
    <row r="9" spans="1:29" ht="57">
      <c r="A9" s="5" t="s">
        <v>257</v>
      </c>
      <c r="B9" s="5" t="s">
        <v>218</v>
      </c>
      <c r="C9" s="5" t="s">
        <v>244</v>
      </c>
      <c r="D9" s="7" t="s">
        <v>258</v>
      </c>
      <c r="F9" s="5" t="s">
        <v>259</v>
      </c>
      <c r="G9" s="5" t="s">
        <v>233</v>
      </c>
      <c r="H9" s="5" t="s">
        <v>260</v>
      </c>
      <c r="I9" s="6" t="s">
        <v>261</v>
      </c>
      <c r="K9" s="5" t="s">
        <v>262</v>
      </c>
      <c r="L9" s="5" t="s">
        <v>233</v>
      </c>
      <c r="M9" s="5" t="s">
        <v>219</v>
      </c>
      <c r="N9" s="6" t="s">
        <v>263</v>
      </c>
      <c r="P9" s="6" t="s">
        <v>264</v>
      </c>
      <c r="Q9" s="6" t="s">
        <v>233</v>
      </c>
      <c r="R9" s="6" t="s">
        <v>238</v>
      </c>
      <c r="S9" s="6" t="s">
        <v>265</v>
      </c>
      <c r="U9" s="6" t="s">
        <v>266</v>
      </c>
      <c r="V9" s="6" t="s">
        <v>218</v>
      </c>
      <c r="W9" s="6" t="s">
        <v>253</v>
      </c>
      <c r="X9" s="6" t="s">
        <v>267</v>
      </c>
      <c r="Z9" s="6" t="s">
        <v>268</v>
      </c>
      <c r="AA9" s="6" t="s">
        <v>218</v>
      </c>
      <c r="AB9" s="6" t="s">
        <v>253</v>
      </c>
      <c r="AC9" s="6" t="s">
        <v>269</v>
      </c>
    </row>
    <row r="10" spans="1:29" ht="42.75">
      <c r="A10" s="5" t="s">
        <v>270</v>
      </c>
      <c r="B10" s="5" t="s">
        <v>218</v>
      </c>
      <c r="C10" s="5" t="s">
        <v>244</v>
      </c>
      <c r="D10" s="6" t="s">
        <v>271</v>
      </c>
      <c r="F10" s="5" t="s">
        <v>272</v>
      </c>
      <c r="G10" s="5" t="s">
        <v>233</v>
      </c>
      <c r="H10" s="5" t="s">
        <v>222</v>
      </c>
      <c r="I10" s="6" t="s">
        <v>273</v>
      </c>
      <c r="K10" s="5" t="s">
        <v>274</v>
      </c>
      <c r="L10" s="5" t="s">
        <v>233</v>
      </c>
      <c r="M10" s="5" t="s">
        <v>219</v>
      </c>
      <c r="N10" s="6" t="s">
        <v>275</v>
      </c>
      <c r="P10" s="6" t="s">
        <v>276</v>
      </c>
      <c r="Q10" s="6" t="s">
        <v>233</v>
      </c>
      <c r="R10" s="6" t="s">
        <v>277</v>
      </c>
      <c r="S10" s="6" t="s">
        <v>278</v>
      </c>
      <c r="U10" s="6" t="s">
        <v>279</v>
      </c>
      <c r="V10" s="6" t="s">
        <v>233</v>
      </c>
      <c r="W10" s="6" t="s">
        <v>238</v>
      </c>
      <c r="X10" s="6" t="s">
        <v>280</v>
      </c>
      <c r="Z10" s="2"/>
      <c r="AA10" s="2"/>
      <c r="AB10" s="2"/>
      <c r="AC10" s="2"/>
    </row>
    <row r="11" spans="1:29" ht="71.25">
      <c r="A11" s="5" t="s">
        <v>281</v>
      </c>
      <c r="B11" s="5" t="s">
        <v>233</v>
      </c>
      <c r="C11" s="5" t="s">
        <v>282</v>
      </c>
      <c r="D11" s="6" t="s">
        <v>283</v>
      </c>
      <c r="F11" s="5" t="s">
        <v>284</v>
      </c>
      <c r="G11" s="5" t="s">
        <v>233</v>
      </c>
      <c r="H11" s="5" t="s">
        <v>222</v>
      </c>
      <c r="I11" s="6" t="s">
        <v>285</v>
      </c>
      <c r="K11" s="5" t="s">
        <v>286</v>
      </c>
      <c r="L11" s="5" t="s">
        <v>233</v>
      </c>
      <c r="M11" s="5" t="s">
        <v>287</v>
      </c>
      <c r="N11" s="5" t="s">
        <v>288</v>
      </c>
      <c r="P11" s="6" t="s">
        <v>289</v>
      </c>
      <c r="Q11" s="6" t="s">
        <v>233</v>
      </c>
      <c r="R11" s="6" t="s">
        <v>290</v>
      </c>
      <c r="S11" s="6" t="s">
        <v>291</v>
      </c>
      <c r="U11" s="6" t="s">
        <v>292</v>
      </c>
      <c r="V11" s="6" t="s">
        <v>233</v>
      </c>
      <c r="W11" s="6" t="s">
        <v>238</v>
      </c>
      <c r="X11" s="6" t="s">
        <v>293</v>
      </c>
      <c r="Z11" s="65" t="s">
        <v>294</v>
      </c>
      <c r="AA11" s="66"/>
      <c r="AB11" s="66"/>
      <c r="AC11" s="67"/>
    </row>
    <row r="12" spans="1:29" ht="57.75">
      <c r="A12" s="5" t="s">
        <v>295</v>
      </c>
      <c r="B12" s="5" t="s">
        <v>218</v>
      </c>
      <c r="C12" s="5" t="s">
        <v>238</v>
      </c>
      <c r="D12" s="6" t="s">
        <v>296</v>
      </c>
      <c r="F12" s="5" t="s">
        <v>297</v>
      </c>
      <c r="G12" s="5" t="s">
        <v>233</v>
      </c>
      <c r="H12" s="5" t="s">
        <v>253</v>
      </c>
      <c r="I12" s="6" t="s">
        <v>298</v>
      </c>
      <c r="K12" s="5" t="s">
        <v>149</v>
      </c>
      <c r="L12" s="5" t="s">
        <v>218</v>
      </c>
      <c r="M12" s="5" t="s">
        <v>219</v>
      </c>
      <c r="N12" s="6" t="s">
        <v>299</v>
      </c>
      <c r="P12" s="6" t="s">
        <v>300</v>
      </c>
      <c r="Q12" s="6" t="s">
        <v>233</v>
      </c>
      <c r="R12" s="6" t="s">
        <v>244</v>
      </c>
      <c r="S12" s="6" t="s">
        <v>301</v>
      </c>
      <c r="U12" s="6" t="s">
        <v>302</v>
      </c>
      <c r="V12" s="6" t="s">
        <v>233</v>
      </c>
      <c r="W12" s="6" t="s">
        <v>238</v>
      </c>
      <c r="X12" s="6" t="s">
        <v>303</v>
      </c>
      <c r="Z12" s="70" t="s">
        <v>304</v>
      </c>
      <c r="AA12" s="66"/>
      <c r="AB12" s="66"/>
      <c r="AC12" s="67"/>
    </row>
    <row r="13" spans="1:29" ht="42.75">
      <c r="A13" s="5" t="s">
        <v>305</v>
      </c>
      <c r="B13" s="5" t="s">
        <v>218</v>
      </c>
      <c r="C13" s="5" t="s">
        <v>253</v>
      </c>
      <c r="D13" s="6" t="s">
        <v>306</v>
      </c>
      <c r="F13" s="5" t="s">
        <v>307</v>
      </c>
      <c r="G13" s="5" t="s">
        <v>233</v>
      </c>
      <c r="H13" s="5" t="s">
        <v>253</v>
      </c>
      <c r="I13" s="5" t="s">
        <v>308</v>
      </c>
      <c r="K13" s="5" t="s">
        <v>309</v>
      </c>
      <c r="L13" s="5" t="s">
        <v>218</v>
      </c>
      <c r="M13" s="5" t="s">
        <v>219</v>
      </c>
      <c r="N13" s="6" t="s">
        <v>310</v>
      </c>
      <c r="P13" s="6" t="s">
        <v>21</v>
      </c>
      <c r="Q13" s="6" t="s">
        <v>233</v>
      </c>
      <c r="R13" s="6" t="s">
        <v>238</v>
      </c>
      <c r="S13" s="16" t="s">
        <v>311</v>
      </c>
      <c r="U13" s="2"/>
      <c r="V13" s="2"/>
      <c r="W13" s="2"/>
      <c r="X13" s="2"/>
      <c r="Z13" s="4" t="s">
        <v>213</v>
      </c>
      <c r="AA13" s="4" t="s">
        <v>214</v>
      </c>
      <c r="AB13" s="4" t="s">
        <v>215</v>
      </c>
      <c r="AC13" s="4" t="s">
        <v>216</v>
      </c>
    </row>
    <row r="14" spans="1:29" ht="57">
      <c r="A14" s="5" t="s">
        <v>312</v>
      </c>
      <c r="B14" s="5" t="s">
        <v>218</v>
      </c>
      <c r="C14" s="5" t="s">
        <v>253</v>
      </c>
      <c r="D14" s="6" t="s">
        <v>313</v>
      </c>
      <c r="F14" s="5" t="s">
        <v>314</v>
      </c>
      <c r="G14" s="5" t="s">
        <v>233</v>
      </c>
      <c r="H14" s="5" t="s">
        <v>315</v>
      </c>
      <c r="I14" s="5" t="s">
        <v>316</v>
      </c>
      <c r="K14" s="5" t="s">
        <v>34</v>
      </c>
      <c r="L14" s="5" t="s">
        <v>233</v>
      </c>
      <c r="M14" s="5" t="s">
        <v>219</v>
      </c>
      <c r="N14" s="6" t="s">
        <v>317</v>
      </c>
      <c r="P14" s="2"/>
      <c r="Q14" s="2"/>
      <c r="R14" s="2"/>
      <c r="S14" s="2"/>
      <c r="U14" s="65" t="s">
        <v>318</v>
      </c>
      <c r="V14" s="66"/>
      <c r="W14" s="66"/>
      <c r="X14" s="67"/>
      <c r="Z14" s="6" t="s">
        <v>228</v>
      </c>
      <c r="AA14" s="6" t="s">
        <v>218</v>
      </c>
      <c r="AB14" s="6" t="s">
        <v>219</v>
      </c>
      <c r="AC14" s="7" t="s">
        <v>229</v>
      </c>
    </row>
    <row r="15" spans="1:29" ht="43.5">
      <c r="A15" s="5" t="s">
        <v>319</v>
      </c>
      <c r="B15" s="5" t="s">
        <v>233</v>
      </c>
      <c r="C15" s="5" t="s">
        <v>282</v>
      </c>
      <c r="D15" s="6" t="s">
        <v>320</v>
      </c>
      <c r="F15" s="5" t="s">
        <v>321</v>
      </c>
      <c r="G15" s="5" t="s">
        <v>233</v>
      </c>
      <c r="H15" s="5" t="s">
        <v>244</v>
      </c>
      <c r="I15" s="5" t="s">
        <v>322</v>
      </c>
      <c r="K15" s="5" t="s">
        <v>323</v>
      </c>
      <c r="L15" s="5" t="s">
        <v>233</v>
      </c>
      <c r="M15" s="5" t="s">
        <v>219</v>
      </c>
      <c r="N15" s="6" t="s">
        <v>324</v>
      </c>
      <c r="P15" s="65" t="s">
        <v>325</v>
      </c>
      <c r="Q15" s="66"/>
      <c r="R15" s="66"/>
      <c r="S15" s="67"/>
      <c r="U15" s="72" t="s">
        <v>326</v>
      </c>
      <c r="V15" s="73"/>
      <c r="W15" s="73"/>
      <c r="X15" s="74"/>
      <c r="Z15" s="6" t="s">
        <v>241</v>
      </c>
      <c r="AA15" s="6" t="s">
        <v>218</v>
      </c>
      <c r="AB15" s="6" t="s">
        <v>219</v>
      </c>
      <c r="AC15" s="6" t="s">
        <v>327</v>
      </c>
    </row>
    <row r="16" spans="1:29" ht="29.25">
      <c r="A16" s="2"/>
      <c r="B16" s="2"/>
      <c r="C16" s="2"/>
      <c r="D16" s="2"/>
      <c r="K16" s="5" t="s">
        <v>328</v>
      </c>
      <c r="L16" s="5" t="s">
        <v>233</v>
      </c>
      <c r="M16" s="5" t="s">
        <v>219</v>
      </c>
      <c r="N16" s="6" t="s">
        <v>329</v>
      </c>
      <c r="P16" s="70" t="s">
        <v>330</v>
      </c>
      <c r="Q16" s="66"/>
      <c r="R16" s="66"/>
      <c r="S16" s="67"/>
      <c r="U16" s="4" t="s">
        <v>213</v>
      </c>
      <c r="V16" s="4" t="s">
        <v>214</v>
      </c>
      <c r="W16" s="4" t="s">
        <v>215</v>
      </c>
      <c r="X16" s="4" t="s">
        <v>216</v>
      </c>
      <c r="Z16" s="6" t="s">
        <v>255</v>
      </c>
      <c r="AA16" s="6" t="s">
        <v>218</v>
      </c>
      <c r="AB16" s="6" t="s">
        <v>253</v>
      </c>
      <c r="AC16" s="6" t="s">
        <v>256</v>
      </c>
    </row>
    <row r="17" spans="1:29" ht="15" customHeight="1">
      <c r="A17" s="65" t="s">
        <v>331</v>
      </c>
      <c r="B17" s="66"/>
      <c r="C17" s="66"/>
      <c r="D17" s="67"/>
      <c r="K17" s="5" t="s">
        <v>332</v>
      </c>
      <c r="L17" s="5" t="s">
        <v>233</v>
      </c>
      <c r="M17" s="5" t="s">
        <v>238</v>
      </c>
      <c r="N17" s="6" t="s">
        <v>333</v>
      </c>
      <c r="P17" s="4" t="s">
        <v>213</v>
      </c>
      <c r="Q17" s="4" t="s">
        <v>214</v>
      </c>
      <c r="R17" s="4" t="s">
        <v>215</v>
      </c>
      <c r="S17" s="4" t="s">
        <v>216</v>
      </c>
      <c r="U17" s="6" t="s">
        <v>334</v>
      </c>
      <c r="V17" s="6" t="s">
        <v>218</v>
      </c>
      <c r="W17" s="6" t="s">
        <v>219</v>
      </c>
      <c r="X17" s="6" t="s">
        <v>335</v>
      </c>
      <c r="Z17" s="6" t="s">
        <v>268</v>
      </c>
      <c r="AA17" s="6" t="s">
        <v>218</v>
      </c>
      <c r="AB17" s="6" t="s">
        <v>253</v>
      </c>
      <c r="AC17" s="6" t="s">
        <v>269</v>
      </c>
    </row>
    <row r="18" spans="1:29" ht="57">
      <c r="A18" s="70" t="s">
        <v>336</v>
      </c>
      <c r="B18" s="66"/>
      <c r="C18" s="66"/>
      <c r="D18" s="67"/>
      <c r="K18" s="5" t="s">
        <v>337</v>
      </c>
      <c r="L18" s="5" t="s">
        <v>233</v>
      </c>
      <c r="M18" s="5" t="s">
        <v>238</v>
      </c>
      <c r="N18" s="6" t="s">
        <v>338</v>
      </c>
      <c r="P18" s="6" t="s">
        <v>328</v>
      </c>
      <c r="Q18" s="6" t="s">
        <v>218</v>
      </c>
      <c r="R18" s="6" t="s">
        <v>219</v>
      </c>
      <c r="S18" s="6" t="s">
        <v>339</v>
      </c>
      <c r="U18" s="6" t="s">
        <v>340</v>
      </c>
      <c r="V18" s="6" t="s">
        <v>218</v>
      </c>
      <c r="W18" s="6" t="s">
        <v>219</v>
      </c>
      <c r="X18" s="6" t="s">
        <v>341</v>
      </c>
      <c r="Z18" s="6" t="s">
        <v>342</v>
      </c>
      <c r="AA18" s="6" t="s">
        <v>218</v>
      </c>
      <c r="AB18" s="6" t="s">
        <v>219</v>
      </c>
      <c r="AC18" s="7" t="s">
        <v>343</v>
      </c>
    </row>
    <row r="19" spans="1:29" ht="57">
      <c r="A19" s="3" t="s">
        <v>213</v>
      </c>
      <c r="B19" s="3" t="s">
        <v>214</v>
      </c>
      <c r="C19" s="3" t="s">
        <v>215</v>
      </c>
      <c r="D19" s="3" t="s">
        <v>216</v>
      </c>
      <c r="K19" s="5" t="s">
        <v>344</v>
      </c>
      <c r="L19" s="5" t="s">
        <v>233</v>
      </c>
      <c r="M19" s="5" t="s">
        <v>345</v>
      </c>
      <c r="N19" s="6" t="s">
        <v>346</v>
      </c>
      <c r="P19" s="6" t="s">
        <v>347</v>
      </c>
      <c r="Q19" s="6" t="s">
        <v>233</v>
      </c>
      <c r="R19" s="6" t="s">
        <v>222</v>
      </c>
      <c r="S19" s="6" t="s">
        <v>348</v>
      </c>
      <c r="U19" s="6" t="s">
        <v>349</v>
      </c>
      <c r="V19" s="6" t="s">
        <v>218</v>
      </c>
      <c r="W19" s="6" t="s">
        <v>350</v>
      </c>
      <c r="X19" s="6" t="s">
        <v>351</v>
      </c>
      <c r="Z19" s="6" t="s">
        <v>8</v>
      </c>
      <c r="AA19" s="6" t="s">
        <v>233</v>
      </c>
      <c r="AB19" s="6" t="s">
        <v>352</v>
      </c>
      <c r="AC19" s="6" t="s">
        <v>353</v>
      </c>
    </row>
    <row r="20" spans="1:29" ht="85.5">
      <c r="A20" s="5" t="s">
        <v>257</v>
      </c>
      <c r="B20" s="5" t="s">
        <v>218</v>
      </c>
      <c r="C20" s="5" t="s">
        <v>244</v>
      </c>
      <c r="D20" s="5" t="s">
        <v>354</v>
      </c>
      <c r="K20" s="5" t="s">
        <v>355</v>
      </c>
      <c r="L20" s="5" t="s">
        <v>233</v>
      </c>
      <c r="M20" s="5" t="s">
        <v>238</v>
      </c>
      <c r="N20" s="6" t="s">
        <v>356</v>
      </c>
      <c r="P20" s="6" t="s">
        <v>357</v>
      </c>
      <c r="Q20" s="6" t="s">
        <v>233</v>
      </c>
      <c r="R20" s="6" t="s">
        <v>219</v>
      </c>
      <c r="S20" s="6" t="s">
        <v>358</v>
      </c>
      <c r="U20" s="6" t="s">
        <v>359</v>
      </c>
      <c r="V20" s="6" t="s">
        <v>218</v>
      </c>
      <c r="W20" s="6" t="s">
        <v>219</v>
      </c>
      <c r="X20" s="6" t="s">
        <v>360</v>
      </c>
      <c r="Z20" s="6" t="s">
        <v>361</v>
      </c>
      <c r="AA20" s="6" t="s">
        <v>233</v>
      </c>
      <c r="AB20" s="6" t="s">
        <v>219</v>
      </c>
      <c r="AC20" s="6" t="s">
        <v>362</v>
      </c>
    </row>
    <row r="21" spans="1:29" ht="42.75">
      <c r="A21" s="5" t="s">
        <v>363</v>
      </c>
      <c r="B21" s="5" t="s">
        <v>218</v>
      </c>
      <c r="C21" s="5" t="s">
        <v>222</v>
      </c>
      <c r="D21" s="6" t="s">
        <v>364</v>
      </c>
      <c r="K21" s="5" t="s">
        <v>365</v>
      </c>
      <c r="L21" s="5" t="s">
        <v>233</v>
      </c>
      <c r="M21" s="5" t="s">
        <v>345</v>
      </c>
      <c r="N21" s="5" t="s">
        <v>366</v>
      </c>
      <c r="P21" s="6" t="s">
        <v>34</v>
      </c>
      <c r="Q21" s="6" t="s">
        <v>233</v>
      </c>
      <c r="R21" s="6" t="s">
        <v>219</v>
      </c>
      <c r="S21" s="6" t="s">
        <v>367</v>
      </c>
      <c r="U21" s="6" t="s">
        <v>368</v>
      </c>
      <c r="V21" s="6" t="s">
        <v>233</v>
      </c>
      <c r="W21" s="6" t="s">
        <v>219</v>
      </c>
      <c r="X21" s="6" t="s">
        <v>369</v>
      </c>
      <c r="Z21" s="2"/>
      <c r="AA21" s="2"/>
      <c r="AB21" s="2"/>
      <c r="AC21" s="2"/>
    </row>
    <row r="22" spans="1:29" ht="57">
      <c r="A22" s="5" t="s">
        <v>370</v>
      </c>
      <c r="B22" s="5" t="s">
        <v>218</v>
      </c>
      <c r="C22" s="5" t="s">
        <v>222</v>
      </c>
      <c r="D22" s="6" t="s">
        <v>371</v>
      </c>
      <c r="K22" s="5" t="s">
        <v>372</v>
      </c>
      <c r="L22" s="5" t="s">
        <v>233</v>
      </c>
      <c r="M22" s="5" t="s">
        <v>238</v>
      </c>
      <c r="N22" s="6" t="s">
        <v>373</v>
      </c>
      <c r="P22" s="6" t="s">
        <v>374</v>
      </c>
      <c r="Q22" s="6" t="s">
        <v>233</v>
      </c>
      <c r="R22" s="6" t="s">
        <v>238</v>
      </c>
      <c r="S22" s="6" t="s">
        <v>375</v>
      </c>
      <c r="U22" s="6" t="s">
        <v>376</v>
      </c>
      <c r="V22" s="6" t="s">
        <v>233</v>
      </c>
      <c r="W22" s="6" t="s">
        <v>352</v>
      </c>
      <c r="X22" s="6" t="s">
        <v>377</v>
      </c>
      <c r="Z22" s="65" t="s">
        <v>378</v>
      </c>
      <c r="AA22" s="66"/>
      <c r="AB22" s="66"/>
      <c r="AC22" s="67"/>
    </row>
    <row r="23" spans="1:29" ht="43.5">
      <c r="A23" s="5" t="s">
        <v>321</v>
      </c>
      <c r="B23" s="5" t="s">
        <v>218</v>
      </c>
      <c r="C23" s="5" t="s">
        <v>222</v>
      </c>
      <c r="D23" s="5" t="s">
        <v>379</v>
      </c>
      <c r="K23" s="5" t="s">
        <v>380</v>
      </c>
      <c r="L23" s="5" t="s">
        <v>233</v>
      </c>
      <c r="M23" s="5" t="s">
        <v>345</v>
      </c>
      <c r="N23" s="6" t="s">
        <v>381</v>
      </c>
      <c r="P23" s="6" t="s">
        <v>382</v>
      </c>
      <c r="Q23" s="6" t="s">
        <v>233</v>
      </c>
      <c r="R23" s="6" t="s">
        <v>238</v>
      </c>
      <c r="S23" s="6" t="s">
        <v>383</v>
      </c>
      <c r="U23" s="6" t="s">
        <v>384</v>
      </c>
      <c r="V23" s="6" t="s">
        <v>233</v>
      </c>
      <c r="W23" s="6" t="s">
        <v>352</v>
      </c>
      <c r="X23" s="6" t="s">
        <v>385</v>
      </c>
      <c r="Z23" s="70" t="s">
        <v>386</v>
      </c>
      <c r="AA23" s="66"/>
      <c r="AB23" s="66"/>
      <c r="AC23" s="67"/>
    </row>
    <row r="24" spans="1:29" ht="42.75">
      <c r="A24" s="5" t="s">
        <v>387</v>
      </c>
      <c r="B24" s="5" t="s">
        <v>218</v>
      </c>
      <c r="C24" s="5" t="s">
        <v>219</v>
      </c>
      <c r="D24" s="6" t="s">
        <v>388</v>
      </c>
      <c r="K24" s="2"/>
      <c r="L24" s="2"/>
      <c r="M24" s="2"/>
      <c r="N24" s="2"/>
      <c r="P24" s="8"/>
      <c r="Q24" s="9"/>
      <c r="R24" s="9"/>
      <c r="S24" s="9"/>
      <c r="U24" s="6" t="s">
        <v>389</v>
      </c>
      <c r="V24" s="6" t="s">
        <v>233</v>
      </c>
      <c r="W24" s="6" t="s">
        <v>352</v>
      </c>
      <c r="X24" s="6" t="s">
        <v>390</v>
      </c>
      <c r="Z24" s="4" t="s">
        <v>213</v>
      </c>
      <c r="AA24" s="4" t="s">
        <v>214</v>
      </c>
      <c r="AB24" s="4" t="s">
        <v>215</v>
      </c>
      <c r="AC24" s="4" t="s">
        <v>216</v>
      </c>
    </row>
    <row r="25" spans="1:29" ht="28.5">
      <c r="A25" s="10"/>
      <c r="B25" s="10"/>
      <c r="C25" s="10"/>
      <c r="D25" s="10"/>
      <c r="K25" s="65" t="s">
        <v>391</v>
      </c>
      <c r="L25" s="66"/>
      <c r="M25" s="66"/>
      <c r="N25" s="67"/>
      <c r="P25" s="65" t="s">
        <v>392</v>
      </c>
      <c r="Q25" s="66"/>
      <c r="R25" s="66"/>
      <c r="S25" s="67"/>
      <c r="U25" s="6" t="s">
        <v>393</v>
      </c>
      <c r="V25" s="6" t="s">
        <v>233</v>
      </c>
      <c r="W25" s="6" t="s">
        <v>352</v>
      </c>
      <c r="X25" s="6" t="s">
        <v>394</v>
      </c>
      <c r="Z25" s="6" t="s">
        <v>395</v>
      </c>
      <c r="AA25" s="6" t="s">
        <v>218</v>
      </c>
      <c r="AB25" s="6" t="s">
        <v>219</v>
      </c>
      <c r="AC25" s="6" t="s">
        <v>396</v>
      </c>
    </row>
    <row r="26" spans="1:29" ht="57">
      <c r="A26" s="65" t="s">
        <v>397</v>
      </c>
      <c r="B26" s="66"/>
      <c r="C26" s="66"/>
      <c r="D26" s="67"/>
      <c r="K26" s="70" t="s">
        <v>398</v>
      </c>
      <c r="L26" s="66"/>
      <c r="M26" s="66"/>
      <c r="N26" s="67"/>
      <c r="P26" s="70" t="s">
        <v>399</v>
      </c>
      <c r="Q26" s="66"/>
      <c r="R26" s="66"/>
      <c r="S26" s="67"/>
      <c r="U26" s="6" t="s">
        <v>400</v>
      </c>
      <c r="V26" s="6" t="s">
        <v>233</v>
      </c>
      <c r="W26" s="6" t="s">
        <v>352</v>
      </c>
      <c r="X26" s="6" t="s">
        <v>401</v>
      </c>
      <c r="Z26" s="6" t="s">
        <v>123</v>
      </c>
      <c r="AA26" s="6" t="s">
        <v>218</v>
      </c>
      <c r="AB26" s="6" t="s">
        <v>219</v>
      </c>
      <c r="AC26" s="6" t="s">
        <v>402</v>
      </c>
    </row>
    <row r="27" spans="1:29" ht="42.75">
      <c r="A27" s="70" t="s">
        <v>403</v>
      </c>
      <c r="B27" s="66"/>
      <c r="C27" s="66"/>
      <c r="D27" s="67"/>
      <c r="K27" s="3" t="s">
        <v>213</v>
      </c>
      <c r="L27" s="3" t="s">
        <v>214</v>
      </c>
      <c r="M27" s="3" t="s">
        <v>215</v>
      </c>
      <c r="N27" s="3" t="s">
        <v>216</v>
      </c>
      <c r="P27" s="4" t="s">
        <v>213</v>
      </c>
      <c r="Q27" s="4" t="s">
        <v>214</v>
      </c>
      <c r="R27" s="4" t="s">
        <v>215</v>
      </c>
      <c r="S27" s="4" t="s">
        <v>216</v>
      </c>
      <c r="U27" s="6" t="s">
        <v>404</v>
      </c>
      <c r="V27" s="6" t="s">
        <v>233</v>
      </c>
      <c r="W27" s="6" t="s">
        <v>352</v>
      </c>
      <c r="X27" s="6" t="s">
        <v>405</v>
      </c>
      <c r="Z27" s="6" t="s">
        <v>406</v>
      </c>
      <c r="AA27" s="6" t="s">
        <v>218</v>
      </c>
      <c r="AB27" s="6" t="s">
        <v>219</v>
      </c>
      <c r="AC27" s="6" t="s">
        <v>407</v>
      </c>
    </row>
    <row r="28" spans="1:29" ht="57">
      <c r="A28" s="3" t="s">
        <v>213</v>
      </c>
      <c r="B28" s="3" t="s">
        <v>214</v>
      </c>
      <c r="C28" s="3" t="s">
        <v>215</v>
      </c>
      <c r="D28" s="3" t="s">
        <v>216</v>
      </c>
      <c r="K28" s="5" t="s">
        <v>408</v>
      </c>
      <c r="L28" s="5" t="s">
        <v>218</v>
      </c>
      <c r="M28" s="5" t="s">
        <v>219</v>
      </c>
      <c r="N28" s="5" t="s">
        <v>409</v>
      </c>
      <c r="P28" s="6" t="s">
        <v>323</v>
      </c>
      <c r="Q28" s="6" t="s">
        <v>218</v>
      </c>
      <c r="R28" s="6" t="s">
        <v>219</v>
      </c>
      <c r="S28" s="6" t="s">
        <v>410</v>
      </c>
      <c r="U28" s="6" t="s">
        <v>411</v>
      </c>
      <c r="V28" s="6" t="s">
        <v>233</v>
      </c>
      <c r="W28" s="6" t="s">
        <v>352</v>
      </c>
      <c r="X28" s="6" t="s">
        <v>412</v>
      </c>
      <c r="Z28" s="6" t="s">
        <v>413</v>
      </c>
      <c r="AA28" s="6" t="s">
        <v>218</v>
      </c>
      <c r="AB28" s="6" t="s">
        <v>253</v>
      </c>
      <c r="AC28" s="6" t="s">
        <v>414</v>
      </c>
    </row>
    <row r="29" spans="1:29" ht="57">
      <c r="A29" s="5" t="s">
        <v>243</v>
      </c>
      <c r="B29" s="5" t="s">
        <v>218</v>
      </c>
      <c r="C29" s="5" t="s">
        <v>244</v>
      </c>
      <c r="D29" s="5" t="s">
        <v>415</v>
      </c>
      <c r="K29" s="5" t="s">
        <v>123</v>
      </c>
      <c r="L29" s="5" t="s">
        <v>218</v>
      </c>
      <c r="M29" s="5" t="s">
        <v>219</v>
      </c>
      <c r="N29" s="6" t="s">
        <v>416</v>
      </c>
      <c r="P29" s="6" t="s">
        <v>417</v>
      </c>
      <c r="Q29" s="6" t="s">
        <v>233</v>
      </c>
      <c r="R29" s="6" t="s">
        <v>238</v>
      </c>
      <c r="S29" s="6" t="s">
        <v>418</v>
      </c>
      <c r="U29" s="6" t="s">
        <v>419</v>
      </c>
      <c r="V29" s="6" t="s">
        <v>233</v>
      </c>
      <c r="W29" s="6" t="s">
        <v>352</v>
      </c>
      <c r="X29" s="6" t="s">
        <v>420</v>
      </c>
      <c r="Z29" s="6" t="s">
        <v>421</v>
      </c>
      <c r="AA29" s="6" t="s">
        <v>218</v>
      </c>
      <c r="AB29" s="6" t="s">
        <v>253</v>
      </c>
      <c r="AC29" s="6" t="s">
        <v>422</v>
      </c>
    </row>
    <row r="30" spans="1:29" ht="28.5">
      <c r="A30" s="5" t="s">
        <v>423</v>
      </c>
      <c r="B30" s="5" t="s">
        <v>218</v>
      </c>
      <c r="C30" s="5" t="s">
        <v>222</v>
      </c>
      <c r="D30" s="6" t="s">
        <v>424</v>
      </c>
      <c r="K30" s="5" t="s">
        <v>69</v>
      </c>
      <c r="L30" s="5" t="s">
        <v>218</v>
      </c>
      <c r="M30" s="5" t="s">
        <v>253</v>
      </c>
      <c r="N30" s="6" t="s">
        <v>425</v>
      </c>
      <c r="P30" s="6" t="s">
        <v>426</v>
      </c>
      <c r="Q30" s="6" t="s">
        <v>233</v>
      </c>
      <c r="R30" s="6" t="s">
        <v>244</v>
      </c>
      <c r="S30" s="6" t="s">
        <v>427</v>
      </c>
      <c r="U30" s="6" t="s">
        <v>428</v>
      </c>
      <c r="V30" s="6" t="s">
        <v>233</v>
      </c>
      <c r="W30" s="6" t="s">
        <v>352</v>
      </c>
      <c r="X30" s="6" t="s">
        <v>429</v>
      </c>
      <c r="Z30" s="6" t="s">
        <v>430</v>
      </c>
      <c r="AA30" s="6" t="s">
        <v>233</v>
      </c>
      <c r="AB30" s="6" t="s">
        <v>219</v>
      </c>
      <c r="AC30" s="6" t="s">
        <v>431</v>
      </c>
    </row>
    <row r="31" spans="1:29" ht="71.25">
      <c r="A31" s="5" t="s">
        <v>432</v>
      </c>
      <c r="B31" s="5" t="s">
        <v>218</v>
      </c>
      <c r="C31" s="5" t="s">
        <v>219</v>
      </c>
      <c r="D31" s="7" t="s">
        <v>433</v>
      </c>
      <c r="K31" s="5" t="s">
        <v>434</v>
      </c>
      <c r="L31" s="5" t="s">
        <v>218</v>
      </c>
      <c r="M31" s="5" t="s">
        <v>253</v>
      </c>
      <c r="N31" s="6" t="s">
        <v>435</v>
      </c>
      <c r="P31" s="6" t="s">
        <v>436</v>
      </c>
      <c r="Q31" s="6" t="s">
        <v>233</v>
      </c>
      <c r="R31" s="6" t="s">
        <v>244</v>
      </c>
      <c r="S31" s="6" t="s">
        <v>437</v>
      </c>
      <c r="U31" s="6" t="s">
        <v>438</v>
      </c>
      <c r="V31" s="6" t="s">
        <v>233</v>
      </c>
      <c r="W31" s="6" t="s">
        <v>352</v>
      </c>
      <c r="X31" s="6" t="s">
        <v>439</v>
      </c>
      <c r="Z31" s="6" t="s">
        <v>440</v>
      </c>
      <c r="AA31" s="6" t="s">
        <v>233</v>
      </c>
      <c r="AB31" s="6" t="s">
        <v>219</v>
      </c>
      <c r="AC31" s="6" t="s">
        <v>441</v>
      </c>
    </row>
    <row r="32" spans="1:29" ht="71.25">
      <c r="A32" s="2"/>
      <c r="B32" s="2"/>
      <c r="C32" s="2"/>
      <c r="D32" s="2"/>
      <c r="K32" s="5" t="s">
        <v>442</v>
      </c>
      <c r="L32" s="5" t="s">
        <v>218</v>
      </c>
      <c r="M32" s="5" t="s">
        <v>345</v>
      </c>
      <c r="N32" s="6" t="s">
        <v>443</v>
      </c>
      <c r="P32" s="6" t="s">
        <v>444</v>
      </c>
      <c r="Q32" s="6" t="s">
        <v>233</v>
      </c>
      <c r="R32" s="6" t="s">
        <v>219</v>
      </c>
      <c r="S32" s="6" t="s">
        <v>445</v>
      </c>
      <c r="U32" s="6" t="s">
        <v>446</v>
      </c>
      <c r="V32" s="6" t="s">
        <v>233</v>
      </c>
      <c r="W32" s="6" t="s">
        <v>352</v>
      </c>
      <c r="X32" s="6" t="s">
        <v>447</v>
      </c>
      <c r="Z32" s="2"/>
      <c r="AA32" s="2"/>
      <c r="AB32" s="2"/>
      <c r="AC32" s="2"/>
    </row>
    <row r="33" spans="1:29" ht="57">
      <c r="A33" s="65" t="s">
        <v>448</v>
      </c>
      <c r="B33" s="66"/>
      <c r="C33" s="66"/>
      <c r="D33" s="67"/>
      <c r="K33" s="2"/>
      <c r="L33" s="2"/>
      <c r="M33" s="2"/>
      <c r="N33" s="2"/>
      <c r="P33" s="6" t="s">
        <v>328</v>
      </c>
      <c r="Q33" s="6" t="s">
        <v>233</v>
      </c>
      <c r="R33" s="6" t="s">
        <v>219</v>
      </c>
      <c r="S33" s="6" t="s">
        <v>449</v>
      </c>
      <c r="U33" s="6" t="s">
        <v>226</v>
      </c>
      <c r="V33" s="6" t="s">
        <v>233</v>
      </c>
      <c r="W33" s="6" t="s">
        <v>219</v>
      </c>
      <c r="X33" s="6" t="s">
        <v>450</v>
      </c>
      <c r="Z33" s="65" t="s">
        <v>451</v>
      </c>
      <c r="AA33" s="66"/>
      <c r="AB33" s="66"/>
      <c r="AC33" s="67"/>
    </row>
    <row r="34" spans="1:29" ht="29.25">
      <c r="A34" s="71" t="s">
        <v>452</v>
      </c>
      <c r="B34" s="66"/>
      <c r="C34" s="66"/>
      <c r="D34" s="67"/>
      <c r="K34" s="65" t="s">
        <v>453</v>
      </c>
      <c r="L34" s="66"/>
      <c r="M34" s="66"/>
      <c r="N34" s="67"/>
      <c r="P34" s="6" t="s">
        <v>248</v>
      </c>
      <c r="Q34" s="6" t="s">
        <v>233</v>
      </c>
      <c r="R34" s="6" t="s">
        <v>219</v>
      </c>
      <c r="S34" s="6" t="s">
        <v>454</v>
      </c>
      <c r="U34" s="6" t="s">
        <v>455</v>
      </c>
      <c r="V34" s="6" t="s">
        <v>233</v>
      </c>
      <c r="W34" s="6" t="s">
        <v>352</v>
      </c>
      <c r="X34" s="6" t="s">
        <v>456</v>
      </c>
      <c r="Z34" s="70" t="s">
        <v>457</v>
      </c>
      <c r="AA34" s="66"/>
      <c r="AB34" s="66"/>
      <c r="AC34" s="67"/>
    </row>
    <row r="35" spans="1:29" ht="28.5">
      <c r="A35" s="3" t="s">
        <v>213</v>
      </c>
      <c r="B35" s="3" t="s">
        <v>214</v>
      </c>
      <c r="C35" s="3" t="s">
        <v>215</v>
      </c>
      <c r="D35" s="3" t="s">
        <v>216</v>
      </c>
      <c r="K35" s="69" t="s">
        <v>458</v>
      </c>
      <c r="L35" s="66"/>
      <c r="M35" s="66"/>
      <c r="N35" s="67"/>
      <c r="P35" s="6" t="s">
        <v>163</v>
      </c>
      <c r="Q35" s="6" t="s">
        <v>233</v>
      </c>
      <c r="R35" s="6" t="s">
        <v>219</v>
      </c>
      <c r="S35" s="6" t="s">
        <v>459</v>
      </c>
      <c r="U35" s="6" t="s">
        <v>460</v>
      </c>
      <c r="V35" s="6" t="s">
        <v>233</v>
      </c>
      <c r="W35" s="6" t="s">
        <v>219</v>
      </c>
      <c r="X35" s="6" t="s">
        <v>461</v>
      </c>
      <c r="Z35" s="4" t="s">
        <v>213</v>
      </c>
      <c r="AA35" s="4" t="s">
        <v>214</v>
      </c>
      <c r="AB35" s="4" t="s">
        <v>215</v>
      </c>
      <c r="AC35" s="4" t="s">
        <v>216</v>
      </c>
    </row>
    <row r="36" spans="1:29" ht="28.5">
      <c r="A36" s="5" t="s">
        <v>270</v>
      </c>
      <c r="B36" s="5" t="s">
        <v>218</v>
      </c>
      <c r="C36" s="5" t="s">
        <v>244</v>
      </c>
      <c r="D36" s="5" t="s">
        <v>462</v>
      </c>
      <c r="K36" s="3" t="s">
        <v>213</v>
      </c>
      <c r="L36" s="3" t="s">
        <v>214</v>
      </c>
      <c r="M36" s="3" t="s">
        <v>215</v>
      </c>
      <c r="N36" s="3" t="s">
        <v>216</v>
      </c>
      <c r="P36" s="6" t="s">
        <v>463</v>
      </c>
      <c r="Q36" s="6" t="s">
        <v>233</v>
      </c>
      <c r="R36" s="6" t="s">
        <v>238</v>
      </c>
      <c r="S36" s="6" t="s">
        <v>464</v>
      </c>
      <c r="U36" s="6" t="s">
        <v>465</v>
      </c>
      <c r="V36" s="6" t="s">
        <v>233</v>
      </c>
      <c r="W36" s="6" t="s">
        <v>219</v>
      </c>
      <c r="X36" s="6" t="s">
        <v>466</v>
      </c>
      <c r="Z36" s="6" t="s">
        <v>467</v>
      </c>
      <c r="AA36" s="6" t="s">
        <v>218</v>
      </c>
      <c r="AB36" s="6" t="s">
        <v>219</v>
      </c>
      <c r="AC36" s="6" t="s">
        <v>468</v>
      </c>
    </row>
    <row r="37" spans="1:29" ht="57">
      <c r="A37" s="5" t="s">
        <v>469</v>
      </c>
      <c r="B37" s="5" t="s">
        <v>218</v>
      </c>
      <c r="C37" s="5" t="s">
        <v>222</v>
      </c>
      <c r="D37" s="6" t="s">
        <v>470</v>
      </c>
      <c r="K37" s="5" t="s">
        <v>471</v>
      </c>
      <c r="L37" s="5" t="s">
        <v>218</v>
      </c>
      <c r="M37" s="5" t="s">
        <v>219</v>
      </c>
      <c r="N37" s="5" t="s">
        <v>472</v>
      </c>
      <c r="P37" s="6" t="s">
        <v>473</v>
      </c>
      <c r="Q37" s="6" t="s">
        <v>233</v>
      </c>
      <c r="R37" s="6" t="s">
        <v>238</v>
      </c>
      <c r="S37" s="6" t="s">
        <v>474</v>
      </c>
      <c r="U37" s="6" t="s">
        <v>475</v>
      </c>
      <c r="V37" s="6" t="s">
        <v>233</v>
      </c>
      <c r="W37" s="6" t="s">
        <v>476</v>
      </c>
      <c r="X37" s="6" t="s">
        <v>477</v>
      </c>
      <c r="Z37" s="6" t="s">
        <v>123</v>
      </c>
      <c r="AA37" s="6" t="s">
        <v>218</v>
      </c>
      <c r="AB37" s="6" t="s">
        <v>219</v>
      </c>
      <c r="AC37" s="6" t="s">
        <v>478</v>
      </c>
    </row>
    <row r="38" spans="1:29" ht="42.75">
      <c r="A38" s="5" t="s">
        <v>479</v>
      </c>
      <c r="B38" s="5" t="s">
        <v>218</v>
      </c>
      <c r="C38" s="5" t="s">
        <v>219</v>
      </c>
      <c r="D38" s="7" t="s">
        <v>480</v>
      </c>
      <c r="K38" s="5" t="s">
        <v>123</v>
      </c>
      <c r="L38" s="5" t="s">
        <v>218</v>
      </c>
      <c r="M38" s="5" t="s">
        <v>219</v>
      </c>
      <c r="N38" s="5" t="s">
        <v>481</v>
      </c>
      <c r="P38" s="6" t="s">
        <v>482</v>
      </c>
      <c r="Q38" s="6" t="s">
        <v>233</v>
      </c>
      <c r="R38" s="6" t="s">
        <v>219</v>
      </c>
      <c r="S38" s="6" t="s">
        <v>483</v>
      </c>
      <c r="U38" s="6" t="s">
        <v>484</v>
      </c>
      <c r="V38" s="6" t="s">
        <v>233</v>
      </c>
      <c r="W38" s="6" t="s">
        <v>476</v>
      </c>
      <c r="X38" s="6" t="s">
        <v>485</v>
      </c>
      <c r="Z38" s="6" t="s">
        <v>406</v>
      </c>
      <c r="AA38" s="6" t="s">
        <v>218</v>
      </c>
      <c r="AB38" s="6" t="s">
        <v>219</v>
      </c>
      <c r="AC38" s="6" t="s">
        <v>486</v>
      </c>
    </row>
    <row r="39" spans="1:29" ht="42.75">
      <c r="A39" s="2"/>
      <c r="B39" s="2"/>
      <c r="C39" s="2"/>
      <c r="D39" s="2"/>
      <c r="K39" s="5" t="s">
        <v>487</v>
      </c>
      <c r="L39" s="5" t="s">
        <v>218</v>
      </c>
      <c r="M39" s="5" t="s">
        <v>219</v>
      </c>
      <c r="N39" s="6" t="s">
        <v>488</v>
      </c>
      <c r="P39" s="6" t="s">
        <v>337</v>
      </c>
      <c r="Q39" s="6" t="s">
        <v>233</v>
      </c>
      <c r="R39" s="6" t="s">
        <v>238</v>
      </c>
      <c r="S39" s="6" t="s">
        <v>489</v>
      </c>
      <c r="U39" s="2"/>
      <c r="V39" s="2"/>
      <c r="W39" s="2"/>
      <c r="X39" s="2"/>
      <c r="Z39" s="6" t="s">
        <v>490</v>
      </c>
      <c r="AA39" s="6" t="s">
        <v>218</v>
      </c>
      <c r="AB39" s="6" t="s">
        <v>219</v>
      </c>
      <c r="AC39" s="6" t="s">
        <v>491</v>
      </c>
    </row>
    <row r="40" spans="1:29" ht="42.75">
      <c r="A40" s="65" t="s">
        <v>492</v>
      </c>
      <c r="B40" s="66"/>
      <c r="C40" s="66"/>
      <c r="D40" s="67"/>
      <c r="K40" s="5" t="s">
        <v>493</v>
      </c>
      <c r="L40" s="5" t="s">
        <v>218</v>
      </c>
      <c r="M40" s="5" t="s">
        <v>219</v>
      </c>
      <c r="N40" s="6" t="s">
        <v>494</v>
      </c>
      <c r="P40" s="6" t="s">
        <v>344</v>
      </c>
      <c r="Q40" s="6" t="s">
        <v>233</v>
      </c>
      <c r="R40" s="6" t="s">
        <v>219</v>
      </c>
      <c r="S40" s="6" t="s">
        <v>483</v>
      </c>
      <c r="U40" s="65" t="s">
        <v>495</v>
      </c>
      <c r="V40" s="66"/>
      <c r="W40" s="66"/>
      <c r="X40" s="67"/>
      <c r="Z40" s="6" t="s">
        <v>496</v>
      </c>
      <c r="AA40" s="6" t="s">
        <v>218</v>
      </c>
      <c r="AB40" s="6" t="s">
        <v>352</v>
      </c>
      <c r="AC40" s="6" t="s">
        <v>497</v>
      </c>
    </row>
    <row r="41" spans="1:29" ht="57">
      <c r="A41" s="70" t="s">
        <v>498</v>
      </c>
      <c r="B41" s="66"/>
      <c r="C41" s="66"/>
      <c r="D41" s="67"/>
      <c r="K41" s="5" t="s">
        <v>499</v>
      </c>
      <c r="L41" s="5" t="s">
        <v>218</v>
      </c>
      <c r="M41" s="5" t="s">
        <v>253</v>
      </c>
      <c r="N41" s="5" t="s">
        <v>500</v>
      </c>
      <c r="P41" s="2"/>
      <c r="Q41" s="2"/>
      <c r="R41" s="2"/>
      <c r="S41" s="2"/>
      <c r="U41" s="70" t="s">
        <v>501</v>
      </c>
      <c r="V41" s="66"/>
      <c r="W41" s="66"/>
      <c r="X41" s="67"/>
      <c r="Z41" s="6" t="s">
        <v>502</v>
      </c>
      <c r="AA41" s="6" t="s">
        <v>218</v>
      </c>
      <c r="AB41" s="6" t="s">
        <v>253</v>
      </c>
      <c r="AC41" s="6" t="s">
        <v>503</v>
      </c>
    </row>
    <row r="42" spans="1:29" ht="57">
      <c r="A42" s="3" t="s">
        <v>213</v>
      </c>
      <c r="B42" s="3" t="s">
        <v>214</v>
      </c>
      <c r="C42" s="3" t="s">
        <v>215</v>
      </c>
      <c r="D42" s="3" t="s">
        <v>216</v>
      </c>
      <c r="K42" s="5" t="s">
        <v>504</v>
      </c>
      <c r="L42" s="5" t="s">
        <v>233</v>
      </c>
      <c r="M42" s="5" t="s">
        <v>287</v>
      </c>
      <c r="N42" s="6" t="s">
        <v>505</v>
      </c>
      <c r="P42" s="2"/>
      <c r="Q42" s="2"/>
      <c r="R42" s="2"/>
      <c r="S42" s="2"/>
      <c r="U42" s="4" t="s">
        <v>213</v>
      </c>
      <c r="V42" s="4" t="s">
        <v>214</v>
      </c>
      <c r="W42" s="4" t="s">
        <v>215</v>
      </c>
      <c r="X42" s="4" t="s">
        <v>216</v>
      </c>
      <c r="Z42" s="6" t="s">
        <v>506</v>
      </c>
      <c r="AA42" s="6" t="s">
        <v>218</v>
      </c>
      <c r="AB42" s="6" t="s">
        <v>253</v>
      </c>
      <c r="AC42" s="6" t="s">
        <v>422</v>
      </c>
    </row>
    <row r="43" spans="1:29" ht="42.75">
      <c r="A43" s="5" t="s">
        <v>507</v>
      </c>
      <c r="B43" s="5" t="s">
        <v>218</v>
      </c>
      <c r="C43" s="5" t="s">
        <v>219</v>
      </c>
      <c r="D43" s="7" t="s">
        <v>508</v>
      </c>
      <c r="K43" s="5" t="s">
        <v>48</v>
      </c>
      <c r="L43" s="5" t="s">
        <v>233</v>
      </c>
      <c r="M43" s="5" t="s">
        <v>352</v>
      </c>
      <c r="N43" s="6" t="s">
        <v>509</v>
      </c>
      <c r="P43" s="2"/>
      <c r="Q43" s="2"/>
      <c r="R43" s="2"/>
      <c r="S43" s="2"/>
      <c r="U43" s="6" t="s">
        <v>510</v>
      </c>
      <c r="V43" s="6" t="s">
        <v>218</v>
      </c>
      <c r="W43" s="6" t="s">
        <v>219</v>
      </c>
      <c r="X43" s="6" t="s">
        <v>511</v>
      </c>
      <c r="Z43" s="2"/>
      <c r="AA43" s="2"/>
      <c r="AB43" s="2"/>
      <c r="AC43" s="2"/>
    </row>
    <row r="44" spans="1:29" ht="42.75">
      <c r="A44" s="5" t="s">
        <v>512</v>
      </c>
      <c r="B44" s="5" t="s">
        <v>218</v>
      </c>
      <c r="C44" s="5" t="s">
        <v>219</v>
      </c>
      <c r="D44" s="7" t="s">
        <v>513</v>
      </c>
      <c r="K44" s="5" t="s">
        <v>490</v>
      </c>
      <c r="L44" s="5" t="s">
        <v>233</v>
      </c>
      <c r="M44" s="5" t="s">
        <v>219</v>
      </c>
      <c r="N44" s="6" t="s">
        <v>514</v>
      </c>
      <c r="P44" s="2"/>
      <c r="Q44" s="2"/>
      <c r="R44" s="2"/>
      <c r="S44" s="2"/>
      <c r="U44" s="6" t="s">
        <v>515</v>
      </c>
      <c r="V44" s="6" t="s">
        <v>218</v>
      </c>
      <c r="W44" s="6" t="s">
        <v>219</v>
      </c>
      <c r="X44" s="6" t="s">
        <v>516</v>
      </c>
      <c r="Z44" s="65" t="s">
        <v>517</v>
      </c>
      <c r="AA44" s="66"/>
      <c r="AB44" s="66"/>
      <c r="AC44" s="67"/>
    </row>
    <row r="45" spans="1:29" ht="43.5">
      <c r="A45" s="5" t="s">
        <v>518</v>
      </c>
      <c r="B45" s="5" t="s">
        <v>218</v>
      </c>
      <c r="C45" s="5" t="s">
        <v>244</v>
      </c>
      <c r="D45" s="7" t="s">
        <v>519</v>
      </c>
      <c r="K45" s="5" t="s">
        <v>520</v>
      </c>
      <c r="L45" s="5" t="s">
        <v>233</v>
      </c>
      <c r="M45" s="5" t="s">
        <v>219</v>
      </c>
      <c r="N45" s="6" t="s">
        <v>521</v>
      </c>
      <c r="P45" s="2"/>
      <c r="Q45" s="2"/>
      <c r="R45" s="2"/>
      <c r="S45" s="2"/>
      <c r="U45" s="6" t="s">
        <v>368</v>
      </c>
      <c r="V45" s="6" t="s">
        <v>233</v>
      </c>
      <c r="W45" s="6" t="s">
        <v>219</v>
      </c>
      <c r="X45" s="6" t="s">
        <v>522</v>
      </c>
      <c r="Z45" s="70" t="s">
        <v>523</v>
      </c>
      <c r="AA45" s="66"/>
      <c r="AB45" s="66"/>
      <c r="AC45" s="67"/>
    </row>
    <row r="46" spans="1:29" ht="42.75">
      <c r="A46" s="5" t="s">
        <v>305</v>
      </c>
      <c r="B46" s="5" t="s">
        <v>218</v>
      </c>
      <c r="C46" s="5" t="s">
        <v>253</v>
      </c>
      <c r="D46" s="5" t="s">
        <v>524</v>
      </c>
      <c r="K46" s="5" t="s">
        <v>525</v>
      </c>
      <c r="L46" s="5" t="s">
        <v>233</v>
      </c>
      <c r="M46" s="5" t="s">
        <v>219</v>
      </c>
      <c r="N46" s="6" t="s">
        <v>526</v>
      </c>
      <c r="P46" s="2"/>
      <c r="Q46" s="2"/>
      <c r="R46" s="2"/>
      <c r="S46" s="2"/>
      <c r="U46" s="6" t="s">
        <v>527</v>
      </c>
      <c r="V46" s="6" t="s">
        <v>233</v>
      </c>
      <c r="W46" s="6" t="s">
        <v>352</v>
      </c>
      <c r="X46" s="6" t="s">
        <v>528</v>
      </c>
      <c r="Z46" s="4" t="s">
        <v>213</v>
      </c>
      <c r="AA46" s="4" t="s">
        <v>214</v>
      </c>
      <c r="AB46" s="4" t="s">
        <v>215</v>
      </c>
      <c r="AC46" s="4" t="s">
        <v>216</v>
      </c>
    </row>
    <row r="47" spans="1:29" ht="57">
      <c r="A47" s="5" t="s">
        <v>312</v>
      </c>
      <c r="B47" s="5" t="s">
        <v>218</v>
      </c>
      <c r="C47" s="5" t="s">
        <v>253</v>
      </c>
      <c r="D47" s="6" t="s">
        <v>529</v>
      </c>
      <c r="K47" s="5" t="s">
        <v>530</v>
      </c>
      <c r="L47" s="5" t="s">
        <v>233</v>
      </c>
      <c r="M47" s="5" t="s">
        <v>238</v>
      </c>
      <c r="N47" s="5" t="s">
        <v>531</v>
      </c>
      <c r="P47" s="2"/>
      <c r="Q47" s="2"/>
      <c r="R47" s="2"/>
      <c r="S47" s="2"/>
      <c r="U47" s="6" t="s">
        <v>532</v>
      </c>
      <c r="V47" s="6" t="s">
        <v>233</v>
      </c>
      <c r="W47" s="6" t="s">
        <v>352</v>
      </c>
      <c r="X47" s="6" t="s">
        <v>533</v>
      </c>
      <c r="Z47" s="6" t="s">
        <v>534</v>
      </c>
      <c r="AA47" s="6" t="s">
        <v>218</v>
      </c>
      <c r="AB47" s="6" t="s">
        <v>219</v>
      </c>
      <c r="AC47" s="6" t="s">
        <v>535</v>
      </c>
    </row>
    <row r="48" spans="1:29" ht="57">
      <c r="A48" s="5" t="s">
        <v>319</v>
      </c>
      <c r="B48" s="5" t="s">
        <v>233</v>
      </c>
      <c r="C48" s="5" t="s">
        <v>282</v>
      </c>
      <c r="D48" s="6" t="s">
        <v>536</v>
      </c>
      <c r="K48" s="5" t="s">
        <v>537</v>
      </c>
      <c r="L48" s="5" t="s">
        <v>233</v>
      </c>
      <c r="M48" s="5" t="s">
        <v>238</v>
      </c>
      <c r="N48" s="6" t="s">
        <v>538</v>
      </c>
      <c r="P48" s="2"/>
      <c r="Q48" s="2"/>
      <c r="R48" s="2"/>
      <c r="S48" s="2"/>
      <c r="U48" s="6" t="s">
        <v>539</v>
      </c>
      <c r="V48" s="6" t="s">
        <v>233</v>
      </c>
      <c r="W48" s="6" t="s">
        <v>352</v>
      </c>
      <c r="X48" s="6" t="s">
        <v>540</v>
      </c>
      <c r="Z48" s="6" t="s">
        <v>123</v>
      </c>
      <c r="AA48" s="6" t="s">
        <v>218</v>
      </c>
      <c r="AB48" s="6" t="s">
        <v>219</v>
      </c>
      <c r="AC48" s="6" t="s">
        <v>541</v>
      </c>
    </row>
    <row r="49" spans="1:29" ht="42.75">
      <c r="A49" s="2"/>
      <c r="B49" s="2"/>
      <c r="C49" s="2"/>
      <c r="D49" s="2"/>
      <c r="K49" s="5" t="s">
        <v>542</v>
      </c>
      <c r="L49" s="5" t="s">
        <v>233</v>
      </c>
      <c r="M49" s="5" t="s">
        <v>238</v>
      </c>
      <c r="N49" s="5" t="s">
        <v>543</v>
      </c>
      <c r="P49" s="2"/>
      <c r="Q49" s="2"/>
      <c r="R49" s="2"/>
      <c r="S49" s="2"/>
      <c r="U49" s="6" t="s">
        <v>393</v>
      </c>
      <c r="V49" s="6" t="s">
        <v>233</v>
      </c>
      <c r="W49" s="6" t="s">
        <v>352</v>
      </c>
      <c r="X49" s="6" t="s">
        <v>544</v>
      </c>
      <c r="Z49" s="6" t="s">
        <v>545</v>
      </c>
      <c r="AA49" s="6" t="s">
        <v>218</v>
      </c>
      <c r="AB49" s="6" t="s">
        <v>219</v>
      </c>
      <c r="AC49" s="6" t="s">
        <v>546</v>
      </c>
    </row>
    <row r="50" spans="1:29" ht="57">
      <c r="A50" s="65" t="s">
        <v>547</v>
      </c>
      <c r="B50" s="66"/>
      <c r="C50" s="66"/>
      <c r="D50" s="67"/>
      <c r="K50" s="5" t="s">
        <v>548</v>
      </c>
      <c r="L50" s="5" t="s">
        <v>233</v>
      </c>
      <c r="M50" s="5" t="s">
        <v>238</v>
      </c>
      <c r="N50" s="5" t="s">
        <v>549</v>
      </c>
      <c r="P50" s="2"/>
      <c r="Q50" s="2"/>
      <c r="R50" s="2"/>
      <c r="S50" s="2"/>
      <c r="U50" s="6" t="s">
        <v>550</v>
      </c>
      <c r="V50" s="6" t="s">
        <v>233</v>
      </c>
      <c r="W50" s="6" t="s">
        <v>352</v>
      </c>
      <c r="X50" s="6" t="s">
        <v>551</v>
      </c>
      <c r="Z50" s="6" t="s">
        <v>552</v>
      </c>
      <c r="AA50" s="6" t="s">
        <v>218</v>
      </c>
      <c r="AB50" s="6" t="s">
        <v>253</v>
      </c>
      <c r="AC50" s="6" t="s">
        <v>553</v>
      </c>
    </row>
    <row r="51" spans="1:29" ht="57">
      <c r="A51" s="70" t="s">
        <v>554</v>
      </c>
      <c r="B51" s="66"/>
      <c r="C51" s="66"/>
      <c r="D51" s="67"/>
      <c r="K51" s="5" t="s">
        <v>555</v>
      </c>
      <c r="L51" s="5" t="s">
        <v>233</v>
      </c>
      <c r="M51" s="5" t="s">
        <v>238</v>
      </c>
      <c r="N51" s="5" t="s">
        <v>556</v>
      </c>
      <c r="P51" s="2"/>
      <c r="Q51" s="2"/>
      <c r="R51" s="2"/>
      <c r="S51" s="2"/>
      <c r="U51" s="6" t="s">
        <v>557</v>
      </c>
      <c r="V51" s="6" t="s">
        <v>233</v>
      </c>
      <c r="W51" s="6" t="s">
        <v>352</v>
      </c>
      <c r="X51" s="6" t="s">
        <v>558</v>
      </c>
      <c r="Z51" s="6" t="s">
        <v>559</v>
      </c>
      <c r="AA51" s="6" t="s">
        <v>218</v>
      </c>
      <c r="AB51" s="6" t="s">
        <v>253</v>
      </c>
      <c r="AC51" s="6" t="s">
        <v>560</v>
      </c>
    </row>
    <row r="52" spans="1:29" ht="28.5">
      <c r="A52" s="3" t="s">
        <v>213</v>
      </c>
      <c r="B52" s="3" t="s">
        <v>214</v>
      </c>
      <c r="C52" s="3" t="s">
        <v>215</v>
      </c>
      <c r="D52" s="3" t="s">
        <v>216</v>
      </c>
      <c r="K52" s="2"/>
      <c r="L52" s="2"/>
      <c r="M52" s="2"/>
      <c r="N52" s="2"/>
      <c r="P52" s="2"/>
      <c r="Q52" s="2"/>
      <c r="R52" s="2"/>
      <c r="S52" s="2"/>
      <c r="U52" s="6" t="s">
        <v>389</v>
      </c>
      <c r="V52" s="6" t="s">
        <v>233</v>
      </c>
      <c r="W52" s="6" t="s">
        <v>352</v>
      </c>
      <c r="X52" s="6" t="s">
        <v>561</v>
      </c>
      <c r="Z52" s="6" t="s">
        <v>562</v>
      </c>
      <c r="AA52" s="6" t="s">
        <v>233</v>
      </c>
      <c r="AB52" s="6" t="s">
        <v>219</v>
      </c>
      <c r="AC52" s="6" t="s">
        <v>563</v>
      </c>
    </row>
    <row r="53" spans="1:29" ht="42.75">
      <c r="A53" s="5" t="s">
        <v>518</v>
      </c>
      <c r="B53" s="5" t="s">
        <v>218</v>
      </c>
      <c r="C53" s="5" t="s">
        <v>244</v>
      </c>
      <c r="D53" s="5" t="s">
        <v>564</v>
      </c>
      <c r="K53" s="65" t="s">
        <v>565</v>
      </c>
      <c r="L53" s="66"/>
      <c r="M53" s="66"/>
      <c r="N53" s="67"/>
      <c r="P53" s="2"/>
      <c r="Q53" s="2"/>
      <c r="R53" s="2"/>
      <c r="S53" s="2"/>
      <c r="U53" s="6" t="s">
        <v>226</v>
      </c>
      <c r="V53" s="6" t="s">
        <v>233</v>
      </c>
      <c r="W53" s="6" t="s">
        <v>219</v>
      </c>
      <c r="X53" s="6" t="s">
        <v>566</v>
      </c>
    </row>
    <row r="54" spans="1:29" ht="15">
      <c r="A54" s="5" t="s">
        <v>567</v>
      </c>
      <c r="B54" s="5" t="s">
        <v>218</v>
      </c>
      <c r="C54" s="5" t="s">
        <v>222</v>
      </c>
      <c r="D54" s="5" t="s">
        <v>568</v>
      </c>
      <c r="K54" s="70" t="s">
        <v>569</v>
      </c>
      <c r="L54" s="66"/>
      <c r="M54" s="66"/>
      <c r="N54" s="67"/>
      <c r="P54" s="2"/>
      <c r="Q54" s="2"/>
      <c r="R54" s="2"/>
      <c r="S54" s="2"/>
      <c r="U54" s="2"/>
      <c r="V54" s="2"/>
      <c r="W54" s="2"/>
      <c r="X54" s="2"/>
    </row>
    <row r="55" spans="1:29" ht="28.5">
      <c r="A55" s="5" t="s">
        <v>570</v>
      </c>
      <c r="B55" s="5" t="s">
        <v>218</v>
      </c>
      <c r="C55" s="5" t="s">
        <v>282</v>
      </c>
      <c r="D55" s="6" t="s">
        <v>571</v>
      </c>
      <c r="K55" s="3" t="s">
        <v>213</v>
      </c>
      <c r="L55" s="3" t="s">
        <v>214</v>
      </c>
      <c r="M55" s="3" t="s">
        <v>215</v>
      </c>
      <c r="N55" s="3" t="s">
        <v>216</v>
      </c>
      <c r="P55" s="2"/>
      <c r="Q55" s="2"/>
      <c r="R55" s="2"/>
      <c r="S55" s="2"/>
      <c r="U55" s="65" t="s">
        <v>572</v>
      </c>
      <c r="V55" s="66"/>
      <c r="W55" s="66"/>
      <c r="X55" s="67"/>
    </row>
    <row r="56" spans="1:29" ht="43.5">
      <c r="A56" s="5" t="s">
        <v>573</v>
      </c>
      <c r="B56" s="5" t="s">
        <v>218</v>
      </c>
      <c r="C56" s="5" t="s">
        <v>282</v>
      </c>
      <c r="D56" s="6" t="s">
        <v>574</v>
      </c>
      <c r="K56" s="5" t="s">
        <v>123</v>
      </c>
      <c r="L56" s="5" t="s">
        <v>218</v>
      </c>
      <c r="M56" s="5" t="s">
        <v>219</v>
      </c>
      <c r="N56" s="6" t="s">
        <v>575</v>
      </c>
      <c r="P56" s="2"/>
      <c r="Q56" s="2"/>
      <c r="R56" s="2"/>
      <c r="S56" s="2"/>
      <c r="U56" s="70" t="s">
        <v>576</v>
      </c>
      <c r="V56" s="66"/>
      <c r="W56" s="66"/>
      <c r="X56" s="67"/>
    </row>
    <row r="57" spans="1:29" ht="42.75">
      <c r="A57" s="5" t="s">
        <v>577</v>
      </c>
      <c r="B57" s="5" t="s">
        <v>218</v>
      </c>
      <c r="C57" s="5" t="s">
        <v>244</v>
      </c>
      <c r="D57" s="6" t="s">
        <v>578</v>
      </c>
      <c r="K57" s="5" t="s">
        <v>579</v>
      </c>
      <c r="L57" s="5" t="s">
        <v>218</v>
      </c>
      <c r="M57" s="5" t="s">
        <v>253</v>
      </c>
      <c r="N57" s="6" t="s">
        <v>580</v>
      </c>
      <c r="P57" s="2"/>
      <c r="Q57" s="2"/>
      <c r="R57" s="2"/>
      <c r="S57" s="2"/>
      <c r="U57" s="4" t="s">
        <v>213</v>
      </c>
      <c r="V57" s="4" t="s">
        <v>214</v>
      </c>
      <c r="W57" s="4" t="s">
        <v>215</v>
      </c>
      <c r="X57" s="4" t="s">
        <v>216</v>
      </c>
    </row>
    <row r="58" spans="1:29" ht="57">
      <c r="A58" s="5" t="s">
        <v>581</v>
      </c>
      <c r="B58" s="5" t="s">
        <v>218</v>
      </c>
      <c r="C58" s="5" t="s">
        <v>219</v>
      </c>
      <c r="D58" s="6" t="s">
        <v>582</v>
      </c>
      <c r="K58" s="5" t="s">
        <v>583</v>
      </c>
      <c r="L58" s="5" t="s">
        <v>233</v>
      </c>
      <c r="M58" s="5" t="s">
        <v>287</v>
      </c>
      <c r="N58" s="6" t="s">
        <v>584</v>
      </c>
      <c r="P58" s="2"/>
      <c r="Q58" s="2"/>
      <c r="R58" s="2"/>
      <c r="S58" s="2"/>
      <c r="U58" s="6" t="s">
        <v>585</v>
      </c>
      <c r="V58" s="6" t="s">
        <v>218</v>
      </c>
      <c r="W58" s="6" t="s">
        <v>219</v>
      </c>
      <c r="X58" s="6" t="s">
        <v>511</v>
      </c>
    </row>
    <row r="59" spans="1:29" ht="42.75">
      <c r="A59" s="2"/>
      <c r="B59" s="2"/>
      <c r="C59" s="2"/>
      <c r="D59" s="2"/>
      <c r="K59" s="5" t="s">
        <v>586</v>
      </c>
      <c r="L59" s="5" t="s">
        <v>218</v>
      </c>
      <c r="M59" s="5" t="s">
        <v>219</v>
      </c>
      <c r="N59" s="6" t="s">
        <v>587</v>
      </c>
      <c r="P59" s="2"/>
      <c r="Q59" s="2"/>
      <c r="R59" s="2"/>
      <c r="S59" s="2"/>
      <c r="U59" s="6" t="s">
        <v>588</v>
      </c>
      <c r="V59" s="6" t="s">
        <v>218</v>
      </c>
      <c r="W59" s="6" t="s">
        <v>219</v>
      </c>
      <c r="X59" s="6" t="s">
        <v>516</v>
      </c>
    </row>
    <row r="60" spans="1:29" ht="42.75">
      <c r="A60" s="65" t="s">
        <v>589</v>
      </c>
      <c r="B60" s="66"/>
      <c r="C60" s="66"/>
      <c r="D60" s="67"/>
      <c r="K60" s="5" t="s">
        <v>590</v>
      </c>
      <c r="L60" s="5" t="s">
        <v>233</v>
      </c>
      <c r="M60" s="5" t="s">
        <v>219</v>
      </c>
      <c r="N60" s="6" t="s">
        <v>591</v>
      </c>
      <c r="P60" s="2"/>
      <c r="Q60" s="2"/>
      <c r="R60" s="2"/>
      <c r="S60" s="2"/>
      <c r="U60" s="6" t="s">
        <v>368</v>
      </c>
      <c r="V60" s="6" t="s">
        <v>233</v>
      </c>
      <c r="W60" s="6" t="s">
        <v>219</v>
      </c>
      <c r="X60" s="6" t="s">
        <v>522</v>
      </c>
    </row>
    <row r="61" spans="1:29" ht="57">
      <c r="A61" s="70" t="s">
        <v>592</v>
      </c>
      <c r="B61" s="66"/>
      <c r="C61" s="66"/>
      <c r="D61" s="67"/>
      <c r="K61" s="5" t="s">
        <v>593</v>
      </c>
      <c r="L61" s="5" t="s">
        <v>233</v>
      </c>
      <c r="M61" s="5" t="s">
        <v>238</v>
      </c>
      <c r="N61" s="6" t="s">
        <v>594</v>
      </c>
      <c r="P61" s="2"/>
      <c r="Q61" s="2"/>
      <c r="R61" s="2"/>
      <c r="S61" s="2"/>
      <c r="U61" s="6" t="s">
        <v>527</v>
      </c>
      <c r="V61" s="6" t="s">
        <v>233</v>
      </c>
      <c r="W61" s="6" t="s">
        <v>352</v>
      </c>
      <c r="X61" s="6" t="s">
        <v>528</v>
      </c>
    </row>
    <row r="62" spans="1:29" ht="57">
      <c r="A62" s="3" t="s">
        <v>213</v>
      </c>
      <c r="B62" s="3" t="s">
        <v>214</v>
      </c>
      <c r="C62" s="3" t="s">
        <v>215</v>
      </c>
      <c r="D62" s="3" t="s">
        <v>216</v>
      </c>
      <c r="K62" s="5" t="s">
        <v>595</v>
      </c>
      <c r="L62" s="5" t="s">
        <v>233</v>
      </c>
      <c r="M62" s="5" t="s">
        <v>219</v>
      </c>
      <c r="N62" s="6" t="s">
        <v>596</v>
      </c>
      <c r="P62" s="2"/>
      <c r="Q62" s="2"/>
      <c r="R62" s="2"/>
      <c r="S62" s="2"/>
      <c r="U62" s="6" t="s">
        <v>532</v>
      </c>
      <c r="V62" s="6" t="s">
        <v>233</v>
      </c>
      <c r="W62" s="6" t="s">
        <v>352</v>
      </c>
      <c r="X62" s="6" t="s">
        <v>597</v>
      </c>
    </row>
    <row r="63" spans="1:29" ht="42.75">
      <c r="A63" s="5" t="s">
        <v>217</v>
      </c>
      <c r="B63" s="5" t="s">
        <v>218</v>
      </c>
      <c r="C63" s="5" t="s">
        <v>345</v>
      </c>
      <c r="D63" s="5" t="s">
        <v>598</v>
      </c>
      <c r="K63" s="2"/>
      <c r="L63" s="2"/>
      <c r="M63" s="2"/>
      <c r="N63" s="2"/>
      <c r="P63" s="2"/>
      <c r="Q63" s="2"/>
      <c r="R63" s="2"/>
      <c r="S63" s="2"/>
      <c r="U63" s="6" t="s">
        <v>599</v>
      </c>
      <c r="V63" s="6" t="s">
        <v>233</v>
      </c>
      <c r="W63" s="6" t="s">
        <v>352</v>
      </c>
      <c r="X63" s="6" t="s">
        <v>540</v>
      </c>
    </row>
    <row r="64" spans="1:29" ht="42.75">
      <c r="A64" s="5" t="s">
        <v>600</v>
      </c>
      <c r="B64" s="5" t="s">
        <v>218</v>
      </c>
      <c r="C64" s="5" t="s">
        <v>601</v>
      </c>
      <c r="D64" s="5" t="s">
        <v>602</v>
      </c>
      <c r="K64" s="65" t="s">
        <v>603</v>
      </c>
      <c r="L64" s="66"/>
      <c r="M64" s="66"/>
      <c r="N64" s="67"/>
      <c r="P64" s="2"/>
      <c r="Q64" s="2"/>
      <c r="R64" s="2"/>
      <c r="S64" s="2"/>
      <c r="U64" s="6" t="s">
        <v>393</v>
      </c>
      <c r="V64" s="6" t="s">
        <v>233</v>
      </c>
      <c r="W64" s="6" t="s">
        <v>352</v>
      </c>
      <c r="X64" s="6" t="s">
        <v>604</v>
      </c>
    </row>
    <row r="65" spans="1:24" ht="28.5">
      <c r="A65" s="5" t="s">
        <v>605</v>
      </c>
      <c r="B65" s="5" t="s">
        <v>218</v>
      </c>
      <c r="C65" s="5" t="s">
        <v>219</v>
      </c>
      <c r="D65" s="5" t="s">
        <v>606</v>
      </c>
      <c r="K65" s="70" t="s">
        <v>607</v>
      </c>
      <c r="L65" s="66"/>
      <c r="M65" s="66"/>
      <c r="N65" s="67"/>
      <c r="P65" s="2"/>
      <c r="Q65" s="2"/>
      <c r="R65" s="2"/>
      <c r="S65" s="2"/>
      <c r="U65" s="6" t="s">
        <v>550</v>
      </c>
      <c r="V65" s="6" t="s">
        <v>233</v>
      </c>
      <c r="W65" s="6" t="s">
        <v>352</v>
      </c>
      <c r="X65" s="6" t="s">
        <v>551</v>
      </c>
    </row>
    <row r="66" spans="1:24" ht="28.5">
      <c r="A66" s="11"/>
      <c r="B66" s="2"/>
      <c r="C66" s="2"/>
      <c r="D66" s="2"/>
      <c r="K66" s="3" t="s">
        <v>213</v>
      </c>
      <c r="L66" s="3" t="s">
        <v>214</v>
      </c>
      <c r="M66" s="3" t="s">
        <v>215</v>
      </c>
      <c r="N66" s="3" t="s">
        <v>216</v>
      </c>
      <c r="P66" s="2"/>
      <c r="Q66" s="2"/>
      <c r="R66" s="2"/>
      <c r="S66" s="2"/>
      <c r="U66" s="6" t="s">
        <v>557</v>
      </c>
      <c r="V66" s="6" t="s">
        <v>233</v>
      </c>
      <c r="W66" s="6" t="s">
        <v>352</v>
      </c>
      <c r="X66" s="6" t="s">
        <v>608</v>
      </c>
    </row>
    <row r="67" spans="1:24" ht="28.5">
      <c r="A67" s="2"/>
      <c r="B67" s="2"/>
      <c r="C67" s="2"/>
      <c r="D67" s="2"/>
      <c r="K67" s="5" t="s">
        <v>515</v>
      </c>
      <c r="L67" s="5" t="s">
        <v>218</v>
      </c>
      <c r="M67" s="5" t="s">
        <v>219</v>
      </c>
      <c r="N67" s="6" t="s">
        <v>609</v>
      </c>
      <c r="P67" s="2"/>
      <c r="Q67" s="2"/>
      <c r="R67" s="2"/>
      <c r="S67" s="2"/>
      <c r="U67" s="6" t="s">
        <v>389</v>
      </c>
      <c r="V67" s="6" t="s">
        <v>233</v>
      </c>
      <c r="W67" s="6" t="s">
        <v>352</v>
      </c>
      <c r="X67" s="6" t="s">
        <v>610</v>
      </c>
    </row>
    <row r="68" spans="1:24" ht="42.75">
      <c r="A68" s="65" t="s">
        <v>611</v>
      </c>
      <c r="B68" s="66"/>
      <c r="C68" s="66"/>
      <c r="D68" s="67"/>
      <c r="K68" s="5" t="s">
        <v>123</v>
      </c>
      <c r="L68" s="5" t="s">
        <v>218</v>
      </c>
      <c r="M68" s="5" t="s">
        <v>219</v>
      </c>
      <c r="N68" s="6" t="s">
        <v>612</v>
      </c>
      <c r="P68" s="2"/>
      <c r="Q68" s="2"/>
      <c r="R68" s="2"/>
      <c r="S68" s="2"/>
      <c r="U68" s="6" t="s">
        <v>460</v>
      </c>
      <c r="V68" s="6" t="s">
        <v>233</v>
      </c>
      <c r="W68" s="6" t="s">
        <v>219</v>
      </c>
      <c r="X68" s="6" t="s">
        <v>461</v>
      </c>
    </row>
    <row r="69" spans="1:24" ht="42.75">
      <c r="A69" s="70" t="s">
        <v>613</v>
      </c>
      <c r="B69" s="66"/>
      <c r="C69" s="66"/>
      <c r="D69" s="67"/>
      <c r="K69" s="5" t="s">
        <v>614</v>
      </c>
      <c r="L69" s="5" t="s">
        <v>218</v>
      </c>
      <c r="M69" s="5" t="s">
        <v>219</v>
      </c>
      <c r="N69" s="6" t="s">
        <v>615</v>
      </c>
      <c r="P69" s="2"/>
      <c r="Q69" s="2"/>
      <c r="R69" s="2"/>
      <c r="S69" s="2"/>
      <c r="U69" s="6" t="s">
        <v>226</v>
      </c>
      <c r="V69" s="6" t="s">
        <v>233</v>
      </c>
      <c r="W69" s="6" t="s">
        <v>219</v>
      </c>
      <c r="X69" s="6" t="s">
        <v>616</v>
      </c>
    </row>
    <row r="70" spans="1:24" ht="42.75">
      <c r="A70" s="3" t="s">
        <v>213</v>
      </c>
      <c r="B70" s="3" t="s">
        <v>214</v>
      </c>
      <c r="C70" s="3" t="s">
        <v>215</v>
      </c>
      <c r="D70" s="3" t="s">
        <v>216</v>
      </c>
      <c r="K70" s="5" t="s">
        <v>617</v>
      </c>
      <c r="L70" s="5" t="s">
        <v>218</v>
      </c>
      <c r="M70" s="5" t="s">
        <v>253</v>
      </c>
      <c r="N70" s="5" t="s">
        <v>618</v>
      </c>
      <c r="P70" s="2"/>
      <c r="Q70" s="2"/>
      <c r="R70" s="2"/>
      <c r="S70" s="2"/>
      <c r="U70" s="6" t="s">
        <v>475</v>
      </c>
      <c r="V70" s="6" t="s">
        <v>233</v>
      </c>
      <c r="W70" s="6" t="s">
        <v>238</v>
      </c>
      <c r="X70" s="6" t="s">
        <v>477</v>
      </c>
    </row>
    <row r="71" spans="1:24" ht="28.5">
      <c r="A71" s="5" t="s">
        <v>619</v>
      </c>
      <c r="B71" s="5" t="s">
        <v>218</v>
      </c>
      <c r="C71" s="5" t="s">
        <v>219</v>
      </c>
      <c r="D71" s="6" t="s">
        <v>620</v>
      </c>
      <c r="K71" s="5" t="s">
        <v>58</v>
      </c>
      <c r="L71" s="5" t="s">
        <v>233</v>
      </c>
      <c r="M71" s="5" t="s">
        <v>287</v>
      </c>
      <c r="N71" s="5" t="s">
        <v>621</v>
      </c>
      <c r="P71" s="2"/>
      <c r="Q71" s="2"/>
      <c r="R71" s="2"/>
      <c r="S71" s="2"/>
      <c r="U71" s="2"/>
      <c r="V71" s="2"/>
      <c r="W71" s="2"/>
      <c r="X71" s="2"/>
    </row>
    <row r="72" spans="1:24" ht="28.5">
      <c r="A72" s="5" t="s">
        <v>622</v>
      </c>
      <c r="B72" s="5" t="s">
        <v>218</v>
      </c>
      <c r="C72" s="5" t="s">
        <v>219</v>
      </c>
      <c r="D72" s="6" t="s">
        <v>623</v>
      </c>
      <c r="K72" s="5" t="s">
        <v>624</v>
      </c>
      <c r="L72" s="5" t="s">
        <v>218</v>
      </c>
      <c r="M72" s="5" t="s">
        <v>253</v>
      </c>
      <c r="N72" s="6" t="s">
        <v>625</v>
      </c>
      <c r="P72" s="2"/>
      <c r="Q72" s="2"/>
      <c r="R72" s="2"/>
      <c r="S72" s="2"/>
      <c r="U72" s="65" t="s">
        <v>626</v>
      </c>
      <c r="V72" s="66"/>
      <c r="W72" s="66"/>
      <c r="X72" s="67"/>
    </row>
    <row r="73" spans="1:24" ht="43.5">
      <c r="A73" s="5" t="s">
        <v>627</v>
      </c>
      <c r="B73" s="5" t="s">
        <v>218</v>
      </c>
      <c r="C73" s="5" t="s">
        <v>219</v>
      </c>
      <c r="D73" s="6" t="s">
        <v>628</v>
      </c>
      <c r="K73" s="5" t="s">
        <v>629</v>
      </c>
      <c r="L73" s="5" t="s">
        <v>233</v>
      </c>
      <c r="M73" s="5" t="s">
        <v>287</v>
      </c>
      <c r="N73" s="5" t="s">
        <v>630</v>
      </c>
      <c r="P73" s="2"/>
      <c r="Q73" s="2"/>
      <c r="R73" s="2"/>
      <c r="S73" s="2"/>
      <c r="U73" s="70" t="s">
        <v>631</v>
      </c>
      <c r="V73" s="66"/>
      <c r="W73" s="66"/>
      <c r="X73" s="67"/>
    </row>
    <row r="74" spans="1:24" ht="42.75">
      <c r="A74" s="5" t="s">
        <v>632</v>
      </c>
      <c r="B74" s="5" t="s">
        <v>218</v>
      </c>
      <c r="C74" s="5" t="s">
        <v>219</v>
      </c>
      <c r="D74" s="6" t="s">
        <v>633</v>
      </c>
      <c r="K74" s="5" t="s">
        <v>634</v>
      </c>
      <c r="L74" s="5" t="s">
        <v>218</v>
      </c>
      <c r="M74" s="5" t="s">
        <v>345</v>
      </c>
      <c r="N74" s="6" t="s">
        <v>635</v>
      </c>
      <c r="P74" s="2"/>
      <c r="Q74" s="2"/>
      <c r="R74" s="2"/>
      <c r="S74" s="2"/>
      <c r="U74" s="4" t="s">
        <v>213</v>
      </c>
      <c r="V74" s="4" t="s">
        <v>214</v>
      </c>
      <c r="W74" s="4" t="s">
        <v>215</v>
      </c>
      <c r="X74" s="4" t="s">
        <v>216</v>
      </c>
    </row>
    <row r="75" spans="1:24" ht="28.5">
      <c r="A75" s="2"/>
      <c r="B75" s="2"/>
      <c r="C75" s="2"/>
      <c r="D75" s="2"/>
      <c r="K75" s="5" t="s">
        <v>323</v>
      </c>
      <c r="L75" s="5" t="s">
        <v>233</v>
      </c>
      <c r="M75" s="5" t="s">
        <v>219</v>
      </c>
      <c r="N75" s="6" t="s">
        <v>636</v>
      </c>
      <c r="P75" s="2"/>
      <c r="Q75" s="2"/>
      <c r="R75" s="2"/>
      <c r="S75" s="2"/>
      <c r="U75" s="6" t="s">
        <v>637</v>
      </c>
      <c r="V75" s="6" t="s">
        <v>218</v>
      </c>
      <c r="W75" s="6" t="s">
        <v>219</v>
      </c>
      <c r="X75" s="6" t="s">
        <v>638</v>
      </c>
    </row>
    <row r="76" spans="1:24" ht="28.5">
      <c r="A76" s="65" t="s">
        <v>639</v>
      </c>
      <c r="B76" s="66"/>
      <c r="C76" s="66"/>
      <c r="D76" s="67"/>
      <c r="K76" s="5" t="s">
        <v>328</v>
      </c>
      <c r="L76" s="5" t="s">
        <v>233</v>
      </c>
      <c r="M76" s="5" t="s">
        <v>219</v>
      </c>
      <c r="N76" s="5" t="s">
        <v>640</v>
      </c>
      <c r="P76" s="2"/>
      <c r="Q76" s="2"/>
      <c r="R76" s="2"/>
      <c r="S76" s="2"/>
      <c r="U76" s="6" t="s">
        <v>641</v>
      </c>
      <c r="V76" s="6" t="s">
        <v>218</v>
      </c>
      <c r="W76" s="6" t="s">
        <v>219</v>
      </c>
      <c r="X76" s="6" t="s">
        <v>642</v>
      </c>
    </row>
    <row r="77" spans="1:24" ht="42.75">
      <c r="A77" s="70" t="s">
        <v>643</v>
      </c>
      <c r="B77" s="66"/>
      <c r="C77" s="66"/>
      <c r="D77" s="67"/>
      <c r="K77" s="5" t="s">
        <v>644</v>
      </c>
      <c r="L77" s="5" t="s">
        <v>233</v>
      </c>
      <c r="M77" s="5" t="s">
        <v>219</v>
      </c>
      <c r="N77" s="6" t="s">
        <v>645</v>
      </c>
      <c r="P77" s="2"/>
      <c r="Q77" s="2"/>
      <c r="R77" s="2"/>
      <c r="S77" s="2"/>
      <c r="U77" s="6" t="s">
        <v>368</v>
      </c>
      <c r="V77" s="6" t="s">
        <v>233</v>
      </c>
      <c r="W77" s="6" t="s">
        <v>219</v>
      </c>
      <c r="X77" s="6" t="s">
        <v>522</v>
      </c>
    </row>
    <row r="78" spans="1:24" ht="42.75">
      <c r="A78" s="3" t="s">
        <v>213</v>
      </c>
      <c r="B78" s="3" t="s">
        <v>214</v>
      </c>
      <c r="C78" s="3" t="s">
        <v>215</v>
      </c>
      <c r="D78" s="3" t="s">
        <v>216</v>
      </c>
      <c r="K78" s="5" t="s">
        <v>646</v>
      </c>
      <c r="L78" s="5" t="s">
        <v>233</v>
      </c>
      <c r="M78" s="5" t="s">
        <v>219</v>
      </c>
      <c r="N78" s="6" t="s">
        <v>647</v>
      </c>
      <c r="P78" s="2"/>
      <c r="Q78" s="2"/>
      <c r="R78" s="2"/>
      <c r="S78" s="2"/>
      <c r="U78" s="6" t="s">
        <v>527</v>
      </c>
      <c r="V78" s="6" t="s">
        <v>233</v>
      </c>
      <c r="W78" s="6" t="s">
        <v>352</v>
      </c>
      <c r="X78" s="6" t="s">
        <v>648</v>
      </c>
    </row>
    <row r="79" spans="1:24" ht="57">
      <c r="A79" s="5" t="s">
        <v>649</v>
      </c>
      <c r="B79" s="5" t="s">
        <v>218</v>
      </c>
      <c r="C79" s="5" t="s">
        <v>238</v>
      </c>
      <c r="D79" s="5" t="s">
        <v>650</v>
      </c>
      <c r="K79" s="5" t="s">
        <v>651</v>
      </c>
      <c r="L79" s="5" t="s">
        <v>233</v>
      </c>
      <c r="M79" s="5" t="s">
        <v>219</v>
      </c>
      <c r="N79" s="6" t="s">
        <v>652</v>
      </c>
      <c r="P79" s="2"/>
      <c r="Q79" s="2"/>
      <c r="R79" s="2"/>
      <c r="S79" s="2"/>
      <c r="U79" s="6" t="s">
        <v>532</v>
      </c>
      <c r="V79" s="6" t="s">
        <v>233</v>
      </c>
      <c r="W79" s="6" t="s">
        <v>352</v>
      </c>
      <c r="X79" s="6" t="s">
        <v>412</v>
      </c>
    </row>
    <row r="80" spans="1:24" ht="28.5">
      <c r="A80" s="5" t="s">
        <v>653</v>
      </c>
      <c r="B80" s="5" t="s">
        <v>218</v>
      </c>
      <c r="C80" s="5" t="s">
        <v>219</v>
      </c>
      <c r="D80" s="6" t="s">
        <v>654</v>
      </c>
      <c r="K80" s="5" t="s">
        <v>655</v>
      </c>
      <c r="L80" s="5" t="s">
        <v>233</v>
      </c>
      <c r="M80" s="5" t="s">
        <v>476</v>
      </c>
      <c r="N80" s="5" t="s">
        <v>656</v>
      </c>
      <c r="P80" s="2"/>
      <c r="Q80" s="2"/>
      <c r="R80" s="2"/>
      <c r="S80" s="2"/>
      <c r="U80" s="6" t="s">
        <v>599</v>
      </c>
      <c r="V80" s="6" t="s">
        <v>233</v>
      </c>
      <c r="W80" s="6" t="s">
        <v>352</v>
      </c>
      <c r="X80" s="6" t="s">
        <v>657</v>
      </c>
    </row>
    <row r="81" spans="1:24" ht="42.75">
      <c r="A81" s="5" t="s">
        <v>658</v>
      </c>
      <c r="B81" s="5" t="s">
        <v>233</v>
      </c>
      <c r="C81" s="5" t="s">
        <v>244</v>
      </c>
      <c r="D81" s="6" t="s">
        <v>659</v>
      </c>
      <c r="K81" s="5" t="s">
        <v>660</v>
      </c>
      <c r="L81" s="5" t="s">
        <v>233</v>
      </c>
      <c r="M81" s="5" t="s">
        <v>345</v>
      </c>
      <c r="N81" s="5" t="s">
        <v>483</v>
      </c>
      <c r="P81" s="2"/>
      <c r="Q81" s="2"/>
      <c r="R81" s="2"/>
      <c r="S81" s="2"/>
      <c r="U81" s="6" t="s">
        <v>393</v>
      </c>
      <c r="V81" s="6" t="s">
        <v>233</v>
      </c>
      <c r="W81" s="6" t="s">
        <v>352</v>
      </c>
      <c r="X81" s="6" t="s">
        <v>661</v>
      </c>
    </row>
    <row r="82" spans="1:24" ht="42.75">
      <c r="A82" s="5" t="s">
        <v>662</v>
      </c>
      <c r="B82" s="5" t="s">
        <v>218</v>
      </c>
      <c r="C82" s="5" t="s">
        <v>222</v>
      </c>
      <c r="D82" s="6" t="s">
        <v>663</v>
      </c>
      <c r="K82" s="5" t="s">
        <v>664</v>
      </c>
      <c r="L82" s="5" t="s">
        <v>233</v>
      </c>
      <c r="M82" s="5" t="s">
        <v>476</v>
      </c>
      <c r="N82" s="5" t="s">
        <v>665</v>
      </c>
      <c r="P82" s="2"/>
      <c r="Q82" s="2"/>
      <c r="R82" s="2"/>
      <c r="S82" s="2"/>
      <c r="U82" s="6" t="s">
        <v>550</v>
      </c>
      <c r="V82" s="6" t="s">
        <v>233</v>
      </c>
      <c r="W82" s="6" t="s">
        <v>352</v>
      </c>
      <c r="X82" s="6" t="s">
        <v>551</v>
      </c>
    </row>
    <row r="83" spans="1:24" ht="28.5">
      <c r="A83" s="5" t="s">
        <v>666</v>
      </c>
      <c r="B83" s="5" t="s">
        <v>218</v>
      </c>
      <c r="C83" s="5" t="s">
        <v>219</v>
      </c>
      <c r="D83" s="5" t="s">
        <v>667</v>
      </c>
      <c r="K83" s="5" t="s">
        <v>668</v>
      </c>
      <c r="L83" s="5" t="s">
        <v>233</v>
      </c>
      <c r="M83" s="5" t="s">
        <v>476</v>
      </c>
      <c r="N83" s="5" t="s">
        <v>669</v>
      </c>
      <c r="P83" s="2"/>
      <c r="Q83" s="2"/>
      <c r="R83" s="2"/>
      <c r="S83" s="2"/>
      <c r="U83" s="6" t="s">
        <v>557</v>
      </c>
      <c r="V83" s="6" t="s">
        <v>233</v>
      </c>
      <c r="W83" s="6" t="s">
        <v>352</v>
      </c>
      <c r="X83" s="6" t="s">
        <v>401</v>
      </c>
    </row>
    <row r="84" spans="1:24" ht="28.5">
      <c r="A84" s="5" t="s">
        <v>670</v>
      </c>
      <c r="B84" s="5" t="s">
        <v>218</v>
      </c>
      <c r="C84" s="5" t="s">
        <v>244</v>
      </c>
      <c r="D84" s="6" t="s">
        <v>671</v>
      </c>
      <c r="K84" s="2"/>
      <c r="L84" s="2"/>
      <c r="M84" s="2"/>
      <c r="N84" s="2"/>
      <c r="P84" s="2"/>
      <c r="Q84" s="2"/>
      <c r="R84" s="2"/>
      <c r="S84" s="2"/>
      <c r="U84" s="6" t="s">
        <v>389</v>
      </c>
      <c r="V84" s="6" t="s">
        <v>233</v>
      </c>
      <c r="W84" s="6" t="s">
        <v>352</v>
      </c>
      <c r="X84" s="6" t="s">
        <v>672</v>
      </c>
    </row>
    <row r="85" spans="1:24" ht="42.75">
      <c r="A85" s="5" t="s">
        <v>305</v>
      </c>
      <c r="B85" s="5" t="s">
        <v>218</v>
      </c>
      <c r="C85" s="5" t="s">
        <v>253</v>
      </c>
      <c r="D85" s="5" t="s">
        <v>673</v>
      </c>
      <c r="K85" s="65" t="s">
        <v>674</v>
      </c>
      <c r="L85" s="66"/>
      <c r="M85" s="66"/>
      <c r="N85" s="67"/>
      <c r="P85" s="2"/>
      <c r="Q85" s="2"/>
      <c r="R85" s="2"/>
      <c r="S85" s="2"/>
      <c r="U85" s="6" t="s">
        <v>675</v>
      </c>
      <c r="V85" s="6" t="s">
        <v>233</v>
      </c>
      <c r="W85" s="6" t="s">
        <v>352</v>
      </c>
      <c r="X85" s="6" t="s">
        <v>676</v>
      </c>
    </row>
    <row r="86" spans="1:24" ht="43.5">
      <c r="A86" s="5" t="s">
        <v>312</v>
      </c>
      <c r="B86" s="5" t="s">
        <v>218</v>
      </c>
      <c r="C86" s="5" t="s">
        <v>253</v>
      </c>
      <c r="D86" s="6" t="s">
        <v>677</v>
      </c>
      <c r="K86" s="70" t="s">
        <v>678</v>
      </c>
      <c r="L86" s="66"/>
      <c r="M86" s="66"/>
      <c r="N86" s="67"/>
      <c r="P86" s="2"/>
      <c r="Q86" s="2"/>
      <c r="R86" s="2"/>
      <c r="S86" s="2"/>
      <c r="U86" s="6" t="s">
        <v>679</v>
      </c>
      <c r="V86" s="6" t="s">
        <v>233</v>
      </c>
      <c r="W86" s="6" t="s">
        <v>352</v>
      </c>
      <c r="X86" s="6" t="s">
        <v>680</v>
      </c>
    </row>
    <row r="87" spans="1:24" ht="42.75">
      <c r="A87" s="5" t="s">
        <v>319</v>
      </c>
      <c r="B87" s="5" t="s">
        <v>233</v>
      </c>
      <c r="C87" s="5" t="s">
        <v>282</v>
      </c>
      <c r="D87" s="6" t="s">
        <v>681</v>
      </c>
      <c r="K87" s="3" t="s">
        <v>213</v>
      </c>
      <c r="L87" s="3" t="s">
        <v>214</v>
      </c>
      <c r="M87" s="3" t="s">
        <v>215</v>
      </c>
      <c r="N87" s="3" t="s">
        <v>216</v>
      </c>
      <c r="P87" s="2"/>
      <c r="Q87" s="2"/>
      <c r="R87" s="2"/>
      <c r="S87" s="2"/>
      <c r="U87" s="6" t="s">
        <v>682</v>
      </c>
      <c r="V87" s="6" t="s">
        <v>233</v>
      </c>
      <c r="W87" s="6" t="s">
        <v>352</v>
      </c>
      <c r="X87" s="6" t="s">
        <v>683</v>
      </c>
    </row>
    <row r="88" spans="1:24" ht="42.75">
      <c r="A88" s="2"/>
      <c r="B88" s="2"/>
      <c r="C88" s="2"/>
      <c r="D88" s="2"/>
      <c r="K88" s="5" t="s">
        <v>588</v>
      </c>
      <c r="L88" s="5" t="s">
        <v>218</v>
      </c>
      <c r="M88" s="5" t="s">
        <v>219</v>
      </c>
      <c r="N88" s="5" t="s">
        <v>684</v>
      </c>
      <c r="P88" s="2"/>
      <c r="Q88" s="2"/>
      <c r="R88" s="2"/>
      <c r="S88" s="2"/>
      <c r="U88" s="6" t="s">
        <v>226</v>
      </c>
      <c r="V88" s="6" t="s">
        <v>233</v>
      </c>
      <c r="W88" s="6" t="s">
        <v>219</v>
      </c>
      <c r="X88" s="6" t="s">
        <v>566</v>
      </c>
    </row>
    <row r="89" spans="1:24" ht="42.75">
      <c r="A89" s="65" t="s">
        <v>685</v>
      </c>
      <c r="B89" s="66"/>
      <c r="C89" s="66"/>
      <c r="D89" s="67"/>
      <c r="K89" s="5" t="s">
        <v>123</v>
      </c>
      <c r="L89" s="5" t="s">
        <v>218</v>
      </c>
      <c r="M89" s="5" t="s">
        <v>219</v>
      </c>
      <c r="N89" s="6" t="s">
        <v>686</v>
      </c>
      <c r="P89" s="2"/>
      <c r="Q89" s="2"/>
      <c r="R89" s="2"/>
      <c r="S89" s="2"/>
      <c r="U89" s="2"/>
      <c r="V89" s="2"/>
      <c r="W89" s="2"/>
      <c r="X89" s="2"/>
    </row>
    <row r="90" spans="1:24" ht="28.5">
      <c r="A90" s="70" t="s">
        <v>687</v>
      </c>
      <c r="B90" s="66"/>
      <c r="C90" s="66"/>
      <c r="D90" s="67"/>
      <c r="K90" s="5" t="s">
        <v>688</v>
      </c>
      <c r="L90" s="5" t="s">
        <v>218</v>
      </c>
      <c r="M90" s="5" t="s">
        <v>219</v>
      </c>
      <c r="N90" s="6" t="s">
        <v>689</v>
      </c>
      <c r="P90" s="2"/>
      <c r="Q90" s="2"/>
      <c r="R90" s="2"/>
      <c r="S90" s="2"/>
      <c r="U90" s="65" t="s">
        <v>690</v>
      </c>
      <c r="V90" s="66"/>
      <c r="W90" s="66"/>
      <c r="X90" s="67"/>
    </row>
    <row r="91" spans="1:24">
      <c r="A91" s="3" t="s">
        <v>213</v>
      </c>
      <c r="B91" s="3" t="s">
        <v>214</v>
      </c>
      <c r="C91" s="3" t="s">
        <v>215</v>
      </c>
      <c r="D91" s="3" t="s">
        <v>216</v>
      </c>
      <c r="K91" s="5" t="s">
        <v>116</v>
      </c>
      <c r="L91" s="5" t="s">
        <v>218</v>
      </c>
      <c r="M91" s="5" t="s">
        <v>253</v>
      </c>
      <c r="N91" s="5" t="s">
        <v>691</v>
      </c>
      <c r="P91" s="2"/>
      <c r="Q91" s="2"/>
      <c r="R91" s="2"/>
      <c r="S91" s="2"/>
      <c r="U91" s="70" t="s">
        <v>692</v>
      </c>
      <c r="V91" s="66"/>
      <c r="W91" s="66"/>
      <c r="X91" s="67"/>
    </row>
    <row r="92" spans="1:24" ht="28.5">
      <c r="A92" s="5" t="s">
        <v>406</v>
      </c>
      <c r="B92" s="5" t="s">
        <v>218</v>
      </c>
      <c r="C92" s="5" t="s">
        <v>219</v>
      </c>
      <c r="D92" s="6" t="s">
        <v>693</v>
      </c>
      <c r="K92" s="5" t="s">
        <v>98</v>
      </c>
      <c r="L92" s="5" t="s">
        <v>233</v>
      </c>
      <c r="M92" s="5" t="s">
        <v>287</v>
      </c>
      <c r="N92" s="5" t="s">
        <v>694</v>
      </c>
      <c r="P92" s="2"/>
      <c r="Q92" s="2"/>
      <c r="R92" s="2"/>
      <c r="S92" s="2"/>
      <c r="U92" s="4" t="s">
        <v>213</v>
      </c>
      <c r="V92" s="4" t="s">
        <v>214</v>
      </c>
      <c r="W92" s="4" t="s">
        <v>215</v>
      </c>
      <c r="X92" s="4" t="s">
        <v>216</v>
      </c>
    </row>
    <row r="93" spans="1:24" ht="42.75">
      <c r="A93" s="5" t="s">
        <v>695</v>
      </c>
      <c r="B93" s="5" t="s">
        <v>218</v>
      </c>
      <c r="C93" s="5" t="s">
        <v>219</v>
      </c>
      <c r="D93" s="6" t="s">
        <v>696</v>
      </c>
      <c r="K93" s="5" t="s">
        <v>697</v>
      </c>
      <c r="L93" s="5" t="s">
        <v>218</v>
      </c>
      <c r="M93" s="5" t="s">
        <v>219</v>
      </c>
      <c r="N93" s="6" t="s">
        <v>698</v>
      </c>
      <c r="P93" s="2"/>
      <c r="Q93" s="2"/>
      <c r="R93" s="2"/>
      <c r="S93" s="2"/>
      <c r="U93" s="6" t="s">
        <v>699</v>
      </c>
      <c r="V93" s="6" t="s">
        <v>218</v>
      </c>
      <c r="W93" s="6" t="s">
        <v>219</v>
      </c>
      <c r="X93" s="6" t="s">
        <v>700</v>
      </c>
    </row>
    <row r="94" spans="1:24" ht="28.5">
      <c r="A94" s="5" t="s">
        <v>701</v>
      </c>
      <c r="B94" s="5" t="s">
        <v>233</v>
      </c>
      <c r="C94" s="5" t="s">
        <v>352</v>
      </c>
      <c r="D94" s="6" t="s">
        <v>702</v>
      </c>
      <c r="K94" s="5" t="s">
        <v>703</v>
      </c>
      <c r="L94" s="5" t="s">
        <v>233</v>
      </c>
      <c r="M94" s="5" t="s">
        <v>219</v>
      </c>
      <c r="N94" s="6" t="s">
        <v>704</v>
      </c>
      <c r="P94" s="2"/>
      <c r="Q94" s="2"/>
      <c r="R94" s="2"/>
      <c r="S94" s="2"/>
      <c r="U94" s="6" t="s">
        <v>705</v>
      </c>
      <c r="V94" s="6" t="s">
        <v>218</v>
      </c>
      <c r="W94" s="6" t="s">
        <v>219</v>
      </c>
      <c r="X94" s="6" t="s">
        <v>706</v>
      </c>
    </row>
    <row r="95" spans="1:24" ht="42.75">
      <c r="A95" s="5" t="s">
        <v>707</v>
      </c>
      <c r="B95" s="5" t="s">
        <v>233</v>
      </c>
      <c r="C95" s="5" t="s">
        <v>219</v>
      </c>
      <c r="D95" s="6" t="s">
        <v>708</v>
      </c>
      <c r="K95" s="5" t="s">
        <v>48</v>
      </c>
      <c r="L95" s="5" t="s">
        <v>233</v>
      </c>
      <c r="M95" s="5" t="s">
        <v>219</v>
      </c>
      <c r="N95" s="5" t="s">
        <v>709</v>
      </c>
      <c r="P95" s="2"/>
      <c r="Q95" s="2"/>
      <c r="R95" s="2"/>
      <c r="S95" s="2"/>
      <c r="U95" s="6" t="s">
        <v>368</v>
      </c>
      <c r="V95" s="6" t="s">
        <v>233</v>
      </c>
      <c r="W95" s="6" t="s">
        <v>219</v>
      </c>
      <c r="X95" s="6" t="s">
        <v>522</v>
      </c>
    </row>
    <row r="96" spans="1:24" ht="42.75">
      <c r="A96" s="5" t="s">
        <v>710</v>
      </c>
      <c r="B96" s="5" t="s">
        <v>233</v>
      </c>
      <c r="C96" s="5" t="s">
        <v>352</v>
      </c>
      <c r="D96" s="6" t="s">
        <v>711</v>
      </c>
      <c r="K96" s="5" t="s">
        <v>323</v>
      </c>
      <c r="L96" s="5" t="s">
        <v>233</v>
      </c>
      <c r="M96" s="5" t="s">
        <v>219</v>
      </c>
      <c r="N96" s="6" t="s">
        <v>712</v>
      </c>
      <c r="P96" s="2"/>
      <c r="Q96" s="2"/>
      <c r="R96" s="2"/>
      <c r="S96" s="2"/>
      <c r="U96" s="6" t="s">
        <v>527</v>
      </c>
      <c r="V96" s="6" t="s">
        <v>233</v>
      </c>
      <c r="W96" s="6" t="s">
        <v>352</v>
      </c>
      <c r="X96" s="6" t="s">
        <v>528</v>
      </c>
    </row>
    <row r="97" spans="1:24" ht="57">
      <c r="A97" s="5" t="s">
        <v>713</v>
      </c>
      <c r="B97" s="5" t="s">
        <v>233</v>
      </c>
      <c r="C97" s="5" t="s">
        <v>219</v>
      </c>
      <c r="D97" s="6" t="s">
        <v>714</v>
      </c>
      <c r="K97" s="5" t="s">
        <v>515</v>
      </c>
      <c r="L97" s="5" t="s">
        <v>233</v>
      </c>
      <c r="M97" s="5" t="s">
        <v>219</v>
      </c>
      <c r="N97" s="6" t="s">
        <v>715</v>
      </c>
      <c r="P97" s="2"/>
      <c r="Q97" s="2"/>
      <c r="R97" s="2"/>
      <c r="S97" s="2"/>
      <c r="U97" s="6" t="s">
        <v>532</v>
      </c>
      <c r="V97" s="6" t="s">
        <v>233</v>
      </c>
      <c r="W97" s="6" t="s">
        <v>352</v>
      </c>
      <c r="X97" s="6" t="s">
        <v>716</v>
      </c>
    </row>
    <row r="98" spans="1:24" ht="71.25">
      <c r="A98" s="5" t="s">
        <v>717</v>
      </c>
      <c r="B98" s="5" t="s">
        <v>233</v>
      </c>
      <c r="C98" s="5" t="s">
        <v>352</v>
      </c>
      <c r="D98" s="6" t="s">
        <v>718</v>
      </c>
      <c r="K98" s="5" t="s">
        <v>719</v>
      </c>
      <c r="L98" s="5" t="s">
        <v>233</v>
      </c>
      <c r="M98" s="5" t="s">
        <v>238</v>
      </c>
      <c r="N98" s="6" t="s">
        <v>720</v>
      </c>
      <c r="P98" s="2"/>
      <c r="Q98" s="2"/>
      <c r="R98" s="2"/>
      <c r="S98" s="2"/>
      <c r="U98" s="6" t="s">
        <v>539</v>
      </c>
      <c r="V98" s="6" t="s">
        <v>233</v>
      </c>
      <c r="W98" s="6" t="s">
        <v>352</v>
      </c>
      <c r="X98" s="6" t="s">
        <v>657</v>
      </c>
    </row>
    <row r="99" spans="1:24" ht="42.75">
      <c r="A99" s="5" t="s">
        <v>721</v>
      </c>
      <c r="B99" s="5" t="s">
        <v>233</v>
      </c>
      <c r="C99" s="5" t="s">
        <v>219</v>
      </c>
      <c r="D99" s="6" t="s">
        <v>722</v>
      </c>
      <c r="K99" s="5" t="s">
        <v>723</v>
      </c>
      <c r="L99" s="5" t="s">
        <v>233</v>
      </c>
      <c r="M99" s="5" t="s">
        <v>219</v>
      </c>
      <c r="N99" s="6" t="s">
        <v>724</v>
      </c>
      <c r="P99" s="2"/>
      <c r="Q99" s="2"/>
      <c r="R99" s="2"/>
      <c r="S99" s="2"/>
      <c r="U99" s="6" t="s">
        <v>393</v>
      </c>
      <c r="V99" s="6" t="s">
        <v>233</v>
      </c>
      <c r="W99" s="6" t="s">
        <v>352</v>
      </c>
      <c r="X99" s="6" t="s">
        <v>725</v>
      </c>
    </row>
    <row r="100" spans="1:24" ht="28.5">
      <c r="A100" s="5" t="s">
        <v>305</v>
      </c>
      <c r="B100" s="5" t="s">
        <v>218</v>
      </c>
      <c r="C100" s="5" t="s">
        <v>253</v>
      </c>
      <c r="D100" s="6" t="s">
        <v>726</v>
      </c>
      <c r="K100" s="5" t="s">
        <v>727</v>
      </c>
      <c r="L100" s="5" t="s">
        <v>233</v>
      </c>
      <c r="M100" s="5" t="s">
        <v>238</v>
      </c>
      <c r="N100" s="5" t="s">
        <v>728</v>
      </c>
      <c r="P100" s="2"/>
      <c r="Q100" s="2"/>
      <c r="R100" s="2"/>
      <c r="S100" s="2"/>
      <c r="U100" s="6" t="s">
        <v>550</v>
      </c>
      <c r="V100" s="6" t="s">
        <v>233</v>
      </c>
      <c r="W100" s="6" t="s">
        <v>352</v>
      </c>
      <c r="X100" s="6" t="s">
        <v>729</v>
      </c>
    </row>
    <row r="101" spans="1:24" ht="42.75">
      <c r="A101" s="5" t="s">
        <v>312</v>
      </c>
      <c r="B101" s="5" t="s">
        <v>218</v>
      </c>
      <c r="C101" s="5" t="s">
        <v>253</v>
      </c>
      <c r="D101" s="6" t="s">
        <v>730</v>
      </c>
      <c r="K101" s="2"/>
      <c r="L101" s="2"/>
      <c r="M101" s="2"/>
      <c r="N101" s="2"/>
      <c r="P101" s="2"/>
      <c r="Q101" s="2"/>
      <c r="R101" s="2"/>
      <c r="S101" s="2"/>
      <c r="U101" s="6" t="s">
        <v>557</v>
      </c>
      <c r="V101" s="6" t="s">
        <v>233</v>
      </c>
      <c r="W101" s="6" t="s">
        <v>352</v>
      </c>
      <c r="X101" s="6" t="s">
        <v>558</v>
      </c>
    </row>
    <row r="102" spans="1:24" ht="42.75">
      <c r="A102" s="5" t="s">
        <v>319</v>
      </c>
      <c r="B102" s="5" t="s">
        <v>233</v>
      </c>
      <c r="C102" s="5" t="s">
        <v>282</v>
      </c>
      <c r="D102" s="6" t="s">
        <v>731</v>
      </c>
      <c r="K102" s="65" t="s">
        <v>732</v>
      </c>
      <c r="L102" s="66"/>
      <c r="M102" s="66"/>
      <c r="N102" s="67"/>
      <c r="P102" s="2"/>
      <c r="Q102" s="2"/>
      <c r="R102" s="2"/>
      <c r="S102" s="2"/>
      <c r="U102" s="6" t="s">
        <v>389</v>
      </c>
      <c r="V102" s="6" t="s">
        <v>233</v>
      </c>
      <c r="W102" s="6" t="s">
        <v>352</v>
      </c>
      <c r="X102" s="6" t="s">
        <v>561</v>
      </c>
    </row>
    <row r="103" spans="1:24" ht="28.5">
      <c r="A103" s="2"/>
      <c r="B103" s="2"/>
      <c r="C103" s="2"/>
      <c r="D103" s="2"/>
      <c r="K103" s="70" t="s">
        <v>733</v>
      </c>
      <c r="L103" s="66"/>
      <c r="M103" s="66"/>
      <c r="N103" s="67"/>
      <c r="P103" s="2"/>
      <c r="Q103" s="2"/>
      <c r="R103" s="2"/>
      <c r="S103" s="2"/>
      <c r="U103" s="6" t="s">
        <v>226</v>
      </c>
      <c r="V103" s="6" t="s">
        <v>233</v>
      </c>
      <c r="W103" s="6" t="s">
        <v>219</v>
      </c>
      <c r="X103" s="6" t="s">
        <v>734</v>
      </c>
    </row>
    <row r="104" spans="1:24" ht="15">
      <c r="A104" s="65" t="s">
        <v>102</v>
      </c>
      <c r="B104" s="66"/>
      <c r="C104" s="66"/>
      <c r="D104" s="67"/>
      <c r="K104" s="3" t="s">
        <v>213</v>
      </c>
      <c r="L104" s="3" t="s">
        <v>214</v>
      </c>
      <c r="M104" s="3" t="s">
        <v>215</v>
      </c>
      <c r="N104" s="3" t="s">
        <v>216</v>
      </c>
      <c r="P104" s="2"/>
      <c r="Q104" s="2"/>
      <c r="R104" s="2"/>
      <c r="S104" s="2"/>
      <c r="U104" s="2"/>
      <c r="V104" s="2"/>
      <c r="W104" s="2"/>
      <c r="X104" s="2"/>
    </row>
    <row r="105" spans="1:24" ht="14.25">
      <c r="A105" s="70" t="s">
        <v>735</v>
      </c>
      <c r="B105" s="66"/>
      <c r="C105" s="66"/>
      <c r="D105" s="67"/>
      <c r="K105" s="5" t="s">
        <v>641</v>
      </c>
      <c r="L105" s="5" t="s">
        <v>218</v>
      </c>
      <c r="M105" s="5" t="s">
        <v>219</v>
      </c>
      <c r="N105" s="5" t="s">
        <v>736</v>
      </c>
      <c r="P105" s="2"/>
      <c r="Q105" s="2"/>
      <c r="R105" s="2"/>
      <c r="S105" s="2"/>
      <c r="U105" s="2"/>
      <c r="V105" s="2"/>
      <c r="W105" s="2"/>
      <c r="X105" s="2"/>
    </row>
    <row r="106" spans="1:24" ht="42.75">
      <c r="A106" s="3" t="s">
        <v>213</v>
      </c>
      <c r="B106" s="3" t="s">
        <v>214</v>
      </c>
      <c r="C106" s="3" t="s">
        <v>215</v>
      </c>
      <c r="D106" s="3" t="s">
        <v>216</v>
      </c>
      <c r="K106" s="5" t="s">
        <v>123</v>
      </c>
      <c r="L106" s="5" t="s">
        <v>218</v>
      </c>
      <c r="M106" s="5" t="s">
        <v>219</v>
      </c>
      <c r="N106" s="6" t="s">
        <v>737</v>
      </c>
      <c r="P106" s="2"/>
      <c r="Q106" s="2"/>
      <c r="R106" s="2"/>
      <c r="S106" s="2"/>
      <c r="U106" s="2"/>
      <c r="V106" s="2"/>
      <c r="W106" s="2"/>
      <c r="X106" s="2"/>
    </row>
    <row r="107" spans="1:24" ht="28.5">
      <c r="A107" s="5" t="s">
        <v>228</v>
      </c>
      <c r="B107" s="5" t="s">
        <v>218</v>
      </c>
      <c r="C107" s="5" t="s">
        <v>219</v>
      </c>
      <c r="D107" s="5" t="s">
        <v>738</v>
      </c>
      <c r="K107" s="5" t="s">
        <v>406</v>
      </c>
      <c r="L107" s="5" t="s">
        <v>218</v>
      </c>
      <c r="M107" s="5" t="s">
        <v>219</v>
      </c>
      <c r="N107" s="6" t="s">
        <v>739</v>
      </c>
      <c r="P107" s="2"/>
      <c r="Q107" s="2"/>
      <c r="R107" s="2"/>
      <c r="S107" s="2"/>
      <c r="U107" s="2"/>
      <c r="V107" s="2"/>
      <c r="W107" s="2"/>
      <c r="X107" s="2"/>
    </row>
    <row r="108" spans="1:24" ht="57">
      <c r="A108" s="5" t="s">
        <v>740</v>
      </c>
      <c r="B108" s="5" t="s">
        <v>218</v>
      </c>
      <c r="C108" s="5" t="s">
        <v>222</v>
      </c>
      <c r="D108" s="5" t="s">
        <v>741</v>
      </c>
      <c r="K108" s="5" t="s">
        <v>742</v>
      </c>
      <c r="L108" s="5" t="s">
        <v>218</v>
      </c>
      <c r="M108" s="5" t="s">
        <v>253</v>
      </c>
      <c r="N108" s="6" t="s">
        <v>743</v>
      </c>
      <c r="P108" s="2"/>
      <c r="Q108" s="2"/>
      <c r="R108" s="2"/>
      <c r="S108" s="2"/>
      <c r="U108" s="2"/>
      <c r="V108" s="2"/>
      <c r="W108" s="2"/>
      <c r="X108" s="2"/>
    </row>
    <row r="109" spans="1:24" ht="57">
      <c r="A109" s="5" t="s">
        <v>744</v>
      </c>
      <c r="B109" s="5" t="s">
        <v>233</v>
      </c>
      <c r="C109" s="5" t="s">
        <v>260</v>
      </c>
      <c r="D109" s="5" t="s">
        <v>745</v>
      </c>
      <c r="K109" s="5" t="s">
        <v>746</v>
      </c>
      <c r="L109" s="5" t="s">
        <v>233</v>
      </c>
      <c r="M109" s="5" t="s">
        <v>287</v>
      </c>
      <c r="N109" s="6" t="s">
        <v>747</v>
      </c>
      <c r="P109" s="2"/>
      <c r="Q109" s="2"/>
      <c r="R109" s="2"/>
      <c r="S109" s="2"/>
      <c r="U109" s="2"/>
      <c r="V109" s="2"/>
      <c r="W109" s="2"/>
      <c r="X109" s="2"/>
    </row>
    <row r="110" spans="1:24" ht="28.5">
      <c r="A110" s="5" t="s">
        <v>748</v>
      </c>
      <c r="B110" s="5" t="s">
        <v>218</v>
      </c>
      <c r="C110" s="5" t="s">
        <v>219</v>
      </c>
      <c r="D110" s="6" t="s">
        <v>749</v>
      </c>
      <c r="K110" s="5" t="s">
        <v>750</v>
      </c>
      <c r="L110" s="5" t="s">
        <v>233</v>
      </c>
      <c r="M110" s="5" t="s">
        <v>253</v>
      </c>
      <c r="N110" s="6" t="s">
        <v>751</v>
      </c>
      <c r="P110" s="2"/>
      <c r="Q110" s="2"/>
      <c r="R110" s="2"/>
      <c r="S110" s="2"/>
      <c r="U110" s="2"/>
      <c r="V110" s="2"/>
      <c r="W110" s="2"/>
      <c r="X110" s="2"/>
    </row>
    <row r="111" spans="1:24" ht="28.5">
      <c r="A111" s="5" t="s">
        <v>752</v>
      </c>
      <c r="B111" s="5" t="s">
        <v>233</v>
      </c>
      <c r="C111" s="5" t="s">
        <v>260</v>
      </c>
      <c r="D111" s="5" t="s">
        <v>753</v>
      </c>
      <c r="K111" s="5" t="s">
        <v>754</v>
      </c>
      <c r="L111" s="5" t="s">
        <v>233</v>
      </c>
      <c r="M111" s="5" t="s">
        <v>287</v>
      </c>
      <c r="N111" s="6" t="s">
        <v>755</v>
      </c>
      <c r="P111" s="2"/>
      <c r="Q111" s="2"/>
      <c r="R111" s="2"/>
      <c r="S111" s="2"/>
      <c r="U111" s="2"/>
      <c r="V111" s="2"/>
      <c r="W111" s="2"/>
      <c r="X111" s="2"/>
    </row>
    <row r="112" spans="1:24" ht="57">
      <c r="A112" s="5" t="s">
        <v>756</v>
      </c>
      <c r="B112" s="5" t="s">
        <v>218</v>
      </c>
      <c r="C112" s="5" t="s">
        <v>219</v>
      </c>
      <c r="D112" s="6" t="s">
        <v>757</v>
      </c>
      <c r="K112" s="5" t="s">
        <v>758</v>
      </c>
      <c r="L112" s="5" t="s">
        <v>218</v>
      </c>
      <c r="M112" s="5" t="s">
        <v>219</v>
      </c>
      <c r="N112" s="6" t="s">
        <v>759</v>
      </c>
      <c r="P112" s="2"/>
      <c r="Q112" s="2"/>
      <c r="R112" s="2"/>
      <c r="S112" s="2"/>
      <c r="U112" s="2"/>
      <c r="V112" s="2"/>
      <c r="W112" s="2"/>
      <c r="X112" s="2"/>
    </row>
    <row r="113" spans="1:24" ht="28.5">
      <c r="A113" s="5" t="s">
        <v>760</v>
      </c>
      <c r="B113" s="5" t="s">
        <v>233</v>
      </c>
      <c r="C113" s="5" t="s">
        <v>761</v>
      </c>
      <c r="D113" s="5" t="s">
        <v>762</v>
      </c>
      <c r="K113" s="5" t="s">
        <v>763</v>
      </c>
      <c r="L113" s="5" t="s">
        <v>233</v>
      </c>
      <c r="M113" s="5" t="s">
        <v>244</v>
      </c>
      <c r="N113" s="6" t="s">
        <v>764</v>
      </c>
      <c r="P113" s="2"/>
      <c r="Q113" s="2"/>
      <c r="R113" s="2"/>
      <c r="S113" s="2"/>
      <c r="U113" s="2"/>
      <c r="V113" s="2"/>
      <c r="W113" s="2"/>
      <c r="X113" s="2"/>
    </row>
    <row r="114" spans="1:24" ht="28.5">
      <c r="A114" s="2"/>
      <c r="B114" s="2"/>
      <c r="C114" s="2"/>
      <c r="D114" s="2"/>
      <c r="K114" s="5" t="s">
        <v>765</v>
      </c>
      <c r="L114" s="5" t="s">
        <v>233</v>
      </c>
      <c r="M114" s="5" t="s">
        <v>219</v>
      </c>
      <c r="N114" s="6" t="s">
        <v>766</v>
      </c>
      <c r="P114" s="2"/>
      <c r="Q114" s="2"/>
      <c r="R114" s="2"/>
      <c r="S114" s="2"/>
      <c r="U114" s="2"/>
      <c r="V114" s="2"/>
      <c r="W114" s="2"/>
      <c r="X114" s="2"/>
    </row>
    <row r="115" spans="1:24" ht="19.5" customHeight="1">
      <c r="A115" s="65" t="s">
        <v>767</v>
      </c>
      <c r="B115" s="66"/>
      <c r="C115" s="66"/>
      <c r="D115" s="67"/>
      <c r="K115" s="5" t="s">
        <v>48</v>
      </c>
      <c r="L115" s="5" t="s">
        <v>233</v>
      </c>
      <c r="M115" s="5" t="s">
        <v>352</v>
      </c>
      <c r="N115" s="6" t="s">
        <v>768</v>
      </c>
      <c r="P115" s="2"/>
      <c r="Q115" s="2"/>
      <c r="R115" s="2"/>
      <c r="S115" s="2"/>
      <c r="U115" s="2"/>
      <c r="V115" s="2"/>
      <c r="W115" s="2"/>
      <c r="X115" s="2"/>
    </row>
    <row r="116" spans="1:24" ht="28.5">
      <c r="A116" s="70" t="s">
        <v>769</v>
      </c>
      <c r="B116" s="66"/>
      <c r="C116" s="66"/>
      <c r="D116" s="67"/>
      <c r="K116" s="5" t="s">
        <v>770</v>
      </c>
      <c r="L116" s="5" t="s">
        <v>233</v>
      </c>
      <c r="M116" s="5" t="s">
        <v>219</v>
      </c>
      <c r="N116" s="6" t="s">
        <v>771</v>
      </c>
      <c r="P116" s="2"/>
      <c r="Q116" s="2"/>
      <c r="R116" s="2"/>
      <c r="S116" s="2"/>
      <c r="U116" s="2"/>
      <c r="V116" s="2"/>
      <c r="W116" s="2"/>
      <c r="X116" s="2"/>
    </row>
    <row r="117" spans="1:24" ht="42.75">
      <c r="A117" s="3" t="s">
        <v>213</v>
      </c>
      <c r="B117" s="3" t="s">
        <v>214</v>
      </c>
      <c r="C117" s="3" t="s">
        <v>215</v>
      </c>
      <c r="D117" s="3" t="s">
        <v>216</v>
      </c>
      <c r="K117" s="5" t="s">
        <v>772</v>
      </c>
      <c r="L117" s="5" t="s">
        <v>233</v>
      </c>
      <c r="M117" s="5" t="s">
        <v>773</v>
      </c>
      <c r="N117" s="6" t="s">
        <v>774</v>
      </c>
      <c r="P117" s="2"/>
      <c r="Q117" s="2"/>
      <c r="R117" s="2"/>
      <c r="S117" s="2"/>
      <c r="U117" s="2"/>
      <c r="V117" s="2"/>
      <c r="W117" s="2"/>
      <c r="X117" s="2"/>
    </row>
    <row r="118" spans="1:24" ht="28.5">
      <c r="A118" s="5" t="s">
        <v>342</v>
      </c>
      <c r="B118" s="5" t="s">
        <v>218</v>
      </c>
      <c r="C118" s="5" t="s">
        <v>219</v>
      </c>
      <c r="D118" s="5" t="s">
        <v>775</v>
      </c>
      <c r="K118" s="5" t="s">
        <v>776</v>
      </c>
      <c r="L118" s="5" t="s">
        <v>233</v>
      </c>
      <c r="M118" s="5" t="s">
        <v>219</v>
      </c>
      <c r="N118" s="6" t="s">
        <v>777</v>
      </c>
      <c r="P118" s="2"/>
      <c r="Q118" s="2"/>
      <c r="R118" s="2"/>
      <c r="S118" s="2"/>
      <c r="U118" s="2"/>
      <c r="V118" s="2"/>
      <c r="W118" s="2"/>
      <c r="X118" s="2"/>
    </row>
    <row r="119" spans="1:24" ht="14.25">
      <c r="A119" s="5" t="s">
        <v>778</v>
      </c>
      <c r="B119" s="5" t="s">
        <v>218</v>
      </c>
      <c r="C119" s="5" t="s">
        <v>222</v>
      </c>
      <c r="D119" s="5" t="s">
        <v>779</v>
      </c>
      <c r="K119" s="5" t="s">
        <v>780</v>
      </c>
      <c r="L119" s="5" t="s">
        <v>233</v>
      </c>
      <c r="M119" s="5" t="s">
        <v>352</v>
      </c>
      <c r="N119" s="5" t="s">
        <v>781</v>
      </c>
      <c r="P119" s="2"/>
      <c r="Q119" s="2"/>
      <c r="R119" s="2"/>
      <c r="S119" s="2"/>
      <c r="U119" s="2"/>
      <c r="V119" s="2"/>
      <c r="W119" s="2"/>
      <c r="X119" s="2"/>
    </row>
    <row r="120" spans="1:24" ht="42.75">
      <c r="A120" s="5" t="s">
        <v>782</v>
      </c>
      <c r="B120" s="5" t="s">
        <v>233</v>
      </c>
      <c r="C120" s="5" t="s">
        <v>260</v>
      </c>
      <c r="D120" s="5" t="s">
        <v>783</v>
      </c>
      <c r="K120" s="5" t="s">
        <v>784</v>
      </c>
      <c r="L120" s="5" t="s">
        <v>233</v>
      </c>
      <c r="M120" s="5" t="s">
        <v>219</v>
      </c>
      <c r="N120" s="6" t="s">
        <v>785</v>
      </c>
      <c r="P120" s="2"/>
      <c r="Q120" s="2"/>
      <c r="R120" s="2"/>
      <c r="S120" s="2"/>
      <c r="U120" s="2"/>
      <c r="V120" s="2"/>
      <c r="W120" s="2"/>
      <c r="X120" s="2"/>
    </row>
    <row r="121" spans="1:24" ht="28.5">
      <c r="A121" s="5" t="s">
        <v>786</v>
      </c>
      <c r="B121" s="5" t="s">
        <v>218</v>
      </c>
      <c r="C121" s="5" t="s">
        <v>219</v>
      </c>
      <c r="D121" s="6" t="s">
        <v>787</v>
      </c>
      <c r="K121" s="5" t="s">
        <v>788</v>
      </c>
      <c r="L121" s="5" t="s">
        <v>233</v>
      </c>
      <c r="M121" s="5" t="s">
        <v>238</v>
      </c>
      <c r="N121" s="6" t="s">
        <v>789</v>
      </c>
      <c r="P121" s="2"/>
      <c r="Q121" s="2"/>
      <c r="R121" s="2"/>
      <c r="S121" s="2"/>
      <c r="U121" s="2"/>
      <c r="V121" s="2"/>
      <c r="W121" s="2"/>
      <c r="X121" s="2"/>
    </row>
    <row r="122" spans="1:24" ht="28.5">
      <c r="A122" s="5" t="s">
        <v>790</v>
      </c>
      <c r="B122" s="5" t="s">
        <v>233</v>
      </c>
      <c r="C122" s="5" t="s">
        <v>260</v>
      </c>
      <c r="D122" s="5" t="s">
        <v>791</v>
      </c>
      <c r="K122" s="5" t="s">
        <v>323</v>
      </c>
      <c r="L122" s="5" t="s">
        <v>233</v>
      </c>
      <c r="M122" s="5" t="s">
        <v>219</v>
      </c>
      <c r="N122" s="6" t="s">
        <v>792</v>
      </c>
      <c r="P122" s="2"/>
      <c r="Q122" s="2"/>
      <c r="R122" s="2"/>
      <c r="S122" s="2"/>
      <c r="U122" s="2"/>
      <c r="V122" s="2"/>
      <c r="W122" s="2"/>
      <c r="X122" s="2"/>
    </row>
    <row r="123" spans="1:24" ht="28.5">
      <c r="K123" s="5" t="s">
        <v>515</v>
      </c>
      <c r="L123" s="5" t="s">
        <v>233</v>
      </c>
      <c r="M123" s="5" t="s">
        <v>219</v>
      </c>
      <c r="N123" s="6" t="s">
        <v>793</v>
      </c>
      <c r="P123" s="2"/>
      <c r="Q123" s="2"/>
      <c r="R123" s="2"/>
      <c r="S123" s="2"/>
      <c r="U123" s="2"/>
      <c r="V123" s="2"/>
      <c r="W123" s="2"/>
      <c r="X123" s="2"/>
    </row>
    <row r="124" spans="1:24" ht="57">
      <c r="K124" s="5" t="s">
        <v>794</v>
      </c>
      <c r="L124" s="5" t="s">
        <v>233</v>
      </c>
      <c r="M124" s="5" t="s">
        <v>238</v>
      </c>
      <c r="N124" s="6" t="s">
        <v>795</v>
      </c>
      <c r="P124" s="2"/>
      <c r="Q124" s="2"/>
      <c r="R124" s="2"/>
      <c r="S124" s="2"/>
      <c r="U124" s="2"/>
      <c r="V124" s="2"/>
      <c r="W124" s="2"/>
      <c r="X124" s="2"/>
    </row>
    <row r="125" spans="1:24" ht="14.25">
      <c r="K125" s="5" t="s">
        <v>796</v>
      </c>
      <c r="L125" s="5" t="s">
        <v>233</v>
      </c>
      <c r="M125" s="5" t="s">
        <v>219</v>
      </c>
      <c r="N125" s="5" t="s">
        <v>797</v>
      </c>
      <c r="P125" s="2"/>
      <c r="Q125" s="2"/>
      <c r="R125" s="2"/>
      <c r="S125" s="2"/>
      <c r="U125" s="2"/>
      <c r="V125" s="2"/>
      <c r="W125" s="2"/>
      <c r="X125" s="2"/>
    </row>
    <row r="126" spans="1:24" ht="14.25">
      <c r="K126" s="5" t="s">
        <v>798</v>
      </c>
      <c r="L126" s="5" t="s">
        <v>233</v>
      </c>
      <c r="M126" s="5" t="s">
        <v>238</v>
      </c>
      <c r="N126" s="5" t="s">
        <v>799</v>
      </c>
      <c r="P126" s="2"/>
      <c r="Q126" s="2"/>
      <c r="R126" s="2"/>
      <c r="S126" s="2"/>
      <c r="U126" s="2"/>
      <c r="V126" s="2"/>
      <c r="W126" s="2"/>
      <c r="X126" s="2"/>
    </row>
    <row r="127" spans="1:24" ht="14.25">
      <c r="K127" s="5" t="s">
        <v>800</v>
      </c>
      <c r="L127" s="5" t="s">
        <v>233</v>
      </c>
      <c r="M127" s="5" t="s">
        <v>238</v>
      </c>
      <c r="N127" s="5" t="s">
        <v>801</v>
      </c>
      <c r="P127" s="2"/>
      <c r="Q127" s="2"/>
      <c r="R127" s="2"/>
      <c r="S127" s="2"/>
      <c r="U127" s="2"/>
      <c r="V127" s="2"/>
      <c r="W127" s="2"/>
      <c r="X127" s="2"/>
    </row>
    <row r="128" spans="1:24" ht="13.5">
      <c r="K128" s="2"/>
      <c r="L128" s="2"/>
      <c r="M128" s="2"/>
      <c r="N128" s="2"/>
      <c r="P128" s="2"/>
      <c r="Q128" s="2"/>
      <c r="R128" s="2"/>
      <c r="S128" s="2"/>
      <c r="U128" s="2"/>
      <c r="V128" s="2"/>
      <c r="W128" s="2"/>
      <c r="X128" s="2"/>
    </row>
    <row r="129" spans="11:24" ht="13.5">
      <c r="K129" s="65" t="s">
        <v>802</v>
      </c>
      <c r="L129" s="66"/>
      <c r="M129" s="66"/>
      <c r="N129" s="67"/>
      <c r="P129" s="2"/>
      <c r="Q129" s="2"/>
      <c r="R129" s="2"/>
      <c r="S129" s="2"/>
      <c r="U129" s="2"/>
      <c r="V129" s="2"/>
      <c r="W129" s="2"/>
      <c r="X129" s="2"/>
    </row>
    <row r="130" spans="11:24" ht="13.5">
      <c r="K130" s="70" t="s">
        <v>803</v>
      </c>
      <c r="L130" s="66"/>
      <c r="M130" s="66"/>
      <c r="N130" s="67"/>
      <c r="P130" s="2"/>
      <c r="Q130" s="2"/>
      <c r="R130" s="2"/>
      <c r="S130" s="2"/>
      <c r="U130" s="2"/>
      <c r="V130" s="2"/>
      <c r="W130" s="2"/>
      <c r="X130" s="2"/>
    </row>
    <row r="131" spans="11:24" ht="15">
      <c r="K131" s="3" t="s">
        <v>213</v>
      </c>
      <c r="L131" s="3" t="s">
        <v>214</v>
      </c>
      <c r="M131" s="3" t="s">
        <v>215</v>
      </c>
      <c r="N131" s="3" t="s">
        <v>216</v>
      </c>
      <c r="P131" s="2"/>
      <c r="Q131" s="2"/>
      <c r="R131" s="2"/>
      <c r="S131" s="2"/>
      <c r="U131" s="2"/>
      <c r="V131" s="2"/>
      <c r="W131" s="2"/>
      <c r="X131" s="2"/>
    </row>
    <row r="132" spans="11:24" ht="14.25">
      <c r="K132" s="5" t="s">
        <v>804</v>
      </c>
      <c r="L132" s="5" t="s">
        <v>218</v>
      </c>
      <c r="M132" s="5" t="s">
        <v>219</v>
      </c>
      <c r="N132" s="6" t="s">
        <v>805</v>
      </c>
      <c r="P132" s="2"/>
      <c r="Q132" s="2"/>
      <c r="R132" s="2"/>
      <c r="S132" s="2"/>
      <c r="U132" s="2"/>
      <c r="V132" s="2"/>
      <c r="W132" s="2"/>
      <c r="X132" s="2"/>
    </row>
    <row r="133" spans="11:24" ht="42.75">
      <c r="K133" s="5" t="s">
        <v>123</v>
      </c>
      <c r="L133" s="5" t="s">
        <v>218</v>
      </c>
      <c r="M133" s="5" t="s">
        <v>219</v>
      </c>
      <c r="N133" s="6" t="s">
        <v>806</v>
      </c>
      <c r="P133" s="2"/>
      <c r="Q133" s="2"/>
      <c r="R133" s="2"/>
      <c r="S133" s="2"/>
      <c r="U133" s="2"/>
      <c r="V133" s="2"/>
      <c r="W133" s="2"/>
      <c r="X133" s="2"/>
    </row>
    <row r="134" spans="11:24" ht="28.5">
      <c r="K134" s="5" t="s">
        <v>807</v>
      </c>
      <c r="L134" s="5" t="s">
        <v>218</v>
      </c>
      <c r="M134" s="5" t="s">
        <v>219</v>
      </c>
      <c r="N134" s="6" t="s">
        <v>808</v>
      </c>
      <c r="P134" s="2"/>
      <c r="Q134" s="2"/>
      <c r="R134" s="2"/>
      <c r="S134" s="2"/>
      <c r="U134" s="2"/>
      <c r="V134" s="2"/>
      <c r="W134" s="2"/>
      <c r="X134" s="2"/>
    </row>
    <row r="135" spans="11:24" ht="14.25">
      <c r="K135" s="5" t="s">
        <v>809</v>
      </c>
      <c r="L135" s="5" t="s">
        <v>218</v>
      </c>
      <c r="M135" s="5" t="s">
        <v>253</v>
      </c>
      <c r="N135" s="6" t="s">
        <v>810</v>
      </c>
      <c r="P135" s="2"/>
      <c r="Q135" s="2"/>
      <c r="R135" s="2"/>
      <c r="S135" s="2"/>
      <c r="U135" s="2"/>
      <c r="V135" s="2"/>
      <c r="W135" s="2"/>
      <c r="X135" s="2"/>
    </row>
    <row r="136" spans="11:24" ht="14.25">
      <c r="K136" s="5" t="s">
        <v>811</v>
      </c>
      <c r="L136" s="5" t="s">
        <v>233</v>
      </c>
      <c r="M136" s="5" t="s">
        <v>287</v>
      </c>
      <c r="N136" s="6" t="s">
        <v>812</v>
      </c>
      <c r="P136" s="2"/>
      <c r="Q136" s="2"/>
      <c r="R136" s="2"/>
      <c r="S136" s="2"/>
      <c r="U136" s="2"/>
      <c r="V136" s="2"/>
      <c r="W136" s="2"/>
      <c r="X136" s="2"/>
    </row>
    <row r="137" spans="11:24" ht="14.25">
      <c r="K137" s="5" t="s">
        <v>813</v>
      </c>
      <c r="L137" s="5" t="s">
        <v>233</v>
      </c>
      <c r="M137" s="5" t="s">
        <v>253</v>
      </c>
      <c r="N137" s="6" t="s">
        <v>814</v>
      </c>
      <c r="P137" s="2"/>
      <c r="Q137" s="2"/>
      <c r="R137" s="2"/>
      <c r="S137" s="2"/>
      <c r="U137" s="2"/>
      <c r="V137" s="2"/>
      <c r="W137" s="2"/>
      <c r="X137" s="2"/>
    </row>
    <row r="138" spans="11:24" ht="14.25">
      <c r="K138" s="5" t="s">
        <v>815</v>
      </c>
      <c r="L138" s="5" t="s">
        <v>233</v>
      </c>
      <c r="M138" s="5" t="s">
        <v>287</v>
      </c>
      <c r="N138" s="6" t="s">
        <v>816</v>
      </c>
      <c r="P138" s="2"/>
      <c r="Q138" s="2"/>
      <c r="R138" s="2"/>
      <c r="S138" s="2"/>
      <c r="U138" s="2"/>
      <c r="V138" s="2"/>
      <c r="W138" s="2"/>
      <c r="X138" s="2"/>
    </row>
    <row r="139" spans="11:24" ht="57">
      <c r="K139" s="5" t="s">
        <v>817</v>
      </c>
      <c r="L139" s="5" t="s">
        <v>218</v>
      </c>
      <c r="M139" s="5" t="s">
        <v>219</v>
      </c>
      <c r="N139" s="6" t="s">
        <v>818</v>
      </c>
      <c r="P139" s="2"/>
      <c r="Q139" s="2"/>
      <c r="R139" s="2"/>
      <c r="S139" s="2"/>
      <c r="U139" s="2"/>
      <c r="V139" s="2"/>
      <c r="W139" s="2"/>
      <c r="X139" s="2"/>
    </row>
    <row r="140" spans="11:24" ht="28.5">
      <c r="K140" s="5" t="s">
        <v>819</v>
      </c>
      <c r="L140" s="5" t="s">
        <v>233</v>
      </c>
      <c r="M140" s="5" t="s">
        <v>238</v>
      </c>
      <c r="N140" s="6" t="s">
        <v>820</v>
      </c>
      <c r="P140" s="2"/>
      <c r="Q140" s="2"/>
      <c r="R140" s="2"/>
      <c r="S140" s="2"/>
      <c r="U140" s="2"/>
      <c r="V140" s="2"/>
      <c r="W140" s="2"/>
      <c r="X140" s="2"/>
    </row>
    <row r="141" spans="11:24" ht="14.25">
      <c r="K141" s="5" t="s">
        <v>48</v>
      </c>
      <c r="L141" s="5" t="s">
        <v>233</v>
      </c>
      <c r="M141" s="5" t="s">
        <v>219</v>
      </c>
      <c r="N141" s="6" t="s">
        <v>821</v>
      </c>
      <c r="P141" s="2"/>
      <c r="Q141" s="2"/>
      <c r="R141" s="2"/>
      <c r="S141" s="2"/>
      <c r="U141" s="2"/>
      <c r="V141" s="2"/>
      <c r="W141" s="2"/>
      <c r="X141" s="2"/>
    </row>
    <row r="142" spans="11:24" ht="28.5">
      <c r="K142" s="5" t="s">
        <v>323</v>
      </c>
      <c r="L142" s="5" t="s">
        <v>233</v>
      </c>
      <c r="M142" s="5" t="s">
        <v>219</v>
      </c>
      <c r="N142" s="6" t="s">
        <v>822</v>
      </c>
      <c r="P142" s="2"/>
      <c r="Q142" s="2"/>
      <c r="R142" s="2"/>
      <c r="S142" s="2"/>
      <c r="U142" s="2"/>
      <c r="V142" s="2"/>
      <c r="W142" s="2"/>
      <c r="X142" s="2"/>
    </row>
    <row r="143" spans="11:24" ht="28.5">
      <c r="K143" s="5" t="s">
        <v>515</v>
      </c>
      <c r="L143" s="5" t="s">
        <v>233</v>
      </c>
      <c r="M143" s="5" t="s">
        <v>219</v>
      </c>
      <c r="N143" s="6" t="s">
        <v>823</v>
      </c>
      <c r="P143" s="2"/>
      <c r="Q143" s="2"/>
      <c r="R143" s="2"/>
      <c r="S143" s="2"/>
      <c r="U143" s="2"/>
      <c r="V143" s="2"/>
      <c r="W143" s="2"/>
      <c r="X143" s="2"/>
    </row>
    <row r="144" spans="11:24" ht="57">
      <c r="K144" s="5" t="s">
        <v>824</v>
      </c>
      <c r="L144" s="5" t="s">
        <v>233</v>
      </c>
      <c r="M144" s="5" t="s">
        <v>238</v>
      </c>
      <c r="N144" s="6" t="s">
        <v>825</v>
      </c>
      <c r="P144" s="2"/>
      <c r="Q144" s="2"/>
      <c r="R144" s="2"/>
      <c r="S144" s="2"/>
      <c r="U144" s="2"/>
      <c r="V144" s="2"/>
      <c r="W144" s="2"/>
      <c r="X144" s="2"/>
    </row>
    <row r="145" spans="11:24" ht="28.5">
      <c r="K145" s="5" t="s">
        <v>826</v>
      </c>
      <c r="L145" s="5" t="s">
        <v>233</v>
      </c>
      <c r="M145" s="5" t="s">
        <v>219</v>
      </c>
      <c r="N145" s="6" t="s">
        <v>827</v>
      </c>
      <c r="P145" s="2"/>
      <c r="Q145" s="2"/>
      <c r="R145" s="2"/>
      <c r="S145" s="2"/>
      <c r="U145" s="2"/>
      <c r="V145" s="2"/>
      <c r="W145" s="2"/>
      <c r="X145" s="2"/>
    </row>
    <row r="146" spans="11:24" ht="13.5">
      <c r="K146" s="2"/>
      <c r="L146" s="2"/>
      <c r="M146" s="2"/>
      <c r="N146" s="2"/>
      <c r="P146" s="2"/>
      <c r="Q146" s="2"/>
      <c r="R146" s="2"/>
      <c r="S146" s="2"/>
      <c r="U146" s="2"/>
      <c r="V146" s="2"/>
      <c r="W146" s="2"/>
      <c r="X146" s="2"/>
    </row>
    <row r="147" spans="11:24" ht="13.5">
      <c r="K147" s="65" t="s">
        <v>828</v>
      </c>
      <c r="L147" s="66"/>
      <c r="M147" s="66"/>
      <c r="N147" s="67"/>
      <c r="P147" s="2"/>
      <c r="Q147" s="2"/>
      <c r="R147" s="2"/>
      <c r="S147" s="2"/>
      <c r="U147" s="2"/>
      <c r="V147" s="2"/>
      <c r="W147" s="2"/>
      <c r="X147" s="2"/>
    </row>
    <row r="148" spans="11:24" ht="13.5">
      <c r="K148" s="70" t="s">
        <v>829</v>
      </c>
      <c r="L148" s="66"/>
      <c r="M148" s="66"/>
      <c r="N148" s="67"/>
      <c r="P148" s="2"/>
      <c r="Q148" s="2"/>
      <c r="R148" s="2"/>
      <c r="S148" s="2"/>
      <c r="U148" s="2"/>
      <c r="V148" s="2"/>
      <c r="W148" s="2"/>
      <c r="X148" s="2"/>
    </row>
    <row r="149" spans="11:24" ht="15">
      <c r="K149" s="3" t="s">
        <v>213</v>
      </c>
      <c r="L149" s="3" t="s">
        <v>214</v>
      </c>
      <c r="M149" s="3" t="s">
        <v>215</v>
      </c>
      <c r="N149" s="3" t="s">
        <v>216</v>
      </c>
      <c r="P149" s="2"/>
      <c r="Q149" s="2"/>
      <c r="R149" s="2"/>
      <c r="S149" s="2"/>
      <c r="U149" s="2"/>
      <c r="V149" s="2"/>
      <c r="W149" s="2"/>
      <c r="X149" s="2"/>
    </row>
    <row r="150" spans="11:24" ht="14.25">
      <c r="K150" s="12" t="s">
        <v>15</v>
      </c>
      <c r="L150" s="12" t="s">
        <v>218</v>
      </c>
      <c r="M150" s="12" t="s">
        <v>219</v>
      </c>
      <c r="N150" s="13" t="s">
        <v>830</v>
      </c>
      <c r="P150" s="2"/>
      <c r="Q150" s="2"/>
      <c r="R150" s="2"/>
      <c r="S150" s="2"/>
      <c r="U150" s="2"/>
      <c r="V150" s="2"/>
      <c r="W150" s="2"/>
      <c r="X150" s="2"/>
    </row>
    <row r="151" spans="11:24" ht="42.75">
      <c r="K151" s="12" t="s">
        <v>123</v>
      </c>
      <c r="L151" s="12" t="s">
        <v>218</v>
      </c>
      <c r="M151" s="12" t="s">
        <v>219</v>
      </c>
      <c r="N151" s="13" t="s">
        <v>831</v>
      </c>
      <c r="P151" s="2"/>
      <c r="Q151" s="2"/>
      <c r="R151" s="2"/>
      <c r="S151" s="2"/>
      <c r="U151" s="2"/>
      <c r="V151" s="2"/>
      <c r="W151" s="2"/>
      <c r="X151" s="2"/>
    </row>
    <row r="152" spans="11:24" ht="28.5">
      <c r="K152" s="12" t="s">
        <v>545</v>
      </c>
      <c r="L152" s="12" t="s">
        <v>218</v>
      </c>
      <c r="M152" s="12" t="s">
        <v>219</v>
      </c>
      <c r="N152" s="13" t="s">
        <v>832</v>
      </c>
      <c r="P152" s="2"/>
      <c r="Q152" s="2"/>
      <c r="R152" s="2"/>
      <c r="S152" s="2"/>
      <c r="U152" s="2"/>
      <c r="V152" s="2"/>
      <c r="W152" s="2"/>
      <c r="X152" s="2"/>
    </row>
    <row r="153" spans="11:24" ht="14.25">
      <c r="K153" s="12" t="s">
        <v>80</v>
      </c>
      <c r="L153" s="12" t="s">
        <v>218</v>
      </c>
      <c r="M153" s="12" t="s">
        <v>253</v>
      </c>
      <c r="N153" s="13" t="s">
        <v>833</v>
      </c>
      <c r="P153" s="2"/>
      <c r="Q153" s="2"/>
      <c r="R153" s="2"/>
      <c r="S153" s="2"/>
      <c r="U153" s="2"/>
      <c r="V153" s="2"/>
      <c r="W153" s="2"/>
      <c r="X153" s="2"/>
    </row>
    <row r="154" spans="11:24" ht="28.5">
      <c r="K154" s="12" t="s">
        <v>834</v>
      </c>
      <c r="L154" s="12" t="s">
        <v>233</v>
      </c>
      <c r="M154" s="12" t="s">
        <v>287</v>
      </c>
      <c r="N154" s="13" t="s">
        <v>835</v>
      </c>
      <c r="P154" s="2"/>
      <c r="Q154" s="2"/>
      <c r="R154" s="2"/>
      <c r="S154" s="2"/>
      <c r="U154" s="2"/>
      <c r="V154" s="2"/>
      <c r="W154" s="2"/>
      <c r="X154" s="2"/>
    </row>
    <row r="155" spans="11:24" ht="28.5">
      <c r="K155" s="12" t="s">
        <v>836</v>
      </c>
      <c r="L155" s="12" t="s">
        <v>233</v>
      </c>
      <c r="M155" s="12" t="s">
        <v>253</v>
      </c>
      <c r="N155" s="13" t="s">
        <v>837</v>
      </c>
      <c r="P155" s="2"/>
      <c r="Q155" s="2"/>
      <c r="R155" s="2"/>
      <c r="S155" s="2"/>
      <c r="U155" s="2"/>
      <c r="V155" s="2"/>
      <c r="W155" s="2"/>
      <c r="X155" s="2"/>
    </row>
    <row r="156" spans="11:24" ht="28.5">
      <c r="K156" s="12" t="s">
        <v>838</v>
      </c>
      <c r="L156" s="12" t="s">
        <v>233</v>
      </c>
      <c r="M156" s="12" t="s">
        <v>253</v>
      </c>
      <c r="N156" s="13" t="s">
        <v>837</v>
      </c>
      <c r="P156" s="2"/>
      <c r="Q156" s="2"/>
      <c r="R156" s="2"/>
      <c r="S156" s="2"/>
      <c r="U156" s="2"/>
      <c r="V156" s="2"/>
      <c r="W156" s="2"/>
      <c r="X156" s="2"/>
    </row>
    <row r="157" spans="11:24" ht="57">
      <c r="K157" s="12" t="s">
        <v>839</v>
      </c>
      <c r="L157" s="12" t="s">
        <v>218</v>
      </c>
      <c r="M157" s="12" t="s">
        <v>219</v>
      </c>
      <c r="N157" s="13" t="s">
        <v>840</v>
      </c>
      <c r="P157" s="2"/>
      <c r="Q157" s="2"/>
      <c r="R157" s="2"/>
      <c r="S157" s="2"/>
      <c r="U157" s="2"/>
      <c r="V157" s="2"/>
      <c r="W157" s="2"/>
      <c r="X157" s="2"/>
    </row>
    <row r="158" spans="11:24" ht="28.5">
      <c r="K158" s="12" t="s">
        <v>763</v>
      </c>
      <c r="L158" s="12" t="s">
        <v>233</v>
      </c>
      <c r="M158" s="12" t="s">
        <v>244</v>
      </c>
      <c r="N158" s="13" t="s">
        <v>841</v>
      </c>
      <c r="P158" s="2"/>
      <c r="Q158" s="2"/>
      <c r="R158" s="2"/>
      <c r="S158" s="2"/>
      <c r="U158" s="2"/>
      <c r="V158" s="2"/>
      <c r="W158" s="2"/>
      <c r="X158" s="2"/>
    </row>
    <row r="159" spans="11:24" ht="28.5">
      <c r="K159" s="12" t="s">
        <v>323</v>
      </c>
      <c r="L159" s="12" t="s">
        <v>233</v>
      </c>
      <c r="M159" s="12" t="s">
        <v>219</v>
      </c>
      <c r="N159" s="13" t="s">
        <v>842</v>
      </c>
      <c r="P159" s="2"/>
      <c r="Q159" s="2"/>
      <c r="R159" s="2"/>
      <c r="S159" s="2"/>
      <c r="U159" s="2"/>
      <c r="V159" s="2"/>
      <c r="W159" s="2"/>
      <c r="X159" s="2"/>
    </row>
    <row r="160" spans="11:24" ht="28.5">
      <c r="K160" s="12" t="s">
        <v>515</v>
      </c>
      <c r="L160" s="12" t="s">
        <v>233</v>
      </c>
      <c r="M160" s="12" t="s">
        <v>219</v>
      </c>
      <c r="N160" s="13" t="s">
        <v>843</v>
      </c>
      <c r="P160" s="2"/>
      <c r="Q160" s="2"/>
      <c r="R160" s="2"/>
      <c r="S160" s="2"/>
      <c r="U160" s="2"/>
      <c r="V160" s="2"/>
      <c r="W160" s="2"/>
      <c r="X160" s="2"/>
    </row>
    <row r="161" spans="11:24" ht="28.5">
      <c r="K161" s="12" t="s">
        <v>156</v>
      </c>
      <c r="L161" s="12" t="s">
        <v>233</v>
      </c>
      <c r="M161" s="12" t="s">
        <v>219</v>
      </c>
      <c r="N161" s="13" t="s">
        <v>844</v>
      </c>
      <c r="P161" s="2"/>
      <c r="Q161" s="2"/>
      <c r="R161" s="2"/>
      <c r="S161" s="2"/>
      <c r="U161" s="2"/>
      <c r="V161" s="2"/>
      <c r="W161" s="2"/>
      <c r="X161" s="2"/>
    </row>
    <row r="162" spans="11:24" ht="28.5">
      <c r="K162" s="12" t="s">
        <v>845</v>
      </c>
      <c r="L162" s="12" t="s">
        <v>233</v>
      </c>
      <c r="M162" s="12" t="s">
        <v>219</v>
      </c>
      <c r="N162" s="13" t="s">
        <v>846</v>
      </c>
      <c r="P162" s="2"/>
      <c r="Q162" s="2"/>
      <c r="R162" s="2"/>
      <c r="S162" s="2"/>
      <c r="U162" s="2"/>
      <c r="V162" s="2"/>
      <c r="W162" s="2"/>
      <c r="X162" s="2"/>
    </row>
    <row r="163" spans="11:24" ht="57">
      <c r="K163" s="12" t="s">
        <v>847</v>
      </c>
      <c r="L163" s="12" t="s">
        <v>233</v>
      </c>
      <c r="M163" s="12" t="s">
        <v>238</v>
      </c>
      <c r="N163" s="13" t="s">
        <v>848</v>
      </c>
      <c r="P163" s="2"/>
      <c r="Q163" s="2"/>
      <c r="R163" s="2"/>
      <c r="S163" s="2"/>
      <c r="U163" s="2"/>
      <c r="V163" s="2"/>
      <c r="W163" s="2"/>
      <c r="X163" s="2"/>
    </row>
    <row r="164" spans="11:24" ht="14.25">
      <c r="K164" s="12" t="s">
        <v>849</v>
      </c>
      <c r="L164" s="12" t="s">
        <v>233</v>
      </c>
      <c r="M164" s="12" t="s">
        <v>238</v>
      </c>
      <c r="N164" s="14"/>
      <c r="P164" s="2"/>
      <c r="Q164" s="2"/>
      <c r="R164" s="2"/>
      <c r="S164" s="2"/>
      <c r="U164" s="2"/>
      <c r="V164" s="2"/>
      <c r="W164" s="2"/>
      <c r="X164" s="2"/>
    </row>
    <row r="165" spans="11:24" ht="15">
      <c r="K165" s="11"/>
      <c r="L165" s="2"/>
      <c r="M165" s="2"/>
      <c r="N165" s="2"/>
      <c r="P165" s="2"/>
      <c r="Q165" s="2"/>
      <c r="R165" s="2"/>
      <c r="S165" s="2"/>
      <c r="U165" s="2"/>
      <c r="V165" s="2"/>
      <c r="W165" s="2"/>
      <c r="X165" s="2"/>
    </row>
    <row r="166" spans="11:24" ht="13.5">
      <c r="K166" s="65" t="s">
        <v>850</v>
      </c>
      <c r="L166" s="66"/>
      <c r="M166" s="66"/>
      <c r="N166" s="67"/>
      <c r="P166" s="2"/>
      <c r="Q166" s="2"/>
      <c r="R166" s="2"/>
      <c r="S166" s="2"/>
      <c r="U166" s="2"/>
      <c r="V166" s="2"/>
      <c r="W166" s="2"/>
      <c r="X166" s="2"/>
    </row>
    <row r="167" spans="11:24" ht="13.5">
      <c r="K167" s="70" t="s">
        <v>851</v>
      </c>
      <c r="L167" s="66"/>
      <c r="M167" s="66"/>
      <c r="N167" s="67"/>
      <c r="P167" s="2"/>
      <c r="Q167" s="2"/>
      <c r="R167" s="2"/>
      <c r="S167" s="2"/>
      <c r="U167" s="2"/>
      <c r="V167" s="2"/>
      <c r="W167" s="2"/>
      <c r="X167" s="2"/>
    </row>
    <row r="168" spans="11:24" ht="15">
      <c r="K168" s="4" t="s">
        <v>213</v>
      </c>
      <c r="L168" s="4" t="s">
        <v>214</v>
      </c>
      <c r="M168" s="4" t="s">
        <v>215</v>
      </c>
      <c r="N168" s="4" t="s">
        <v>216</v>
      </c>
      <c r="P168" s="2"/>
      <c r="Q168" s="2"/>
      <c r="R168" s="2"/>
      <c r="S168" s="2"/>
      <c r="U168" s="2"/>
      <c r="V168" s="2"/>
      <c r="W168" s="2"/>
      <c r="X168" s="2"/>
    </row>
    <row r="169" spans="11:24" ht="14.25">
      <c r="K169" s="6" t="s">
        <v>187</v>
      </c>
      <c r="L169" s="6" t="s">
        <v>218</v>
      </c>
      <c r="M169" s="6" t="s">
        <v>219</v>
      </c>
      <c r="N169" s="6" t="s">
        <v>852</v>
      </c>
      <c r="P169" s="2"/>
      <c r="Q169" s="2"/>
      <c r="R169" s="2"/>
      <c r="S169" s="2"/>
      <c r="U169" s="2"/>
      <c r="V169" s="2"/>
      <c r="W169" s="2"/>
      <c r="X169" s="2"/>
    </row>
    <row r="170" spans="11:24" ht="42.75">
      <c r="K170" s="6" t="s">
        <v>123</v>
      </c>
      <c r="L170" s="6" t="s">
        <v>218</v>
      </c>
      <c r="M170" s="6" t="s">
        <v>219</v>
      </c>
      <c r="N170" s="6" t="s">
        <v>853</v>
      </c>
      <c r="P170" s="2"/>
      <c r="Q170" s="2"/>
      <c r="R170" s="2"/>
      <c r="S170" s="2"/>
      <c r="U170" s="2"/>
      <c r="V170" s="2"/>
      <c r="W170" s="2"/>
      <c r="X170" s="2"/>
    </row>
    <row r="171" spans="11:24" ht="28.5">
      <c r="K171" s="6" t="s">
        <v>854</v>
      </c>
      <c r="L171" s="6" t="s">
        <v>218</v>
      </c>
      <c r="M171" s="6" t="s">
        <v>219</v>
      </c>
      <c r="N171" s="6" t="s">
        <v>855</v>
      </c>
      <c r="P171" s="2"/>
      <c r="Q171" s="2"/>
      <c r="R171" s="2"/>
      <c r="S171" s="2"/>
      <c r="U171" s="2"/>
      <c r="V171" s="2"/>
      <c r="W171" s="2"/>
      <c r="X171" s="2"/>
    </row>
    <row r="172" spans="11:24" ht="14.25">
      <c r="K172" s="6" t="s">
        <v>856</v>
      </c>
      <c r="L172" s="6" t="s">
        <v>218</v>
      </c>
      <c r="M172" s="6" t="s">
        <v>253</v>
      </c>
      <c r="N172" s="6" t="s">
        <v>857</v>
      </c>
      <c r="P172" s="2"/>
      <c r="Q172" s="2"/>
      <c r="R172" s="2"/>
      <c r="S172" s="2"/>
      <c r="U172" s="2"/>
      <c r="V172" s="2"/>
      <c r="W172" s="2"/>
      <c r="X172" s="2"/>
    </row>
    <row r="173" spans="11:24" ht="71.25">
      <c r="K173" s="6" t="s">
        <v>858</v>
      </c>
      <c r="L173" s="6" t="s">
        <v>233</v>
      </c>
      <c r="M173" s="6" t="s">
        <v>287</v>
      </c>
      <c r="N173" s="7" t="s">
        <v>859</v>
      </c>
      <c r="P173" s="2"/>
      <c r="Q173" s="2"/>
      <c r="R173" s="2"/>
      <c r="S173" s="2"/>
      <c r="U173" s="2"/>
      <c r="V173" s="2"/>
      <c r="W173" s="2"/>
      <c r="X173" s="2"/>
    </row>
    <row r="174" spans="11:24" ht="42.75">
      <c r="K174" s="6" t="s">
        <v>860</v>
      </c>
      <c r="L174" s="6" t="s">
        <v>218</v>
      </c>
      <c r="M174" s="6" t="s">
        <v>219</v>
      </c>
      <c r="N174" s="6" t="s">
        <v>861</v>
      </c>
      <c r="P174" s="2"/>
      <c r="Q174" s="2"/>
      <c r="R174" s="2"/>
      <c r="S174" s="2"/>
      <c r="U174" s="2"/>
      <c r="V174" s="2"/>
      <c r="W174" s="2"/>
      <c r="X174" s="2"/>
    </row>
    <row r="175" spans="11:24" ht="57">
      <c r="K175" s="6" t="s">
        <v>862</v>
      </c>
      <c r="L175" s="6" t="s">
        <v>233</v>
      </c>
      <c r="M175" s="6" t="s">
        <v>219</v>
      </c>
      <c r="N175" s="6" t="s">
        <v>863</v>
      </c>
      <c r="P175" s="2"/>
      <c r="Q175" s="2"/>
      <c r="R175" s="2"/>
      <c r="S175" s="2"/>
      <c r="U175" s="2"/>
      <c r="V175" s="2"/>
      <c r="W175" s="2"/>
      <c r="X175" s="2"/>
    </row>
    <row r="176" spans="11:24" ht="28.5">
      <c r="K176" s="6" t="s">
        <v>8</v>
      </c>
      <c r="L176" s="6" t="s">
        <v>233</v>
      </c>
      <c r="M176" s="6" t="s">
        <v>352</v>
      </c>
      <c r="N176" s="6" t="s">
        <v>864</v>
      </c>
      <c r="P176" s="2"/>
      <c r="Q176" s="2"/>
      <c r="R176" s="2"/>
      <c r="S176" s="2"/>
      <c r="U176" s="2"/>
      <c r="V176" s="2"/>
      <c r="W176" s="2"/>
      <c r="X176" s="2"/>
    </row>
    <row r="177" spans="11:24" ht="42.75">
      <c r="K177" s="6" t="s">
        <v>361</v>
      </c>
      <c r="L177" s="6" t="s">
        <v>233</v>
      </c>
      <c r="M177" s="6" t="s">
        <v>219</v>
      </c>
      <c r="N177" s="6" t="s">
        <v>865</v>
      </c>
      <c r="P177" s="2"/>
      <c r="Q177" s="2"/>
      <c r="R177" s="2"/>
      <c r="S177" s="2"/>
      <c r="U177" s="2"/>
      <c r="V177" s="2"/>
      <c r="W177" s="2"/>
      <c r="X177" s="2"/>
    </row>
    <row r="178" spans="11:24" ht="28.5">
      <c r="K178" s="6" t="s">
        <v>490</v>
      </c>
      <c r="L178" s="6" t="s">
        <v>233</v>
      </c>
      <c r="M178" s="6" t="s">
        <v>219</v>
      </c>
      <c r="N178" s="6" t="s">
        <v>866</v>
      </c>
      <c r="P178" s="2"/>
      <c r="Q178" s="2"/>
      <c r="R178" s="2"/>
      <c r="S178" s="2"/>
      <c r="U178" s="2"/>
      <c r="V178" s="2"/>
      <c r="W178" s="2"/>
      <c r="X178" s="2"/>
    </row>
    <row r="179" spans="11:24" ht="42.75">
      <c r="K179" s="6" t="s">
        <v>867</v>
      </c>
      <c r="L179" s="6" t="s">
        <v>233</v>
      </c>
      <c r="M179" s="6" t="s">
        <v>352</v>
      </c>
      <c r="N179" s="6" t="s">
        <v>868</v>
      </c>
      <c r="P179" s="2"/>
      <c r="Q179" s="2"/>
      <c r="R179" s="2"/>
      <c r="S179" s="2"/>
      <c r="U179" s="2"/>
      <c r="V179" s="2"/>
      <c r="W179" s="2"/>
      <c r="X179" s="2"/>
    </row>
    <row r="180" spans="11:24" ht="42.75">
      <c r="K180" s="6" t="s">
        <v>869</v>
      </c>
      <c r="L180" s="6" t="s">
        <v>233</v>
      </c>
      <c r="M180" s="6" t="s">
        <v>352</v>
      </c>
      <c r="N180" s="6" t="s">
        <v>870</v>
      </c>
      <c r="P180" s="2"/>
      <c r="Q180" s="2"/>
      <c r="R180" s="2"/>
      <c r="S180" s="2"/>
      <c r="U180" s="2"/>
      <c r="V180" s="2"/>
      <c r="W180" s="2"/>
      <c r="X180" s="2"/>
    </row>
    <row r="181" spans="11:24" ht="28.5">
      <c r="K181" s="6" t="s">
        <v>323</v>
      </c>
      <c r="L181" s="6" t="s">
        <v>233</v>
      </c>
      <c r="M181" s="6" t="s">
        <v>219</v>
      </c>
      <c r="N181" s="6" t="s">
        <v>871</v>
      </c>
      <c r="P181" s="2"/>
      <c r="Q181" s="2"/>
      <c r="R181" s="2"/>
      <c r="S181" s="2"/>
      <c r="U181" s="2"/>
      <c r="V181" s="2"/>
      <c r="W181" s="2"/>
      <c r="X181" s="2"/>
    </row>
    <row r="182" spans="11:24" ht="28.5">
      <c r="K182" s="6" t="s">
        <v>515</v>
      </c>
      <c r="L182" s="6" t="s">
        <v>233</v>
      </c>
      <c r="M182" s="6" t="s">
        <v>219</v>
      </c>
      <c r="N182" s="6" t="s">
        <v>872</v>
      </c>
      <c r="P182" s="2"/>
      <c r="Q182" s="2"/>
      <c r="R182" s="2"/>
      <c r="S182" s="2"/>
      <c r="U182" s="2"/>
      <c r="V182" s="2"/>
      <c r="W182" s="2"/>
      <c r="X182" s="2"/>
    </row>
    <row r="183" spans="11:24" ht="42.75">
      <c r="K183" s="6" t="s">
        <v>873</v>
      </c>
      <c r="L183" s="6" t="s">
        <v>233</v>
      </c>
      <c r="M183" s="6" t="s">
        <v>238</v>
      </c>
      <c r="N183" s="6" t="s">
        <v>874</v>
      </c>
      <c r="P183" s="2"/>
      <c r="Q183" s="2"/>
      <c r="R183" s="2"/>
      <c r="S183" s="2"/>
      <c r="U183" s="2"/>
      <c r="V183" s="2"/>
      <c r="W183" s="2"/>
      <c r="X183" s="2"/>
    </row>
    <row r="184" spans="11:24" ht="28.5">
      <c r="K184" s="6" t="s">
        <v>875</v>
      </c>
      <c r="L184" s="6" t="s">
        <v>233</v>
      </c>
      <c r="M184" s="6" t="s">
        <v>219</v>
      </c>
      <c r="N184" s="6" t="s">
        <v>876</v>
      </c>
      <c r="P184" s="2"/>
      <c r="Q184" s="2"/>
      <c r="R184" s="2"/>
      <c r="S184" s="2"/>
      <c r="U184" s="2"/>
      <c r="V184" s="2"/>
      <c r="W184" s="2"/>
      <c r="X184" s="2"/>
    </row>
    <row r="185" spans="11:24" ht="57">
      <c r="K185" s="6" t="s">
        <v>542</v>
      </c>
      <c r="L185" s="6" t="s">
        <v>233</v>
      </c>
      <c r="M185" s="6" t="s">
        <v>238</v>
      </c>
      <c r="N185" s="6" t="s">
        <v>877</v>
      </c>
      <c r="P185" s="2"/>
      <c r="Q185" s="2"/>
      <c r="R185" s="2"/>
      <c r="S185" s="2"/>
      <c r="U185" s="2"/>
      <c r="V185" s="2"/>
      <c r="W185" s="2"/>
      <c r="X185" s="2"/>
    </row>
    <row r="186" spans="11:24" ht="42.75">
      <c r="K186" s="6" t="s">
        <v>878</v>
      </c>
      <c r="L186" s="6" t="s">
        <v>233</v>
      </c>
      <c r="M186" s="6" t="s">
        <v>238</v>
      </c>
      <c r="N186" s="6" t="s">
        <v>879</v>
      </c>
      <c r="P186" s="2"/>
      <c r="Q186" s="2"/>
      <c r="R186" s="2"/>
      <c r="S186" s="2"/>
      <c r="U186" s="2"/>
      <c r="V186" s="2"/>
      <c r="W186" s="2"/>
      <c r="X186" s="2"/>
    </row>
    <row r="187" spans="11:24" ht="13.5">
      <c r="K187" s="2"/>
      <c r="L187" s="2"/>
      <c r="M187" s="2"/>
      <c r="N187" s="2"/>
      <c r="P187" s="2"/>
      <c r="Q187" s="2"/>
      <c r="R187" s="2"/>
      <c r="S187" s="2"/>
      <c r="U187" s="2"/>
      <c r="V187" s="2"/>
      <c r="W187" s="2"/>
      <c r="X187" s="2"/>
    </row>
    <row r="188" spans="11:24" ht="13.5">
      <c r="K188" s="65" t="s">
        <v>880</v>
      </c>
      <c r="L188" s="66"/>
      <c r="M188" s="66"/>
      <c r="N188" s="67"/>
      <c r="P188" s="2"/>
      <c r="Q188" s="2"/>
      <c r="R188" s="2"/>
      <c r="S188" s="2"/>
      <c r="U188" s="2"/>
      <c r="V188" s="2"/>
      <c r="W188" s="2"/>
      <c r="X188" s="2"/>
    </row>
    <row r="189" spans="11:24" ht="13.5">
      <c r="K189" s="70" t="s">
        <v>881</v>
      </c>
      <c r="L189" s="66"/>
      <c r="M189" s="66"/>
      <c r="N189" s="67"/>
      <c r="P189" s="2"/>
      <c r="Q189" s="2"/>
      <c r="R189" s="2"/>
      <c r="S189" s="2"/>
      <c r="U189" s="2"/>
      <c r="V189" s="2"/>
      <c r="W189" s="2"/>
      <c r="X189" s="2"/>
    </row>
    <row r="190" spans="11:24" ht="15">
      <c r="K190" s="4" t="s">
        <v>213</v>
      </c>
      <c r="L190" s="4" t="s">
        <v>214</v>
      </c>
      <c r="M190" s="4" t="s">
        <v>215</v>
      </c>
      <c r="N190" s="4" t="s">
        <v>216</v>
      </c>
      <c r="P190" s="2"/>
      <c r="Q190" s="2"/>
      <c r="R190" s="2"/>
      <c r="S190" s="2"/>
      <c r="U190" s="2"/>
      <c r="V190" s="2"/>
      <c r="W190" s="2"/>
      <c r="X190" s="2"/>
    </row>
    <row r="191" spans="11:24" ht="14.25">
      <c r="K191" s="6" t="s">
        <v>882</v>
      </c>
      <c r="L191" s="6" t="s">
        <v>218</v>
      </c>
      <c r="M191" s="6" t="s">
        <v>219</v>
      </c>
      <c r="N191" s="6" t="s">
        <v>883</v>
      </c>
      <c r="P191" s="2"/>
      <c r="Q191" s="2"/>
      <c r="R191" s="2"/>
      <c r="S191" s="2"/>
      <c r="U191" s="2"/>
      <c r="V191" s="2"/>
      <c r="W191" s="2"/>
      <c r="X191" s="2"/>
    </row>
    <row r="192" spans="11:24" ht="42.75">
      <c r="K192" s="6" t="s">
        <v>123</v>
      </c>
      <c r="L192" s="6" t="s">
        <v>218</v>
      </c>
      <c r="M192" s="6" t="s">
        <v>219</v>
      </c>
      <c r="N192" s="6" t="s">
        <v>884</v>
      </c>
      <c r="P192" s="2"/>
      <c r="Q192" s="2"/>
      <c r="R192" s="2"/>
      <c r="S192" s="2"/>
      <c r="U192" s="2"/>
      <c r="V192" s="2"/>
      <c r="W192" s="2"/>
      <c r="X192" s="2"/>
    </row>
    <row r="193" spans="11:24" ht="14.25">
      <c r="K193" s="6" t="s">
        <v>885</v>
      </c>
      <c r="L193" s="6" t="s">
        <v>218</v>
      </c>
      <c r="M193" s="6" t="s">
        <v>253</v>
      </c>
      <c r="N193" s="6" t="s">
        <v>886</v>
      </c>
      <c r="P193" s="2"/>
      <c r="Q193" s="2"/>
      <c r="R193" s="2"/>
      <c r="S193" s="2"/>
      <c r="U193" s="2"/>
      <c r="V193" s="2"/>
      <c r="W193" s="2"/>
      <c r="X193" s="2"/>
    </row>
    <row r="194" spans="11:24" ht="14.25">
      <c r="K194" s="6" t="s">
        <v>887</v>
      </c>
      <c r="L194" s="6" t="s">
        <v>233</v>
      </c>
      <c r="M194" s="6" t="s">
        <v>287</v>
      </c>
      <c r="N194" s="6" t="s">
        <v>888</v>
      </c>
      <c r="P194" s="2"/>
      <c r="Q194" s="2"/>
      <c r="R194" s="2"/>
      <c r="S194" s="2"/>
      <c r="U194" s="2"/>
      <c r="V194" s="2"/>
      <c r="W194" s="2"/>
      <c r="X194" s="2"/>
    </row>
    <row r="195" spans="11:24" ht="28.5">
      <c r="K195" s="6" t="s">
        <v>889</v>
      </c>
      <c r="L195" s="6" t="s">
        <v>218</v>
      </c>
      <c r="M195" s="6" t="s">
        <v>219</v>
      </c>
      <c r="N195" s="6" t="s">
        <v>890</v>
      </c>
      <c r="P195" s="2"/>
      <c r="Q195" s="2"/>
      <c r="R195" s="2"/>
      <c r="S195" s="2"/>
      <c r="U195" s="2"/>
      <c r="V195" s="2"/>
      <c r="W195" s="2"/>
      <c r="X195" s="2"/>
    </row>
    <row r="196" spans="11:24" ht="42.75">
      <c r="K196" s="6" t="s">
        <v>891</v>
      </c>
      <c r="L196" s="6" t="s">
        <v>218</v>
      </c>
      <c r="M196" s="6" t="s">
        <v>219</v>
      </c>
      <c r="N196" s="6" t="s">
        <v>892</v>
      </c>
      <c r="P196" s="2"/>
      <c r="Q196" s="2"/>
      <c r="R196" s="2"/>
      <c r="S196" s="2"/>
      <c r="U196" s="2"/>
      <c r="V196" s="2"/>
      <c r="W196" s="2"/>
      <c r="X196" s="2"/>
    </row>
    <row r="197" spans="11:24" ht="14.25">
      <c r="K197" s="6" t="s">
        <v>893</v>
      </c>
      <c r="L197" s="6" t="s">
        <v>233</v>
      </c>
      <c r="M197" s="6" t="s">
        <v>894</v>
      </c>
      <c r="N197" s="6" t="s">
        <v>895</v>
      </c>
      <c r="P197" s="2"/>
      <c r="Q197" s="2"/>
      <c r="R197" s="2"/>
      <c r="S197" s="2"/>
      <c r="U197" s="2"/>
      <c r="V197" s="2"/>
      <c r="W197" s="2"/>
      <c r="X197" s="2"/>
    </row>
    <row r="198" spans="11:24" ht="42.75">
      <c r="K198" s="6" t="s">
        <v>896</v>
      </c>
      <c r="L198" s="6" t="s">
        <v>233</v>
      </c>
      <c r="M198" s="6" t="s">
        <v>897</v>
      </c>
      <c r="N198" s="6" t="s">
        <v>898</v>
      </c>
      <c r="P198" s="2"/>
      <c r="Q198" s="2"/>
      <c r="R198" s="2"/>
      <c r="S198" s="2"/>
      <c r="U198" s="2"/>
      <c r="V198" s="2"/>
      <c r="W198" s="2"/>
      <c r="X198" s="2"/>
    </row>
    <row r="199" spans="11:24" ht="28.5">
      <c r="K199" s="6" t="s">
        <v>899</v>
      </c>
      <c r="L199" s="6" t="s">
        <v>218</v>
      </c>
      <c r="M199" s="6" t="s">
        <v>219</v>
      </c>
      <c r="N199" s="6" t="s">
        <v>900</v>
      </c>
      <c r="P199" s="2"/>
      <c r="Q199" s="2"/>
      <c r="R199" s="2"/>
      <c r="S199" s="2"/>
      <c r="U199" s="2"/>
      <c r="V199" s="2"/>
      <c r="W199" s="2"/>
      <c r="X199" s="2"/>
    </row>
    <row r="200" spans="11:24" ht="28.5">
      <c r="K200" s="6" t="s">
        <v>605</v>
      </c>
      <c r="L200" s="6" t="s">
        <v>218</v>
      </c>
      <c r="M200" s="6" t="s">
        <v>219</v>
      </c>
      <c r="N200" s="6" t="s">
        <v>901</v>
      </c>
      <c r="P200" s="2"/>
      <c r="Q200" s="2"/>
      <c r="R200" s="2"/>
      <c r="S200" s="2"/>
      <c r="U200" s="2"/>
      <c r="V200" s="2"/>
      <c r="W200" s="2"/>
      <c r="X200" s="2"/>
    </row>
    <row r="201" spans="11:24" ht="28.5">
      <c r="K201" s="6" t="s">
        <v>323</v>
      </c>
      <c r="L201" s="6" t="s">
        <v>233</v>
      </c>
      <c r="M201" s="6" t="s">
        <v>219</v>
      </c>
      <c r="N201" s="6" t="s">
        <v>902</v>
      </c>
      <c r="P201" s="2"/>
      <c r="Q201" s="2"/>
      <c r="R201" s="2"/>
      <c r="S201" s="2"/>
      <c r="U201" s="2"/>
      <c r="V201" s="2"/>
      <c r="W201" s="2"/>
      <c r="X201" s="2"/>
    </row>
    <row r="202" spans="11:24" ht="28.5">
      <c r="K202" s="6" t="s">
        <v>515</v>
      </c>
      <c r="L202" s="6" t="s">
        <v>233</v>
      </c>
      <c r="M202" s="6" t="s">
        <v>219</v>
      </c>
      <c r="N202" s="6" t="s">
        <v>903</v>
      </c>
      <c r="P202" s="2"/>
      <c r="Q202" s="2"/>
      <c r="R202" s="2"/>
      <c r="S202" s="2"/>
      <c r="U202" s="2"/>
      <c r="V202" s="2"/>
      <c r="W202" s="2"/>
      <c r="X202" s="2"/>
    </row>
    <row r="203" spans="11:24" ht="13.5">
      <c r="K203" s="2"/>
      <c r="L203" s="2"/>
      <c r="M203" s="2"/>
      <c r="N203" s="2"/>
      <c r="P203" s="2"/>
      <c r="Q203" s="2"/>
      <c r="R203" s="2"/>
      <c r="S203" s="2"/>
      <c r="U203" s="2"/>
      <c r="V203" s="2"/>
      <c r="W203" s="2"/>
      <c r="X203" s="2"/>
    </row>
    <row r="204" spans="11:24" ht="13.5">
      <c r="K204" s="65" t="s">
        <v>904</v>
      </c>
      <c r="L204" s="66"/>
      <c r="M204" s="66"/>
      <c r="N204" s="67"/>
      <c r="P204" s="2"/>
      <c r="Q204" s="2"/>
      <c r="R204" s="2"/>
      <c r="S204" s="2"/>
      <c r="U204" s="2"/>
      <c r="V204" s="2"/>
      <c r="W204" s="2"/>
      <c r="X204" s="2"/>
    </row>
    <row r="205" spans="11:24" ht="15">
      <c r="K205" s="70"/>
      <c r="L205" s="66"/>
      <c r="M205" s="66"/>
      <c r="N205" s="67"/>
      <c r="P205" s="2"/>
      <c r="Q205" s="2"/>
      <c r="R205" s="2"/>
      <c r="S205" s="2"/>
      <c r="U205" s="2"/>
      <c r="V205" s="2"/>
      <c r="W205" s="2"/>
      <c r="X205" s="2"/>
    </row>
    <row r="206" spans="11:24" ht="15">
      <c r="K206" s="4" t="s">
        <v>213</v>
      </c>
      <c r="L206" s="4" t="s">
        <v>214</v>
      </c>
      <c r="M206" s="4" t="s">
        <v>215</v>
      </c>
      <c r="N206" s="4" t="s">
        <v>216</v>
      </c>
      <c r="P206" s="2"/>
      <c r="Q206" s="2"/>
      <c r="R206" s="2"/>
      <c r="S206" s="2"/>
      <c r="U206" s="2"/>
      <c r="V206" s="2"/>
      <c r="W206" s="2"/>
      <c r="X206" s="2"/>
    </row>
    <row r="207" spans="11:24" ht="14.25">
      <c r="K207" s="6" t="s">
        <v>905</v>
      </c>
      <c r="L207" s="6" t="s">
        <v>218</v>
      </c>
      <c r="M207" s="6" t="s">
        <v>906</v>
      </c>
      <c r="N207" s="6" t="s">
        <v>907</v>
      </c>
      <c r="P207" s="2"/>
      <c r="Q207" s="2"/>
      <c r="R207" s="2"/>
      <c r="S207" s="2"/>
      <c r="U207" s="2"/>
      <c r="V207" s="2"/>
      <c r="W207" s="2"/>
      <c r="X207" s="2"/>
    </row>
    <row r="208" spans="11:24" ht="14.25">
      <c r="K208" s="6" t="s">
        <v>882</v>
      </c>
      <c r="L208" s="6" t="s">
        <v>218</v>
      </c>
      <c r="M208" s="6" t="s">
        <v>219</v>
      </c>
      <c r="N208" s="6" t="s">
        <v>908</v>
      </c>
      <c r="P208" s="2"/>
      <c r="Q208" s="2"/>
      <c r="R208" s="2"/>
      <c r="S208" s="2"/>
      <c r="U208" s="2"/>
      <c r="V208" s="2"/>
      <c r="W208" s="2"/>
      <c r="X208" s="2"/>
    </row>
    <row r="209" spans="11:24" ht="28.5">
      <c r="K209" s="6" t="s">
        <v>909</v>
      </c>
      <c r="L209" s="6" t="s">
        <v>233</v>
      </c>
      <c r="M209" s="6" t="s">
        <v>219</v>
      </c>
      <c r="N209" s="6" t="s">
        <v>910</v>
      </c>
      <c r="P209" s="2"/>
      <c r="Q209" s="2"/>
      <c r="R209" s="2"/>
      <c r="S209" s="2"/>
      <c r="U209" s="2"/>
      <c r="V209" s="2"/>
      <c r="W209" s="2"/>
      <c r="X209" s="2"/>
    </row>
    <row r="210" spans="11:24" ht="14.25">
      <c r="K210" s="6" t="s">
        <v>911</v>
      </c>
      <c r="L210" s="6" t="s">
        <v>233</v>
      </c>
      <c r="M210" s="6" t="s">
        <v>894</v>
      </c>
      <c r="N210" s="6" t="s">
        <v>912</v>
      </c>
      <c r="P210" s="2"/>
      <c r="Q210" s="2"/>
      <c r="R210" s="2"/>
      <c r="S210" s="2"/>
      <c r="U210" s="2"/>
      <c r="V210" s="2"/>
      <c r="W210" s="2"/>
      <c r="X210" s="2"/>
    </row>
    <row r="211" spans="11:24" ht="14.25">
      <c r="K211" s="6" t="s">
        <v>913</v>
      </c>
      <c r="L211" s="6" t="s">
        <v>233</v>
      </c>
      <c r="M211" s="6" t="s">
        <v>476</v>
      </c>
      <c r="N211" s="6" t="s">
        <v>914</v>
      </c>
      <c r="P211" s="2"/>
      <c r="Q211" s="2"/>
      <c r="R211" s="2"/>
      <c r="S211" s="2"/>
      <c r="U211" s="2"/>
      <c r="V211" s="2"/>
      <c r="W211" s="2"/>
      <c r="X211" s="2"/>
    </row>
    <row r="212" spans="11:24" ht="14.25">
      <c r="K212" s="6" t="s">
        <v>915</v>
      </c>
      <c r="L212" s="6" t="s">
        <v>218</v>
      </c>
      <c r="M212" s="6" t="s">
        <v>894</v>
      </c>
      <c r="N212" s="6" t="s">
        <v>916</v>
      </c>
      <c r="P212" s="2"/>
      <c r="Q212" s="2"/>
      <c r="R212" s="2"/>
      <c r="S212" s="2"/>
      <c r="U212" s="2"/>
      <c r="V212" s="2"/>
      <c r="W212" s="2"/>
      <c r="X212" s="2"/>
    </row>
    <row r="213" spans="11:24" ht="42.75">
      <c r="K213" s="6" t="s">
        <v>917</v>
      </c>
      <c r="L213" s="6" t="s">
        <v>233</v>
      </c>
      <c r="M213" s="6" t="s">
        <v>219</v>
      </c>
      <c r="N213" s="6" t="s">
        <v>918</v>
      </c>
      <c r="P213" s="2"/>
      <c r="Q213" s="2"/>
      <c r="R213" s="2"/>
      <c r="S213" s="2"/>
      <c r="U213" s="2"/>
      <c r="V213" s="2"/>
      <c r="W213" s="2"/>
      <c r="X213" s="2"/>
    </row>
    <row r="214" spans="11:24" ht="28.5">
      <c r="K214" s="6" t="s">
        <v>919</v>
      </c>
      <c r="L214" s="6" t="s">
        <v>233</v>
      </c>
      <c r="M214" s="6" t="s">
        <v>219</v>
      </c>
      <c r="N214" s="6" t="s">
        <v>920</v>
      </c>
      <c r="P214" s="2"/>
      <c r="Q214" s="2"/>
      <c r="R214" s="2"/>
      <c r="S214" s="2"/>
      <c r="U214" s="2"/>
      <c r="V214" s="2"/>
      <c r="W214" s="2"/>
      <c r="X214" s="2"/>
    </row>
    <row r="215" spans="11:24" ht="14.25">
      <c r="K215" s="6" t="s">
        <v>921</v>
      </c>
      <c r="L215" s="6" t="s">
        <v>233</v>
      </c>
      <c r="M215" s="6" t="s">
        <v>894</v>
      </c>
      <c r="N215" s="6" t="s">
        <v>922</v>
      </c>
      <c r="P215" s="2"/>
      <c r="Q215" s="2"/>
      <c r="R215" s="2"/>
      <c r="S215" s="2"/>
      <c r="U215" s="2"/>
      <c r="V215" s="2"/>
      <c r="W215" s="2"/>
      <c r="X215" s="2"/>
    </row>
    <row r="216" spans="11:24" ht="14.25">
      <c r="K216" s="6" t="s">
        <v>923</v>
      </c>
      <c r="L216" s="6" t="s">
        <v>218</v>
      </c>
      <c r="M216" s="6" t="s">
        <v>253</v>
      </c>
      <c r="N216" s="6" t="s">
        <v>924</v>
      </c>
      <c r="P216" s="2"/>
      <c r="Q216" s="2"/>
      <c r="R216" s="2"/>
      <c r="S216" s="2"/>
      <c r="U216" s="2"/>
      <c r="V216" s="2"/>
      <c r="W216" s="2"/>
      <c r="X216" s="2"/>
    </row>
    <row r="217" spans="11:24" ht="14.25">
      <c r="K217" s="6" t="s">
        <v>925</v>
      </c>
      <c r="L217" s="6" t="s">
        <v>233</v>
      </c>
      <c r="M217" s="6" t="s">
        <v>287</v>
      </c>
      <c r="N217" s="6" t="s">
        <v>926</v>
      </c>
      <c r="P217" s="2"/>
      <c r="Q217" s="2"/>
      <c r="R217" s="2"/>
      <c r="S217" s="2"/>
      <c r="U217" s="2"/>
      <c r="V217" s="2"/>
      <c r="W217" s="2"/>
      <c r="X217" s="2"/>
    </row>
    <row r="218" spans="11:24" ht="142.5">
      <c r="K218" s="6" t="s">
        <v>927</v>
      </c>
      <c r="L218" s="6" t="s">
        <v>233</v>
      </c>
      <c r="M218" s="6" t="s">
        <v>928</v>
      </c>
      <c r="N218" s="6" t="s">
        <v>929</v>
      </c>
      <c r="P218" s="2"/>
      <c r="Q218" s="2"/>
      <c r="R218" s="2"/>
      <c r="S218" s="2"/>
      <c r="U218" s="2"/>
      <c r="V218" s="2"/>
      <c r="W218" s="2"/>
      <c r="X218" s="2"/>
    </row>
    <row r="219" spans="11:24" ht="42.75">
      <c r="K219" s="6" t="s">
        <v>930</v>
      </c>
      <c r="L219" s="6" t="s">
        <v>233</v>
      </c>
      <c r="M219" s="6" t="s">
        <v>476</v>
      </c>
      <c r="N219" s="6" t="s">
        <v>931</v>
      </c>
      <c r="P219" s="2"/>
      <c r="Q219" s="2"/>
      <c r="R219" s="2"/>
      <c r="S219" s="2"/>
      <c r="U219" s="2"/>
      <c r="V219" s="2"/>
      <c r="W219" s="2"/>
      <c r="X219" s="2"/>
    </row>
    <row r="220" spans="11:24" ht="57">
      <c r="K220" s="6" t="s">
        <v>932</v>
      </c>
      <c r="L220" s="6" t="s">
        <v>233</v>
      </c>
      <c r="M220" s="6" t="s">
        <v>933</v>
      </c>
      <c r="N220" s="6" t="s">
        <v>934</v>
      </c>
      <c r="P220" s="2"/>
      <c r="Q220" s="2"/>
      <c r="R220" s="2"/>
      <c r="S220" s="2"/>
      <c r="U220" s="2"/>
      <c r="V220" s="2"/>
      <c r="W220" s="2"/>
      <c r="X220" s="2"/>
    </row>
    <row r="221" spans="11:24" ht="13.5">
      <c r="K221" s="2"/>
      <c r="L221" s="2"/>
      <c r="M221" s="2"/>
      <c r="N221" s="2"/>
      <c r="P221" s="2"/>
      <c r="Q221" s="2"/>
      <c r="R221" s="2"/>
      <c r="S221" s="2"/>
      <c r="U221" s="2"/>
      <c r="V221" s="2"/>
      <c r="W221" s="2"/>
      <c r="X221" s="2"/>
    </row>
    <row r="222" spans="11:24" ht="13.5">
      <c r="K222" s="65" t="s">
        <v>935</v>
      </c>
      <c r="L222" s="66"/>
      <c r="M222" s="66"/>
      <c r="N222" s="67"/>
      <c r="P222" s="2"/>
      <c r="Q222" s="2"/>
      <c r="R222" s="2"/>
      <c r="S222" s="2"/>
      <c r="U222" s="2"/>
      <c r="V222" s="2"/>
      <c r="W222" s="2"/>
      <c r="X222" s="2"/>
    </row>
    <row r="223" spans="11:24" ht="13.5">
      <c r="K223" s="68" t="s">
        <v>936</v>
      </c>
      <c r="L223" s="66"/>
      <c r="M223" s="66"/>
      <c r="N223" s="67"/>
      <c r="P223" s="2"/>
      <c r="Q223" s="2"/>
      <c r="R223" s="2"/>
      <c r="S223" s="2"/>
      <c r="U223" s="2"/>
      <c r="V223" s="2"/>
      <c r="W223" s="2"/>
      <c r="X223" s="2"/>
    </row>
    <row r="224" spans="11:24" ht="15">
      <c r="K224" s="4" t="s">
        <v>213</v>
      </c>
      <c r="L224" s="4" t="s">
        <v>214</v>
      </c>
      <c r="M224" s="4" t="s">
        <v>215</v>
      </c>
      <c r="N224" s="4" t="s">
        <v>216</v>
      </c>
      <c r="P224" s="2"/>
      <c r="Q224" s="2"/>
      <c r="R224" s="2"/>
      <c r="S224" s="2"/>
      <c r="U224" s="2"/>
      <c r="V224" s="2"/>
      <c r="W224" s="2"/>
      <c r="X224" s="2"/>
    </row>
    <row r="225" spans="11:24" ht="14.25">
      <c r="K225" s="6" t="s">
        <v>937</v>
      </c>
      <c r="L225" s="6" t="s">
        <v>218</v>
      </c>
      <c r="M225" s="6" t="s">
        <v>219</v>
      </c>
      <c r="N225" s="6" t="s">
        <v>938</v>
      </c>
      <c r="P225" s="2"/>
      <c r="Q225" s="2"/>
      <c r="R225" s="2"/>
      <c r="S225" s="2"/>
      <c r="U225" s="2"/>
      <c r="V225" s="2"/>
      <c r="W225" s="2"/>
      <c r="X225" s="2"/>
    </row>
    <row r="226" spans="11:24" ht="42.75">
      <c r="K226" s="6" t="s">
        <v>123</v>
      </c>
      <c r="L226" s="6" t="s">
        <v>218</v>
      </c>
      <c r="M226" s="6" t="s">
        <v>219</v>
      </c>
      <c r="N226" s="6" t="s">
        <v>939</v>
      </c>
      <c r="P226" s="2"/>
      <c r="Q226" s="2"/>
      <c r="R226" s="2"/>
      <c r="S226" s="2"/>
      <c r="U226" s="2"/>
      <c r="V226" s="2"/>
      <c r="W226" s="2"/>
      <c r="X226" s="2"/>
    </row>
    <row r="227" spans="11:24" ht="28.5">
      <c r="K227" s="6" t="s">
        <v>940</v>
      </c>
      <c r="L227" s="6" t="s">
        <v>218</v>
      </c>
      <c r="M227" s="6" t="s">
        <v>219</v>
      </c>
      <c r="N227" s="6" t="s">
        <v>941</v>
      </c>
      <c r="P227" s="2"/>
      <c r="Q227" s="2"/>
      <c r="R227" s="2"/>
      <c r="S227" s="2"/>
      <c r="U227" s="2"/>
      <c r="V227" s="2"/>
      <c r="W227" s="2"/>
      <c r="X227" s="2"/>
    </row>
    <row r="228" spans="11:24" ht="14.25">
      <c r="K228" s="6" t="s">
        <v>942</v>
      </c>
      <c r="L228" s="6" t="s">
        <v>218</v>
      </c>
      <c r="M228" s="6" t="s">
        <v>253</v>
      </c>
      <c r="N228" s="6" t="s">
        <v>943</v>
      </c>
      <c r="P228" s="2"/>
      <c r="Q228" s="2"/>
      <c r="R228" s="2"/>
      <c r="S228" s="2"/>
      <c r="U228" s="2"/>
      <c r="V228" s="2"/>
      <c r="W228" s="2"/>
      <c r="X228" s="2"/>
    </row>
    <row r="229" spans="11:24" ht="14.25">
      <c r="K229" s="6" t="s">
        <v>944</v>
      </c>
      <c r="L229" s="6" t="s">
        <v>233</v>
      </c>
      <c r="M229" s="6" t="s">
        <v>287</v>
      </c>
      <c r="N229" s="6" t="s">
        <v>945</v>
      </c>
      <c r="P229" s="2"/>
      <c r="Q229" s="2"/>
      <c r="R229" s="2"/>
      <c r="S229" s="2"/>
      <c r="U229" s="2"/>
      <c r="V229" s="2"/>
      <c r="W229" s="2"/>
      <c r="X229" s="2"/>
    </row>
    <row r="230" spans="11:24" ht="28.5">
      <c r="K230" s="6" t="s">
        <v>946</v>
      </c>
      <c r="L230" s="6" t="s">
        <v>218</v>
      </c>
      <c r="M230" s="6" t="s">
        <v>219</v>
      </c>
      <c r="N230" s="6" t="s">
        <v>947</v>
      </c>
      <c r="P230" s="2"/>
      <c r="Q230" s="2"/>
      <c r="R230" s="2"/>
      <c r="S230" s="2"/>
      <c r="U230" s="2"/>
      <c r="V230" s="2"/>
      <c r="W230" s="2"/>
      <c r="X230" s="2"/>
    </row>
    <row r="231" spans="11:24" ht="28.5">
      <c r="K231" s="6" t="s">
        <v>8</v>
      </c>
      <c r="L231" s="6" t="s">
        <v>233</v>
      </c>
      <c r="M231" s="6" t="s">
        <v>352</v>
      </c>
      <c r="N231" s="6" t="s">
        <v>948</v>
      </c>
      <c r="P231" s="2"/>
      <c r="Q231" s="2"/>
      <c r="R231" s="2"/>
      <c r="S231" s="2"/>
      <c r="U231" s="2"/>
      <c r="V231" s="2"/>
      <c r="W231" s="2"/>
      <c r="X231" s="2"/>
    </row>
    <row r="232" spans="11:24" ht="28.5">
      <c r="K232" s="6" t="s">
        <v>949</v>
      </c>
      <c r="L232" s="6" t="s">
        <v>233</v>
      </c>
      <c r="M232" s="6" t="s">
        <v>950</v>
      </c>
      <c r="N232" s="6" t="s">
        <v>951</v>
      </c>
      <c r="P232" s="2"/>
      <c r="Q232" s="2"/>
      <c r="R232" s="2"/>
      <c r="S232" s="2"/>
      <c r="U232" s="2"/>
      <c r="V232" s="2"/>
      <c r="W232" s="2"/>
      <c r="X232" s="2"/>
    </row>
    <row r="233" spans="11:24" ht="71.25">
      <c r="K233" s="6" t="s">
        <v>361</v>
      </c>
      <c r="L233" s="6" t="s">
        <v>233</v>
      </c>
      <c r="M233" s="6" t="s">
        <v>345</v>
      </c>
      <c r="N233" s="6" t="s">
        <v>952</v>
      </c>
      <c r="P233" s="2"/>
      <c r="Q233" s="2"/>
      <c r="R233" s="2"/>
      <c r="S233" s="2"/>
      <c r="U233" s="2"/>
      <c r="V233" s="2"/>
      <c r="W233" s="2"/>
      <c r="X233" s="2"/>
    </row>
    <row r="234" spans="11:24" ht="28.5">
      <c r="K234" s="6" t="s">
        <v>953</v>
      </c>
      <c r="L234" s="6" t="s">
        <v>233</v>
      </c>
      <c r="M234" s="6" t="s">
        <v>219</v>
      </c>
      <c r="N234" s="6" t="s">
        <v>954</v>
      </c>
      <c r="P234" s="2"/>
      <c r="Q234" s="2"/>
      <c r="R234" s="2"/>
      <c r="S234" s="2"/>
      <c r="U234" s="2"/>
      <c r="V234" s="2"/>
      <c r="W234" s="2"/>
      <c r="X234" s="2"/>
    </row>
    <row r="235" spans="11:24" ht="28.5">
      <c r="K235" s="6" t="s">
        <v>490</v>
      </c>
      <c r="L235" s="6" t="s">
        <v>233</v>
      </c>
      <c r="M235" s="6" t="s">
        <v>219</v>
      </c>
      <c r="N235" s="6" t="s">
        <v>955</v>
      </c>
      <c r="P235" s="2"/>
      <c r="Q235" s="2"/>
      <c r="R235" s="2"/>
      <c r="S235" s="2"/>
      <c r="U235" s="2"/>
      <c r="V235" s="2"/>
      <c r="W235" s="2"/>
      <c r="X235" s="2"/>
    </row>
    <row r="236" spans="11:24" ht="28.5">
      <c r="K236" s="6" t="s">
        <v>323</v>
      </c>
      <c r="L236" s="6" t="s">
        <v>233</v>
      </c>
      <c r="M236" s="6" t="s">
        <v>219</v>
      </c>
      <c r="N236" s="6" t="s">
        <v>956</v>
      </c>
      <c r="P236" s="2"/>
      <c r="Q236" s="2"/>
      <c r="R236" s="2"/>
      <c r="S236" s="2"/>
      <c r="U236" s="2"/>
      <c r="V236" s="2"/>
      <c r="W236" s="2"/>
      <c r="X236" s="2"/>
    </row>
    <row r="237" spans="11:24" ht="28.5">
      <c r="K237" s="6" t="s">
        <v>515</v>
      </c>
      <c r="L237" s="6" t="s">
        <v>233</v>
      </c>
      <c r="M237" s="6" t="s">
        <v>219</v>
      </c>
      <c r="N237" s="6" t="s">
        <v>957</v>
      </c>
      <c r="P237" s="2"/>
      <c r="Q237" s="2"/>
      <c r="R237" s="2"/>
      <c r="S237" s="2"/>
      <c r="U237" s="2"/>
      <c r="V237" s="2"/>
      <c r="W237" s="2"/>
      <c r="X237" s="2"/>
    </row>
    <row r="238" spans="11:24" ht="42.75">
      <c r="K238" s="6" t="s">
        <v>958</v>
      </c>
      <c r="L238" s="6" t="s">
        <v>233</v>
      </c>
      <c r="M238" s="6" t="s">
        <v>238</v>
      </c>
      <c r="N238" s="6" t="s">
        <v>959</v>
      </c>
      <c r="P238" s="2"/>
      <c r="Q238" s="2"/>
      <c r="R238" s="2"/>
      <c r="S238" s="2"/>
      <c r="U238" s="2"/>
      <c r="V238" s="2"/>
      <c r="W238" s="2"/>
      <c r="X238" s="2"/>
    </row>
    <row r="239" spans="11:24" ht="28.5">
      <c r="K239" s="6" t="s">
        <v>960</v>
      </c>
      <c r="L239" s="6" t="s">
        <v>233</v>
      </c>
      <c r="M239" s="6" t="s">
        <v>219</v>
      </c>
      <c r="N239" s="6" t="s">
        <v>483</v>
      </c>
      <c r="P239" s="2"/>
      <c r="Q239" s="2"/>
      <c r="R239" s="2"/>
      <c r="S239" s="2"/>
      <c r="U239" s="2"/>
      <c r="V239" s="2"/>
      <c r="W239" s="2"/>
      <c r="X239" s="2"/>
    </row>
    <row r="240" spans="11:24" ht="57">
      <c r="K240" s="6" t="s">
        <v>542</v>
      </c>
      <c r="L240" s="6" t="s">
        <v>233</v>
      </c>
      <c r="M240" s="6" t="s">
        <v>238</v>
      </c>
      <c r="N240" s="6" t="s">
        <v>961</v>
      </c>
      <c r="P240" s="2"/>
      <c r="Q240" s="2"/>
      <c r="R240" s="2"/>
      <c r="S240" s="2"/>
      <c r="U240" s="2"/>
      <c r="V240" s="2"/>
      <c r="W240" s="2"/>
      <c r="X240" s="2"/>
    </row>
    <row r="241" spans="11:24" ht="28.5">
      <c r="K241" s="6" t="s">
        <v>727</v>
      </c>
      <c r="L241" s="6" t="s">
        <v>233</v>
      </c>
      <c r="M241" s="6" t="s">
        <v>238</v>
      </c>
      <c r="N241" s="6" t="s">
        <v>962</v>
      </c>
      <c r="P241" s="2"/>
      <c r="Q241" s="2"/>
      <c r="R241" s="2"/>
      <c r="S241" s="2"/>
      <c r="U241" s="2"/>
      <c r="V241" s="2"/>
      <c r="W241" s="2"/>
      <c r="X241" s="2"/>
    </row>
    <row r="242" spans="11:24" ht="13.5">
      <c r="K242" s="2"/>
      <c r="L242" s="2"/>
      <c r="M242" s="2"/>
      <c r="N242" s="2"/>
      <c r="P242" s="2"/>
      <c r="Q242" s="2"/>
      <c r="R242" s="2"/>
      <c r="S242" s="2"/>
      <c r="U242" s="2"/>
      <c r="V242" s="2"/>
      <c r="W242" s="2"/>
      <c r="X242" s="2"/>
    </row>
    <row r="243" spans="11:24" ht="13.5">
      <c r="K243" s="65" t="s">
        <v>963</v>
      </c>
      <c r="L243" s="66"/>
      <c r="M243" s="66"/>
      <c r="N243" s="67"/>
      <c r="P243" s="2"/>
      <c r="Q243" s="2"/>
      <c r="R243" s="2"/>
      <c r="S243" s="2"/>
      <c r="U243" s="2"/>
      <c r="V243" s="2"/>
      <c r="W243" s="2"/>
      <c r="X243" s="2"/>
    </row>
    <row r="244" spans="11:24" ht="15">
      <c r="K244" s="69" t="s">
        <v>964</v>
      </c>
      <c r="L244" s="66"/>
      <c r="M244" s="66"/>
      <c r="N244" s="67"/>
      <c r="P244" s="2"/>
      <c r="Q244" s="2"/>
      <c r="R244" s="2"/>
      <c r="S244" s="2"/>
      <c r="U244" s="2"/>
      <c r="V244" s="2"/>
      <c r="W244" s="2"/>
      <c r="X244" s="2"/>
    </row>
    <row r="245" spans="11:24" ht="15">
      <c r="K245" s="4" t="s">
        <v>213</v>
      </c>
      <c r="L245" s="4" t="s">
        <v>214</v>
      </c>
      <c r="M245" s="4" t="s">
        <v>215</v>
      </c>
      <c r="N245" s="4" t="s">
        <v>216</v>
      </c>
      <c r="P245" s="2"/>
      <c r="Q245" s="2"/>
      <c r="R245" s="2"/>
      <c r="S245" s="2"/>
      <c r="U245" s="2"/>
      <c r="V245" s="2"/>
      <c r="W245" s="2"/>
      <c r="X245" s="2"/>
    </row>
    <row r="246" spans="11:24" ht="28.5">
      <c r="K246" s="6" t="s">
        <v>965</v>
      </c>
      <c r="L246" s="6" t="s">
        <v>218</v>
      </c>
      <c r="M246" s="6" t="s">
        <v>219</v>
      </c>
      <c r="N246" s="6" t="s">
        <v>966</v>
      </c>
      <c r="P246" s="2"/>
      <c r="Q246" s="2"/>
      <c r="R246" s="2"/>
      <c r="S246" s="2"/>
      <c r="U246" s="2"/>
      <c r="V246" s="2"/>
      <c r="W246" s="2"/>
      <c r="X246" s="2"/>
    </row>
    <row r="247" spans="11:24" ht="28.5">
      <c r="K247" s="6" t="s">
        <v>967</v>
      </c>
      <c r="L247" s="6" t="s">
        <v>218</v>
      </c>
      <c r="M247" s="6" t="s">
        <v>219</v>
      </c>
      <c r="N247" s="6" t="s">
        <v>968</v>
      </c>
      <c r="P247" s="2"/>
      <c r="Q247" s="2"/>
      <c r="R247" s="2"/>
      <c r="S247" s="2"/>
      <c r="U247" s="2"/>
      <c r="V247" s="2"/>
      <c r="W247" s="2"/>
      <c r="X247" s="2"/>
    </row>
    <row r="248" spans="11:24" ht="28.5">
      <c r="K248" s="6" t="s">
        <v>969</v>
      </c>
      <c r="L248" s="6" t="s">
        <v>218</v>
      </c>
      <c r="M248" s="6" t="s">
        <v>219</v>
      </c>
      <c r="N248" s="6" t="s">
        <v>970</v>
      </c>
      <c r="P248" s="2"/>
      <c r="Q248" s="2"/>
      <c r="R248" s="2"/>
      <c r="S248" s="2"/>
      <c r="U248" s="2"/>
      <c r="V248" s="2"/>
      <c r="W248" s="2"/>
      <c r="X248" s="2"/>
    </row>
    <row r="249" spans="11:24" ht="28.5">
      <c r="K249" s="6" t="s">
        <v>971</v>
      </c>
      <c r="L249" s="6" t="s">
        <v>218</v>
      </c>
      <c r="M249" s="6" t="s">
        <v>219</v>
      </c>
      <c r="N249" s="6" t="s">
        <v>972</v>
      </c>
      <c r="P249" s="2"/>
      <c r="Q249" s="2"/>
      <c r="R249" s="2"/>
      <c r="S249" s="2"/>
      <c r="U249" s="2"/>
      <c r="V249" s="2"/>
      <c r="W249" s="2"/>
      <c r="X249" s="2"/>
    </row>
    <row r="250" spans="11:24" ht="28.5">
      <c r="K250" s="6" t="s">
        <v>581</v>
      </c>
      <c r="L250" s="6" t="s">
        <v>218</v>
      </c>
      <c r="M250" s="6" t="s">
        <v>219</v>
      </c>
      <c r="N250" s="6" t="s">
        <v>973</v>
      </c>
      <c r="P250" s="2"/>
      <c r="Q250" s="2"/>
      <c r="R250" s="2"/>
      <c r="S250" s="2"/>
      <c r="U250" s="2"/>
      <c r="V250" s="2"/>
      <c r="W250" s="2"/>
      <c r="X250" s="2"/>
    </row>
    <row r="251" spans="11:24" ht="13.5">
      <c r="K251" s="2"/>
      <c r="L251" s="2"/>
      <c r="M251" s="2"/>
      <c r="N251" s="2"/>
      <c r="P251" s="2"/>
      <c r="Q251" s="2"/>
      <c r="R251" s="2"/>
      <c r="S251" s="2"/>
      <c r="U251" s="2"/>
      <c r="V251" s="2"/>
      <c r="W251" s="2"/>
      <c r="X251" s="2"/>
    </row>
    <row r="252" spans="11:24" ht="13.5">
      <c r="K252" s="2"/>
      <c r="L252" s="2"/>
      <c r="M252" s="2"/>
      <c r="N252" s="2"/>
      <c r="P252" s="2"/>
      <c r="Q252" s="2"/>
      <c r="R252" s="2"/>
      <c r="S252" s="2"/>
      <c r="U252" s="2"/>
      <c r="V252" s="2"/>
      <c r="W252" s="2"/>
      <c r="X252" s="2"/>
    </row>
    <row r="253" spans="11:24" ht="13.5">
      <c r="K253" s="2"/>
      <c r="L253" s="2"/>
      <c r="M253" s="2"/>
      <c r="N253" s="2"/>
      <c r="P253" s="2"/>
      <c r="Q253" s="2"/>
      <c r="R253" s="2"/>
      <c r="S253" s="2"/>
      <c r="U253" s="2"/>
      <c r="V253" s="2"/>
      <c r="W253" s="2"/>
      <c r="X253" s="2"/>
    </row>
    <row r="254" spans="11:24" ht="13.5">
      <c r="K254" s="2"/>
      <c r="L254" s="2"/>
      <c r="M254" s="2"/>
      <c r="N254" s="2"/>
      <c r="P254" s="2"/>
      <c r="Q254" s="2"/>
      <c r="R254" s="2"/>
      <c r="S254" s="2"/>
      <c r="U254" s="2"/>
      <c r="V254" s="2"/>
      <c r="W254" s="2"/>
      <c r="X254" s="2"/>
    </row>
    <row r="255" spans="11:24" ht="13.5">
      <c r="K255" s="2"/>
      <c r="L255" s="2"/>
      <c r="M255" s="2"/>
      <c r="N255" s="2"/>
      <c r="P255" s="2"/>
      <c r="Q255" s="2"/>
      <c r="R255" s="2"/>
      <c r="S255" s="2"/>
      <c r="U255" s="2"/>
      <c r="V255" s="2"/>
      <c r="W255" s="2"/>
      <c r="X255" s="2"/>
    </row>
    <row r="256" spans="11:24" ht="13.5">
      <c r="K256" s="2"/>
      <c r="L256" s="2"/>
      <c r="M256" s="2"/>
      <c r="N256" s="2"/>
      <c r="P256" s="2"/>
      <c r="Q256" s="2"/>
      <c r="R256" s="2"/>
      <c r="S256" s="2"/>
      <c r="U256" s="2"/>
      <c r="V256" s="2"/>
      <c r="W256" s="2"/>
      <c r="X256" s="2"/>
    </row>
    <row r="257" spans="11:24" ht="13.5">
      <c r="K257" s="2"/>
      <c r="L257" s="2"/>
      <c r="M257" s="2"/>
      <c r="N257" s="2"/>
      <c r="P257" s="2"/>
      <c r="Q257" s="2"/>
      <c r="R257" s="2"/>
      <c r="S257" s="2"/>
      <c r="U257" s="2"/>
      <c r="V257" s="2"/>
      <c r="W257" s="2"/>
      <c r="X257" s="2"/>
    </row>
    <row r="258" spans="11:24" ht="13.5">
      <c r="K258" s="2"/>
      <c r="L258" s="2"/>
      <c r="M258" s="2"/>
      <c r="N258" s="2"/>
      <c r="P258" s="2"/>
      <c r="Q258" s="2"/>
      <c r="R258" s="2"/>
      <c r="S258" s="2"/>
      <c r="U258" s="2"/>
      <c r="V258" s="2"/>
      <c r="W258" s="2"/>
      <c r="X258" s="2"/>
    </row>
    <row r="259" spans="11:24" ht="13.5">
      <c r="K259" s="2"/>
      <c r="L259" s="2"/>
      <c r="M259" s="2"/>
      <c r="N259" s="2"/>
      <c r="P259" s="2"/>
      <c r="Q259" s="2"/>
      <c r="R259" s="2"/>
      <c r="S259" s="2"/>
      <c r="U259" s="2"/>
      <c r="V259" s="2"/>
      <c r="W259" s="2"/>
      <c r="X259" s="2"/>
    </row>
    <row r="260" spans="11:24" ht="13.5">
      <c r="K260" s="2"/>
      <c r="L260" s="2"/>
      <c r="M260" s="2"/>
      <c r="N260" s="2"/>
      <c r="P260" s="2"/>
      <c r="Q260" s="2"/>
      <c r="R260" s="2"/>
      <c r="S260" s="2"/>
      <c r="U260" s="2"/>
      <c r="V260" s="2"/>
      <c r="W260" s="2"/>
      <c r="X260" s="2"/>
    </row>
    <row r="261" spans="11:24" ht="13.5">
      <c r="K261" s="2"/>
      <c r="L261" s="2"/>
      <c r="M261" s="2"/>
      <c r="N261" s="2"/>
      <c r="P261" s="2"/>
      <c r="Q261" s="2"/>
      <c r="R261" s="2"/>
      <c r="S261" s="2"/>
      <c r="U261" s="2"/>
      <c r="V261" s="2"/>
      <c r="W261" s="2"/>
      <c r="X261" s="2"/>
    </row>
    <row r="262" spans="11:24" ht="13.5">
      <c r="K262" s="2"/>
      <c r="L262" s="2"/>
      <c r="M262" s="2"/>
      <c r="N262" s="2"/>
      <c r="P262" s="2"/>
      <c r="Q262" s="2"/>
      <c r="R262" s="2"/>
      <c r="S262" s="2"/>
      <c r="U262" s="2"/>
      <c r="V262" s="2"/>
      <c r="W262" s="2"/>
      <c r="X262" s="2"/>
    </row>
    <row r="263" spans="11:24" ht="13.5">
      <c r="K263" s="2"/>
      <c r="L263" s="2"/>
      <c r="M263" s="2"/>
      <c r="N263" s="2"/>
      <c r="P263" s="2"/>
      <c r="Q263" s="2"/>
      <c r="R263" s="2"/>
      <c r="S263" s="2"/>
      <c r="U263" s="2"/>
      <c r="V263" s="2"/>
      <c r="W263" s="2"/>
      <c r="X263" s="2"/>
    </row>
    <row r="264" spans="11:24" ht="13.5">
      <c r="K264" s="2"/>
      <c r="L264" s="2"/>
      <c r="M264" s="2"/>
      <c r="N264" s="2"/>
      <c r="P264" s="2"/>
      <c r="Q264" s="2"/>
      <c r="R264" s="2"/>
      <c r="S264" s="2"/>
      <c r="U264" s="2"/>
      <c r="V264" s="2"/>
      <c r="W264" s="2"/>
      <c r="X264" s="2"/>
    </row>
    <row r="265" spans="11:24" ht="13.5">
      <c r="K265" s="2"/>
      <c r="L265" s="2"/>
      <c r="M265" s="2"/>
      <c r="N265" s="2"/>
      <c r="P265" s="2"/>
      <c r="Q265" s="2"/>
      <c r="R265" s="2"/>
      <c r="S265" s="2"/>
      <c r="U265" s="2"/>
      <c r="V265" s="2"/>
      <c r="W265" s="2"/>
      <c r="X265" s="2"/>
    </row>
    <row r="266" spans="11:24" ht="13.5">
      <c r="K266" s="2"/>
      <c r="L266" s="2"/>
      <c r="M266" s="2"/>
      <c r="N266" s="2"/>
      <c r="P266" s="2"/>
      <c r="Q266" s="2"/>
      <c r="R266" s="2"/>
      <c r="S266" s="2"/>
      <c r="U266" s="2"/>
      <c r="V266" s="2"/>
      <c r="W266" s="2"/>
      <c r="X266" s="2"/>
    </row>
    <row r="267" spans="11:24" ht="13.5">
      <c r="K267" s="2"/>
      <c r="L267" s="2"/>
      <c r="M267" s="2"/>
      <c r="N267" s="2"/>
      <c r="P267" s="2"/>
      <c r="Q267" s="2"/>
      <c r="R267" s="2"/>
      <c r="S267" s="2"/>
      <c r="U267" s="2"/>
      <c r="V267" s="2"/>
      <c r="W267" s="2"/>
      <c r="X267" s="2"/>
    </row>
    <row r="268" spans="11:24" ht="13.5">
      <c r="K268" s="2"/>
      <c r="L268" s="2"/>
      <c r="M268" s="2"/>
      <c r="N268" s="2"/>
      <c r="P268" s="2"/>
      <c r="Q268" s="2"/>
      <c r="R268" s="2"/>
      <c r="S268" s="2"/>
      <c r="U268" s="2"/>
      <c r="V268" s="2"/>
      <c r="W268" s="2"/>
      <c r="X268" s="2"/>
    </row>
    <row r="269" spans="11:24" ht="13.5">
      <c r="K269" s="2"/>
      <c r="L269" s="2"/>
      <c r="M269" s="2"/>
      <c r="N269" s="2"/>
      <c r="P269" s="2"/>
      <c r="Q269" s="2"/>
      <c r="R269" s="2"/>
      <c r="S269" s="2"/>
      <c r="U269" s="2"/>
      <c r="V269" s="2"/>
      <c r="W269" s="2"/>
      <c r="X269" s="2"/>
    </row>
    <row r="270" spans="11:24" ht="13.5">
      <c r="K270" s="2"/>
      <c r="L270" s="2"/>
      <c r="M270" s="2"/>
      <c r="N270" s="2"/>
      <c r="P270" s="2"/>
      <c r="Q270" s="2"/>
      <c r="R270" s="2"/>
      <c r="S270" s="2"/>
      <c r="U270" s="2"/>
      <c r="V270" s="2"/>
      <c r="W270" s="2"/>
      <c r="X270" s="2"/>
    </row>
    <row r="271" spans="11:24" ht="13.5">
      <c r="K271" s="2"/>
      <c r="L271" s="2"/>
      <c r="M271" s="2"/>
      <c r="N271" s="2"/>
      <c r="P271" s="2"/>
      <c r="Q271" s="2"/>
      <c r="R271" s="2"/>
      <c r="S271" s="2"/>
      <c r="U271" s="2"/>
      <c r="V271" s="2"/>
      <c r="W271" s="2"/>
      <c r="X271" s="2"/>
    </row>
    <row r="272" spans="11:24" ht="13.5">
      <c r="K272" s="2"/>
      <c r="L272" s="2"/>
      <c r="M272" s="2"/>
      <c r="N272" s="2"/>
      <c r="P272" s="2"/>
      <c r="Q272" s="2"/>
      <c r="R272" s="2"/>
      <c r="S272" s="2"/>
      <c r="U272" s="2"/>
      <c r="V272" s="2"/>
      <c r="W272" s="2"/>
      <c r="X272" s="2"/>
    </row>
    <row r="273" spans="11:24" ht="13.5">
      <c r="K273" s="2"/>
      <c r="L273" s="2"/>
      <c r="M273" s="2"/>
      <c r="N273" s="2"/>
      <c r="P273" s="2"/>
      <c r="Q273" s="2"/>
      <c r="R273" s="2"/>
      <c r="S273" s="2"/>
      <c r="U273" s="2"/>
      <c r="V273" s="2"/>
      <c r="W273" s="2"/>
      <c r="X273" s="2"/>
    </row>
    <row r="274" spans="11:24" ht="13.5">
      <c r="K274" s="2"/>
      <c r="L274" s="2"/>
      <c r="M274" s="2"/>
      <c r="N274" s="2"/>
      <c r="P274" s="2"/>
      <c r="Q274" s="2"/>
      <c r="R274" s="2"/>
      <c r="S274" s="2"/>
      <c r="U274" s="2"/>
      <c r="V274" s="2"/>
      <c r="W274" s="2"/>
      <c r="X274" s="2"/>
    </row>
    <row r="275" spans="11:24" ht="13.5">
      <c r="K275" s="2"/>
      <c r="L275" s="2"/>
      <c r="M275" s="2"/>
      <c r="N275" s="2"/>
      <c r="P275" s="2"/>
      <c r="Q275" s="2"/>
      <c r="R275" s="2"/>
      <c r="S275" s="2"/>
      <c r="U275" s="2"/>
      <c r="V275" s="2"/>
      <c r="W275" s="2"/>
      <c r="X275" s="2"/>
    </row>
    <row r="276" spans="11:24" ht="13.5">
      <c r="K276" s="2"/>
      <c r="L276" s="2"/>
      <c r="M276" s="2"/>
      <c r="N276" s="2"/>
      <c r="P276" s="2"/>
      <c r="Q276" s="2"/>
      <c r="R276" s="2"/>
      <c r="S276" s="2"/>
      <c r="U276" s="2"/>
      <c r="V276" s="2"/>
      <c r="W276" s="2"/>
      <c r="X276" s="2"/>
    </row>
    <row r="277" spans="11:24" ht="13.5">
      <c r="K277" s="2"/>
      <c r="L277" s="2"/>
      <c r="M277" s="2"/>
      <c r="N277" s="2"/>
      <c r="P277" s="2"/>
      <c r="Q277" s="2"/>
      <c r="R277" s="2"/>
      <c r="S277" s="2"/>
      <c r="U277" s="2"/>
      <c r="V277" s="2"/>
      <c r="W277" s="2"/>
      <c r="X277" s="2"/>
    </row>
    <row r="278" spans="11:24" ht="13.5">
      <c r="K278" s="2"/>
      <c r="L278" s="2"/>
      <c r="M278" s="2"/>
      <c r="N278" s="2"/>
      <c r="P278" s="2"/>
      <c r="Q278" s="2"/>
      <c r="R278" s="2"/>
      <c r="S278" s="2"/>
      <c r="U278" s="2"/>
      <c r="V278" s="2"/>
      <c r="W278" s="2"/>
      <c r="X278" s="2"/>
    </row>
    <row r="279" spans="11:24" ht="13.5">
      <c r="K279" s="2"/>
      <c r="L279" s="2"/>
      <c r="M279" s="2"/>
      <c r="N279" s="2"/>
      <c r="P279" s="2"/>
      <c r="Q279" s="2"/>
      <c r="R279" s="2"/>
      <c r="S279" s="2"/>
      <c r="U279" s="2"/>
      <c r="V279" s="2"/>
      <c r="W279" s="2"/>
      <c r="X279" s="2"/>
    </row>
    <row r="280" spans="11:24" ht="13.5">
      <c r="K280" s="2"/>
      <c r="L280" s="2"/>
      <c r="M280" s="2"/>
      <c r="N280" s="2"/>
      <c r="P280" s="2"/>
      <c r="Q280" s="2"/>
      <c r="R280" s="2"/>
      <c r="S280" s="2"/>
      <c r="U280" s="2"/>
      <c r="V280" s="2"/>
      <c r="W280" s="2"/>
      <c r="X280" s="2"/>
    </row>
    <row r="281" spans="11:24" ht="13.5">
      <c r="K281" s="2"/>
      <c r="L281" s="2"/>
      <c r="M281" s="2"/>
      <c r="N281" s="2"/>
      <c r="P281" s="2"/>
      <c r="Q281" s="2"/>
      <c r="R281" s="2"/>
      <c r="S281" s="2"/>
      <c r="U281" s="2"/>
      <c r="V281" s="2"/>
      <c r="W281" s="2"/>
      <c r="X281" s="2"/>
    </row>
    <row r="282" spans="11:24" ht="13.5">
      <c r="K282" s="2"/>
      <c r="L282" s="2"/>
      <c r="M282" s="2"/>
      <c r="N282" s="2"/>
      <c r="P282" s="2"/>
      <c r="Q282" s="2"/>
      <c r="R282" s="2"/>
      <c r="S282" s="2"/>
      <c r="U282" s="2"/>
      <c r="V282" s="2"/>
      <c r="W282" s="2"/>
      <c r="X282" s="2"/>
    </row>
    <row r="283" spans="11:24" ht="13.5">
      <c r="K283" s="2"/>
      <c r="L283" s="2"/>
      <c r="M283" s="2"/>
      <c r="N283" s="2"/>
      <c r="P283" s="2"/>
      <c r="Q283" s="2"/>
      <c r="R283" s="2"/>
      <c r="S283" s="2"/>
      <c r="U283" s="2"/>
      <c r="V283" s="2"/>
      <c r="W283" s="2"/>
      <c r="X283" s="2"/>
    </row>
    <row r="284" spans="11:24" ht="13.5">
      <c r="K284" s="2"/>
      <c r="L284" s="2"/>
      <c r="M284" s="2"/>
      <c r="N284" s="2"/>
      <c r="P284" s="2"/>
      <c r="Q284" s="2"/>
      <c r="R284" s="2"/>
      <c r="S284" s="2"/>
      <c r="U284" s="2"/>
      <c r="V284" s="2"/>
      <c r="W284" s="2"/>
      <c r="X284" s="2"/>
    </row>
    <row r="285" spans="11:24" ht="13.5">
      <c r="K285" s="2"/>
      <c r="L285" s="2"/>
      <c r="M285" s="2"/>
      <c r="N285" s="2"/>
      <c r="P285" s="2"/>
      <c r="Q285" s="2"/>
      <c r="R285" s="2"/>
      <c r="S285" s="2"/>
      <c r="U285" s="2"/>
      <c r="V285" s="2"/>
      <c r="W285" s="2"/>
      <c r="X285" s="2"/>
    </row>
    <row r="286" spans="11:24" ht="13.5">
      <c r="K286" s="2"/>
      <c r="L286" s="2"/>
      <c r="M286" s="2"/>
      <c r="N286" s="2"/>
      <c r="P286" s="2"/>
      <c r="Q286" s="2"/>
      <c r="R286" s="2"/>
      <c r="S286" s="2"/>
      <c r="U286" s="2"/>
      <c r="V286" s="2"/>
      <c r="W286" s="2"/>
      <c r="X286" s="2"/>
    </row>
    <row r="287" spans="11:24" ht="13.5">
      <c r="K287" s="2"/>
      <c r="L287" s="2"/>
      <c r="M287" s="2"/>
      <c r="N287" s="2"/>
      <c r="P287" s="2"/>
      <c r="Q287" s="2"/>
      <c r="R287" s="2"/>
      <c r="S287" s="2"/>
      <c r="U287" s="2"/>
      <c r="V287" s="2"/>
      <c r="W287" s="2"/>
      <c r="X287" s="2"/>
    </row>
    <row r="288" spans="11:24" ht="13.5">
      <c r="K288" s="2"/>
      <c r="L288" s="2"/>
      <c r="M288" s="2"/>
      <c r="N288" s="2"/>
      <c r="P288" s="2"/>
      <c r="Q288" s="2"/>
      <c r="R288" s="2"/>
      <c r="S288" s="2"/>
      <c r="U288" s="2"/>
      <c r="V288" s="2"/>
      <c r="W288" s="2"/>
      <c r="X288" s="2"/>
    </row>
    <row r="289" spans="11:24" ht="13.5">
      <c r="K289" s="2"/>
      <c r="L289" s="2"/>
      <c r="M289" s="2"/>
      <c r="N289" s="2"/>
      <c r="P289" s="2"/>
      <c r="Q289" s="2"/>
      <c r="R289" s="2"/>
      <c r="S289" s="2"/>
      <c r="U289" s="2"/>
      <c r="V289" s="2"/>
      <c r="W289" s="2"/>
      <c r="X289" s="2"/>
    </row>
    <row r="290" spans="11:24" ht="13.5">
      <c r="K290" s="2"/>
      <c r="L290" s="2"/>
      <c r="M290" s="2"/>
      <c r="N290" s="2"/>
      <c r="P290" s="2"/>
      <c r="Q290" s="2"/>
      <c r="R290" s="2"/>
      <c r="S290" s="2"/>
      <c r="U290" s="2"/>
      <c r="V290" s="2"/>
      <c r="W290" s="2"/>
      <c r="X290" s="2"/>
    </row>
    <row r="291" spans="11:24" ht="13.5">
      <c r="K291" s="2"/>
      <c r="L291" s="2"/>
      <c r="M291" s="2"/>
      <c r="N291" s="2"/>
      <c r="P291" s="2"/>
      <c r="Q291" s="2"/>
      <c r="R291" s="2"/>
      <c r="S291" s="2"/>
      <c r="U291" s="2"/>
      <c r="V291" s="2"/>
      <c r="W291" s="2"/>
      <c r="X291" s="2"/>
    </row>
    <row r="292" spans="11:24" ht="13.5">
      <c r="K292" s="2"/>
      <c r="L292" s="2"/>
      <c r="M292" s="2"/>
      <c r="N292" s="2"/>
      <c r="P292" s="2"/>
      <c r="Q292" s="2"/>
      <c r="R292" s="2"/>
      <c r="S292" s="2"/>
      <c r="U292" s="2"/>
      <c r="V292" s="2"/>
      <c r="W292" s="2"/>
      <c r="X292" s="2"/>
    </row>
    <row r="293" spans="11:24" ht="13.5">
      <c r="K293" s="2"/>
      <c r="L293" s="2"/>
      <c r="M293" s="2"/>
      <c r="N293" s="2"/>
      <c r="P293" s="2"/>
      <c r="Q293" s="2"/>
      <c r="R293" s="2"/>
      <c r="S293" s="2"/>
      <c r="U293" s="2"/>
      <c r="V293" s="2"/>
      <c r="W293" s="2"/>
      <c r="X293" s="2"/>
    </row>
    <row r="294" spans="11:24" ht="13.5">
      <c r="K294" s="2"/>
      <c r="L294" s="2"/>
      <c r="M294" s="2"/>
      <c r="N294" s="2"/>
      <c r="P294" s="2"/>
      <c r="Q294" s="2"/>
      <c r="R294" s="2"/>
      <c r="S294" s="2"/>
      <c r="U294" s="2"/>
      <c r="V294" s="2"/>
      <c r="W294" s="2"/>
      <c r="X294" s="2"/>
    </row>
    <row r="295" spans="11:24" ht="13.5">
      <c r="K295" s="2"/>
      <c r="L295" s="2"/>
      <c r="M295" s="2"/>
      <c r="N295" s="2"/>
      <c r="P295" s="2"/>
      <c r="Q295" s="2"/>
      <c r="R295" s="2"/>
      <c r="S295" s="2"/>
      <c r="U295" s="2"/>
      <c r="V295" s="2"/>
      <c r="W295" s="2"/>
      <c r="X295" s="2"/>
    </row>
    <row r="296" spans="11:24" ht="13.5">
      <c r="K296" s="2"/>
      <c r="L296" s="2"/>
      <c r="M296" s="2"/>
      <c r="N296" s="2"/>
      <c r="P296" s="2"/>
      <c r="Q296" s="2"/>
      <c r="R296" s="2"/>
      <c r="S296" s="2"/>
      <c r="U296" s="2"/>
      <c r="V296" s="2"/>
      <c r="W296" s="2"/>
      <c r="X296" s="2"/>
    </row>
    <row r="297" spans="11:24" ht="13.5">
      <c r="K297" s="2"/>
      <c r="L297" s="2"/>
      <c r="M297" s="2"/>
      <c r="N297" s="2"/>
      <c r="P297" s="2"/>
      <c r="Q297" s="2"/>
      <c r="R297" s="2"/>
      <c r="S297" s="2"/>
      <c r="U297" s="2"/>
      <c r="V297" s="2"/>
      <c r="W297" s="2"/>
      <c r="X297" s="2"/>
    </row>
    <row r="298" spans="11:24" ht="13.5">
      <c r="K298" s="2"/>
      <c r="L298" s="2"/>
      <c r="M298" s="2"/>
      <c r="N298" s="2"/>
      <c r="P298" s="2"/>
      <c r="Q298" s="2"/>
      <c r="R298" s="2"/>
      <c r="S298" s="2"/>
      <c r="U298" s="2"/>
      <c r="V298" s="2"/>
      <c r="W298" s="2"/>
      <c r="X298" s="2"/>
    </row>
    <row r="299" spans="11:24" ht="13.5">
      <c r="K299" s="2"/>
      <c r="L299" s="2"/>
      <c r="M299" s="2"/>
      <c r="N299" s="2"/>
      <c r="P299" s="2"/>
      <c r="Q299" s="2"/>
      <c r="R299" s="2"/>
      <c r="S299" s="2"/>
      <c r="U299" s="2"/>
      <c r="V299" s="2"/>
      <c r="W299" s="2"/>
      <c r="X299" s="2"/>
    </row>
    <row r="300" spans="11:24" ht="13.5">
      <c r="K300" s="2"/>
      <c r="L300" s="2"/>
      <c r="M300" s="2"/>
      <c r="N300" s="2"/>
      <c r="P300" s="2"/>
      <c r="Q300" s="2"/>
      <c r="R300" s="2"/>
      <c r="S300" s="2"/>
      <c r="U300" s="2"/>
      <c r="V300" s="2"/>
      <c r="W300" s="2"/>
      <c r="X300" s="2"/>
    </row>
    <row r="301" spans="11:24" ht="13.5">
      <c r="K301" s="2"/>
      <c r="L301" s="2"/>
      <c r="M301" s="2"/>
      <c r="N301" s="2"/>
      <c r="P301" s="2"/>
      <c r="Q301" s="2"/>
      <c r="R301" s="2"/>
      <c r="S301" s="2"/>
      <c r="U301" s="2"/>
      <c r="V301" s="2"/>
      <c r="W301" s="2"/>
      <c r="X301" s="2"/>
    </row>
    <row r="302" spans="11:24" ht="13.5">
      <c r="K302" s="2"/>
      <c r="L302" s="2"/>
      <c r="M302" s="2"/>
      <c r="N302" s="2"/>
      <c r="P302" s="2"/>
      <c r="Q302" s="2"/>
      <c r="R302" s="2"/>
      <c r="S302" s="2"/>
      <c r="U302" s="2"/>
      <c r="V302" s="2"/>
      <c r="W302" s="2"/>
      <c r="X302" s="2"/>
    </row>
    <row r="303" spans="11:24" ht="13.5">
      <c r="K303" s="2"/>
      <c r="L303" s="2"/>
      <c r="M303" s="2"/>
      <c r="N303" s="2"/>
      <c r="P303" s="2"/>
      <c r="Q303" s="2"/>
      <c r="R303" s="2"/>
      <c r="S303" s="2"/>
      <c r="U303" s="2"/>
      <c r="V303" s="2"/>
      <c r="W303" s="2"/>
      <c r="X303" s="2"/>
    </row>
    <row r="304" spans="11:24" ht="13.5">
      <c r="K304" s="2"/>
      <c r="L304" s="2"/>
      <c r="M304" s="2"/>
      <c r="N304" s="2"/>
      <c r="P304" s="2"/>
      <c r="Q304" s="2"/>
      <c r="R304" s="2"/>
      <c r="S304" s="2"/>
      <c r="U304" s="2"/>
      <c r="V304" s="2"/>
      <c r="W304" s="2"/>
      <c r="X304" s="2"/>
    </row>
    <row r="305" spans="11:24" ht="13.5">
      <c r="K305" s="2"/>
      <c r="L305" s="2"/>
      <c r="M305" s="2"/>
      <c r="N305" s="2"/>
      <c r="P305" s="2"/>
      <c r="Q305" s="2"/>
      <c r="R305" s="2"/>
      <c r="S305" s="2"/>
      <c r="U305" s="2"/>
      <c r="V305" s="2"/>
      <c r="W305" s="2"/>
      <c r="X305" s="2"/>
    </row>
    <row r="306" spans="11:24" ht="13.5">
      <c r="K306" s="2"/>
      <c r="L306" s="2"/>
      <c r="M306" s="2"/>
      <c r="N306" s="2"/>
      <c r="P306" s="2"/>
      <c r="Q306" s="2"/>
      <c r="R306" s="2"/>
      <c r="S306" s="2"/>
      <c r="U306" s="2"/>
      <c r="V306" s="2"/>
      <c r="W306" s="2"/>
      <c r="X306" s="2"/>
    </row>
    <row r="307" spans="11:24" ht="13.5">
      <c r="K307" s="2"/>
      <c r="L307" s="2"/>
      <c r="M307" s="2"/>
      <c r="N307" s="2"/>
      <c r="P307" s="2"/>
      <c r="Q307" s="2"/>
      <c r="R307" s="2"/>
      <c r="S307" s="2"/>
      <c r="U307" s="2"/>
      <c r="V307" s="2"/>
      <c r="W307" s="2"/>
      <c r="X307" s="2"/>
    </row>
    <row r="308" spans="11:24" ht="13.5">
      <c r="K308" s="2"/>
      <c r="L308" s="2"/>
      <c r="M308" s="2"/>
      <c r="N308" s="2"/>
      <c r="P308" s="2"/>
      <c r="Q308" s="2"/>
      <c r="R308" s="2"/>
      <c r="S308" s="2"/>
      <c r="U308" s="2"/>
      <c r="V308" s="2"/>
      <c r="W308" s="2"/>
      <c r="X308" s="2"/>
    </row>
    <row r="309" spans="11:24" ht="13.5">
      <c r="K309" s="2"/>
      <c r="L309" s="2"/>
      <c r="M309" s="2"/>
      <c r="N309" s="2"/>
      <c r="P309" s="2"/>
      <c r="Q309" s="2"/>
      <c r="R309" s="2"/>
      <c r="S309" s="2"/>
      <c r="U309" s="2"/>
      <c r="V309" s="2"/>
      <c r="W309" s="2"/>
      <c r="X309" s="2"/>
    </row>
    <row r="310" spans="11:24" ht="13.5">
      <c r="K310" s="2"/>
      <c r="L310" s="2"/>
      <c r="M310" s="2"/>
      <c r="N310" s="2"/>
      <c r="P310" s="2"/>
      <c r="Q310" s="2"/>
      <c r="R310" s="2"/>
      <c r="S310" s="2"/>
      <c r="U310" s="2"/>
      <c r="V310" s="2"/>
      <c r="W310" s="2"/>
      <c r="X310" s="2"/>
    </row>
    <row r="311" spans="11:24" ht="13.5">
      <c r="K311" s="2"/>
      <c r="L311" s="2"/>
      <c r="M311" s="2"/>
      <c r="N311" s="2"/>
      <c r="P311" s="2"/>
      <c r="Q311" s="2"/>
      <c r="R311" s="2"/>
      <c r="S311" s="2"/>
      <c r="U311" s="2"/>
      <c r="V311" s="2"/>
      <c r="W311" s="2"/>
      <c r="X311" s="2"/>
    </row>
    <row r="312" spans="11:24" ht="13.5">
      <c r="K312" s="2"/>
      <c r="L312" s="2"/>
      <c r="M312" s="2"/>
      <c r="N312" s="2"/>
      <c r="P312" s="2"/>
      <c r="Q312" s="2"/>
      <c r="R312" s="2"/>
      <c r="S312" s="2"/>
      <c r="U312" s="2"/>
      <c r="V312" s="2"/>
      <c r="W312" s="2"/>
      <c r="X312" s="2"/>
    </row>
    <row r="313" spans="11:24" ht="13.5">
      <c r="K313" s="2"/>
      <c r="L313" s="2"/>
      <c r="M313" s="2"/>
      <c r="N313" s="2"/>
      <c r="P313" s="2"/>
      <c r="Q313" s="2"/>
      <c r="R313" s="2"/>
      <c r="S313" s="2"/>
      <c r="U313" s="2"/>
      <c r="V313" s="2"/>
      <c r="W313" s="2"/>
      <c r="X313" s="2"/>
    </row>
    <row r="314" spans="11:24" ht="13.5">
      <c r="K314" s="2"/>
      <c r="L314" s="2"/>
      <c r="M314" s="2"/>
      <c r="N314" s="2"/>
      <c r="P314" s="2"/>
      <c r="Q314" s="2"/>
      <c r="R314" s="2"/>
      <c r="S314" s="2"/>
      <c r="U314" s="2"/>
      <c r="V314" s="2"/>
      <c r="W314" s="2"/>
      <c r="X314" s="2"/>
    </row>
    <row r="315" spans="11:24" ht="13.5">
      <c r="K315" s="2"/>
      <c r="L315" s="2"/>
      <c r="M315" s="2"/>
      <c r="N315" s="2"/>
      <c r="P315" s="2"/>
      <c r="Q315" s="2"/>
      <c r="R315" s="2"/>
      <c r="S315" s="2"/>
      <c r="U315" s="2"/>
      <c r="V315" s="2"/>
      <c r="W315" s="2"/>
      <c r="X315" s="2"/>
    </row>
    <row r="316" spans="11:24" ht="13.5">
      <c r="K316" s="2"/>
      <c r="L316" s="2"/>
      <c r="M316" s="2"/>
      <c r="N316" s="2"/>
      <c r="P316" s="2"/>
      <c r="Q316" s="2"/>
      <c r="R316" s="2"/>
      <c r="S316" s="2"/>
      <c r="U316" s="2"/>
      <c r="V316" s="2"/>
      <c r="W316" s="2"/>
      <c r="X316" s="2"/>
    </row>
    <row r="317" spans="11:24" ht="13.5">
      <c r="K317" s="2"/>
      <c r="L317" s="2"/>
      <c r="M317" s="2"/>
      <c r="N317" s="2"/>
      <c r="P317" s="2"/>
      <c r="Q317" s="2"/>
      <c r="R317" s="2"/>
      <c r="S317" s="2"/>
      <c r="U317" s="2"/>
      <c r="V317" s="2"/>
      <c r="W317" s="2"/>
      <c r="X317" s="2"/>
    </row>
    <row r="318" spans="11:24" ht="13.5">
      <c r="K318" s="2"/>
      <c r="L318" s="2"/>
      <c r="M318" s="2"/>
      <c r="N318" s="2"/>
      <c r="P318" s="2"/>
      <c r="Q318" s="2"/>
      <c r="R318" s="2"/>
      <c r="S318" s="2"/>
      <c r="U318" s="2"/>
      <c r="V318" s="2"/>
      <c r="W318" s="2"/>
      <c r="X318" s="2"/>
    </row>
    <row r="319" spans="11:24" ht="13.5">
      <c r="K319" s="2"/>
      <c r="L319" s="2"/>
      <c r="M319" s="2"/>
      <c r="N319" s="2"/>
      <c r="P319" s="2"/>
      <c r="Q319" s="2"/>
      <c r="R319" s="2"/>
      <c r="S319" s="2"/>
      <c r="U319" s="2"/>
      <c r="V319" s="2"/>
      <c r="W319" s="2"/>
      <c r="X319" s="2"/>
    </row>
    <row r="320" spans="11:24" ht="13.5">
      <c r="K320" s="2"/>
      <c r="L320" s="2"/>
      <c r="M320" s="2"/>
      <c r="N320" s="2"/>
      <c r="P320" s="2"/>
      <c r="Q320" s="2"/>
      <c r="R320" s="2"/>
      <c r="S320" s="2"/>
      <c r="U320" s="2"/>
      <c r="V320" s="2"/>
      <c r="W320" s="2"/>
      <c r="X320" s="2"/>
    </row>
    <row r="321" spans="11:24" ht="13.5">
      <c r="K321" s="2"/>
      <c r="L321" s="2"/>
      <c r="M321" s="2"/>
      <c r="N321" s="2"/>
      <c r="P321" s="2"/>
      <c r="Q321" s="2"/>
      <c r="R321" s="2"/>
      <c r="S321" s="2"/>
      <c r="U321" s="2"/>
      <c r="V321" s="2"/>
      <c r="W321" s="2"/>
      <c r="X321" s="2"/>
    </row>
    <row r="322" spans="11:24" ht="13.5">
      <c r="K322" s="2"/>
      <c r="L322" s="2"/>
      <c r="M322" s="2"/>
      <c r="N322" s="2"/>
      <c r="P322" s="2"/>
      <c r="Q322" s="2"/>
      <c r="R322" s="2"/>
      <c r="S322" s="2"/>
      <c r="U322" s="2"/>
      <c r="V322" s="2"/>
      <c r="W322" s="2"/>
      <c r="X322" s="2"/>
    </row>
    <row r="323" spans="11:24" ht="13.5">
      <c r="K323" s="2"/>
      <c r="L323" s="2"/>
      <c r="M323" s="2"/>
      <c r="N323" s="2"/>
      <c r="P323" s="2"/>
      <c r="Q323" s="2"/>
      <c r="R323" s="2"/>
      <c r="S323" s="2"/>
      <c r="U323" s="2"/>
      <c r="V323" s="2"/>
      <c r="W323" s="2"/>
      <c r="X323" s="2"/>
    </row>
    <row r="324" spans="11:24" ht="13.5">
      <c r="K324" s="2"/>
      <c r="L324" s="2"/>
      <c r="M324" s="2"/>
      <c r="N324" s="2"/>
      <c r="P324" s="2"/>
      <c r="Q324" s="2"/>
      <c r="R324" s="2"/>
      <c r="S324" s="2"/>
      <c r="U324" s="2"/>
      <c r="V324" s="2"/>
      <c r="W324" s="2"/>
      <c r="X324" s="2"/>
    </row>
    <row r="325" spans="11:24" ht="13.5">
      <c r="K325" s="2"/>
      <c r="L325" s="2"/>
      <c r="M325" s="2"/>
      <c r="N325" s="2"/>
      <c r="P325" s="2"/>
      <c r="Q325" s="2"/>
      <c r="R325" s="2"/>
      <c r="S325" s="2"/>
      <c r="U325" s="2"/>
      <c r="V325" s="2"/>
      <c r="W325" s="2"/>
      <c r="X325" s="2"/>
    </row>
    <row r="326" spans="11:24" ht="13.5">
      <c r="K326" s="2"/>
      <c r="L326" s="2"/>
      <c r="M326" s="2"/>
      <c r="N326" s="2"/>
      <c r="P326" s="2"/>
      <c r="Q326" s="2"/>
      <c r="R326" s="2"/>
      <c r="S326" s="2"/>
      <c r="U326" s="2"/>
      <c r="V326" s="2"/>
      <c r="W326" s="2"/>
      <c r="X326" s="2"/>
    </row>
    <row r="327" spans="11:24" ht="13.5">
      <c r="K327" s="2"/>
      <c r="L327" s="2"/>
      <c r="M327" s="2"/>
      <c r="N327" s="2"/>
      <c r="P327" s="2"/>
      <c r="Q327" s="2"/>
      <c r="R327" s="2"/>
      <c r="S327" s="2"/>
      <c r="U327" s="2"/>
      <c r="V327" s="2"/>
      <c r="W327" s="2"/>
      <c r="X327" s="2"/>
    </row>
    <row r="328" spans="11:24" ht="13.5">
      <c r="K328" s="2"/>
      <c r="L328" s="2"/>
      <c r="M328" s="2"/>
      <c r="N328" s="2"/>
      <c r="P328" s="2"/>
      <c r="Q328" s="2"/>
      <c r="R328" s="2"/>
      <c r="S328" s="2"/>
      <c r="U328" s="2"/>
      <c r="V328" s="2"/>
      <c r="W328" s="2"/>
      <c r="X328" s="2"/>
    </row>
    <row r="329" spans="11:24" ht="13.5">
      <c r="K329" s="2"/>
      <c r="L329" s="2"/>
      <c r="M329" s="2"/>
      <c r="N329" s="2"/>
      <c r="P329" s="2"/>
      <c r="Q329" s="2"/>
      <c r="R329" s="2"/>
      <c r="S329" s="2"/>
      <c r="U329" s="2"/>
      <c r="V329" s="2"/>
      <c r="W329" s="2"/>
      <c r="X329" s="2"/>
    </row>
    <row r="330" spans="11:24" ht="13.5">
      <c r="K330" s="2"/>
      <c r="L330" s="2"/>
      <c r="M330" s="2"/>
      <c r="N330" s="2"/>
      <c r="P330" s="2"/>
      <c r="Q330" s="2"/>
      <c r="R330" s="2"/>
      <c r="S330" s="2"/>
      <c r="U330" s="2"/>
      <c r="V330" s="2"/>
      <c r="W330" s="2"/>
      <c r="X330" s="2"/>
    </row>
    <row r="331" spans="11:24" ht="13.5">
      <c r="K331" s="2"/>
      <c r="L331" s="2"/>
      <c r="M331" s="2"/>
      <c r="N331" s="2"/>
      <c r="P331" s="2"/>
      <c r="Q331" s="2"/>
      <c r="R331" s="2"/>
      <c r="S331" s="2"/>
      <c r="U331" s="2"/>
      <c r="V331" s="2"/>
      <c r="W331" s="2"/>
      <c r="X331" s="2"/>
    </row>
    <row r="332" spans="11:24" ht="13.5">
      <c r="K332" s="2"/>
      <c r="L332" s="2"/>
      <c r="M332" s="2"/>
      <c r="N332" s="2"/>
      <c r="P332" s="2"/>
      <c r="Q332" s="2"/>
      <c r="R332" s="2"/>
      <c r="S332" s="2"/>
      <c r="U332" s="2"/>
      <c r="V332" s="2"/>
      <c r="W332" s="2"/>
      <c r="X332" s="2"/>
    </row>
    <row r="333" spans="11:24" ht="13.5">
      <c r="K333" s="2"/>
      <c r="L333" s="2"/>
      <c r="M333" s="2"/>
      <c r="N333" s="2"/>
      <c r="P333" s="2"/>
      <c r="Q333" s="2"/>
      <c r="R333" s="2"/>
      <c r="S333" s="2"/>
      <c r="U333" s="2"/>
      <c r="V333" s="2"/>
      <c r="W333" s="2"/>
      <c r="X333" s="2"/>
    </row>
    <row r="334" spans="11:24" ht="13.5">
      <c r="K334" s="2"/>
      <c r="L334" s="2"/>
      <c r="M334" s="2"/>
      <c r="N334" s="2"/>
      <c r="P334" s="2"/>
      <c r="Q334" s="2"/>
      <c r="R334" s="2"/>
      <c r="S334" s="2"/>
      <c r="U334" s="2"/>
      <c r="V334" s="2"/>
      <c r="W334" s="2"/>
      <c r="X334" s="2"/>
    </row>
    <row r="335" spans="11:24" ht="13.5">
      <c r="K335" s="2"/>
      <c r="L335" s="2"/>
      <c r="M335" s="2"/>
      <c r="N335" s="2"/>
      <c r="P335" s="2"/>
      <c r="Q335" s="2"/>
      <c r="R335" s="2"/>
      <c r="S335" s="2"/>
      <c r="U335" s="2"/>
      <c r="V335" s="2"/>
      <c r="W335" s="2"/>
      <c r="X335" s="2"/>
    </row>
    <row r="336" spans="11:24" ht="13.5">
      <c r="K336" s="2"/>
      <c r="L336" s="2"/>
      <c r="M336" s="2"/>
      <c r="N336" s="2"/>
      <c r="P336" s="2"/>
      <c r="Q336" s="2"/>
      <c r="R336" s="2"/>
      <c r="S336" s="2"/>
      <c r="U336" s="2"/>
      <c r="V336" s="2"/>
      <c r="W336" s="2"/>
      <c r="X336" s="2"/>
    </row>
    <row r="337" spans="11:24" ht="13.5">
      <c r="K337" s="2"/>
      <c r="L337" s="2"/>
      <c r="M337" s="2"/>
      <c r="N337" s="2"/>
      <c r="P337" s="2"/>
      <c r="Q337" s="2"/>
      <c r="R337" s="2"/>
      <c r="S337" s="2"/>
      <c r="U337" s="2"/>
      <c r="V337" s="2"/>
      <c r="W337" s="2"/>
      <c r="X337" s="2"/>
    </row>
    <row r="338" spans="11:24" ht="13.5">
      <c r="K338" s="2"/>
      <c r="L338" s="2"/>
      <c r="M338" s="2"/>
      <c r="N338" s="2"/>
      <c r="P338" s="2"/>
      <c r="Q338" s="2"/>
      <c r="R338" s="2"/>
      <c r="S338" s="2"/>
      <c r="U338" s="2"/>
      <c r="V338" s="2"/>
      <c r="W338" s="2"/>
      <c r="X338" s="2"/>
    </row>
    <row r="339" spans="11:24" ht="13.5">
      <c r="K339" s="2"/>
      <c r="L339" s="2"/>
      <c r="M339" s="2"/>
      <c r="N339" s="2"/>
      <c r="P339" s="2"/>
      <c r="Q339" s="2"/>
      <c r="R339" s="2"/>
      <c r="S339" s="2"/>
      <c r="U339" s="2"/>
      <c r="V339" s="2"/>
      <c r="W339" s="2"/>
      <c r="X339" s="2"/>
    </row>
    <row r="340" spans="11:24" ht="13.5">
      <c r="K340" s="2"/>
      <c r="L340" s="2"/>
      <c r="M340" s="2"/>
      <c r="N340" s="2"/>
      <c r="P340" s="2"/>
      <c r="Q340" s="2"/>
      <c r="R340" s="2"/>
      <c r="S340" s="2"/>
      <c r="U340" s="2"/>
      <c r="V340" s="2"/>
      <c r="W340" s="2"/>
      <c r="X340" s="2"/>
    </row>
    <row r="341" spans="11:24" ht="13.5">
      <c r="K341" s="2"/>
      <c r="L341" s="2"/>
      <c r="M341" s="2"/>
      <c r="N341" s="2"/>
      <c r="P341" s="2"/>
      <c r="Q341" s="2"/>
      <c r="R341" s="2"/>
      <c r="S341" s="2"/>
      <c r="U341" s="2"/>
      <c r="V341" s="2"/>
      <c r="W341" s="2"/>
      <c r="X341" s="2"/>
    </row>
    <row r="342" spans="11:24" ht="13.5">
      <c r="K342" s="2"/>
      <c r="L342" s="2"/>
      <c r="M342" s="2"/>
      <c r="N342" s="2"/>
      <c r="P342" s="2"/>
      <c r="Q342" s="2"/>
      <c r="R342" s="2"/>
      <c r="S342" s="2"/>
      <c r="U342" s="2"/>
      <c r="V342" s="2"/>
      <c r="W342" s="2"/>
      <c r="X342" s="2"/>
    </row>
    <row r="343" spans="11:24" ht="13.5">
      <c r="K343" s="2"/>
      <c r="L343" s="2"/>
      <c r="M343" s="2"/>
      <c r="N343" s="2"/>
      <c r="P343" s="2"/>
      <c r="Q343" s="2"/>
      <c r="R343" s="2"/>
      <c r="S343" s="2"/>
      <c r="U343" s="2"/>
      <c r="V343" s="2"/>
      <c r="W343" s="2"/>
      <c r="X343" s="2"/>
    </row>
    <row r="344" spans="11:24" ht="13.5">
      <c r="K344" s="2"/>
      <c r="L344" s="2"/>
      <c r="M344" s="2"/>
      <c r="N344" s="2"/>
      <c r="P344" s="2"/>
      <c r="Q344" s="2"/>
      <c r="R344" s="2"/>
      <c r="S344" s="2"/>
      <c r="U344" s="2"/>
      <c r="V344" s="2"/>
      <c r="W344" s="2"/>
      <c r="X344" s="2"/>
    </row>
    <row r="345" spans="11:24" ht="13.5">
      <c r="K345" s="2"/>
      <c r="L345" s="2"/>
      <c r="M345" s="2"/>
      <c r="N345" s="2"/>
      <c r="P345" s="2"/>
      <c r="Q345" s="2"/>
      <c r="R345" s="2"/>
      <c r="S345" s="2"/>
      <c r="U345" s="2"/>
      <c r="V345" s="2"/>
      <c r="W345" s="2"/>
      <c r="X345" s="2"/>
    </row>
    <row r="346" spans="11:24" ht="13.5">
      <c r="K346" s="2"/>
      <c r="L346" s="2"/>
      <c r="M346" s="2"/>
      <c r="N346" s="2"/>
      <c r="P346" s="2"/>
      <c r="Q346" s="2"/>
      <c r="R346" s="2"/>
      <c r="S346" s="2"/>
      <c r="U346" s="2"/>
      <c r="V346" s="2"/>
      <c r="W346" s="2"/>
      <c r="X346" s="2"/>
    </row>
    <row r="347" spans="11:24" ht="13.5">
      <c r="K347" s="2"/>
      <c r="L347" s="2"/>
      <c r="M347" s="2"/>
      <c r="N347" s="2"/>
      <c r="P347" s="2"/>
      <c r="Q347" s="2"/>
      <c r="R347" s="2"/>
      <c r="S347" s="2"/>
      <c r="U347" s="2"/>
      <c r="V347" s="2"/>
      <c r="W347" s="2"/>
      <c r="X347" s="2"/>
    </row>
    <row r="348" spans="11:24" ht="13.5">
      <c r="K348" s="2"/>
      <c r="L348" s="2"/>
      <c r="M348" s="2"/>
      <c r="N348" s="2"/>
      <c r="P348" s="2"/>
      <c r="Q348" s="2"/>
      <c r="R348" s="2"/>
      <c r="S348" s="2"/>
      <c r="U348" s="2"/>
      <c r="V348" s="2"/>
      <c r="W348" s="2"/>
      <c r="X348" s="2"/>
    </row>
    <row r="349" spans="11:24" ht="13.5">
      <c r="K349" s="2"/>
      <c r="L349" s="2"/>
      <c r="M349" s="2"/>
      <c r="N349" s="2"/>
      <c r="P349" s="2"/>
      <c r="Q349" s="2"/>
      <c r="R349" s="2"/>
      <c r="S349" s="2"/>
      <c r="U349" s="2"/>
      <c r="V349" s="2"/>
      <c r="W349" s="2"/>
      <c r="X349" s="2"/>
    </row>
    <row r="350" spans="11:24" ht="13.5">
      <c r="K350" s="2"/>
      <c r="L350" s="2"/>
      <c r="M350" s="2"/>
      <c r="N350" s="2"/>
      <c r="P350" s="2"/>
      <c r="Q350" s="2"/>
      <c r="R350" s="2"/>
      <c r="S350" s="2"/>
      <c r="U350" s="2"/>
      <c r="V350" s="2"/>
      <c r="W350" s="2"/>
      <c r="X350" s="2"/>
    </row>
    <row r="351" spans="11:24" ht="13.5">
      <c r="K351" s="2"/>
      <c r="L351" s="2"/>
      <c r="M351" s="2"/>
      <c r="N351" s="2"/>
      <c r="P351" s="2"/>
      <c r="Q351" s="2"/>
      <c r="R351" s="2"/>
      <c r="S351" s="2"/>
      <c r="U351" s="2"/>
      <c r="V351" s="2"/>
      <c r="W351" s="2"/>
      <c r="X351" s="2"/>
    </row>
    <row r="352" spans="11:24" ht="13.5">
      <c r="K352" s="2"/>
      <c r="L352" s="2"/>
      <c r="M352" s="2"/>
      <c r="N352" s="2"/>
      <c r="P352" s="2"/>
      <c r="Q352" s="2"/>
      <c r="R352" s="2"/>
      <c r="S352" s="2"/>
      <c r="U352" s="2"/>
      <c r="V352" s="2"/>
      <c r="W352" s="2"/>
      <c r="X352" s="2"/>
    </row>
    <row r="353" spans="11:24" ht="13.5">
      <c r="K353" s="2"/>
      <c r="L353" s="2"/>
      <c r="M353" s="2"/>
      <c r="N353" s="2"/>
      <c r="P353" s="2"/>
      <c r="Q353" s="2"/>
      <c r="R353" s="2"/>
      <c r="S353" s="2"/>
      <c r="U353" s="2"/>
      <c r="V353" s="2"/>
      <c r="W353" s="2"/>
      <c r="X353" s="2"/>
    </row>
    <row r="354" spans="11:24" ht="13.5">
      <c r="K354" s="2"/>
      <c r="L354" s="2"/>
      <c r="M354" s="2"/>
      <c r="N354" s="2"/>
      <c r="P354" s="2"/>
      <c r="Q354" s="2"/>
      <c r="R354" s="2"/>
      <c r="S354" s="2"/>
      <c r="U354" s="2"/>
      <c r="V354" s="2"/>
      <c r="W354" s="2"/>
      <c r="X354" s="2"/>
    </row>
    <row r="355" spans="11:24" ht="13.5">
      <c r="K355" s="2"/>
      <c r="L355" s="2"/>
      <c r="M355" s="2"/>
      <c r="N355" s="2"/>
      <c r="P355" s="2"/>
      <c r="Q355" s="2"/>
      <c r="R355" s="2"/>
      <c r="S355" s="2"/>
      <c r="U355" s="2"/>
      <c r="V355" s="2"/>
      <c r="W355" s="2"/>
      <c r="X355" s="2"/>
    </row>
    <row r="356" spans="11:24" ht="13.5">
      <c r="K356" s="2"/>
      <c r="L356" s="2"/>
      <c r="M356" s="2"/>
      <c r="N356" s="2"/>
      <c r="P356" s="2"/>
      <c r="Q356" s="2"/>
      <c r="R356" s="2"/>
      <c r="S356" s="2"/>
      <c r="U356" s="2"/>
      <c r="V356" s="2"/>
      <c r="W356" s="2"/>
      <c r="X356" s="2"/>
    </row>
    <row r="357" spans="11:24" ht="13.5">
      <c r="K357" s="2"/>
      <c r="L357" s="2"/>
      <c r="M357" s="2"/>
      <c r="N357" s="2"/>
      <c r="P357" s="2"/>
      <c r="Q357" s="2"/>
      <c r="R357" s="2"/>
      <c r="S357" s="2"/>
      <c r="U357" s="2"/>
      <c r="V357" s="2"/>
      <c r="W357" s="2"/>
      <c r="X357" s="2"/>
    </row>
    <row r="358" spans="11:24" ht="13.5">
      <c r="K358" s="2"/>
      <c r="L358" s="2"/>
      <c r="M358" s="2"/>
      <c r="N358" s="2"/>
      <c r="P358" s="2"/>
      <c r="Q358" s="2"/>
      <c r="R358" s="2"/>
      <c r="S358" s="2"/>
      <c r="U358" s="2"/>
      <c r="V358" s="2"/>
      <c r="W358" s="2"/>
      <c r="X358" s="2"/>
    </row>
    <row r="359" spans="11:24" ht="13.5">
      <c r="K359" s="2"/>
      <c r="L359" s="2"/>
      <c r="M359" s="2"/>
      <c r="N359" s="2"/>
      <c r="P359" s="2"/>
      <c r="Q359" s="2"/>
      <c r="R359" s="2"/>
      <c r="S359" s="2"/>
      <c r="U359" s="2"/>
      <c r="V359" s="2"/>
      <c r="W359" s="2"/>
      <c r="X359" s="2"/>
    </row>
    <row r="360" spans="11:24" ht="13.5">
      <c r="K360" s="2"/>
      <c r="L360" s="2"/>
      <c r="M360" s="2"/>
      <c r="N360" s="2"/>
      <c r="P360" s="2"/>
      <c r="Q360" s="2"/>
      <c r="R360" s="2"/>
      <c r="S360" s="2"/>
      <c r="U360" s="2"/>
      <c r="V360" s="2"/>
      <c r="W360" s="2"/>
      <c r="X360" s="2"/>
    </row>
    <row r="361" spans="11:24" ht="13.5">
      <c r="K361" s="2"/>
      <c r="L361" s="2"/>
      <c r="M361" s="2"/>
      <c r="N361" s="2"/>
      <c r="P361" s="2"/>
      <c r="Q361" s="2"/>
      <c r="R361" s="2"/>
      <c r="S361" s="2"/>
      <c r="U361" s="2"/>
      <c r="V361" s="2"/>
      <c r="W361" s="2"/>
      <c r="X361" s="2"/>
    </row>
    <row r="362" spans="11:24" ht="13.5">
      <c r="K362" s="2"/>
      <c r="L362" s="2"/>
      <c r="M362" s="2"/>
      <c r="N362" s="2"/>
      <c r="P362" s="2"/>
      <c r="Q362" s="2"/>
      <c r="R362" s="2"/>
      <c r="S362" s="2"/>
      <c r="U362" s="2"/>
      <c r="V362" s="2"/>
      <c r="W362" s="2"/>
      <c r="X362" s="2"/>
    </row>
    <row r="363" spans="11:24" ht="13.5">
      <c r="K363" s="2"/>
      <c r="L363" s="2"/>
      <c r="M363" s="2"/>
      <c r="N363" s="2"/>
      <c r="P363" s="2"/>
      <c r="Q363" s="2"/>
      <c r="R363" s="2"/>
      <c r="S363" s="2"/>
      <c r="U363" s="2"/>
      <c r="V363" s="2"/>
      <c r="W363" s="2"/>
      <c r="X363" s="2"/>
    </row>
    <row r="364" spans="11:24" ht="13.5">
      <c r="K364" s="2"/>
      <c r="L364" s="2"/>
      <c r="M364" s="2"/>
      <c r="N364" s="2"/>
      <c r="P364" s="2"/>
      <c r="Q364" s="2"/>
      <c r="R364" s="2"/>
      <c r="S364" s="2"/>
      <c r="U364" s="2"/>
      <c r="V364" s="2"/>
      <c r="W364" s="2"/>
      <c r="X364" s="2"/>
    </row>
    <row r="365" spans="11:24" ht="13.5">
      <c r="K365" s="2"/>
      <c r="L365" s="2"/>
      <c r="M365" s="2"/>
      <c r="N365" s="2"/>
      <c r="P365" s="2"/>
      <c r="Q365" s="2"/>
      <c r="R365" s="2"/>
      <c r="S365" s="2"/>
      <c r="U365" s="2"/>
      <c r="V365" s="2"/>
      <c r="W365" s="2"/>
      <c r="X365" s="2"/>
    </row>
    <row r="366" spans="11:24" ht="13.5">
      <c r="K366" s="2"/>
      <c r="L366" s="2"/>
      <c r="M366" s="2"/>
      <c r="N366" s="2"/>
      <c r="P366" s="2"/>
      <c r="Q366" s="2"/>
      <c r="R366" s="2"/>
      <c r="S366" s="2"/>
      <c r="U366" s="2"/>
      <c r="V366" s="2"/>
      <c r="W366" s="2"/>
      <c r="X366" s="2"/>
    </row>
    <row r="367" spans="11:24" ht="13.5">
      <c r="K367" s="2"/>
      <c r="L367" s="2"/>
      <c r="M367" s="2"/>
      <c r="N367" s="2"/>
      <c r="P367" s="2"/>
      <c r="Q367" s="2"/>
      <c r="R367" s="2"/>
      <c r="S367" s="2"/>
      <c r="U367" s="2"/>
      <c r="V367" s="2"/>
      <c r="W367" s="2"/>
      <c r="X367" s="2"/>
    </row>
    <row r="368" spans="11:24" ht="13.5">
      <c r="K368" s="2"/>
      <c r="L368" s="2"/>
      <c r="M368" s="2"/>
      <c r="N368" s="2"/>
      <c r="P368" s="2"/>
      <c r="Q368" s="2"/>
      <c r="R368" s="2"/>
      <c r="S368" s="2"/>
      <c r="U368" s="2"/>
      <c r="V368" s="2"/>
      <c r="W368" s="2"/>
      <c r="X368" s="2"/>
    </row>
    <row r="369" spans="11:24" ht="13.5">
      <c r="K369" s="2"/>
      <c r="L369" s="2"/>
      <c r="M369" s="2"/>
      <c r="N369" s="2"/>
      <c r="P369" s="2"/>
      <c r="Q369" s="2"/>
      <c r="R369" s="2"/>
      <c r="S369" s="2"/>
      <c r="U369" s="2"/>
      <c r="V369" s="2"/>
      <c r="W369" s="2"/>
      <c r="X369" s="2"/>
    </row>
    <row r="370" spans="11:24" ht="13.5">
      <c r="K370" s="2"/>
      <c r="L370" s="2"/>
      <c r="M370" s="2"/>
      <c r="N370" s="2"/>
      <c r="P370" s="2"/>
      <c r="Q370" s="2"/>
      <c r="R370" s="2"/>
      <c r="S370" s="2"/>
      <c r="U370" s="2"/>
      <c r="V370" s="2"/>
      <c r="W370" s="2"/>
      <c r="X370" s="2"/>
    </row>
    <row r="371" spans="11:24" ht="13.5">
      <c r="K371" s="2"/>
      <c r="L371" s="2"/>
      <c r="M371" s="2"/>
      <c r="N371" s="2"/>
      <c r="P371" s="2"/>
      <c r="Q371" s="2"/>
      <c r="R371" s="2"/>
      <c r="S371" s="2"/>
      <c r="U371" s="2"/>
      <c r="V371" s="2"/>
      <c r="W371" s="2"/>
      <c r="X371" s="2"/>
    </row>
    <row r="372" spans="11:24" ht="13.5">
      <c r="K372" s="2"/>
      <c r="L372" s="2"/>
      <c r="M372" s="2"/>
      <c r="N372" s="2"/>
      <c r="P372" s="2"/>
      <c r="Q372" s="2"/>
      <c r="R372" s="2"/>
      <c r="S372" s="2"/>
      <c r="U372" s="2"/>
      <c r="V372" s="2"/>
      <c r="W372" s="2"/>
      <c r="X372" s="2"/>
    </row>
    <row r="373" spans="11:24" ht="13.5">
      <c r="K373" s="2"/>
      <c r="L373" s="2"/>
      <c r="M373" s="2"/>
      <c r="N373" s="2"/>
      <c r="P373" s="2"/>
      <c r="Q373" s="2"/>
      <c r="R373" s="2"/>
      <c r="S373" s="2"/>
      <c r="U373" s="2"/>
      <c r="V373" s="2"/>
      <c r="W373" s="2"/>
      <c r="X373" s="2"/>
    </row>
    <row r="374" spans="11:24" ht="13.5">
      <c r="K374" s="2"/>
      <c r="L374" s="2"/>
      <c r="M374" s="2"/>
      <c r="N374" s="2"/>
      <c r="P374" s="2"/>
      <c r="Q374" s="2"/>
      <c r="R374" s="2"/>
      <c r="S374" s="2"/>
      <c r="U374" s="2"/>
      <c r="V374" s="2"/>
      <c r="W374" s="2"/>
      <c r="X374" s="2"/>
    </row>
    <row r="375" spans="11:24" ht="13.5">
      <c r="K375" s="2"/>
      <c r="L375" s="2"/>
      <c r="M375" s="2"/>
      <c r="N375" s="2"/>
      <c r="P375" s="2"/>
      <c r="Q375" s="2"/>
      <c r="R375" s="2"/>
      <c r="S375" s="2"/>
      <c r="U375" s="2"/>
      <c r="V375" s="2"/>
      <c r="W375" s="2"/>
      <c r="X375" s="2"/>
    </row>
    <row r="376" spans="11:24" ht="13.5">
      <c r="K376" s="2"/>
      <c r="L376" s="2"/>
      <c r="M376" s="2"/>
      <c r="N376" s="2"/>
      <c r="P376" s="2"/>
      <c r="Q376" s="2"/>
      <c r="R376" s="2"/>
      <c r="S376" s="2"/>
      <c r="U376" s="2"/>
      <c r="V376" s="2"/>
      <c r="W376" s="2"/>
      <c r="X376" s="2"/>
    </row>
    <row r="377" spans="11:24" ht="13.5">
      <c r="K377" s="2"/>
      <c r="L377" s="2"/>
      <c r="M377" s="2"/>
      <c r="N377" s="2"/>
      <c r="P377" s="2"/>
      <c r="Q377" s="2"/>
      <c r="R377" s="2"/>
      <c r="S377" s="2"/>
      <c r="U377" s="2"/>
      <c r="V377" s="2"/>
      <c r="W377" s="2"/>
      <c r="X377" s="2"/>
    </row>
    <row r="378" spans="11:24" ht="13.5">
      <c r="K378" s="2"/>
      <c r="L378" s="2"/>
      <c r="M378" s="2"/>
      <c r="N378" s="2"/>
      <c r="P378" s="2"/>
      <c r="Q378" s="2"/>
      <c r="R378" s="2"/>
      <c r="S378" s="2"/>
      <c r="U378" s="2"/>
      <c r="V378" s="2"/>
      <c r="W378" s="2"/>
      <c r="X378" s="2"/>
    </row>
    <row r="379" spans="11:24" ht="13.5">
      <c r="K379" s="2"/>
      <c r="L379" s="2"/>
      <c r="M379" s="2"/>
      <c r="N379" s="2"/>
      <c r="P379" s="2"/>
      <c r="Q379" s="2"/>
      <c r="R379" s="2"/>
      <c r="S379" s="2"/>
      <c r="U379" s="2"/>
      <c r="V379" s="2"/>
      <c r="W379" s="2"/>
      <c r="X379" s="2"/>
    </row>
    <row r="380" spans="11:24" ht="13.5">
      <c r="K380" s="2"/>
      <c r="L380" s="2"/>
      <c r="M380" s="2"/>
      <c r="N380" s="2"/>
      <c r="P380" s="2"/>
      <c r="Q380" s="2"/>
      <c r="R380" s="2"/>
      <c r="S380" s="2"/>
      <c r="U380" s="2"/>
      <c r="V380" s="2"/>
      <c r="W380" s="2"/>
      <c r="X380" s="2"/>
    </row>
    <row r="381" spans="11:24" ht="13.5">
      <c r="K381" s="2"/>
      <c r="L381" s="2"/>
      <c r="M381" s="2"/>
      <c r="N381" s="2"/>
      <c r="P381" s="2"/>
      <c r="Q381" s="2"/>
      <c r="R381" s="2"/>
      <c r="S381" s="2"/>
      <c r="U381" s="2"/>
      <c r="V381" s="2"/>
      <c r="W381" s="2"/>
      <c r="X381" s="2"/>
    </row>
    <row r="382" spans="11:24" ht="13.5">
      <c r="K382" s="2"/>
      <c r="L382" s="2"/>
      <c r="M382" s="2"/>
      <c r="N382" s="2"/>
      <c r="P382" s="2"/>
      <c r="Q382" s="2"/>
      <c r="R382" s="2"/>
      <c r="S382" s="2"/>
      <c r="U382" s="2"/>
      <c r="V382" s="2"/>
      <c r="W382" s="2"/>
      <c r="X382" s="2"/>
    </row>
    <row r="383" spans="11:24" ht="13.5">
      <c r="K383" s="2"/>
      <c r="L383" s="2"/>
      <c r="M383" s="2"/>
      <c r="N383" s="2"/>
      <c r="P383" s="2"/>
      <c r="Q383" s="2"/>
      <c r="R383" s="2"/>
      <c r="S383" s="2"/>
      <c r="U383" s="2"/>
      <c r="V383" s="2"/>
      <c r="W383" s="2"/>
      <c r="X383" s="2"/>
    </row>
    <row r="384" spans="11:24" ht="13.5">
      <c r="K384" s="2"/>
      <c r="L384" s="2"/>
      <c r="M384" s="2"/>
      <c r="N384" s="2"/>
      <c r="P384" s="2"/>
      <c r="Q384" s="2"/>
      <c r="R384" s="2"/>
      <c r="S384" s="2"/>
      <c r="U384" s="2"/>
      <c r="V384" s="2"/>
      <c r="W384" s="2"/>
      <c r="X384" s="2"/>
    </row>
    <row r="385" spans="11:24" ht="13.5">
      <c r="K385" s="2"/>
      <c r="L385" s="2"/>
      <c r="M385" s="2"/>
      <c r="N385" s="2"/>
      <c r="P385" s="2"/>
      <c r="Q385" s="2"/>
      <c r="R385" s="2"/>
      <c r="S385" s="2"/>
      <c r="U385" s="2"/>
      <c r="V385" s="2"/>
      <c r="W385" s="2"/>
      <c r="X385" s="2"/>
    </row>
    <row r="386" spans="11:24" ht="13.5">
      <c r="K386" s="2"/>
      <c r="L386" s="2"/>
      <c r="M386" s="2"/>
      <c r="N386" s="2"/>
      <c r="P386" s="2"/>
      <c r="Q386" s="2"/>
      <c r="R386" s="2"/>
      <c r="S386" s="2"/>
      <c r="U386" s="2"/>
      <c r="V386" s="2"/>
      <c r="W386" s="2"/>
      <c r="X386" s="2"/>
    </row>
    <row r="387" spans="11:24" ht="13.5">
      <c r="K387" s="2"/>
      <c r="L387" s="2"/>
      <c r="M387" s="2"/>
      <c r="N387" s="2"/>
      <c r="P387" s="2"/>
      <c r="Q387" s="2"/>
      <c r="R387" s="2"/>
      <c r="S387" s="2"/>
      <c r="U387" s="2"/>
      <c r="V387" s="2"/>
      <c r="W387" s="2"/>
      <c r="X387" s="2"/>
    </row>
    <row r="388" spans="11:24" ht="13.5">
      <c r="K388" s="2"/>
      <c r="L388" s="2"/>
      <c r="M388" s="2"/>
      <c r="N388" s="2"/>
      <c r="P388" s="2"/>
      <c r="Q388" s="2"/>
      <c r="R388" s="2"/>
      <c r="S388" s="2"/>
      <c r="U388" s="2"/>
      <c r="V388" s="2"/>
      <c r="W388" s="2"/>
      <c r="X388" s="2"/>
    </row>
    <row r="389" spans="11:24" ht="13.5">
      <c r="K389" s="2"/>
      <c r="L389" s="2"/>
      <c r="M389" s="2"/>
      <c r="N389" s="2"/>
      <c r="P389" s="2"/>
      <c r="Q389" s="2"/>
      <c r="R389" s="2"/>
      <c r="S389" s="2"/>
      <c r="U389" s="2"/>
      <c r="V389" s="2"/>
      <c r="W389" s="2"/>
      <c r="X389" s="2"/>
    </row>
    <row r="390" spans="11:24" ht="13.5">
      <c r="K390" s="2"/>
      <c r="L390" s="2"/>
      <c r="M390" s="2"/>
      <c r="N390" s="2"/>
      <c r="P390" s="2"/>
      <c r="Q390" s="2"/>
      <c r="R390" s="2"/>
      <c r="S390" s="2"/>
      <c r="U390" s="2"/>
      <c r="V390" s="2"/>
      <c r="W390" s="2"/>
      <c r="X390" s="2"/>
    </row>
    <row r="391" spans="11:24" ht="13.5">
      <c r="K391" s="2"/>
      <c r="L391" s="2"/>
      <c r="M391" s="2"/>
      <c r="N391" s="2"/>
      <c r="P391" s="2"/>
      <c r="Q391" s="2"/>
      <c r="R391" s="2"/>
      <c r="S391" s="2"/>
      <c r="U391" s="2"/>
      <c r="V391" s="2"/>
      <c r="W391" s="2"/>
      <c r="X391" s="2"/>
    </row>
    <row r="392" spans="11:24" ht="13.5">
      <c r="K392" s="2"/>
      <c r="L392" s="2"/>
      <c r="M392" s="2"/>
      <c r="N392" s="2"/>
      <c r="P392" s="2"/>
      <c r="Q392" s="2"/>
      <c r="R392" s="2"/>
      <c r="S392" s="2"/>
      <c r="U392" s="2"/>
      <c r="V392" s="2"/>
      <c r="W392" s="2"/>
      <c r="X392" s="2"/>
    </row>
    <row r="393" spans="11:24" ht="13.5">
      <c r="K393" s="2"/>
      <c r="L393" s="2"/>
      <c r="M393" s="2"/>
      <c r="N393" s="2"/>
      <c r="P393" s="2"/>
      <c r="Q393" s="2"/>
      <c r="R393" s="2"/>
      <c r="S393" s="2"/>
      <c r="U393" s="2"/>
      <c r="V393" s="2"/>
      <c r="W393" s="2"/>
      <c r="X393" s="2"/>
    </row>
    <row r="394" spans="11:24" ht="13.5">
      <c r="K394" s="2"/>
      <c r="L394" s="2"/>
      <c r="M394" s="2"/>
      <c r="N394" s="2"/>
      <c r="P394" s="2"/>
      <c r="Q394" s="2"/>
      <c r="R394" s="2"/>
      <c r="S394" s="2"/>
      <c r="U394" s="2"/>
      <c r="V394" s="2"/>
      <c r="W394" s="2"/>
      <c r="X394" s="2"/>
    </row>
    <row r="395" spans="11:24" ht="13.5">
      <c r="K395" s="2"/>
      <c r="L395" s="2"/>
      <c r="M395" s="2"/>
      <c r="N395" s="2"/>
      <c r="P395" s="2"/>
      <c r="Q395" s="2"/>
      <c r="R395" s="2"/>
      <c r="S395" s="2"/>
      <c r="U395" s="2"/>
      <c r="V395" s="2"/>
      <c r="W395" s="2"/>
      <c r="X395" s="2"/>
    </row>
    <row r="396" spans="11:24" ht="13.5">
      <c r="K396" s="2"/>
      <c r="L396" s="2"/>
      <c r="M396" s="2"/>
      <c r="N396" s="2"/>
      <c r="P396" s="2"/>
      <c r="Q396" s="2"/>
      <c r="R396" s="2"/>
      <c r="S396" s="2"/>
      <c r="U396" s="2"/>
      <c r="V396" s="2"/>
      <c r="W396" s="2"/>
      <c r="X396" s="2"/>
    </row>
    <row r="397" spans="11:24" ht="13.5">
      <c r="K397" s="2"/>
      <c r="L397" s="2"/>
      <c r="M397" s="2"/>
      <c r="N397" s="2"/>
      <c r="P397" s="2"/>
      <c r="Q397" s="2"/>
      <c r="R397" s="2"/>
      <c r="S397" s="2"/>
      <c r="U397" s="2"/>
      <c r="V397" s="2"/>
      <c r="W397" s="2"/>
      <c r="X397" s="2"/>
    </row>
    <row r="398" spans="11:24" ht="13.5">
      <c r="K398" s="2"/>
      <c r="L398" s="2"/>
      <c r="M398" s="2"/>
      <c r="N398" s="2"/>
      <c r="P398" s="2"/>
      <c r="Q398" s="2"/>
      <c r="R398" s="2"/>
      <c r="S398" s="2"/>
      <c r="U398" s="2"/>
      <c r="V398" s="2"/>
      <c r="W398" s="2"/>
      <c r="X398" s="2"/>
    </row>
    <row r="399" spans="11:24" ht="13.5">
      <c r="K399" s="2"/>
      <c r="L399" s="2"/>
      <c r="M399" s="2"/>
      <c r="N399" s="2"/>
      <c r="P399" s="2"/>
      <c r="Q399" s="2"/>
      <c r="R399" s="2"/>
      <c r="S399" s="2"/>
      <c r="U399" s="2"/>
      <c r="V399" s="2"/>
      <c r="W399" s="2"/>
      <c r="X399" s="2"/>
    </row>
    <row r="400" spans="11:24" ht="13.5">
      <c r="K400" s="2"/>
      <c r="L400" s="2"/>
      <c r="M400" s="2"/>
      <c r="N400" s="2"/>
      <c r="P400" s="2"/>
      <c r="Q400" s="2"/>
      <c r="R400" s="2"/>
      <c r="S400" s="2"/>
      <c r="U400" s="2"/>
      <c r="V400" s="2"/>
      <c r="W400" s="2"/>
      <c r="X400" s="2"/>
    </row>
    <row r="401" spans="11:24" ht="13.5">
      <c r="K401" s="2"/>
      <c r="L401" s="2"/>
      <c r="M401" s="2"/>
      <c r="N401" s="2"/>
      <c r="P401" s="2"/>
      <c r="Q401" s="2"/>
      <c r="R401" s="2"/>
      <c r="S401" s="2"/>
      <c r="U401" s="2"/>
      <c r="V401" s="2"/>
      <c r="W401" s="2"/>
      <c r="X401" s="2"/>
    </row>
    <row r="402" spans="11:24" ht="13.5">
      <c r="K402" s="2"/>
      <c r="L402" s="2"/>
      <c r="M402" s="2"/>
      <c r="N402" s="2"/>
      <c r="P402" s="2"/>
      <c r="Q402" s="2"/>
      <c r="R402" s="2"/>
      <c r="S402" s="2"/>
      <c r="U402" s="2"/>
      <c r="V402" s="2"/>
      <c r="W402" s="2"/>
      <c r="X402" s="2"/>
    </row>
    <row r="403" spans="11:24" ht="13.5">
      <c r="K403" s="2"/>
      <c r="L403" s="2"/>
      <c r="M403" s="2"/>
      <c r="N403" s="2"/>
      <c r="P403" s="2"/>
      <c r="Q403" s="2"/>
      <c r="R403" s="2"/>
      <c r="S403" s="2"/>
      <c r="U403" s="2"/>
      <c r="V403" s="2"/>
      <c r="W403" s="2"/>
      <c r="X403" s="2"/>
    </row>
    <row r="404" spans="11:24" ht="13.5">
      <c r="K404" s="2"/>
      <c r="L404" s="2"/>
      <c r="M404" s="2"/>
      <c r="N404" s="2"/>
      <c r="P404" s="2"/>
      <c r="Q404" s="2"/>
      <c r="R404" s="2"/>
      <c r="S404" s="2"/>
      <c r="U404" s="2"/>
      <c r="V404" s="2"/>
      <c r="W404" s="2"/>
      <c r="X404" s="2"/>
    </row>
    <row r="405" spans="11:24" ht="13.5">
      <c r="K405" s="2"/>
      <c r="L405" s="2"/>
      <c r="M405" s="2"/>
      <c r="N405" s="2"/>
      <c r="P405" s="2"/>
      <c r="Q405" s="2"/>
      <c r="R405" s="2"/>
      <c r="S405" s="2"/>
      <c r="U405" s="2"/>
      <c r="V405" s="2"/>
      <c r="W405" s="2"/>
      <c r="X405" s="2"/>
    </row>
    <row r="406" spans="11:24" ht="13.5">
      <c r="K406" s="2"/>
      <c r="L406" s="2"/>
      <c r="M406" s="2"/>
      <c r="N406" s="2"/>
      <c r="P406" s="2"/>
      <c r="Q406" s="2"/>
      <c r="R406" s="2"/>
      <c r="S406" s="2"/>
      <c r="U406" s="2"/>
      <c r="V406" s="2"/>
      <c r="W406" s="2"/>
      <c r="X406" s="2"/>
    </row>
    <row r="407" spans="11:24" ht="13.5">
      <c r="K407" s="2"/>
      <c r="L407" s="2"/>
      <c r="M407" s="2"/>
      <c r="N407" s="2"/>
      <c r="P407" s="2"/>
      <c r="Q407" s="2"/>
      <c r="R407" s="2"/>
      <c r="S407" s="2"/>
      <c r="U407" s="2"/>
      <c r="V407" s="2"/>
      <c r="W407" s="2"/>
      <c r="X407" s="2"/>
    </row>
    <row r="408" spans="11:24" ht="13.5">
      <c r="K408" s="2"/>
      <c r="L408" s="2"/>
      <c r="M408" s="2"/>
      <c r="N408" s="2"/>
      <c r="P408" s="2"/>
      <c r="Q408" s="2"/>
      <c r="R408" s="2"/>
      <c r="S408" s="2"/>
      <c r="U408" s="2"/>
      <c r="V408" s="2"/>
      <c r="W408" s="2"/>
      <c r="X408" s="2"/>
    </row>
    <row r="409" spans="11:24" ht="13.5">
      <c r="K409" s="2"/>
      <c r="L409" s="2"/>
      <c r="M409" s="2"/>
      <c r="N409" s="2"/>
      <c r="P409" s="2"/>
      <c r="Q409" s="2"/>
      <c r="R409" s="2"/>
      <c r="S409" s="2"/>
      <c r="U409" s="2"/>
      <c r="V409" s="2"/>
      <c r="W409" s="2"/>
      <c r="X409" s="2"/>
    </row>
    <row r="410" spans="11:24" ht="13.5">
      <c r="K410" s="2"/>
      <c r="L410" s="2"/>
      <c r="M410" s="2"/>
      <c r="N410" s="2"/>
      <c r="P410" s="2"/>
      <c r="Q410" s="2"/>
      <c r="R410" s="2"/>
      <c r="S410" s="2"/>
      <c r="U410" s="2"/>
      <c r="V410" s="2"/>
      <c r="W410" s="2"/>
      <c r="X410" s="2"/>
    </row>
    <row r="411" spans="11:24" ht="13.5">
      <c r="K411" s="2"/>
      <c r="L411" s="2"/>
      <c r="M411" s="2"/>
      <c r="N411" s="2"/>
      <c r="P411" s="2"/>
      <c r="Q411" s="2"/>
      <c r="R411" s="2"/>
      <c r="S411" s="2"/>
      <c r="U411" s="2"/>
      <c r="V411" s="2"/>
      <c r="W411" s="2"/>
      <c r="X411" s="2"/>
    </row>
    <row r="412" spans="11:24" ht="13.5">
      <c r="K412" s="2"/>
      <c r="L412" s="2"/>
      <c r="M412" s="2"/>
      <c r="N412" s="2"/>
      <c r="P412" s="2"/>
      <c r="Q412" s="2"/>
      <c r="R412" s="2"/>
      <c r="S412" s="2"/>
      <c r="U412" s="2"/>
      <c r="V412" s="2"/>
      <c r="W412" s="2"/>
      <c r="X412" s="2"/>
    </row>
    <row r="413" spans="11:24" ht="13.5">
      <c r="K413" s="2"/>
      <c r="L413" s="2"/>
      <c r="M413" s="2"/>
      <c r="N413" s="2"/>
      <c r="P413" s="2"/>
      <c r="Q413" s="2"/>
      <c r="R413" s="2"/>
      <c r="S413" s="2"/>
      <c r="U413" s="2"/>
      <c r="V413" s="2"/>
      <c r="W413" s="2"/>
      <c r="X413" s="2"/>
    </row>
    <row r="414" spans="11:24" ht="13.5">
      <c r="K414" s="2"/>
      <c r="L414" s="2"/>
      <c r="M414" s="2"/>
      <c r="N414" s="2"/>
      <c r="P414" s="2"/>
      <c r="Q414" s="2"/>
      <c r="R414" s="2"/>
      <c r="S414" s="2"/>
      <c r="U414" s="2"/>
      <c r="V414" s="2"/>
      <c r="W414" s="2"/>
      <c r="X414" s="2"/>
    </row>
    <row r="415" spans="11:24" ht="13.5">
      <c r="K415" s="2"/>
      <c r="L415" s="2"/>
      <c r="M415" s="2"/>
      <c r="N415" s="2"/>
      <c r="P415" s="2"/>
      <c r="Q415" s="2"/>
      <c r="R415" s="2"/>
      <c r="S415" s="2"/>
      <c r="U415" s="2"/>
      <c r="V415" s="2"/>
      <c r="W415" s="2"/>
      <c r="X415" s="2"/>
    </row>
    <row r="416" spans="11:24" ht="13.5">
      <c r="K416" s="2"/>
      <c r="L416" s="2"/>
      <c r="M416" s="2"/>
      <c r="N416" s="2"/>
      <c r="P416" s="2"/>
      <c r="Q416" s="2"/>
      <c r="R416" s="2"/>
      <c r="S416" s="2"/>
      <c r="U416" s="2"/>
      <c r="V416" s="2"/>
      <c r="W416" s="2"/>
      <c r="X416" s="2"/>
    </row>
    <row r="417" spans="11:24" ht="13.5">
      <c r="K417" s="2"/>
      <c r="L417" s="2"/>
      <c r="M417" s="2"/>
      <c r="N417" s="2"/>
      <c r="P417" s="2"/>
      <c r="Q417" s="2"/>
      <c r="R417" s="2"/>
      <c r="S417" s="2"/>
      <c r="U417" s="2"/>
      <c r="V417" s="2"/>
      <c r="W417" s="2"/>
      <c r="X417" s="2"/>
    </row>
    <row r="418" spans="11:24" ht="13.5">
      <c r="K418" s="2"/>
      <c r="L418" s="2"/>
      <c r="M418" s="2"/>
      <c r="N418" s="2"/>
      <c r="P418" s="2"/>
      <c r="Q418" s="2"/>
      <c r="R418" s="2"/>
      <c r="S418" s="2"/>
      <c r="U418" s="2"/>
      <c r="V418" s="2"/>
      <c r="W418" s="2"/>
      <c r="X418" s="2"/>
    </row>
    <row r="419" spans="11:24" ht="13.5">
      <c r="K419" s="2"/>
      <c r="L419" s="2"/>
      <c r="M419" s="2"/>
      <c r="N419" s="2"/>
      <c r="P419" s="2"/>
      <c r="Q419" s="2"/>
      <c r="R419" s="2"/>
      <c r="S419" s="2"/>
      <c r="U419" s="2"/>
      <c r="V419" s="2"/>
      <c r="W419" s="2"/>
      <c r="X419" s="2"/>
    </row>
    <row r="420" spans="11:24" ht="13.5">
      <c r="K420" s="2"/>
      <c r="L420" s="2"/>
      <c r="M420" s="2"/>
      <c r="N420" s="2"/>
      <c r="P420" s="2"/>
      <c r="Q420" s="2"/>
      <c r="R420" s="2"/>
      <c r="S420" s="2"/>
      <c r="U420" s="2"/>
      <c r="V420" s="2"/>
      <c r="W420" s="2"/>
      <c r="X420" s="2"/>
    </row>
    <row r="421" spans="11:24" ht="13.5">
      <c r="K421" s="2"/>
      <c r="L421" s="2"/>
      <c r="M421" s="2"/>
      <c r="N421" s="2"/>
      <c r="P421" s="2"/>
      <c r="Q421" s="2"/>
      <c r="R421" s="2"/>
      <c r="S421" s="2"/>
      <c r="U421" s="2"/>
      <c r="V421" s="2"/>
      <c r="W421" s="2"/>
      <c r="X421" s="2"/>
    </row>
    <row r="422" spans="11:24" ht="13.5">
      <c r="K422" s="2"/>
      <c r="L422" s="2"/>
      <c r="M422" s="2"/>
      <c r="N422" s="2"/>
      <c r="P422" s="2"/>
      <c r="Q422" s="2"/>
      <c r="R422" s="2"/>
      <c r="S422" s="2"/>
      <c r="U422" s="2"/>
      <c r="V422" s="2"/>
      <c r="W422" s="2"/>
      <c r="X422" s="2"/>
    </row>
    <row r="423" spans="11:24" ht="13.5">
      <c r="K423" s="2"/>
      <c r="L423" s="2"/>
      <c r="M423" s="2"/>
      <c r="N423" s="2"/>
      <c r="P423" s="2"/>
      <c r="Q423" s="2"/>
      <c r="R423" s="2"/>
      <c r="S423" s="2"/>
      <c r="U423" s="2"/>
      <c r="V423" s="2"/>
      <c r="W423" s="2"/>
      <c r="X423" s="2"/>
    </row>
    <row r="424" spans="11:24" ht="13.5">
      <c r="K424" s="2"/>
      <c r="L424" s="2"/>
      <c r="M424" s="2"/>
      <c r="N424" s="2"/>
      <c r="P424" s="2"/>
      <c r="Q424" s="2"/>
      <c r="R424" s="2"/>
      <c r="S424" s="2"/>
      <c r="U424" s="2"/>
      <c r="V424" s="2"/>
      <c r="W424" s="2"/>
      <c r="X424" s="2"/>
    </row>
    <row r="425" spans="11:24" ht="13.5">
      <c r="K425" s="2"/>
      <c r="L425" s="2"/>
      <c r="M425" s="2"/>
      <c r="N425" s="2"/>
      <c r="P425" s="2"/>
      <c r="Q425" s="2"/>
      <c r="R425" s="2"/>
      <c r="S425" s="2"/>
      <c r="U425" s="2"/>
      <c r="V425" s="2"/>
      <c r="W425" s="2"/>
      <c r="X425" s="2"/>
    </row>
    <row r="426" spans="11:24" ht="13.5">
      <c r="K426" s="2"/>
      <c r="L426" s="2"/>
      <c r="M426" s="2"/>
      <c r="N426" s="2"/>
      <c r="P426" s="2"/>
      <c r="Q426" s="2"/>
      <c r="R426" s="2"/>
      <c r="S426" s="2"/>
      <c r="U426" s="2"/>
      <c r="V426" s="2"/>
      <c r="W426" s="2"/>
      <c r="X426" s="2"/>
    </row>
    <row r="427" spans="11:24" ht="13.5">
      <c r="K427" s="2"/>
      <c r="L427" s="2"/>
      <c r="M427" s="2"/>
      <c r="N427" s="2"/>
      <c r="P427" s="2"/>
      <c r="Q427" s="2"/>
      <c r="R427" s="2"/>
      <c r="S427" s="2"/>
      <c r="U427" s="2"/>
      <c r="V427" s="2"/>
      <c r="W427" s="2"/>
      <c r="X427" s="2"/>
    </row>
    <row r="428" spans="11:24" ht="13.5">
      <c r="K428" s="2"/>
      <c r="L428" s="2"/>
      <c r="M428" s="2"/>
      <c r="N428" s="2"/>
      <c r="P428" s="2"/>
      <c r="Q428" s="2"/>
      <c r="R428" s="2"/>
      <c r="S428" s="2"/>
      <c r="U428" s="2"/>
      <c r="V428" s="2"/>
      <c r="W428" s="2"/>
      <c r="X428" s="2"/>
    </row>
    <row r="429" spans="11:24" ht="13.5">
      <c r="K429" s="2"/>
      <c r="L429" s="2"/>
      <c r="M429" s="2"/>
      <c r="N429" s="2"/>
      <c r="P429" s="2"/>
      <c r="Q429" s="2"/>
      <c r="R429" s="2"/>
      <c r="S429" s="2"/>
      <c r="U429" s="2"/>
      <c r="V429" s="2"/>
      <c r="W429" s="2"/>
      <c r="X429" s="2"/>
    </row>
    <row r="430" spans="11:24" ht="13.5">
      <c r="K430" s="2"/>
      <c r="L430" s="2"/>
      <c r="M430" s="2"/>
      <c r="N430" s="2"/>
      <c r="P430" s="2"/>
      <c r="Q430" s="2"/>
      <c r="R430" s="2"/>
      <c r="S430" s="2"/>
      <c r="U430" s="2"/>
      <c r="V430" s="2"/>
      <c r="W430" s="2"/>
      <c r="X430" s="2"/>
    </row>
    <row r="431" spans="11:24" ht="13.5">
      <c r="K431" s="2"/>
      <c r="L431" s="2"/>
      <c r="M431" s="2"/>
      <c r="N431" s="2"/>
      <c r="P431" s="2"/>
      <c r="Q431" s="2"/>
      <c r="R431" s="2"/>
      <c r="S431" s="2"/>
      <c r="U431" s="2"/>
      <c r="V431" s="2"/>
      <c r="W431" s="2"/>
      <c r="X431" s="2"/>
    </row>
    <row r="432" spans="11:24" ht="13.5">
      <c r="K432" s="2"/>
      <c r="L432" s="2"/>
      <c r="M432" s="2"/>
      <c r="N432" s="2"/>
      <c r="P432" s="2"/>
      <c r="Q432" s="2"/>
      <c r="R432" s="2"/>
      <c r="S432" s="2"/>
      <c r="U432" s="2"/>
      <c r="V432" s="2"/>
      <c r="W432" s="2"/>
      <c r="X432" s="2"/>
    </row>
    <row r="433" spans="11:24" ht="13.5">
      <c r="K433" s="2"/>
      <c r="L433" s="2"/>
      <c r="M433" s="2"/>
      <c r="N433" s="2"/>
      <c r="P433" s="2"/>
      <c r="Q433" s="2"/>
      <c r="R433" s="2"/>
      <c r="S433" s="2"/>
      <c r="U433" s="2"/>
      <c r="V433" s="2"/>
      <c r="W433" s="2"/>
      <c r="X433" s="2"/>
    </row>
    <row r="434" spans="11:24" ht="13.5">
      <c r="K434" s="2"/>
      <c r="L434" s="2"/>
      <c r="M434" s="2"/>
      <c r="N434" s="2"/>
      <c r="P434" s="2"/>
      <c r="Q434" s="2"/>
      <c r="R434" s="2"/>
      <c r="S434" s="2"/>
      <c r="U434" s="2"/>
      <c r="V434" s="2"/>
      <c r="W434" s="2"/>
      <c r="X434" s="2"/>
    </row>
    <row r="435" spans="11:24" ht="13.5">
      <c r="K435" s="2"/>
      <c r="L435" s="2"/>
      <c r="M435" s="2"/>
      <c r="N435" s="2"/>
      <c r="P435" s="2"/>
      <c r="Q435" s="2"/>
      <c r="R435" s="2"/>
      <c r="S435" s="2"/>
      <c r="U435" s="2"/>
      <c r="V435" s="2"/>
      <c r="W435" s="2"/>
      <c r="X435" s="2"/>
    </row>
    <row r="436" spans="11:24" ht="13.5">
      <c r="K436" s="2"/>
      <c r="L436" s="2"/>
      <c r="M436" s="2"/>
      <c r="N436" s="2"/>
      <c r="P436" s="2"/>
      <c r="Q436" s="2"/>
      <c r="R436" s="2"/>
      <c r="S436" s="2"/>
      <c r="U436" s="2"/>
      <c r="V436" s="2"/>
      <c r="W436" s="2"/>
      <c r="X436" s="2"/>
    </row>
    <row r="437" spans="11:24" ht="13.5">
      <c r="K437" s="2"/>
      <c r="L437" s="2"/>
      <c r="M437" s="2"/>
      <c r="N437" s="2"/>
      <c r="P437" s="2"/>
      <c r="Q437" s="2"/>
      <c r="R437" s="2"/>
      <c r="S437" s="2"/>
      <c r="U437" s="2"/>
      <c r="V437" s="2"/>
      <c r="W437" s="2"/>
      <c r="X437" s="2"/>
    </row>
    <row r="438" spans="11:24" ht="13.5">
      <c r="K438" s="2"/>
      <c r="L438" s="2"/>
      <c r="M438" s="2"/>
      <c r="N438" s="2"/>
      <c r="P438" s="2"/>
      <c r="Q438" s="2"/>
      <c r="R438" s="2"/>
      <c r="S438" s="2"/>
      <c r="U438" s="2"/>
      <c r="V438" s="2"/>
      <c r="W438" s="2"/>
      <c r="X438" s="2"/>
    </row>
    <row r="439" spans="11:24" ht="13.5">
      <c r="K439" s="2"/>
      <c r="L439" s="2"/>
      <c r="M439" s="2"/>
      <c r="N439" s="2"/>
      <c r="P439" s="2"/>
      <c r="Q439" s="2"/>
      <c r="R439" s="2"/>
      <c r="S439" s="2"/>
      <c r="U439" s="2"/>
      <c r="V439" s="2"/>
      <c r="W439" s="2"/>
      <c r="X439" s="2"/>
    </row>
    <row r="440" spans="11:24" ht="13.5">
      <c r="K440" s="2"/>
      <c r="L440" s="2"/>
      <c r="M440" s="2"/>
      <c r="N440" s="2"/>
      <c r="P440" s="2"/>
      <c r="Q440" s="2"/>
      <c r="R440" s="2"/>
      <c r="S440" s="2"/>
      <c r="U440" s="2"/>
      <c r="V440" s="2"/>
      <c r="W440" s="2"/>
      <c r="X440" s="2"/>
    </row>
    <row r="441" spans="11:24" ht="13.5">
      <c r="K441" s="2"/>
      <c r="L441" s="2"/>
      <c r="M441" s="2"/>
      <c r="N441" s="2"/>
      <c r="P441" s="2"/>
      <c r="Q441" s="2"/>
      <c r="R441" s="2"/>
      <c r="S441" s="2"/>
      <c r="U441" s="2"/>
      <c r="V441" s="2"/>
      <c r="W441" s="2"/>
      <c r="X441" s="2"/>
    </row>
    <row r="442" spans="11:24" ht="13.5">
      <c r="K442" s="2"/>
      <c r="L442" s="2"/>
      <c r="M442" s="2"/>
      <c r="N442" s="2"/>
      <c r="P442" s="2"/>
      <c r="Q442" s="2"/>
      <c r="R442" s="2"/>
      <c r="S442" s="2"/>
      <c r="U442" s="2"/>
      <c r="V442" s="2"/>
      <c r="W442" s="2"/>
      <c r="X442" s="2"/>
    </row>
    <row r="443" spans="11:24" ht="13.5">
      <c r="K443" s="2"/>
      <c r="L443" s="2"/>
      <c r="M443" s="2"/>
      <c r="N443" s="2"/>
      <c r="P443" s="2"/>
      <c r="Q443" s="2"/>
      <c r="R443" s="2"/>
      <c r="S443" s="2"/>
      <c r="U443" s="2"/>
      <c r="V443" s="2"/>
      <c r="W443" s="2"/>
      <c r="X443" s="2"/>
    </row>
    <row r="444" spans="11:24" ht="13.5">
      <c r="K444" s="2"/>
      <c r="L444" s="2"/>
      <c r="M444" s="2"/>
      <c r="N444" s="2"/>
      <c r="P444" s="2"/>
      <c r="Q444" s="2"/>
      <c r="R444" s="2"/>
      <c r="S444" s="2"/>
      <c r="U444" s="2"/>
      <c r="V444" s="2"/>
      <c r="W444" s="2"/>
      <c r="X444" s="2"/>
    </row>
    <row r="445" spans="11:24" ht="13.5">
      <c r="K445" s="2"/>
      <c r="L445" s="2"/>
      <c r="M445" s="2"/>
      <c r="N445" s="2"/>
      <c r="P445" s="2"/>
      <c r="Q445" s="2"/>
      <c r="R445" s="2"/>
      <c r="S445" s="2"/>
      <c r="U445" s="2"/>
      <c r="V445" s="2"/>
      <c r="W445" s="2"/>
      <c r="X445" s="2"/>
    </row>
    <row r="446" spans="11:24" ht="13.5">
      <c r="K446" s="2"/>
      <c r="L446" s="2"/>
      <c r="M446" s="2"/>
      <c r="N446" s="2"/>
      <c r="P446" s="2"/>
      <c r="Q446" s="2"/>
      <c r="R446" s="2"/>
      <c r="S446" s="2"/>
      <c r="U446" s="2"/>
      <c r="V446" s="2"/>
      <c r="W446" s="2"/>
      <c r="X446" s="2"/>
    </row>
    <row r="447" spans="11:24" ht="13.5">
      <c r="K447" s="2"/>
      <c r="L447" s="2"/>
      <c r="M447" s="2"/>
      <c r="N447" s="2"/>
      <c r="P447" s="2"/>
      <c r="Q447" s="2"/>
      <c r="R447" s="2"/>
      <c r="S447" s="2"/>
      <c r="U447" s="2"/>
      <c r="V447" s="2"/>
      <c r="W447" s="2"/>
      <c r="X447" s="2"/>
    </row>
    <row r="448" spans="11:24" ht="13.5">
      <c r="K448" s="2"/>
      <c r="L448" s="2"/>
      <c r="M448" s="2"/>
      <c r="N448" s="2"/>
      <c r="P448" s="2"/>
      <c r="Q448" s="2"/>
      <c r="R448" s="2"/>
      <c r="S448" s="2"/>
      <c r="U448" s="2"/>
      <c r="V448" s="2"/>
      <c r="W448" s="2"/>
      <c r="X448" s="2"/>
    </row>
    <row r="449" spans="11:24" ht="13.5">
      <c r="K449" s="2"/>
      <c r="L449" s="2"/>
      <c r="M449" s="2"/>
      <c r="N449" s="2"/>
      <c r="P449" s="2"/>
      <c r="Q449" s="2"/>
      <c r="R449" s="2"/>
      <c r="S449" s="2"/>
      <c r="U449" s="2"/>
      <c r="V449" s="2"/>
      <c r="W449" s="2"/>
      <c r="X449" s="2"/>
    </row>
    <row r="450" spans="11:24" ht="13.5">
      <c r="K450" s="2"/>
      <c r="L450" s="2"/>
      <c r="M450" s="2"/>
      <c r="N450" s="2"/>
      <c r="P450" s="2"/>
      <c r="Q450" s="2"/>
      <c r="R450" s="2"/>
      <c r="S450" s="2"/>
      <c r="U450" s="2"/>
      <c r="V450" s="2"/>
      <c r="W450" s="2"/>
      <c r="X450" s="2"/>
    </row>
    <row r="451" spans="11:24" ht="13.5">
      <c r="K451" s="2"/>
      <c r="L451" s="2"/>
      <c r="M451" s="2"/>
      <c r="N451" s="2"/>
      <c r="P451" s="2"/>
      <c r="Q451" s="2"/>
      <c r="R451" s="2"/>
      <c r="S451" s="2"/>
      <c r="U451" s="2"/>
      <c r="V451" s="2"/>
      <c r="W451" s="2"/>
      <c r="X451" s="2"/>
    </row>
    <row r="452" spans="11:24" ht="13.5">
      <c r="K452" s="2"/>
      <c r="L452" s="2"/>
      <c r="M452" s="2"/>
      <c r="N452" s="2"/>
      <c r="P452" s="2"/>
      <c r="Q452" s="2"/>
      <c r="R452" s="2"/>
      <c r="S452" s="2"/>
      <c r="U452" s="2"/>
      <c r="V452" s="2"/>
      <c r="W452" s="2"/>
      <c r="X452" s="2"/>
    </row>
    <row r="453" spans="11:24" ht="13.5">
      <c r="K453" s="2"/>
      <c r="L453" s="2"/>
      <c r="M453" s="2"/>
      <c r="N453" s="2"/>
      <c r="P453" s="2"/>
      <c r="Q453" s="2"/>
      <c r="R453" s="2"/>
      <c r="S453" s="2"/>
      <c r="U453" s="2"/>
      <c r="V453" s="2"/>
      <c r="W453" s="2"/>
      <c r="X453" s="2"/>
    </row>
    <row r="454" spans="11:24" ht="13.5">
      <c r="K454" s="2"/>
      <c r="L454" s="2"/>
      <c r="M454" s="2"/>
      <c r="N454" s="2"/>
      <c r="P454" s="2"/>
      <c r="Q454" s="2"/>
      <c r="R454" s="2"/>
      <c r="S454" s="2"/>
      <c r="U454" s="2"/>
      <c r="V454" s="2"/>
      <c r="W454" s="2"/>
      <c r="X454" s="2"/>
    </row>
    <row r="455" spans="11:24" ht="13.5">
      <c r="K455" s="2"/>
      <c r="L455" s="2"/>
      <c r="M455" s="2"/>
      <c r="N455" s="2"/>
      <c r="P455" s="2"/>
      <c r="Q455" s="2"/>
      <c r="R455" s="2"/>
      <c r="S455" s="2"/>
      <c r="U455" s="2"/>
      <c r="V455" s="2"/>
      <c r="W455" s="2"/>
      <c r="X455" s="2"/>
    </row>
    <row r="456" spans="11:24" ht="13.5">
      <c r="K456" s="2"/>
      <c r="L456" s="2"/>
      <c r="M456" s="2"/>
      <c r="N456" s="2"/>
      <c r="P456" s="2"/>
      <c r="Q456" s="2"/>
      <c r="R456" s="2"/>
      <c r="S456" s="2"/>
      <c r="U456" s="2"/>
      <c r="V456" s="2"/>
      <c r="W456" s="2"/>
      <c r="X456" s="2"/>
    </row>
    <row r="457" spans="11:24" ht="13.5">
      <c r="K457" s="2"/>
      <c r="L457" s="2"/>
      <c r="M457" s="2"/>
      <c r="N457" s="2"/>
      <c r="P457" s="2"/>
      <c r="Q457" s="2"/>
      <c r="R457" s="2"/>
      <c r="S457" s="2"/>
      <c r="U457" s="2"/>
      <c r="V457" s="2"/>
      <c r="W457" s="2"/>
      <c r="X457" s="2"/>
    </row>
    <row r="458" spans="11:24" ht="13.5">
      <c r="K458" s="2"/>
      <c r="L458" s="2"/>
      <c r="M458" s="2"/>
      <c r="N458" s="2"/>
      <c r="P458" s="2"/>
      <c r="Q458" s="2"/>
      <c r="R458" s="2"/>
      <c r="S458" s="2"/>
      <c r="U458" s="2"/>
      <c r="V458" s="2"/>
      <c r="W458" s="2"/>
      <c r="X458" s="2"/>
    </row>
    <row r="459" spans="11:24" ht="13.5">
      <c r="K459" s="2"/>
      <c r="L459" s="2"/>
      <c r="M459" s="2"/>
      <c r="N459" s="2"/>
      <c r="P459" s="2"/>
      <c r="Q459" s="2"/>
      <c r="R459" s="2"/>
      <c r="S459" s="2"/>
      <c r="U459" s="2"/>
      <c r="V459" s="2"/>
      <c r="W459" s="2"/>
      <c r="X459" s="2"/>
    </row>
    <row r="460" spans="11:24" ht="13.5">
      <c r="K460" s="2"/>
      <c r="L460" s="2"/>
      <c r="M460" s="2"/>
      <c r="N460" s="2"/>
      <c r="P460" s="2"/>
      <c r="Q460" s="2"/>
      <c r="R460" s="2"/>
      <c r="S460" s="2"/>
      <c r="U460" s="2"/>
      <c r="V460" s="2"/>
      <c r="W460" s="2"/>
      <c r="X460" s="2"/>
    </row>
    <row r="461" spans="11:24" ht="13.5">
      <c r="K461" s="2"/>
      <c r="L461" s="2"/>
      <c r="M461" s="2"/>
      <c r="N461" s="2"/>
      <c r="P461" s="2"/>
      <c r="Q461" s="2"/>
      <c r="R461" s="2"/>
      <c r="S461" s="2"/>
      <c r="U461" s="2"/>
      <c r="V461" s="2"/>
      <c r="W461" s="2"/>
      <c r="X461" s="2"/>
    </row>
    <row r="462" spans="11:24" ht="13.5">
      <c r="K462" s="2"/>
      <c r="L462" s="2"/>
      <c r="M462" s="2"/>
      <c r="N462" s="2"/>
      <c r="P462" s="2"/>
      <c r="Q462" s="2"/>
      <c r="R462" s="2"/>
      <c r="S462" s="2"/>
      <c r="U462" s="2"/>
      <c r="V462" s="2"/>
      <c r="W462" s="2"/>
      <c r="X462" s="2"/>
    </row>
    <row r="463" spans="11:24" ht="13.5">
      <c r="K463" s="2"/>
      <c r="L463" s="2"/>
      <c r="M463" s="2"/>
      <c r="N463" s="2"/>
      <c r="P463" s="2"/>
      <c r="Q463" s="2"/>
      <c r="R463" s="2"/>
      <c r="S463" s="2"/>
      <c r="U463" s="2"/>
      <c r="V463" s="2"/>
      <c r="W463" s="2"/>
      <c r="X463" s="2"/>
    </row>
    <row r="464" spans="11:24" ht="13.5">
      <c r="K464" s="2"/>
      <c r="L464" s="2"/>
      <c r="M464" s="2"/>
      <c r="N464" s="2"/>
      <c r="P464" s="2"/>
      <c r="Q464" s="2"/>
      <c r="R464" s="2"/>
      <c r="S464" s="2"/>
      <c r="U464" s="2"/>
      <c r="V464" s="2"/>
      <c r="W464" s="2"/>
      <c r="X464" s="2"/>
    </row>
    <row r="465" spans="11:24" ht="13.5">
      <c r="K465" s="2"/>
      <c r="L465" s="2"/>
      <c r="M465" s="2"/>
      <c r="N465" s="2"/>
      <c r="P465" s="2"/>
      <c r="Q465" s="2"/>
      <c r="R465" s="2"/>
      <c r="S465" s="2"/>
      <c r="U465" s="2"/>
      <c r="V465" s="2"/>
      <c r="W465" s="2"/>
      <c r="X465" s="2"/>
    </row>
    <row r="466" spans="11:24" ht="13.5">
      <c r="K466" s="2"/>
      <c r="L466" s="2"/>
      <c r="M466" s="2"/>
      <c r="N466" s="2"/>
      <c r="P466" s="2"/>
      <c r="Q466" s="2"/>
      <c r="R466" s="2"/>
      <c r="S466" s="2"/>
      <c r="U466" s="2"/>
      <c r="V466" s="2"/>
      <c r="W466" s="2"/>
      <c r="X466" s="2"/>
    </row>
    <row r="467" spans="11:24" ht="13.5">
      <c r="K467" s="2"/>
      <c r="L467" s="2"/>
      <c r="M467" s="2"/>
      <c r="N467" s="2"/>
      <c r="P467" s="2"/>
      <c r="Q467" s="2"/>
      <c r="R467" s="2"/>
      <c r="S467" s="2"/>
      <c r="U467" s="2"/>
      <c r="V467" s="2"/>
      <c r="W467" s="2"/>
      <c r="X467" s="2"/>
    </row>
    <row r="468" spans="11:24" ht="13.5">
      <c r="K468" s="2"/>
      <c r="L468" s="2"/>
      <c r="M468" s="2"/>
      <c r="N468" s="2"/>
      <c r="P468" s="2"/>
      <c r="Q468" s="2"/>
      <c r="R468" s="2"/>
      <c r="S468" s="2"/>
      <c r="U468" s="2"/>
      <c r="V468" s="2"/>
      <c r="W468" s="2"/>
      <c r="X468" s="2"/>
    </row>
    <row r="469" spans="11:24" ht="13.5">
      <c r="K469" s="2"/>
      <c r="L469" s="2"/>
      <c r="M469" s="2"/>
      <c r="N469" s="2"/>
      <c r="P469" s="2"/>
      <c r="Q469" s="2"/>
      <c r="R469" s="2"/>
      <c r="S469" s="2"/>
      <c r="U469" s="2"/>
      <c r="V469" s="2"/>
      <c r="W469" s="2"/>
      <c r="X469" s="2"/>
    </row>
    <row r="470" spans="11:24" ht="13.5">
      <c r="K470" s="2"/>
      <c r="L470" s="2"/>
      <c r="M470" s="2"/>
      <c r="N470" s="2"/>
      <c r="P470" s="2"/>
      <c r="Q470" s="2"/>
      <c r="R470" s="2"/>
      <c r="S470" s="2"/>
      <c r="U470" s="2"/>
      <c r="V470" s="2"/>
      <c r="W470" s="2"/>
      <c r="X470" s="2"/>
    </row>
    <row r="471" spans="11:24" ht="13.5">
      <c r="K471" s="2"/>
      <c r="L471" s="2"/>
      <c r="M471" s="2"/>
      <c r="N471" s="2"/>
      <c r="P471" s="2"/>
      <c r="Q471" s="2"/>
      <c r="R471" s="2"/>
      <c r="S471" s="2"/>
      <c r="U471" s="2"/>
      <c r="V471" s="2"/>
      <c r="W471" s="2"/>
      <c r="X471" s="2"/>
    </row>
    <row r="472" spans="11:24" ht="13.5">
      <c r="K472" s="2"/>
      <c r="L472" s="2"/>
      <c r="M472" s="2"/>
      <c r="N472" s="2"/>
      <c r="P472" s="2"/>
      <c r="Q472" s="2"/>
      <c r="R472" s="2"/>
      <c r="S472" s="2"/>
      <c r="U472" s="2"/>
      <c r="V472" s="2"/>
      <c r="W472" s="2"/>
      <c r="X472" s="2"/>
    </row>
    <row r="473" spans="11:24" ht="13.5">
      <c r="K473" s="2"/>
      <c r="L473" s="2"/>
      <c r="M473" s="2"/>
      <c r="N473" s="2"/>
      <c r="P473" s="2"/>
      <c r="Q473" s="2"/>
      <c r="R473" s="2"/>
      <c r="S473" s="2"/>
      <c r="U473" s="2"/>
      <c r="V473" s="2"/>
      <c r="W473" s="2"/>
      <c r="X473" s="2"/>
    </row>
    <row r="474" spans="11:24" ht="13.5">
      <c r="K474" s="2"/>
      <c r="L474" s="2"/>
      <c r="M474" s="2"/>
      <c r="N474" s="2"/>
      <c r="P474" s="2"/>
      <c r="Q474" s="2"/>
      <c r="R474" s="2"/>
      <c r="S474" s="2"/>
      <c r="U474" s="2"/>
      <c r="V474" s="2"/>
      <c r="W474" s="2"/>
      <c r="X474" s="2"/>
    </row>
    <row r="475" spans="11:24" ht="13.5">
      <c r="K475" s="2"/>
      <c r="L475" s="2"/>
      <c r="M475" s="2"/>
      <c r="N475" s="2"/>
      <c r="P475" s="2"/>
      <c r="Q475" s="2"/>
      <c r="R475" s="2"/>
      <c r="S475" s="2"/>
      <c r="U475" s="2"/>
      <c r="V475" s="2"/>
      <c r="W475" s="2"/>
      <c r="X475" s="2"/>
    </row>
    <row r="476" spans="11:24" ht="13.5">
      <c r="K476" s="2"/>
      <c r="L476" s="2"/>
      <c r="M476" s="2"/>
      <c r="N476" s="2"/>
      <c r="P476" s="2"/>
      <c r="Q476" s="2"/>
      <c r="R476" s="2"/>
      <c r="S476" s="2"/>
      <c r="U476" s="2"/>
      <c r="V476" s="2"/>
      <c r="W476" s="2"/>
      <c r="X476" s="2"/>
    </row>
    <row r="477" spans="11:24" ht="13.5">
      <c r="K477" s="2"/>
      <c r="L477" s="2"/>
      <c r="M477" s="2"/>
      <c r="N477" s="2"/>
      <c r="P477" s="2"/>
      <c r="Q477" s="2"/>
      <c r="R477" s="2"/>
      <c r="S477" s="2"/>
      <c r="U477" s="2"/>
      <c r="V477" s="2"/>
      <c r="W477" s="2"/>
      <c r="X477" s="2"/>
    </row>
    <row r="478" spans="11:24" ht="13.5">
      <c r="K478" s="2"/>
      <c r="L478" s="2"/>
      <c r="M478" s="2"/>
      <c r="N478" s="2"/>
      <c r="P478" s="2"/>
      <c r="Q478" s="2"/>
      <c r="R478" s="2"/>
      <c r="S478" s="2"/>
      <c r="U478" s="2"/>
      <c r="V478" s="2"/>
      <c r="W478" s="2"/>
      <c r="X478" s="2"/>
    </row>
    <row r="479" spans="11:24" ht="13.5">
      <c r="K479" s="2"/>
      <c r="L479" s="2"/>
      <c r="M479" s="2"/>
      <c r="N479" s="2"/>
      <c r="P479" s="2"/>
      <c r="Q479" s="2"/>
      <c r="R479" s="2"/>
      <c r="S479" s="2"/>
      <c r="U479" s="2"/>
      <c r="V479" s="2"/>
      <c r="W479" s="2"/>
      <c r="X479" s="2"/>
    </row>
    <row r="480" spans="11:24" ht="13.5">
      <c r="K480" s="2"/>
      <c r="L480" s="2"/>
      <c r="M480" s="2"/>
      <c r="N480" s="2"/>
      <c r="P480" s="2"/>
      <c r="Q480" s="2"/>
      <c r="R480" s="2"/>
      <c r="S480" s="2"/>
      <c r="U480" s="2"/>
      <c r="V480" s="2"/>
      <c r="W480" s="2"/>
      <c r="X480" s="2"/>
    </row>
    <row r="481" spans="11:24" ht="13.5">
      <c r="K481" s="2"/>
      <c r="L481" s="2"/>
      <c r="M481" s="2"/>
      <c r="N481" s="2"/>
      <c r="P481" s="2"/>
      <c r="Q481" s="2"/>
      <c r="R481" s="2"/>
      <c r="S481" s="2"/>
      <c r="U481" s="2"/>
      <c r="V481" s="2"/>
      <c r="W481" s="2"/>
      <c r="X481" s="2"/>
    </row>
    <row r="482" spans="11:24" ht="13.5">
      <c r="K482" s="2"/>
      <c r="L482" s="2"/>
      <c r="M482" s="2"/>
      <c r="N482" s="2"/>
      <c r="P482" s="2"/>
      <c r="Q482" s="2"/>
      <c r="R482" s="2"/>
      <c r="S482" s="2"/>
      <c r="U482" s="2"/>
      <c r="V482" s="2"/>
      <c r="W482" s="2"/>
      <c r="X482" s="2"/>
    </row>
    <row r="483" spans="11:24" ht="13.5">
      <c r="K483" s="2"/>
      <c r="L483" s="2"/>
      <c r="M483" s="2"/>
      <c r="N483" s="2"/>
      <c r="P483" s="2"/>
      <c r="Q483" s="2"/>
      <c r="R483" s="2"/>
      <c r="S483" s="2"/>
      <c r="U483" s="2"/>
      <c r="V483" s="2"/>
      <c r="W483" s="2"/>
      <c r="X483" s="2"/>
    </row>
    <row r="484" spans="11:24" ht="13.5">
      <c r="K484" s="2"/>
      <c r="L484" s="2"/>
      <c r="M484" s="2"/>
      <c r="N484" s="2"/>
      <c r="P484" s="2"/>
      <c r="Q484" s="2"/>
      <c r="R484" s="2"/>
      <c r="S484" s="2"/>
      <c r="U484" s="2"/>
      <c r="V484" s="2"/>
      <c r="W484" s="2"/>
      <c r="X484" s="2"/>
    </row>
    <row r="485" spans="11:24" ht="13.5">
      <c r="K485" s="2"/>
      <c r="L485" s="2"/>
      <c r="M485" s="2"/>
      <c r="N485" s="2"/>
      <c r="P485" s="2"/>
      <c r="Q485" s="2"/>
      <c r="R485" s="2"/>
      <c r="S485" s="2"/>
      <c r="U485" s="2"/>
      <c r="V485" s="2"/>
      <c r="W485" s="2"/>
      <c r="X485" s="2"/>
    </row>
    <row r="486" spans="11:24" ht="13.5">
      <c r="K486" s="2"/>
      <c r="L486" s="2"/>
      <c r="M486" s="2"/>
      <c r="N486" s="2"/>
      <c r="P486" s="2"/>
      <c r="Q486" s="2"/>
      <c r="R486" s="2"/>
      <c r="S486" s="2"/>
      <c r="U486" s="2"/>
      <c r="V486" s="2"/>
      <c r="W486" s="2"/>
      <c r="X486" s="2"/>
    </row>
    <row r="487" spans="11:24" ht="13.5">
      <c r="K487" s="2"/>
      <c r="L487" s="2"/>
      <c r="M487" s="2"/>
      <c r="N487" s="2"/>
      <c r="P487" s="2"/>
      <c r="Q487" s="2"/>
      <c r="R487" s="2"/>
      <c r="S487" s="2"/>
      <c r="U487" s="2"/>
      <c r="V487" s="2"/>
      <c r="W487" s="2"/>
      <c r="X487" s="2"/>
    </row>
    <row r="488" spans="11:24" ht="13.5">
      <c r="K488" s="2"/>
      <c r="L488" s="2"/>
      <c r="M488" s="2"/>
      <c r="N488" s="2"/>
      <c r="P488" s="2"/>
      <c r="Q488" s="2"/>
      <c r="R488" s="2"/>
      <c r="S488" s="2"/>
      <c r="U488" s="2"/>
      <c r="V488" s="2"/>
      <c r="W488" s="2"/>
      <c r="X488" s="2"/>
    </row>
    <row r="489" spans="11:24" ht="13.5">
      <c r="K489" s="2"/>
      <c r="L489" s="2"/>
      <c r="M489" s="2"/>
      <c r="N489" s="2"/>
      <c r="P489" s="2"/>
      <c r="Q489" s="2"/>
      <c r="R489" s="2"/>
      <c r="S489" s="2"/>
      <c r="U489" s="2"/>
      <c r="V489" s="2"/>
      <c r="W489" s="2"/>
      <c r="X489" s="2"/>
    </row>
    <row r="490" spans="11:24" ht="13.5">
      <c r="K490" s="2"/>
      <c r="L490" s="2"/>
      <c r="M490" s="2"/>
      <c r="N490" s="2"/>
      <c r="P490" s="2"/>
      <c r="Q490" s="2"/>
      <c r="R490" s="2"/>
      <c r="S490" s="2"/>
      <c r="U490" s="2"/>
      <c r="V490" s="2"/>
      <c r="W490" s="2"/>
      <c r="X490" s="2"/>
    </row>
    <row r="491" spans="11:24" ht="13.5">
      <c r="K491" s="2"/>
      <c r="L491" s="2"/>
      <c r="M491" s="2"/>
      <c r="N491" s="2"/>
      <c r="P491" s="2"/>
      <c r="Q491" s="2"/>
      <c r="R491" s="2"/>
      <c r="S491" s="2"/>
      <c r="U491" s="2"/>
      <c r="V491" s="2"/>
      <c r="W491" s="2"/>
      <c r="X491" s="2"/>
    </row>
    <row r="492" spans="11:24" ht="13.5">
      <c r="K492" s="2"/>
      <c r="L492" s="2"/>
      <c r="M492" s="2"/>
      <c r="N492" s="2"/>
      <c r="P492" s="2"/>
      <c r="Q492" s="2"/>
      <c r="R492" s="2"/>
      <c r="S492" s="2"/>
      <c r="U492" s="2"/>
      <c r="V492" s="2"/>
      <c r="W492" s="2"/>
      <c r="X492" s="2"/>
    </row>
    <row r="493" spans="11:24" ht="13.5">
      <c r="K493" s="2"/>
      <c r="L493" s="2"/>
      <c r="M493" s="2"/>
      <c r="N493" s="2"/>
      <c r="P493" s="2"/>
      <c r="Q493" s="2"/>
      <c r="R493" s="2"/>
      <c r="S493" s="2"/>
      <c r="U493" s="2"/>
      <c r="V493" s="2"/>
      <c r="W493" s="2"/>
      <c r="X493" s="2"/>
    </row>
    <row r="494" spans="11:24" ht="13.5">
      <c r="K494" s="2"/>
      <c r="L494" s="2"/>
      <c r="M494" s="2"/>
      <c r="N494" s="2"/>
      <c r="P494" s="2"/>
      <c r="Q494" s="2"/>
      <c r="R494" s="2"/>
      <c r="S494" s="2"/>
      <c r="U494" s="2"/>
      <c r="V494" s="2"/>
      <c r="W494" s="2"/>
      <c r="X494" s="2"/>
    </row>
    <row r="495" spans="11:24" ht="13.5">
      <c r="K495" s="2"/>
      <c r="L495" s="2"/>
      <c r="M495" s="2"/>
      <c r="N495" s="2"/>
      <c r="P495" s="2"/>
      <c r="Q495" s="2"/>
      <c r="R495" s="2"/>
      <c r="S495" s="2"/>
      <c r="U495" s="2"/>
      <c r="V495" s="2"/>
      <c r="W495" s="2"/>
      <c r="X495" s="2"/>
    </row>
    <row r="496" spans="11:24" ht="13.5">
      <c r="K496" s="2"/>
      <c r="L496" s="2"/>
      <c r="M496" s="2"/>
      <c r="N496" s="2"/>
      <c r="P496" s="2"/>
      <c r="Q496" s="2"/>
      <c r="R496" s="2"/>
      <c r="S496" s="2"/>
      <c r="U496" s="2"/>
      <c r="V496" s="2"/>
      <c r="W496" s="2"/>
      <c r="X496" s="2"/>
    </row>
    <row r="497" spans="11:24" ht="13.5">
      <c r="K497" s="2"/>
      <c r="L497" s="2"/>
      <c r="M497" s="2"/>
      <c r="N497" s="2"/>
      <c r="P497" s="2"/>
      <c r="Q497" s="2"/>
      <c r="R497" s="2"/>
      <c r="S497" s="2"/>
      <c r="U497" s="2"/>
      <c r="V497" s="2"/>
      <c r="W497" s="2"/>
      <c r="X497" s="2"/>
    </row>
    <row r="498" spans="11:24" ht="13.5">
      <c r="K498" s="2"/>
      <c r="L498" s="2"/>
      <c r="M498" s="2"/>
      <c r="N498" s="2"/>
      <c r="P498" s="2"/>
      <c r="Q498" s="2"/>
      <c r="R498" s="2"/>
      <c r="S498" s="2"/>
      <c r="U498" s="2"/>
      <c r="V498" s="2"/>
      <c r="W498" s="2"/>
      <c r="X498" s="2"/>
    </row>
    <row r="499" spans="11:24" ht="13.5">
      <c r="K499" s="2"/>
      <c r="L499" s="2"/>
      <c r="M499" s="2"/>
      <c r="N499" s="2"/>
      <c r="P499" s="2"/>
      <c r="Q499" s="2"/>
      <c r="R499" s="2"/>
      <c r="S499" s="2"/>
      <c r="U499" s="2"/>
      <c r="V499" s="2"/>
      <c r="W499" s="2"/>
      <c r="X499" s="2"/>
    </row>
    <row r="500" spans="11:24" ht="13.5">
      <c r="K500" s="2"/>
      <c r="L500" s="2"/>
      <c r="M500" s="2"/>
      <c r="N500" s="2"/>
      <c r="P500" s="2"/>
      <c r="Q500" s="2"/>
      <c r="R500" s="2"/>
      <c r="S500" s="2"/>
      <c r="U500" s="2"/>
      <c r="V500" s="2"/>
      <c r="W500" s="2"/>
      <c r="X500" s="2"/>
    </row>
    <row r="501" spans="11:24" ht="13.5">
      <c r="K501" s="2"/>
      <c r="L501" s="2"/>
      <c r="M501" s="2"/>
      <c r="N501" s="2"/>
      <c r="P501" s="2"/>
      <c r="Q501" s="2"/>
      <c r="R501" s="2"/>
      <c r="S501" s="2"/>
      <c r="U501" s="2"/>
      <c r="V501" s="2"/>
      <c r="W501" s="2"/>
      <c r="X501" s="2"/>
    </row>
    <row r="502" spans="11:24" ht="13.5">
      <c r="K502" s="2"/>
      <c r="L502" s="2"/>
      <c r="M502" s="2"/>
      <c r="N502" s="2"/>
      <c r="P502" s="2"/>
      <c r="Q502" s="2"/>
      <c r="R502" s="2"/>
      <c r="S502" s="2"/>
      <c r="U502" s="2"/>
      <c r="V502" s="2"/>
      <c r="W502" s="2"/>
      <c r="X502" s="2"/>
    </row>
    <row r="503" spans="11:24" ht="13.5">
      <c r="K503" s="2"/>
      <c r="L503" s="2"/>
      <c r="M503" s="2"/>
      <c r="N503" s="2"/>
      <c r="P503" s="2"/>
      <c r="Q503" s="2"/>
      <c r="R503" s="2"/>
      <c r="S503" s="2"/>
      <c r="U503" s="2"/>
      <c r="V503" s="2"/>
      <c r="W503" s="2"/>
      <c r="X503" s="2"/>
    </row>
    <row r="504" spans="11:24" ht="13.5">
      <c r="K504" s="2"/>
      <c r="L504" s="2"/>
      <c r="M504" s="2"/>
      <c r="N504" s="2"/>
      <c r="P504" s="2"/>
      <c r="Q504" s="2"/>
      <c r="R504" s="2"/>
      <c r="S504" s="2"/>
      <c r="U504" s="2"/>
      <c r="V504" s="2"/>
      <c r="W504" s="2"/>
      <c r="X504" s="2"/>
    </row>
    <row r="505" spans="11:24" ht="13.5">
      <c r="K505" s="2"/>
      <c r="L505" s="2"/>
      <c r="M505" s="2"/>
      <c r="N505" s="2"/>
      <c r="P505" s="2"/>
      <c r="Q505" s="2"/>
      <c r="R505" s="2"/>
      <c r="S505" s="2"/>
      <c r="U505" s="2"/>
      <c r="V505" s="2"/>
      <c r="W505" s="2"/>
      <c r="X505" s="2"/>
    </row>
    <row r="506" spans="11:24" ht="13.5">
      <c r="K506" s="2"/>
      <c r="L506" s="2"/>
      <c r="M506" s="2"/>
      <c r="N506" s="2"/>
      <c r="P506" s="2"/>
      <c r="Q506" s="2"/>
      <c r="R506" s="2"/>
      <c r="S506" s="2"/>
      <c r="U506" s="2"/>
      <c r="V506" s="2"/>
      <c r="W506" s="2"/>
      <c r="X506" s="2"/>
    </row>
    <row r="507" spans="11:24" ht="13.5">
      <c r="K507" s="2"/>
      <c r="L507" s="2"/>
      <c r="M507" s="2"/>
      <c r="N507" s="2"/>
      <c r="P507" s="2"/>
      <c r="Q507" s="2"/>
      <c r="R507" s="2"/>
      <c r="S507" s="2"/>
      <c r="U507" s="2"/>
      <c r="V507" s="2"/>
      <c r="W507" s="2"/>
      <c r="X507" s="2"/>
    </row>
    <row r="508" spans="11:24" ht="13.5">
      <c r="K508" s="2"/>
      <c r="L508" s="2"/>
      <c r="M508" s="2"/>
      <c r="N508" s="2"/>
      <c r="P508" s="2"/>
      <c r="Q508" s="2"/>
      <c r="R508" s="2"/>
      <c r="S508" s="2"/>
      <c r="U508" s="2"/>
      <c r="V508" s="2"/>
      <c r="W508" s="2"/>
      <c r="X508" s="2"/>
    </row>
    <row r="509" spans="11:24" ht="13.5">
      <c r="K509" s="2"/>
      <c r="L509" s="2"/>
      <c r="M509" s="2"/>
      <c r="N509" s="2"/>
      <c r="P509" s="2"/>
      <c r="Q509" s="2"/>
      <c r="R509" s="2"/>
      <c r="S509" s="2"/>
      <c r="U509" s="2"/>
      <c r="V509" s="2"/>
      <c r="W509" s="2"/>
      <c r="X509" s="2"/>
    </row>
    <row r="510" spans="11:24" ht="13.5">
      <c r="K510" s="2"/>
      <c r="L510" s="2"/>
      <c r="M510" s="2"/>
      <c r="N510" s="2"/>
      <c r="P510" s="2"/>
      <c r="Q510" s="2"/>
      <c r="R510" s="2"/>
      <c r="S510" s="2"/>
      <c r="U510" s="2"/>
      <c r="V510" s="2"/>
      <c r="W510" s="2"/>
      <c r="X510" s="2"/>
    </row>
    <row r="511" spans="11:24" ht="13.5">
      <c r="K511" s="2"/>
      <c r="L511" s="2"/>
      <c r="M511" s="2"/>
      <c r="N511" s="2"/>
      <c r="P511" s="2"/>
      <c r="Q511" s="2"/>
      <c r="R511" s="2"/>
      <c r="S511" s="2"/>
      <c r="U511" s="2"/>
      <c r="V511" s="2"/>
      <c r="W511" s="2"/>
      <c r="X511" s="2"/>
    </row>
    <row r="512" spans="11:24" ht="13.5">
      <c r="K512" s="2"/>
      <c r="L512" s="2"/>
      <c r="M512" s="2"/>
      <c r="N512" s="2"/>
      <c r="P512" s="2"/>
      <c r="Q512" s="2"/>
      <c r="R512" s="2"/>
      <c r="S512" s="2"/>
      <c r="U512" s="2"/>
      <c r="V512" s="2"/>
      <c r="W512" s="2"/>
      <c r="X512" s="2"/>
    </row>
    <row r="513" spans="11:24" ht="13.5">
      <c r="K513" s="2"/>
      <c r="L513" s="2"/>
      <c r="M513" s="2"/>
      <c r="N513" s="2"/>
      <c r="P513" s="2"/>
      <c r="Q513" s="2"/>
      <c r="R513" s="2"/>
      <c r="S513" s="2"/>
      <c r="U513" s="2"/>
      <c r="V513" s="2"/>
      <c r="W513" s="2"/>
      <c r="X513" s="2"/>
    </row>
    <row r="514" spans="11:24" ht="13.5">
      <c r="K514" s="2"/>
      <c r="L514" s="2"/>
      <c r="M514" s="2"/>
      <c r="N514" s="2"/>
      <c r="P514" s="2"/>
      <c r="Q514" s="2"/>
      <c r="R514" s="2"/>
      <c r="S514" s="2"/>
      <c r="U514" s="2"/>
      <c r="V514" s="2"/>
      <c r="W514" s="2"/>
      <c r="X514" s="2"/>
    </row>
    <row r="515" spans="11:24" ht="13.5">
      <c r="K515" s="2"/>
      <c r="L515" s="2"/>
      <c r="M515" s="2"/>
      <c r="N515" s="2"/>
      <c r="P515" s="2"/>
      <c r="Q515" s="2"/>
      <c r="R515" s="2"/>
      <c r="S515" s="2"/>
      <c r="U515" s="2"/>
      <c r="V515" s="2"/>
      <c r="W515" s="2"/>
      <c r="X515" s="2"/>
    </row>
    <row r="516" spans="11:24" ht="13.5">
      <c r="K516" s="2"/>
      <c r="L516" s="2"/>
      <c r="M516" s="2"/>
      <c r="N516" s="2"/>
      <c r="P516" s="2"/>
      <c r="Q516" s="2"/>
      <c r="R516" s="2"/>
      <c r="S516" s="2"/>
      <c r="U516" s="2"/>
      <c r="V516" s="2"/>
      <c r="W516" s="2"/>
      <c r="X516" s="2"/>
    </row>
    <row r="517" spans="11:24" ht="13.5">
      <c r="K517" s="2"/>
      <c r="L517" s="2"/>
      <c r="M517" s="2"/>
      <c r="N517" s="2"/>
      <c r="P517" s="2"/>
      <c r="Q517" s="2"/>
      <c r="R517" s="2"/>
      <c r="S517" s="2"/>
      <c r="U517" s="2"/>
      <c r="V517" s="2"/>
      <c r="W517" s="2"/>
      <c r="X517" s="2"/>
    </row>
    <row r="518" spans="11:24" ht="13.5">
      <c r="K518" s="2"/>
      <c r="L518" s="2"/>
      <c r="M518" s="2"/>
      <c r="N518" s="2"/>
      <c r="P518" s="2"/>
      <c r="Q518" s="2"/>
      <c r="R518" s="2"/>
      <c r="S518" s="2"/>
      <c r="U518" s="2"/>
      <c r="V518" s="2"/>
      <c r="W518" s="2"/>
      <c r="X518" s="2"/>
    </row>
    <row r="519" spans="11:24" ht="13.5">
      <c r="K519" s="2"/>
      <c r="L519" s="2"/>
      <c r="M519" s="2"/>
      <c r="N519" s="2"/>
      <c r="P519" s="2"/>
      <c r="Q519" s="2"/>
      <c r="R519" s="2"/>
      <c r="S519" s="2"/>
      <c r="U519" s="2"/>
      <c r="V519" s="2"/>
      <c r="W519" s="2"/>
      <c r="X519" s="2"/>
    </row>
    <row r="520" spans="11:24" ht="13.5">
      <c r="K520" s="2"/>
      <c r="L520" s="2"/>
      <c r="M520" s="2"/>
      <c r="N520" s="2"/>
      <c r="P520" s="2"/>
      <c r="Q520" s="2"/>
      <c r="R520" s="2"/>
      <c r="S520" s="2"/>
      <c r="U520" s="2"/>
      <c r="V520" s="2"/>
      <c r="W520" s="2"/>
      <c r="X520" s="2"/>
    </row>
    <row r="521" spans="11:24" ht="13.5">
      <c r="K521" s="2"/>
      <c r="L521" s="2"/>
      <c r="M521" s="2"/>
      <c r="N521" s="2"/>
      <c r="P521" s="2"/>
      <c r="Q521" s="2"/>
      <c r="R521" s="2"/>
      <c r="S521" s="2"/>
      <c r="U521" s="2"/>
      <c r="V521" s="2"/>
      <c r="W521" s="2"/>
      <c r="X521" s="2"/>
    </row>
    <row r="522" spans="11:24" ht="13.5">
      <c r="K522" s="2"/>
      <c r="L522" s="2"/>
      <c r="M522" s="2"/>
      <c r="N522" s="2"/>
      <c r="P522" s="2"/>
      <c r="Q522" s="2"/>
      <c r="R522" s="2"/>
      <c r="S522" s="2"/>
      <c r="U522" s="2"/>
      <c r="V522" s="2"/>
      <c r="W522" s="2"/>
      <c r="X522" s="2"/>
    </row>
    <row r="523" spans="11:24" ht="13.5">
      <c r="K523" s="2"/>
      <c r="L523" s="2"/>
      <c r="M523" s="2"/>
      <c r="N523" s="2"/>
      <c r="P523" s="2"/>
      <c r="Q523" s="2"/>
      <c r="R523" s="2"/>
      <c r="S523" s="2"/>
      <c r="U523" s="2"/>
      <c r="V523" s="2"/>
      <c r="W523" s="2"/>
      <c r="X523" s="2"/>
    </row>
    <row r="524" spans="11:24" ht="13.5">
      <c r="K524" s="2"/>
      <c r="L524" s="2"/>
      <c r="M524" s="2"/>
      <c r="N524" s="2"/>
      <c r="P524" s="2"/>
      <c r="Q524" s="2"/>
      <c r="R524" s="2"/>
      <c r="S524" s="2"/>
      <c r="U524" s="2"/>
      <c r="V524" s="2"/>
      <c r="W524" s="2"/>
      <c r="X524" s="2"/>
    </row>
    <row r="525" spans="11:24" ht="13.5">
      <c r="K525" s="2"/>
      <c r="L525" s="2"/>
      <c r="M525" s="2"/>
      <c r="N525" s="2"/>
      <c r="P525" s="2"/>
      <c r="Q525" s="2"/>
      <c r="R525" s="2"/>
      <c r="S525" s="2"/>
      <c r="U525" s="2"/>
      <c r="V525" s="2"/>
      <c r="W525" s="2"/>
      <c r="X525" s="2"/>
    </row>
    <row r="526" spans="11:24" ht="13.5">
      <c r="K526" s="2"/>
      <c r="L526" s="2"/>
      <c r="M526" s="2"/>
      <c r="N526" s="2"/>
      <c r="P526" s="2"/>
      <c r="Q526" s="2"/>
      <c r="R526" s="2"/>
      <c r="S526" s="2"/>
      <c r="U526" s="2"/>
      <c r="V526" s="2"/>
      <c r="W526" s="2"/>
      <c r="X526" s="2"/>
    </row>
    <row r="527" spans="11:24" ht="13.5">
      <c r="K527" s="2"/>
      <c r="L527" s="2"/>
      <c r="M527" s="2"/>
      <c r="N527" s="2"/>
      <c r="P527" s="2"/>
      <c r="Q527" s="2"/>
      <c r="R527" s="2"/>
      <c r="S527" s="2"/>
      <c r="U527" s="2"/>
      <c r="V527" s="2"/>
      <c r="W527" s="2"/>
      <c r="X527" s="2"/>
    </row>
    <row r="528" spans="11:24" ht="13.5">
      <c r="K528" s="2"/>
      <c r="L528" s="2"/>
      <c r="M528" s="2"/>
      <c r="N528" s="2"/>
      <c r="P528" s="2"/>
      <c r="Q528" s="2"/>
      <c r="R528" s="2"/>
      <c r="S528" s="2"/>
      <c r="U528" s="2"/>
      <c r="V528" s="2"/>
      <c r="W528" s="2"/>
      <c r="X528" s="2"/>
    </row>
    <row r="529" spans="11:24" ht="13.5">
      <c r="K529" s="2"/>
      <c r="L529" s="2"/>
      <c r="M529" s="2"/>
      <c r="N529" s="2"/>
      <c r="P529" s="2"/>
      <c r="Q529" s="2"/>
      <c r="R529" s="2"/>
      <c r="S529" s="2"/>
      <c r="U529" s="2"/>
      <c r="V529" s="2"/>
      <c r="W529" s="2"/>
      <c r="X529" s="2"/>
    </row>
    <row r="530" spans="11:24" ht="13.5">
      <c r="K530" s="2"/>
      <c r="L530" s="2"/>
      <c r="M530" s="2"/>
      <c r="N530" s="2"/>
      <c r="P530" s="2"/>
      <c r="Q530" s="2"/>
      <c r="R530" s="2"/>
      <c r="S530" s="2"/>
      <c r="U530" s="2"/>
      <c r="V530" s="2"/>
      <c r="W530" s="2"/>
      <c r="X530" s="2"/>
    </row>
    <row r="531" spans="11:24" ht="13.5">
      <c r="K531" s="2"/>
      <c r="L531" s="2"/>
      <c r="M531" s="2"/>
      <c r="N531" s="2"/>
      <c r="P531" s="2"/>
      <c r="Q531" s="2"/>
      <c r="R531" s="2"/>
      <c r="S531" s="2"/>
      <c r="U531" s="2"/>
      <c r="V531" s="2"/>
      <c r="W531" s="2"/>
      <c r="X531" s="2"/>
    </row>
    <row r="532" spans="11:24" ht="13.5">
      <c r="K532" s="2"/>
      <c r="L532" s="2"/>
      <c r="M532" s="2"/>
      <c r="N532" s="2"/>
      <c r="P532" s="2"/>
      <c r="Q532" s="2"/>
      <c r="R532" s="2"/>
      <c r="S532" s="2"/>
      <c r="U532" s="2"/>
      <c r="V532" s="2"/>
      <c r="W532" s="2"/>
      <c r="X532" s="2"/>
    </row>
    <row r="533" spans="11:24" ht="13.5">
      <c r="K533" s="2"/>
      <c r="L533" s="2"/>
      <c r="M533" s="2"/>
      <c r="N533" s="2"/>
      <c r="P533" s="2"/>
      <c r="Q533" s="2"/>
      <c r="R533" s="2"/>
      <c r="S533" s="2"/>
      <c r="U533" s="2"/>
      <c r="V533" s="2"/>
      <c r="W533" s="2"/>
      <c r="X533" s="2"/>
    </row>
    <row r="534" spans="11:24" ht="13.5">
      <c r="K534" s="2"/>
      <c r="L534" s="2"/>
      <c r="M534" s="2"/>
      <c r="N534" s="2"/>
      <c r="P534" s="2"/>
      <c r="Q534" s="2"/>
      <c r="R534" s="2"/>
      <c r="S534" s="2"/>
      <c r="U534" s="2"/>
      <c r="V534" s="2"/>
      <c r="W534" s="2"/>
      <c r="X534" s="2"/>
    </row>
    <row r="535" spans="11:24" ht="13.5">
      <c r="K535" s="2"/>
      <c r="L535" s="2"/>
      <c r="M535" s="2"/>
      <c r="N535" s="2"/>
      <c r="P535" s="2"/>
      <c r="Q535" s="2"/>
      <c r="R535" s="2"/>
      <c r="S535" s="2"/>
      <c r="U535" s="2"/>
      <c r="V535" s="2"/>
      <c r="W535" s="2"/>
      <c r="X535" s="2"/>
    </row>
    <row r="536" spans="11:24" ht="13.5">
      <c r="K536" s="2"/>
      <c r="L536" s="2"/>
      <c r="M536" s="2"/>
      <c r="N536" s="2"/>
      <c r="P536" s="2"/>
      <c r="Q536" s="2"/>
      <c r="R536" s="2"/>
      <c r="S536" s="2"/>
      <c r="U536" s="2"/>
      <c r="V536" s="2"/>
      <c r="W536" s="2"/>
      <c r="X536" s="2"/>
    </row>
    <row r="537" spans="11:24" ht="13.5">
      <c r="K537" s="2"/>
      <c r="L537" s="2"/>
      <c r="M537" s="2"/>
      <c r="N537" s="2"/>
      <c r="P537" s="2"/>
      <c r="Q537" s="2"/>
      <c r="R537" s="2"/>
      <c r="S537" s="2"/>
      <c r="U537" s="2"/>
      <c r="V537" s="2"/>
      <c r="W537" s="2"/>
      <c r="X537" s="2"/>
    </row>
    <row r="538" spans="11:24" ht="13.5">
      <c r="K538" s="2"/>
      <c r="L538" s="2"/>
      <c r="M538" s="2"/>
      <c r="N538" s="2"/>
      <c r="P538" s="2"/>
      <c r="Q538" s="2"/>
      <c r="R538" s="2"/>
      <c r="S538" s="2"/>
      <c r="U538" s="2"/>
      <c r="V538" s="2"/>
      <c r="W538" s="2"/>
      <c r="X538" s="2"/>
    </row>
    <row r="539" spans="11:24" ht="13.5">
      <c r="K539" s="2"/>
      <c r="L539" s="2"/>
      <c r="M539" s="2"/>
      <c r="N539" s="2"/>
      <c r="P539" s="2"/>
      <c r="Q539" s="2"/>
      <c r="R539" s="2"/>
      <c r="S539" s="2"/>
      <c r="U539" s="2"/>
      <c r="V539" s="2"/>
      <c r="W539" s="2"/>
      <c r="X539" s="2"/>
    </row>
    <row r="540" spans="11:24" ht="13.5">
      <c r="K540" s="2"/>
      <c r="L540" s="2"/>
      <c r="M540" s="2"/>
      <c r="N540" s="2"/>
      <c r="P540" s="2"/>
      <c r="Q540" s="2"/>
      <c r="R540" s="2"/>
      <c r="S540" s="2"/>
      <c r="U540" s="2"/>
      <c r="V540" s="2"/>
      <c r="W540" s="2"/>
      <c r="X540" s="2"/>
    </row>
    <row r="541" spans="11:24" ht="13.5">
      <c r="K541" s="2"/>
      <c r="L541" s="2"/>
      <c r="M541" s="2"/>
      <c r="N541" s="2"/>
      <c r="P541" s="2"/>
      <c r="Q541" s="2"/>
      <c r="R541" s="2"/>
      <c r="S541" s="2"/>
      <c r="U541" s="2"/>
      <c r="V541" s="2"/>
      <c r="W541" s="2"/>
      <c r="X541" s="2"/>
    </row>
    <row r="542" spans="11:24" ht="13.5">
      <c r="K542" s="2"/>
      <c r="L542" s="2"/>
      <c r="M542" s="2"/>
      <c r="N542" s="2"/>
      <c r="P542" s="2"/>
      <c r="Q542" s="2"/>
      <c r="R542" s="2"/>
      <c r="S542" s="2"/>
      <c r="U542" s="2"/>
      <c r="V542" s="2"/>
      <c r="W542" s="2"/>
      <c r="X542" s="2"/>
    </row>
    <row r="543" spans="11:24" ht="13.5">
      <c r="K543" s="2"/>
      <c r="L543" s="2"/>
      <c r="M543" s="2"/>
      <c r="N543" s="2"/>
      <c r="P543" s="2"/>
      <c r="Q543" s="2"/>
      <c r="R543" s="2"/>
      <c r="S543" s="2"/>
      <c r="U543" s="2"/>
      <c r="V543" s="2"/>
      <c r="W543" s="2"/>
      <c r="X543" s="2"/>
    </row>
    <row r="544" spans="11:24" ht="13.5">
      <c r="K544" s="2"/>
      <c r="L544" s="2"/>
      <c r="M544" s="2"/>
      <c r="N544" s="2"/>
      <c r="P544" s="2"/>
      <c r="Q544" s="2"/>
      <c r="R544" s="2"/>
      <c r="S544" s="2"/>
      <c r="U544" s="2"/>
      <c r="V544" s="2"/>
      <c r="W544" s="2"/>
      <c r="X544" s="2"/>
    </row>
    <row r="545" spans="11:24" ht="13.5">
      <c r="K545" s="2"/>
      <c r="L545" s="2"/>
      <c r="M545" s="2"/>
      <c r="N545" s="2"/>
      <c r="P545" s="2"/>
      <c r="Q545" s="2"/>
      <c r="R545" s="2"/>
      <c r="S545" s="2"/>
      <c r="U545" s="2"/>
      <c r="V545" s="2"/>
      <c r="W545" s="2"/>
      <c r="X545" s="2"/>
    </row>
    <row r="546" spans="11:24" ht="13.5">
      <c r="K546" s="2"/>
      <c r="L546" s="2"/>
      <c r="M546" s="2"/>
      <c r="N546" s="2"/>
      <c r="P546" s="2"/>
      <c r="Q546" s="2"/>
      <c r="R546" s="2"/>
      <c r="S546" s="2"/>
      <c r="U546" s="2"/>
      <c r="V546" s="2"/>
      <c r="W546" s="2"/>
      <c r="X546" s="2"/>
    </row>
    <row r="547" spans="11:24" ht="13.5">
      <c r="K547" s="2"/>
      <c r="L547" s="2"/>
      <c r="M547" s="2"/>
      <c r="N547" s="2"/>
      <c r="P547" s="2"/>
      <c r="Q547" s="2"/>
      <c r="R547" s="2"/>
      <c r="S547" s="2"/>
      <c r="U547" s="2"/>
      <c r="V547" s="2"/>
      <c r="W547" s="2"/>
      <c r="X547" s="2"/>
    </row>
    <row r="548" spans="11:24" ht="13.5">
      <c r="K548" s="2"/>
      <c r="L548" s="2"/>
      <c r="M548" s="2"/>
      <c r="N548" s="2"/>
      <c r="P548" s="2"/>
      <c r="Q548" s="2"/>
      <c r="R548" s="2"/>
      <c r="S548" s="2"/>
      <c r="U548" s="2"/>
      <c r="V548" s="2"/>
      <c r="W548" s="2"/>
      <c r="X548" s="2"/>
    </row>
    <row r="549" spans="11:24" ht="13.5">
      <c r="K549" s="2"/>
      <c r="L549" s="2"/>
      <c r="M549" s="2"/>
      <c r="N549" s="2"/>
      <c r="P549" s="2"/>
      <c r="Q549" s="2"/>
      <c r="R549" s="2"/>
      <c r="S549" s="2"/>
      <c r="U549" s="2"/>
      <c r="V549" s="2"/>
      <c r="W549" s="2"/>
      <c r="X549" s="2"/>
    </row>
    <row r="550" spans="11:24" ht="13.5">
      <c r="K550" s="2"/>
      <c r="L550" s="2"/>
      <c r="M550" s="2"/>
      <c r="N550" s="2"/>
      <c r="P550" s="2"/>
      <c r="Q550" s="2"/>
      <c r="R550" s="2"/>
      <c r="S550" s="2"/>
      <c r="U550" s="2"/>
      <c r="V550" s="2"/>
      <c r="W550" s="2"/>
      <c r="X550" s="2"/>
    </row>
    <row r="551" spans="11:24" ht="13.5">
      <c r="K551" s="2"/>
      <c r="L551" s="2"/>
      <c r="M551" s="2"/>
      <c r="N551" s="2"/>
      <c r="P551" s="2"/>
      <c r="Q551" s="2"/>
      <c r="R551" s="2"/>
      <c r="S551" s="2"/>
      <c r="U551" s="2"/>
      <c r="V551" s="2"/>
      <c r="W551" s="2"/>
      <c r="X551" s="2"/>
    </row>
    <row r="552" spans="11:24" ht="13.5">
      <c r="K552" s="2"/>
      <c r="L552" s="2"/>
      <c r="M552" s="2"/>
      <c r="N552" s="2"/>
      <c r="P552" s="2"/>
      <c r="Q552" s="2"/>
      <c r="R552" s="2"/>
      <c r="S552" s="2"/>
      <c r="U552" s="2"/>
      <c r="V552" s="2"/>
      <c r="W552" s="2"/>
      <c r="X552" s="2"/>
    </row>
    <row r="553" spans="11:24" ht="13.5">
      <c r="K553" s="2"/>
      <c r="L553" s="2"/>
      <c r="M553" s="2"/>
      <c r="N553" s="2"/>
      <c r="P553" s="2"/>
      <c r="Q553" s="2"/>
      <c r="R553" s="2"/>
      <c r="S553" s="2"/>
      <c r="U553" s="2"/>
      <c r="V553" s="2"/>
      <c r="W553" s="2"/>
      <c r="X553" s="2"/>
    </row>
    <row r="554" spans="11:24" ht="13.5">
      <c r="K554" s="2"/>
      <c r="L554" s="2"/>
      <c r="M554" s="2"/>
      <c r="N554" s="2"/>
      <c r="P554" s="2"/>
      <c r="Q554" s="2"/>
      <c r="R554" s="2"/>
      <c r="S554" s="2"/>
      <c r="U554" s="2"/>
      <c r="V554" s="2"/>
      <c r="W554" s="2"/>
      <c r="X554" s="2"/>
    </row>
    <row r="555" spans="11:24" ht="13.5">
      <c r="K555" s="2"/>
      <c r="L555" s="2"/>
      <c r="M555" s="2"/>
      <c r="N555" s="2"/>
      <c r="P555" s="2"/>
      <c r="Q555" s="2"/>
      <c r="R555" s="2"/>
      <c r="S555" s="2"/>
      <c r="U555" s="2"/>
      <c r="V555" s="2"/>
      <c r="W555" s="2"/>
      <c r="X555" s="2"/>
    </row>
    <row r="556" spans="11:24" ht="13.5">
      <c r="K556" s="2"/>
      <c r="L556" s="2"/>
      <c r="M556" s="2"/>
      <c r="N556" s="2"/>
      <c r="P556" s="2"/>
      <c r="Q556" s="2"/>
      <c r="R556" s="2"/>
      <c r="S556" s="2"/>
      <c r="U556" s="2"/>
      <c r="V556" s="2"/>
      <c r="W556" s="2"/>
      <c r="X556" s="2"/>
    </row>
    <row r="557" spans="11:24" ht="13.5">
      <c r="K557" s="2"/>
      <c r="L557" s="2"/>
      <c r="M557" s="2"/>
      <c r="N557" s="2"/>
      <c r="P557" s="2"/>
      <c r="Q557" s="2"/>
      <c r="R557" s="2"/>
      <c r="S557" s="2"/>
      <c r="U557" s="2"/>
      <c r="V557" s="2"/>
      <c r="W557" s="2"/>
      <c r="X557" s="2"/>
    </row>
    <row r="558" spans="11:24" ht="13.5">
      <c r="K558" s="2"/>
      <c r="L558" s="2"/>
      <c r="M558" s="2"/>
      <c r="N558" s="2"/>
      <c r="P558" s="2"/>
      <c r="Q558" s="2"/>
      <c r="R558" s="2"/>
      <c r="S558" s="2"/>
      <c r="U558" s="2"/>
      <c r="V558" s="2"/>
      <c r="W558" s="2"/>
      <c r="X558" s="2"/>
    </row>
    <row r="559" spans="11:24" ht="13.5">
      <c r="K559" s="2"/>
      <c r="L559" s="2"/>
      <c r="M559" s="2"/>
      <c r="N559" s="2"/>
      <c r="P559" s="2"/>
      <c r="Q559" s="2"/>
      <c r="R559" s="2"/>
      <c r="S559" s="2"/>
      <c r="U559" s="2"/>
      <c r="V559" s="2"/>
      <c r="W559" s="2"/>
      <c r="X559" s="2"/>
    </row>
    <row r="560" spans="11:24" ht="13.5">
      <c r="K560" s="2"/>
      <c r="L560" s="2"/>
      <c r="M560" s="2"/>
      <c r="N560" s="2"/>
      <c r="P560" s="2"/>
      <c r="Q560" s="2"/>
      <c r="R560" s="2"/>
      <c r="S560" s="2"/>
      <c r="U560" s="2"/>
      <c r="V560" s="2"/>
      <c r="W560" s="2"/>
      <c r="X560" s="2"/>
    </row>
    <row r="561" spans="11:24" ht="13.5">
      <c r="K561" s="2"/>
      <c r="L561" s="2"/>
      <c r="M561" s="2"/>
      <c r="N561" s="2"/>
      <c r="P561" s="2"/>
      <c r="Q561" s="2"/>
      <c r="R561" s="2"/>
      <c r="S561" s="2"/>
      <c r="U561" s="2"/>
      <c r="V561" s="2"/>
      <c r="W561" s="2"/>
      <c r="X561" s="2"/>
    </row>
    <row r="562" spans="11:24" ht="13.5">
      <c r="K562" s="2"/>
      <c r="L562" s="2"/>
      <c r="M562" s="2"/>
      <c r="N562" s="2"/>
      <c r="P562" s="2"/>
      <c r="Q562" s="2"/>
      <c r="R562" s="2"/>
      <c r="S562" s="2"/>
      <c r="U562" s="2"/>
      <c r="V562" s="2"/>
      <c r="W562" s="2"/>
      <c r="X562" s="2"/>
    </row>
    <row r="563" spans="11:24" ht="13.5">
      <c r="K563" s="2"/>
      <c r="L563" s="2"/>
      <c r="M563" s="2"/>
      <c r="N563" s="2"/>
      <c r="P563" s="2"/>
      <c r="Q563" s="2"/>
      <c r="R563" s="2"/>
      <c r="S563" s="2"/>
      <c r="U563" s="2"/>
      <c r="V563" s="2"/>
      <c r="W563" s="2"/>
      <c r="X563" s="2"/>
    </row>
    <row r="564" spans="11:24" ht="13.5">
      <c r="K564" s="2"/>
      <c r="L564" s="2"/>
      <c r="M564" s="2"/>
      <c r="N564" s="2"/>
      <c r="P564" s="2"/>
      <c r="Q564" s="2"/>
      <c r="R564" s="2"/>
      <c r="S564" s="2"/>
      <c r="U564" s="2"/>
      <c r="V564" s="2"/>
      <c r="W564" s="2"/>
      <c r="X564" s="2"/>
    </row>
    <row r="565" spans="11:24" ht="13.5">
      <c r="K565" s="2"/>
      <c r="L565" s="2"/>
      <c r="M565" s="2"/>
      <c r="N565" s="2"/>
      <c r="P565" s="2"/>
      <c r="Q565" s="2"/>
      <c r="R565" s="2"/>
      <c r="S565" s="2"/>
      <c r="U565" s="2"/>
      <c r="V565" s="2"/>
      <c r="W565" s="2"/>
      <c r="X565" s="2"/>
    </row>
    <row r="566" spans="11:24" ht="13.5">
      <c r="K566" s="2"/>
      <c r="L566" s="2"/>
      <c r="M566" s="2"/>
      <c r="N566" s="2"/>
      <c r="P566" s="2"/>
      <c r="Q566" s="2"/>
      <c r="R566" s="2"/>
      <c r="S566" s="2"/>
      <c r="U566" s="2"/>
      <c r="V566" s="2"/>
      <c r="W566" s="2"/>
      <c r="X566" s="2"/>
    </row>
    <row r="567" spans="11:24" ht="13.5">
      <c r="K567" s="2"/>
      <c r="L567" s="2"/>
      <c r="M567" s="2"/>
      <c r="N567" s="2"/>
      <c r="P567" s="2"/>
      <c r="Q567" s="2"/>
      <c r="R567" s="2"/>
      <c r="S567" s="2"/>
      <c r="U567" s="2"/>
      <c r="V567" s="2"/>
      <c r="W567" s="2"/>
      <c r="X567" s="2"/>
    </row>
    <row r="568" spans="11:24" ht="13.5">
      <c r="K568" s="2"/>
      <c r="L568" s="2"/>
      <c r="M568" s="2"/>
      <c r="N568" s="2"/>
      <c r="P568" s="2"/>
      <c r="Q568" s="2"/>
      <c r="R568" s="2"/>
      <c r="S568" s="2"/>
      <c r="U568" s="2"/>
      <c r="V568" s="2"/>
      <c r="W568" s="2"/>
      <c r="X568" s="2"/>
    </row>
    <row r="569" spans="11:24" ht="13.5">
      <c r="K569" s="2"/>
      <c r="L569" s="2"/>
      <c r="M569" s="2"/>
      <c r="N569" s="2"/>
      <c r="P569" s="2"/>
      <c r="Q569" s="2"/>
      <c r="R569" s="2"/>
      <c r="S569" s="2"/>
      <c r="U569" s="2"/>
      <c r="V569" s="2"/>
      <c r="W569" s="2"/>
      <c r="X569" s="2"/>
    </row>
    <row r="570" spans="11:24" ht="13.5">
      <c r="K570" s="2"/>
      <c r="L570" s="2"/>
      <c r="M570" s="2"/>
      <c r="N570" s="2"/>
      <c r="P570" s="2"/>
      <c r="Q570" s="2"/>
      <c r="R570" s="2"/>
      <c r="S570" s="2"/>
      <c r="U570" s="2"/>
      <c r="V570" s="2"/>
      <c r="W570" s="2"/>
      <c r="X570" s="2"/>
    </row>
    <row r="571" spans="11:24" ht="13.5">
      <c r="K571" s="2"/>
      <c r="L571" s="2"/>
      <c r="M571" s="2"/>
      <c r="N571" s="2"/>
      <c r="P571" s="2"/>
      <c r="Q571" s="2"/>
      <c r="R571" s="2"/>
      <c r="S571" s="2"/>
      <c r="U571" s="2"/>
      <c r="V571" s="2"/>
      <c r="W571" s="2"/>
      <c r="X571" s="2"/>
    </row>
    <row r="572" spans="11:24" ht="13.5">
      <c r="K572" s="2"/>
      <c r="L572" s="2"/>
      <c r="M572" s="2"/>
      <c r="N572" s="2"/>
      <c r="P572" s="2"/>
      <c r="Q572" s="2"/>
      <c r="R572" s="2"/>
      <c r="S572" s="2"/>
      <c r="U572" s="2"/>
      <c r="V572" s="2"/>
      <c r="W572" s="2"/>
      <c r="X572" s="2"/>
    </row>
    <row r="573" spans="11:24" ht="13.5">
      <c r="K573" s="2"/>
      <c r="L573" s="2"/>
      <c r="M573" s="2"/>
      <c r="N573" s="2"/>
      <c r="P573" s="2"/>
      <c r="Q573" s="2"/>
      <c r="R573" s="2"/>
      <c r="S573" s="2"/>
      <c r="U573" s="2"/>
      <c r="V573" s="2"/>
      <c r="W573" s="2"/>
      <c r="X573" s="2"/>
    </row>
    <row r="574" spans="11:24" ht="13.5">
      <c r="K574" s="2"/>
      <c r="L574" s="2"/>
      <c r="M574" s="2"/>
      <c r="N574" s="2"/>
      <c r="P574" s="2"/>
      <c r="Q574" s="2"/>
      <c r="R574" s="2"/>
      <c r="S574" s="2"/>
      <c r="U574" s="2"/>
      <c r="V574" s="2"/>
      <c r="W574" s="2"/>
      <c r="X574" s="2"/>
    </row>
    <row r="575" spans="11:24" ht="13.5">
      <c r="K575" s="2"/>
      <c r="L575" s="2"/>
      <c r="M575" s="2"/>
      <c r="N575" s="2"/>
      <c r="P575" s="2"/>
      <c r="Q575" s="2"/>
      <c r="R575" s="2"/>
      <c r="S575" s="2"/>
      <c r="U575" s="2"/>
      <c r="V575" s="2"/>
      <c r="W575" s="2"/>
      <c r="X575" s="2"/>
    </row>
    <row r="576" spans="11:24" ht="13.5">
      <c r="K576" s="2"/>
      <c r="L576" s="2"/>
      <c r="M576" s="2"/>
      <c r="N576" s="2"/>
      <c r="P576" s="2"/>
      <c r="Q576" s="2"/>
      <c r="R576" s="2"/>
      <c r="S576" s="2"/>
      <c r="U576" s="2"/>
      <c r="V576" s="2"/>
      <c r="W576" s="2"/>
      <c r="X576" s="2"/>
    </row>
    <row r="577" spans="11:24" ht="13.5">
      <c r="K577" s="2"/>
      <c r="L577" s="2"/>
      <c r="M577" s="2"/>
      <c r="N577" s="2"/>
      <c r="P577" s="2"/>
      <c r="Q577" s="2"/>
      <c r="R577" s="2"/>
      <c r="S577" s="2"/>
      <c r="U577" s="2"/>
      <c r="V577" s="2"/>
      <c r="W577" s="2"/>
      <c r="X577" s="2"/>
    </row>
    <row r="578" spans="11:24" ht="13.5">
      <c r="K578" s="2"/>
      <c r="L578" s="2"/>
      <c r="M578" s="2"/>
      <c r="N578" s="2"/>
      <c r="P578" s="2"/>
      <c r="Q578" s="2"/>
      <c r="R578" s="2"/>
      <c r="S578" s="2"/>
      <c r="U578" s="2"/>
      <c r="V578" s="2"/>
      <c r="W578" s="2"/>
      <c r="X578" s="2"/>
    </row>
    <row r="579" spans="11:24" ht="13.5">
      <c r="K579" s="2"/>
      <c r="L579" s="2"/>
      <c r="M579" s="2"/>
      <c r="N579" s="2"/>
      <c r="P579" s="2"/>
      <c r="Q579" s="2"/>
      <c r="R579" s="2"/>
      <c r="S579" s="2"/>
      <c r="U579" s="2"/>
      <c r="V579" s="2"/>
      <c r="W579" s="2"/>
      <c r="X579" s="2"/>
    </row>
    <row r="580" spans="11:24" ht="13.5">
      <c r="K580" s="2"/>
      <c r="L580" s="2"/>
      <c r="M580" s="2"/>
      <c r="N580" s="2"/>
      <c r="P580" s="2"/>
      <c r="Q580" s="2"/>
      <c r="R580" s="2"/>
      <c r="S580" s="2"/>
      <c r="U580" s="2"/>
      <c r="V580" s="2"/>
      <c r="W580" s="2"/>
      <c r="X580" s="2"/>
    </row>
    <row r="581" spans="11:24" ht="13.5">
      <c r="K581" s="2"/>
      <c r="L581" s="2"/>
      <c r="M581" s="2"/>
      <c r="N581" s="2"/>
      <c r="P581" s="2"/>
      <c r="Q581" s="2"/>
      <c r="R581" s="2"/>
      <c r="S581" s="2"/>
      <c r="U581" s="2"/>
      <c r="V581" s="2"/>
      <c r="W581" s="2"/>
      <c r="X581" s="2"/>
    </row>
    <row r="582" spans="11:24" ht="13.5">
      <c r="K582" s="2"/>
      <c r="L582" s="2"/>
      <c r="M582" s="2"/>
      <c r="N582" s="2"/>
      <c r="P582" s="2"/>
      <c r="Q582" s="2"/>
      <c r="R582" s="2"/>
      <c r="S582" s="2"/>
      <c r="U582" s="2"/>
      <c r="V582" s="2"/>
      <c r="W582" s="2"/>
      <c r="X582" s="2"/>
    </row>
    <row r="583" spans="11:24" ht="13.5">
      <c r="K583" s="2"/>
      <c r="L583" s="2"/>
      <c r="M583" s="2"/>
      <c r="N583" s="2"/>
      <c r="P583" s="2"/>
      <c r="Q583" s="2"/>
      <c r="R583" s="2"/>
      <c r="S583" s="2"/>
      <c r="U583" s="2"/>
      <c r="V583" s="2"/>
      <c r="W583" s="2"/>
      <c r="X583" s="2"/>
    </row>
    <row r="584" spans="11:24" ht="13.5">
      <c r="K584" s="2"/>
      <c r="L584" s="2"/>
      <c r="M584" s="2"/>
      <c r="N584" s="2"/>
      <c r="P584" s="2"/>
      <c r="Q584" s="2"/>
      <c r="R584" s="2"/>
      <c r="S584" s="2"/>
      <c r="U584" s="2"/>
      <c r="V584" s="2"/>
      <c r="W584" s="2"/>
      <c r="X584" s="2"/>
    </row>
    <row r="585" spans="11:24" ht="13.5">
      <c r="K585" s="2"/>
      <c r="L585" s="2"/>
      <c r="M585" s="2"/>
      <c r="N585" s="2"/>
      <c r="P585" s="2"/>
      <c r="Q585" s="2"/>
      <c r="R585" s="2"/>
      <c r="S585" s="2"/>
      <c r="U585" s="2"/>
      <c r="V585" s="2"/>
      <c r="W585" s="2"/>
      <c r="X585" s="2"/>
    </row>
    <row r="586" spans="11:24" ht="13.5">
      <c r="K586" s="2"/>
      <c r="L586" s="2"/>
      <c r="M586" s="2"/>
      <c r="N586" s="2"/>
      <c r="P586" s="2"/>
      <c r="Q586" s="2"/>
      <c r="R586" s="2"/>
      <c r="S586" s="2"/>
      <c r="U586" s="2"/>
      <c r="V586" s="2"/>
      <c r="W586" s="2"/>
      <c r="X586" s="2"/>
    </row>
    <row r="587" spans="11:24" ht="13.5">
      <c r="K587" s="2"/>
      <c r="L587" s="2"/>
      <c r="M587" s="2"/>
      <c r="N587" s="2"/>
      <c r="P587" s="2"/>
      <c r="Q587" s="2"/>
      <c r="R587" s="2"/>
      <c r="S587" s="2"/>
      <c r="U587" s="2"/>
      <c r="V587" s="2"/>
      <c r="W587" s="2"/>
      <c r="X587" s="2"/>
    </row>
    <row r="588" spans="11:24" ht="13.5">
      <c r="K588" s="2"/>
      <c r="L588" s="2"/>
      <c r="M588" s="2"/>
      <c r="N588" s="2"/>
      <c r="P588" s="2"/>
      <c r="Q588" s="2"/>
      <c r="R588" s="2"/>
      <c r="S588" s="2"/>
      <c r="U588" s="2"/>
      <c r="V588" s="2"/>
      <c r="W588" s="2"/>
      <c r="X588" s="2"/>
    </row>
    <row r="589" spans="11:24" ht="13.5">
      <c r="K589" s="2"/>
      <c r="L589" s="2"/>
      <c r="M589" s="2"/>
      <c r="N589" s="2"/>
      <c r="P589" s="2"/>
      <c r="Q589" s="2"/>
      <c r="R589" s="2"/>
      <c r="S589" s="2"/>
      <c r="U589" s="2"/>
      <c r="V589" s="2"/>
      <c r="W589" s="2"/>
      <c r="X589" s="2"/>
    </row>
    <row r="590" spans="11:24" ht="13.5">
      <c r="K590" s="2"/>
      <c r="L590" s="2"/>
      <c r="M590" s="2"/>
      <c r="N590" s="2"/>
      <c r="P590" s="2"/>
      <c r="Q590" s="2"/>
      <c r="R590" s="2"/>
      <c r="S590" s="2"/>
      <c r="U590" s="2"/>
      <c r="V590" s="2"/>
      <c r="W590" s="2"/>
      <c r="X590" s="2"/>
    </row>
    <row r="591" spans="11:24" ht="13.5">
      <c r="K591" s="2"/>
      <c r="L591" s="2"/>
      <c r="M591" s="2"/>
      <c r="N591" s="2"/>
      <c r="P591" s="2"/>
      <c r="Q591" s="2"/>
      <c r="R591" s="2"/>
      <c r="S591" s="2"/>
      <c r="U591" s="2"/>
      <c r="V591" s="2"/>
      <c r="W591" s="2"/>
      <c r="X591" s="2"/>
    </row>
    <row r="592" spans="11:24" ht="13.5">
      <c r="K592" s="2"/>
      <c r="L592" s="2"/>
      <c r="M592" s="2"/>
      <c r="N592" s="2"/>
      <c r="P592" s="2"/>
      <c r="Q592" s="2"/>
      <c r="R592" s="2"/>
      <c r="S592" s="2"/>
      <c r="U592" s="2"/>
      <c r="V592" s="2"/>
      <c r="W592" s="2"/>
      <c r="X592" s="2"/>
    </row>
    <row r="593" spans="11:24" ht="13.5">
      <c r="K593" s="2"/>
      <c r="L593" s="2"/>
      <c r="M593" s="2"/>
      <c r="N593" s="2"/>
      <c r="P593" s="2"/>
      <c r="Q593" s="2"/>
      <c r="R593" s="2"/>
      <c r="S593" s="2"/>
      <c r="U593" s="2"/>
      <c r="V593" s="2"/>
      <c r="W593" s="2"/>
      <c r="X593" s="2"/>
    </row>
    <row r="594" spans="11:24" ht="13.5">
      <c r="K594" s="2"/>
      <c r="L594" s="2"/>
      <c r="M594" s="2"/>
      <c r="N594" s="2"/>
      <c r="P594" s="2"/>
      <c r="Q594" s="2"/>
      <c r="R594" s="2"/>
      <c r="S594" s="2"/>
      <c r="U594" s="2"/>
      <c r="V594" s="2"/>
      <c r="W594" s="2"/>
      <c r="X594" s="2"/>
    </row>
    <row r="595" spans="11:24" ht="13.5">
      <c r="K595" s="2"/>
      <c r="L595" s="2"/>
      <c r="M595" s="2"/>
      <c r="N595" s="2"/>
      <c r="P595" s="2"/>
      <c r="Q595" s="2"/>
      <c r="R595" s="2"/>
      <c r="S595" s="2"/>
      <c r="U595" s="2"/>
      <c r="V595" s="2"/>
      <c r="W595" s="2"/>
      <c r="X595" s="2"/>
    </row>
    <row r="596" spans="11:24" ht="13.5">
      <c r="K596" s="2"/>
      <c r="L596" s="2"/>
      <c r="M596" s="2"/>
      <c r="N596" s="2"/>
      <c r="P596" s="2"/>
      <c r="Q596" s="2"/>
      <c r="R596" s="2"/>
      <c r="S596" s="2"/>
      <c r="U596" s="2"/>
      <c r="V596" s="2"/>
      <c r="W596" s="2"/>
      <c r="X596" s="2"/>
    </row>
    <row r="597" spans="11:24" ht="13.5">
      <c r="K597" s="2"/>
      <c r="L597" s="2"/>
      <c r="M597" s="2"/>
      <c r="N597" s="2"/>
      <c r="P597" s="2"/>
      <c r="Q597" s="2"/>
      <c r="R597" s="2"/>
      <c r="S597" s="2"/>
      <c r="U597" s="2"/>
      <c r="V597" s="2"/>
      <c r="W597" s="2"/>
      <c r="X597" s="2"/>
    </row>
    <row r="598" spans="11:24" ht="13.5">
      <c r="K598" s="2"/>
      <c r="L598" s="2"/>
      <c r="M598" s="2"/>
      <c r="N598" s="2"/>
      <c r="P598" s="2"/>
      <c r="Q598" s="2"/>
      <c r="R598" s="2"/>
      <c r="S598" s="2"/>
      <c r="U598" s="2"/>
      <c r="V598" s="2"/>
      <c r="W598" s="2"/>
      <c r="X598" s="2"/>
    </row>
    <row r="599" spans="11:24" ht="13.5">
      <c r="K599" s="2"/>
      <c r="L599" s="2"/>
      <c r="M599" s="2"/>
      <c r="N599" s="2"/>
      <c r="P599" s="2"/>
      <c r="Q599" s="2"/>
      <c r="R599" s="2"/>
      <c r="S599" s="2"/>
      <c r="U599" s="2"/>
      <c r="V599" s="2"/>
      <c r="W599" s="2"/>
      <c r="X599" s="2"/>
    </row>
    <row r="600" spans="11:24" ht="13.5">
      <c r="K600" s="2"/>
      <c r="L600" s="2"/>
      <c r="M600" s="2"/>
      <c r="N600" s="2"/>
      <c r="P600" s="2"/>
      <c r="Q600" s="2"/>
      <c r="R600" s="2"/>
      <c r="S600" s="2"/>
      <c r="U600" s="2"/>
      <c r="V600" s="2"/>
      <c r="W600" s="2"/>
      <c r="X600" s="2"/>
    </row>
    <row r="601" spans="11:24" ht="13.5">
      <c r="K601" s="2"/>
      <c r="L601" s="2"/>
      <c r="M601" s="2"/>
      <c r="N601" s="2"/>
      <c r="P601" s="2"/>
      <c r="Q601" s="2"/>
      <c r="R601" s="2"/>
      <c r="S601" s="2"/>
      <c r="U601" s="2"/>
      <c r="V601" s="2"/>
      <c r="W601" s="2"/>
      <c r="X601" s="2"/>
    </row>
    <row r="602" spans="11:24" ht="13.5">
      <c r="K602" s="2"/>
      <c r="L602" s="2"/>
      <c r="M602" s="2"/>
      <c r="N602" s="2"/>
      <c r="P602" s="2"/>
      <c r="Q602" s="2"/>
      <c r="R602" s="2"/>
      <c r="S602" s="2"/>
      <c r="U602" s="2"/>
      <c r="V602" s="2"/>
      <c r="W602" s="2"/>
      <c r="X602" s="2"/>
    </row>
    <row r="603" spans="11:24" ht="13.5">
      <c r="K603" s="2"/>
      <c r="L603" s="2"/>
      <c r="M603" s="2"/>
      <c r="N603" s="2"/>
      <c r="P603" s="2"/>
      <c r="Q603" s="2"/>
      <c r="R603" s="2"/>
      <c r="S603" s="2"/>
      <c r="U603" s="2"/>
      <c r="V603" s="2"/>
      <c r="W603" s="2"/>
      <c r="X603" s="2"/>
    </row>
    <row r="604" spans="11:24" ht="13.5">
      <c r="K604" s="2"/>
      <c r="L604" s="2"/>
      <c r="M604" s="2"/>
      <c r="N604" s="2"/>
      <c r="P604" s="2"/>
      <c r="Q604" s="2"/>
      <c r="R604" s="2"/>
      <c r="S604" s="2"/>
      <c r="U604" s="2"/>
      <c r="V604" s="2"/>
      <c r="W604" s="2"/>
      <c r="X604" s="2"/>
    </row>
    <row r="605" spans="11:24" ht="13.5">
      <c r="K605" s="2"/>
      <c r="L605" s="2"/>
      <c r="M605" s="2"/>
      <c r="N605" s="2"/>
      <c r="P605" s="2"/>
      <c r="Q605" s="2"/>
      <c r="R605" s="2"/>
      <c r="S605" s="2"/>
      <c r="U605" s="2"/>
      <c r="V605" s="2"/>
      <c r="W605" s="2"/>
      <c r="X605" s="2"/>
    </row>
    <row r="606" spans="11:24" ht="13.5">
      <c r="K606" s="2"/>
      <c r="L606" s="2"/>
      <c r="M606" s="2"/>
      <c r="N606" s="2"/>
      <c r="P606" s="2"/>
      <c r="Q606" s="2"/>
      <c r="R606" s="2"/>
      <c r="S606" s="2"/>
      <c r="U606" s="2"/>
      <c r="V606" s="2"/>
      <c r="W606" s="2"/>
      <c r="X606" s="2"/>
    </row>
    <row r="607" spans="11:24" ht="13.5">
      <c r="K607" s="2"/>
      <c r="L607" s="2"/>
      <c r="M607" s="2"/>
      <c r="N607" s="2"/>
      <c r="P607" s="2"/>
      <c r="Q607" s="2"/>
      <c r="R607" s="2"/>
      <c r="S607" s="2"/>
      <c r="U607" s="2"/>
      <c r="V607" s="2"/>
      <c r="W607" s="2"/>
      <c r="X607" s="2"/>
    </row>
    <row r="608" spans="11:24" ht="13.5">
      <c r="K608" s="2"/>
      <c r="L608" s="2"/>
      <c r="M608" s="2"/>
      <c r="N608" s="2"/>
      <c r="P608" s="2"/>
      <c r="Q608" s="2"/>
      <c r="R608" s="2"/>
      <c r="S608" s="2"/>
      <c r="U608" s="2"/>
      <c r="V608" s="2"/>
      <c r="W608" s="2"/>
      <c r="X608" s="2"/>
    </row>
    <row r="609" spans="11:24" ht="13.5">
      <c r="K609" s="2"/>
      <c r="L609" s="2"/>
      <c r="M609" s="2"/>
      <c r="N609" s="2"/>
      <c r="P609" s="2"/>
      <c r="Q609" s="2"/>
      <c r="R609" s="2"/>
      <c r="S609" s="2"/>
      <c r="U609" s="2"/>
      <c r="V609" s="2"/>
      <c r="W609" s="2"/>
      <c r="X609" s="2"/>
    </row>
    <row r="610" spans="11:24" ht="13.5">
      <c r="K610" s="2"/>
      <c r="L610" s="2"/>
      <c r="M610" s="2"/>
      <c r="N610" s="2"/>
      <c r="P610" s="2"/>
      <c r="Q610" s="2"/>
      <c r="R610" s="2"/>
      <c r="S610" s="2"/>
      <c r="U610" s="2"/>
      <c r="V610" s="2"/>
      <c r="W610" s="2"/>
      <c r="X610" s="2"/>
    </row>
    <row r="611" spans="11:24" ht="13.5">
      <c r="K611" s="2"/>
      <c r="L611" s="2"/>
      <c r="M611" s="2"/>
      <c r="N611" s="2"/>
      <c r="P611" s="2"/>
      <c r="Q611" s="2"/>
      <c r="R611" s="2"/>
      <c r="S611" s="2"/>
      <c r="U611" s="2"/>
      <c r="V611" s="2"/>
      <c r="W611" s="2"/>
      <c r="X611" s="2"/>
    </row>
    <row r="612" spans="11:24" ht="13.5">
      <c r="K612" s="2"/>
      <c r="L612" s="2"/>
      <c r="M612" s="2"/>
      <c r="N612" s="2"/>
      <c r="P612" s="2"/>
      <c r="Q612" s="2"/>
      <c r="R612" s="2"/>
      <c r="S612" s="2"/>
      <c r="U612" s="2"/>
      <c r="V612" s="2"/>
      <c r="W612" s="2"/>
      <c r="X612" s="2"/>
    </row>
    <row r="613" spans="11:24" ht="13.5">
      <c r="K613" s="2"/>
      <c r="L613" s="2"/>
      <c r="M613" s="2"/>
      <c r="N613" s="2"/>
      <c r="P613" s="2"/>
      <c r="Q613" s="2"/>
      <c r="R613" s="2"/>
      <c r="S613" s="2"/>
      <c r="U613" s="2"/>
      <c r="V613" s="2"/>
      <c r="W613" s="2"/>
      <c r="X613" s="2"/>
    </row>
    <row r="614" spans="11:24" ht="13.5">
      <c r="K614" s="2"/>
      <c r="L614" s="2"/>
      <c r="M614" s="2"/>
      <c r="N614" s="2"/>
      <c r="P614" s="2"/>
      <c r="Q614" s="2"/>
      <c r="R614" s="2"/>
      <c r="S614" s="2"/>
      <c r="U614" s="2"/>
      <c r="V614" s="2"/>
      <c r="W614" s="2"/>
      <c r="X614" s="2"/>
    </row>
    <row r="615" spans="11:24" ht="13.5">
      <c r="K615" s="2"/>
      <c r="L615" s="2"/>
      <c r="M615" s="2"/>
      <c r="N615" s="2"/>
      <c r="P615" s="2"/>
      <c r="Q615" s="2"/>
      <c r="R615" s="2"/>
      <c r="S615" s="2"/>
      <c r="U615" s="2"/>
      <c r="V615" s="2"/>
      <c r="W615" s="2"/>
      <c r="X615" s="2"/>
    </row>
    <row r="616" spans="11:24" ht="13.5">
      <c r="K616" s="2"/>
      <c r="L616" s="2"/>
      <c r="M616" s="2"/>
      <c r="N616" s="2"/>
      <c r="P616" s="2"/>
      <c r="Q616" s="2"/>
      <c r="R616" s="2"/>
      <c r="S616" s="2"/>
      <c r="U616" s="2"/>
      <c r="V616" s="2"/>
      <c r="W616" s="2"/>
      <c r="X616" s="2"/>
    </row>
    <row r="617" spans="11:24" ht="13.5">
      <c r="K617" s="2"/>
      <c r="L617" s="2"/>
      <c r="M617" s="2"/>
      <c r="N617" s="2"/>
      <c r="P617" s="2"/>
      <c r="Q617" s="2"/>
      <c r="R617" s="2"/>
      <c r="S617" s="2"/>
      <c r="U617" s="2"/>
      <c r="V617" s="2"/>
      <c r="W617" s="2"/>
      <c r="X617" s="2"/>
    </row>
    <row r="618" spans="11:24" ht="13.5">
      <c r="K618" s="2"/>
      <c r="L618" s="2"/>
      <c r="M618" s="2"/>
      <c r="N618" s="2"/>
      <c r="P618" s="2"/>
      <c r="Q618" s="2"/>
      <c r="R618" s="2"/>
      <c r="S618" s="2"/>
      <c r="U618" s="2"/>
      <c r="V618" s="2"/>
      <c r="W618" s="2"/>
      <c r="X618" s="2"/>
    </row>
    <row r="619" spans="11:24" ht="13.5">
      <c r="K619" s="2"/>
      <c r="L619" s="2"/>
      <c r="M619" s="2"/>
      <c r="N619" s="2"/>
      <c r="P619" s="2"/>
      <c r="Q619" s="2"/>
      <c r="R619" s="2"/>
      <c r="S619" s="2"/>
      <c r="U619" s="2"/>
      <c r="V619" s="2"/>
      <c r="W619" s="2"/>
      <c r="X619" s="2"/>
    </row>
    <row r="620" spans="11:24" ht="13.5">
      <c r="K620" s="2"/>
      <c r="L620" s="2"/>
      <c r="M620" s="2"/>
      <c r="N620" s="2"/>
      <c r="P620" s="2"/>
      <c r="Q620" s="2"/>
      <c r="R620" s="2"/>
      <c r="S620" s="2"/>
      <c r="U620" s="2"/>
      <c r="V620" s="2"/>
      <c r="W620" s="2"/>
      <c r="X620" s="2"/>
    </row>
    <row r="621" spans="11:24" ht="13.5">
      <c r="K621" s="2"/>
      <c r="L621" s="2"/>
      <c r="M621" s="2"/>
      <c r="N621" s="2"/>
      <c r="P621" s="2"/>
      <c r="Q621" s="2"/>
      <c r="R621" s="2"/>
      <c r="S621" s="2"/>
      <c r="U621" s="2"/>
      <c r="V621" s="2"/>
      <c r="W621" s="2"/>
      <c r="X621" s="2"/>
    </row>
    <row r="622" spans="11:24" ht="13.5">
      <c r="K622" s="2"/>
      <c r="L622" s="2"/>
      <c r="M622" s="2"/>
      <c r="N622" s="2"/>
      <c r="P622" s="2"/>
      <c r="Q622" s="2"/>
      <c r="R622" s="2"/>
      <c r="S622" s="2"/>
      <c r="U622" s="2"/>
      <c r="V622" s="2"/>
      <c r="W622" s="2"/>
      <c r="X622" s="2"/>
    </row>
    <row r="623" spans="11:24" ht="13.5">
      <c r="K623" s="2"/>
      <c r="L623" s="2"/>
      <c r="M623" s="2"/>
      <c r="N623" s="2"/>
      <c r="P623" s="2"/>
      <c r="Q623" s="2"/>
      <c r="R623" s="2"/>
      <c r="S623" s="2"/>
      <c r="U623" s="2"/>
      <c r="V623" s="2"/>
      <c r="W623" s="2"/>
      <c r="X623" s="2"/>
    </row>
    <row r="624" spans="11:24" ht="13.5">
      <c r="K624" s="2"/>
      <c r="L624" s="2"/>
      <c r="M624" s="2"/>
      <c r="N624" s="2"/>
      <c r="P624" s="2"/>
      <c r="Q624" s="2"/>
      <c r="R624" s="2"/>
      <c r="S624" s="2"/>
      <c r="U624" s="2"/>
      <c r="V624" s="2"/>
      <c r="W624" s="2"/>
      <c r="X624" s="2"/>
    </row>
    <row r="625" spans="11:24" ht="13.5">
      <c r="K625" s="2"/>
      <c r="L625" s="2"/>
      <c r="M625" s="2"/>
      <c r="N625" s="2"/>
      <c r="P625" s="2"/>
      <c r="Q625" s="2"/>
      <c r="R625" s="2"/>
      <c r="S625" s="2"/>
      <c r="U625" s="2"/>
      <c r="V625" s="2"/>
      <c r="W625" s="2"/>
      <c r="X625" s="2"/>
    </row>
    <row r="626" spans="11:24" ht="13.5">
      <c r="K626" s="2"/>
      <c r="L626" s="2"/>
      <c r="M626" s="2"/>
      <c r="N626" s="2"/>
      <c r="P626" s="2"/>
      <c r="Q626" s="2"/>
      <c r="R626" s="2"/>
      <c r="S626" s="2"/>
      <c r="U626" s="2"/>
      <c r="V626" s="2"/>
      <c r="W626" s="2"/>
      <c r="X626" s="2"/>
    </row>
    <row r="627" spans="11:24" ht="13.5">
      <c r="K627" s="2"/>
      <c r="L627" s="2"/>
      <c r="M627" s="2"/>
      <c r="N627" s="2"/>
      <c r="P627" s="2"/>
      <c r="Q627" s="2"/>
      <c r="R627" s="2"/>
      <c r="S627" s="2"/>
      <c r="U627" s="2"/>
      <c r="V627" s="2"/>
      <c r="W627" s="2"/>
      <c r="X627" s="2"/>
    </row>
    <row r="628" spans="11:24" ht="13.5">
      <c r="K628" s="2"/>
      <c r="L628" s="2"/>
      <c r="M628" s="2"/>
      <c r="N628" s="2"/>
      <c r="P628" s="2"/>
      <c r="Q628" s="2"/>
      <c r="R628" s="2"/>
      <c r="S628" s="2"/>
      <c r="U628" s="2"/>
      <c r="V628" s="2"/>
      <c r="W628" s="2"/>
      <c r="X628" s="2"/>
    </row>
    <row r="629" spans="11:24" ht="13.5">
      <c r="K629" s="2"/>
      <c r="L629" s="2"/>
      <c r="M629" s="2"/>
      <c r="N629" s="2"/>
      <c r="P629" s="2"/>
      <c r="Q629" s="2"/>
      <c r="R629" s="2"/>
      <c r="S629" s="2"/>
      <c r="U629" s="2"/>
      <c r="V629" s="2"/>
      <c r="W629" s="2"/>
      <c r="X629" s="2"/>
    </row>
    <row r="630" spans="11:24" ht="13.5">
      <c r="K630" s="2"/>
      <c r="L630" s="2"/>
      <c r="M630" s="2"/>
      <c r="N630" s="2"/>
      <c r="P630" s="2"/>
      <c r="Q630" s="2"/>
      <c r="R630" s="2"/>
      <c r="S630" s="2"/>
      <c r="U630" s="2"/>
      <c r="V630" s="2"/>
      <c r="W630" s="2"/>
      <c r="X630" s="2"/>
    </row>
    <row r="631" spans="11:24" ht="13.5">
      <c r="K631" s="2"/>
      <c r="L631" s="2"/>
      <c r="M631" s="2"/>
      <c r="N631" s="2"/>
      <c r="P631" s="2"/>
      <c r="Q631" s="2"/>
      <c r="R631" s="2"/>
      <c r="S631" s="2"/>
      <c r="U631" s="2"/>
      <c r="V631" s="2"/>
      <c r="W631" s="2"/>
      <c r="X631" s="2"/>
    </row>
    <row r="632" spans="11:24" ht="13.5">
      <c r="K632" s="2"/>
      <c r="L632" s="2"/>
      <c r="M632" s="2"/>
      <c r="N632" s="2"/>
      <c r="P632" s="2"/>
      <c r="Q632" s="2"/>
      <c r="R632" s="2"/>
      <c r="S632" s="2"/>
      <c r="U632" s="2"/>
      <c r="V632" s="2"/>
      <c r="W632" s="2"/>
      <c r="X632" s="2"/>
    </row>
    <row r="633" spans="11:24" ht="13.5">
      <c r="K633" s="2"/>
      <c r="L633" s="2"/>
      <c r="M633" s="2"/>
      <c r="N633" s="2"/>
      <c r="P633" s="2"/>
      <c r="Q633" s="2"/>
      <c r="R633" s="2"/>
      <c r="S633" s="2"/>
      <c r="U633" s="2"/>
      <c r="V633" s="2"/>
      <c r="W633" s="2"/>
      <c r="X633" s="2"/>
    </row>
    <row r="634" spans="11:24" ht="13.5">
      <c r="K634" s="2"/>
      <c r="L634" s="2"/>
      <c r="M634" s="2"/>
      <c r="N634" s="2"/>
      <c r="P634" s="2"/>
      <c r="Q634" s="2"/>
      <c r="R634" s="2"/>
      <c r="S634" s="2"/>
      <c r="U634" s="2"/>
      <c r="V634" s="2"/>
      <c r="W634" s="2"/>
      <c r="X634" s="2"/>
    </row>
    <row r="635" spans="11:24" ht="13.5">
      <c r="K635" s="2"/>
      <c r="L635" s="2"/>
      <c r="M635" s="2"/>
      <c r="N635" s="2"/>
      <c r="P635" s="2"/>
      <c r="Q635" s="2"/>
      <c r="R635" s="2"/>
      <c r="S635" s="2"/>
      <c r="U635" s="2"/>
      <c r="V635" s="2"/>
      <c r="W635" s="2"/>
      <c r="X635" s="2"/>
    </row>
    <row r="636" spans="11:24" ht="13.5">
      <c r="K636" s="2"/>
      <c r="L636" s="2"/>
      <c r="M636" s="2"/>
      <c r="N636" s="2"/>
      <c r="P636" s="2"/>
      <c r="Q636" s="2"/>
      <c r="R636" s="2"/>
      <c r="S636" s="2"/>
      <c r="U636" s="2"/>
      <c r="V636" s="2"/>
      <c r="W636" s="2"/>
      <c r="X636" s="2"/>
    </row>
    <row r="637" spans="11:24" ht="13.5">
      <c r="K637" s="2"/>
      <c r="L637" s="2"/>
      <c r="M637" s="2"/>
      <c r="N637" s="2"/>
      <c r="P637" s="2"/>
      <c r="Q637" s="2"/>
      <c r="R637" s="2"/>
      <c r="S637" s="2"/>
      <c r="U637" s="2"/>
      <c r="V637" s="2"/>
      <c r="W637" s="2"/>
      <c r="X637" s="2"/>
    </row>
    <row r="638" spans="11:24" ht="13.5">
      <c r="K638" s="2"/>
      <c r="L638" s="2"/>
      <c r="M638" s="2"/>
      <c r="N638" s="2"/>
      <c r="P638" s="2"/>
      <c r="Q638" s="2"/>
      <c r="R638" s="2"/>
      <c r="S638" s="2"/>
      <c r="U638" s="2"/>
      <c r="V638" s="2"/>
      <c r="W638" s="2"/>
      <c r="X638" s="2"/>
    </row>
    <row r="639" spans="11:24" ht="13.5">
      <c r="K639" s="2"/>
      <c r="L639" s="2"/>
      <c r="M639" s="2"/>
      <c r="N639" s="2"/>
      <c r="P639" s="2"/>
      <c r="Q639" s="2"/>
      <c r="R639" s="2"/>
      <c r="S639" s="2"/>
      <c r="U639" s="2"/>
      <c r="V639" s="2"/>
      <c r="W639" s="2"/>
      <c r="X639" s="2"/>
    </row>
    <row r="640" spans="11:24" ht="13.5">
      <c r="K640" s="2"/>
      <c r="L640" s="2"/>
      <c r="M640" s="2"/>
      <c r="N640" s="2"/>
      <c r="P640" s="2"/>
      <c r="Q640" s="2"/>
      <c r="R640" s="2"/>
      <c r="S640" s="2"/>
      <c r="U640" s="2"/>
      <c r="V640" s="2"/>
      <c r="W640" s="2"/>
      <c r="X640" s="2"/>
    </row>
    <row r="641" spans="11:24" ht="13.5">
      <c r="K641" s="2"/>
      <c r="L641" s="2"/>
      <c r="M641" s="2"/>
      <c r="N641" s="2"/>
      <c r="P641" s="2"/>
      <c r="Q641" s="2"/>
      <c r="R641" s="2"/>
      <c r="S641" s="2"/>
      <c r="U641" s="2"/>
      <c r="V641" s="2"/>
      <c r="W641" s="2"/>
      <c r="X641" s="2"/>
    </row>
    <row r="642" spans="11:24" ht="13.5">
      <c r="K642" s="2"/>
      <c r="L642" s="2"/>
      <c r="M642" s="2"/>
      <c r="N642" s="2"/>
      <c r="P642" s="2"/>
      <c r="Q642" s="2"/>
      <c r="R642" s="2"/>
      <c r="S642" s="2"/>
      <c r="U642" s="2"/>
      <c r="V642" s="2"/>
      <c r="W642" s="2"/>
      <c r="X642" s="2"/>
    </row>
    <row r="643" spans="11:24" ht="13.5">
      <c r="K643" s="2"/>
      <c r="L643" s="2"/>
      <c r="M643" s="2"/>
      <c r="N643" s="2"/>
      <c r="P643" s="2"/>
      <c r="Q643" s="2"/>
      <c r="R643" s="2"/>
      <c r="S643" s="2"/>
      <c r="U643" s="2"/>
      <c r="V643" s="2"/>
      <c r="W643" s="2"/>
      <c r="X643" s="2"/>
    </row>
    <row r="644" spans="11:24" ht="13.5">
      <c r="K644" s="2"/>
      <c r="L644" s="2"/>
      <c r="M644" s="2"/>
      <c r="N644" s="2"/>
      <c r="P644" s="2"/>
      <c r="Q644" s="2"/>
      <c r="R644" s="2"/>
      <c r="S644" s="2"/>
      <c r="U644" s="2"/>
      <c r="V644" s="2"/>
      <c r="W644" s="2"/>
      <c r="X644" s="2"/>
    </row>
    <row r="645" spans="11:24" ht="13.5">
      <c r="K645" s="2"/>
      <c r="L645" s="2"/>
      <c r="M645" s="2"/>
      <c r="N645" s="2"/>
      <c r="P645" s="2"/>
      <c r="Q645" s="2"/>
      <c r="R645" s="2"/>
      <c r="S645" s="2"/>
      <c r="U645" s="2"/>
      <c r="V645" s="2"/>
      <c r="W645" s="2"/>
      <c r="X645" s="2"/>
    </row>
    <row r="646" spans="11:24" ht="13.5">
      <c r="K646" s="2"/>
      <c r="L646" s="2"/>
      <c r="M646" s="2"/>
      <c r="N646" s="2"/>
      <c r="P646" s="2"/>
      <c r="Q646" s="2"/>
      <c r="R646" s="2"/>
      <c r="S646" s="2"/>
      <c r="U646" s="2"/>
      <c r="V646" s="2"/>
      <c r="W646" s="2"/>
      <c r="X646" s="2"/>
    </row>
    <row r="647" spans="11:24" ht="13.5">
      <c r="K647" s="2"/>
      <c r="L647" s="2"/>
      <c r="M647" s="2"/>
      <c r="N647" s="2"/>
      <c r="P647" s="2"/>
      <c r="Q647" s="2"/>
      <c r="R647" s="2"/>
      <c r="S647" s="2"/>
      <c r="U647" s="2"/>
      <c r="V647" s="2"/>
      <c r="W647" s="2"/>
      <c r="X647" s="2"/>
    </row>
    <row r="648" spans="11:24" ht="13.5">
      <c r="K648" s="2"/>
      <c r="L648" s="2"/>
      <c r="M648" s="2"/>
      <c r="N648" s="2"/>
      <c r="P648" s="2"/>
      <c r="Q648" s="2"/>
      <c r="R648" s="2"/>
      <c r="S648" s="2"/>
      <c r="U648" s="2"/>
      <c r="V648" s="2"/>
      <c r="W648" s="2"/>
      <c r="X648" s="2"/>
    </row>
    <row r="649" spans="11:24" ht="13.5">
      <c r="K649" s="2"/>
      <c r="L649" s="2"/>
      <c r="M649" s="2"/>
      <c r="N649" s="2"/>
      <c r="P649" s="2"/>
      <c r="Q649" s="2"/>
      <c r="R649" s="2"/>
      <c r="S649" s="2"/>
      <c r="U649" s="2"/>
      <c r="V649" s="2"/>
      <c r="W649" s="2"/>
      <c r="X649" s="2"/>
    </row>
    <row r="650" spans="11:24" ht="13.5">
      <c r="K650" s="2"/>
      <c r="L650" s="2"/>
      <c r="M650" s="2"/>
      <c r="N650" s="2"/>
      <c r="P650" s="2"/>
      <c r="Q650" s="2"/>
      <c r="R650" s="2"/>
      <c r="S650" s="2"/>
      <c r="U650" s="2"/>
      <c r="V650" s="2"/>
      <c r="W650" s="2"/>
      <c r="X650" s="2"/>
    </row>
    <row r="651" spans="11:24" ht="13.5">
      <c r="K651" s="2"/>
      <c r="L651" s="2"/>
      <c r="M651" s="2"/>
      <c r="N651" s="2"/>
      <c r="P651" s="2"/>
      <c r="Q651" s="2"/>
      <c r="R651" s="2"/>
      <c r="S651" s="2"/>
      <c r="U651" s="2"/>
      <c r="V651" s="2"/>
      <c r="W651" s="2"/>
      <c r="X651" s="2"/>
    </row>
    <row r="652" spans="11:24" ht="13.5">
      <c r="K652" s="2"/>
      <c r="L652" s="2"/>
      <c r="M652" s="2"/>
      <c r="N652" s="2"/>
      <c r="P652" s="2"/>
      <c r="Q652" s="2"/>
      <c r="R652" s="2"/>
      <c r="S652" s="2"/>
      <c r="U652" s="2"/>
      <c r="V652" s="2"/>
      <c r="W652" s="2"/>
      <c r="X652" s="2"/>
    </row>
    <row r="653" spans="11:24" ht="13.5">
      <c r="K653" s="2"/>
      <c r="L653" s="2"/>
      <c r="M653" s="2"/>
      <c r="N653" s="2"/>
      <c r="P653" s="2"/>
      <c r="Q653" s="2"/>
      <c r="R653" s="2"/>
      <c r="S653" s="2"/>
      <c r="U653" s="2"/>
      <c r="V653" s="2"/>
      <c r="W653" s="2"/>
      <c r="X653" s="2"/>
    </row>
    <row r="654" spans="11:24" ht="13.5">
      <c r="K654" s="2"/>
      <c r="L654" s="2"/>
      <c r="M654" s="2"/>
      <c r="N654" s="2"/>
      <c r="P654" s="2"/>
      <c r="Q654" s="2"/>
      <c r="R654" s="2"/>
      <c r="S654" s="2"/>
      <c r="U654" s="2"/>
      <c r="V654" s="2"/>
      <c r="W654" s="2"/>
      <c r="X654" s="2"/>
    </row>
    <row r="655" spans="11:24" ht="13.5">
      <c r="K655" s="2"/>
      <c r="L655" s="2"/>
      <c r="M655" s="2"/>
      <c r="N655" s="2"/>
      <c r="P655" s="2"/>
      <c r="Q655" s="2"/>
      <c r="R655" s="2"/>
      <c r="S655" s="2"/>
      <c r="U655" s="2"/>
      <c r="V655" s="2"/>
      <c r="W655" s="2"/>
      <c r="X655" s="2"/>
    </row>
    <row r="656" spans="11:24" ht="13.5">
      <c r="K656" s="2"/>
      <c r="L656" s="2"/>
      <c r="M656" s="2"/>
      <c r="N656" s="2"/>
      <c r="P656" s="2"/>
      <c r="Q656" s="2"/>
      <c r="R656" s="2"/>
      <c r="S656" s="2"/>
      <c r="U656" s="2"/>
      <c r="V656" s="2"/>
      <c r="W656" s="2"/>
      <c r="X656" s="2"/>
    </row>
    <row r="657" spans="11:24" ht="13.5">
      <c r="K657" s="2"/>
      <c r="L657" s="2"/>
      <c r="M657" s="2"/>
      <c r="N657" s="2"/>
      <c r="P657" s="2"/>
      <c r="Q657" s="2"/>
      <c r="R657" s="2"/>
      <c r="S657" s="2"/>
      <c r="U657" s="2"/>
      <c r="V657" s="2"/>
      <c r="W657" s="2"/>
      <c r="X657" s="2"/>
    </row>
    <row r="658" spans="11:24" ht="13.5">
      <c r="K658" s="2"/>
      <c r="L658" s="2"/>
      <c r="M658" s="2"/>
      <c r="N658" s="2"/>
      <c r="P658" s="2"/>
      <c r="Q658" s="2"/>
      <c r="R658" s="2"/>
      <c r="S658" s="2"/>
      <c r="U658" s="2"/>
      <c r="V658" s="2"/>
      <c r="W658" s="2"/>
      <c r="X658" s="2"/>
    </row>
    <row r="659" spans="11:24" ht="13.5">
      <c r="K659" s="2"/>
      <c r="L659" s="2"/>
      <c r="M659" s="2"/>
      <c r="N659" s="2"/>
      <c r="P659" s="2"/>
      <c r="Q659" s="2"/>
      <c r="R659" s="2"/>
      <c r="S659" s="2"/>
      <c r="U659" s="2"/>
      <c r="V659" s="2"/>
      <c r="W659" s="2"/>
      <c r="X659" s="2"/>
    </row>
    <row r="660" spans="11:24" ht="13.5">
      <c r="K660" s="2"/>
      <c r="L660" s="2"/>
      <c r="M660" s="2"/>
      <c r="N660" s="2"/>
      <c r="P660" s="2"/>
      <c r="Q660" s="2"/>
      <c r="R660" s="2"/>
      <c r="S660" s="2"/>
      <c r="U660" s="2"/>
      <c r="V660" s="2"/>
      <c r="W660" s="2"/>
      <c r="X660" s="2"/>
    </row>
    <row r="661" spans="11:24" ht="13.5">
      <c r="K661" s="2"/>
      <c r="L661" s="2"/>
      <c r="M661" s="2"/>
      <c r="N661" s="2"/>
      <c r="P661" s="2"/>
      <c r="Q661" s="2"/>
      <c r="R661" s="2"/>
      <c r="S661" s="2"/>
      <c r="U661" s="2"/>
      <c r="V661" s="2"/>
      <c r="W661" s="2"/>
      <c r="X661" s="2"/>
    </row>
    <row r="662" spans="11:24" ht="13.5">
      <c r="K662" s="2"/>
      <c r="L662" s="2"/>
      <c r="M662" s="2"/>
      <c r="N662" s="2"/>
      <c r="P662" s="2"/>
      <c r="Q662" s="2"/>
      <c r="R662" s="2"/>
      <c r="S662" s="2"/>
      <c r="U662" s="2"/>
      <c r="V662" s="2"/>
      <c r="W662" s="2"/>
      <c r="X662" s="2"/>
    </row>
    <row r="663" spans="11:24" ht="13.5">
      <c r="K663" s="2"/>
      <c r="L663" s="2"/>
      <c r="M663" s="2"/>
      <c r="N663" s="2"/>
      <c r="P663" s="2"/>
      <c r="Q663" s="2"/>
      <c r="R663" s="2"/>
      <c r="S663" s="2"/>
      <c r="U663" s="2"/>
      <c r="V663" s="2"/>
      <c r="W663" s="2"/>
      <c r="X663" s="2"/>
    </row>
    <row r="664" spans="11:24" ht="13.5">
      <c r="K664" s="2"/>
      <c r="L664" s="2"/>
      <c r="M664" s="2"/>
      <c r="N664" s="2"/>
      <c r="P664" s="2"/>
      <c r="Q664" s="2"/>
      <c r="R664" s="2"/>
      <c r="S664" s="2"/>
      <c r="U664" s="2"/>
      <c r="V664" s="2"/>
      <c r="W664" s="2"/>
      <c r="X664" s="2"/>
    </row>
    <row r="665" spans="11:24" ht="13.5">
      <c r="K665" s="2"/>
      <c r="L665" s="2"/>
      <c r="M665" s="2"/>
      <c r="N665" s="2"/>
      <c r="P665" s="2"/>
      <c r="Q665" s="2"/>
      <c r="R665" s="2"/>
      <c r="S665" s="2"/>
      <c r="U665" s="2"/>
      <c r="V665" s="2"/>
      <c r="W665" s="2"/>
      <c r="X665" s="2"/>
    </row>
    <row r="666" spans="11:24" ht="13.5">
      <c r="K666" s="2"/>
      <c r="L666" s="2"/>
      <c r="M666" s="2"/>
      <c r="N666" s="2"/>
      <c r="P666" s="2"/>
      <c r="Q666" s="2"/>
      <c r="R666" s="2"/>
      <c r="S666" s="2"/>
      <c r="U666" s="2"/>
      <c r="V666" s="2"/>
      <c r="W666" s="2"/>
      <c r="X666" s="2"/>
    </row>
    <row r="667" spans="11:24" ht="13.5">
      <c r="K667" s="2"/>
      <c r="L667" s="2"/>
      <c r="M667" s="2"/>
      <c r="N667" s="2"/>
      <c r="P667" s="2"/>
      <c r="Q667" s="2"/>
      <c r="R667" s="2"/>
      <c r="S667" s="2"/>
      <c r="U667" s="2"/>
      <c r="V667" s="2"/>
      <c r="W667" s="2"/>
      <c r="X667" s="2"/>
    </row>
    <row r="668" spans="11:24" ht="13.5">
      <c r="K668" s="2"/>
      <c r="L668" s="2"/>
      <c r="M668" s="2"/>
      <c r="N668" s="2"/>
      <c r="P668" s="2"/>
      <c r="Q668" s="2"/>
      <c r="R668" s="2"/>
      <c r="S668" s="2"/>
      <c r="U668" s="2"/>
      <c r="V668" s="2"/>
      <c r="W668" s="2"/>
      <c r="X668" s="2"/>
    </row>
    <row r="669" spans="11:24" ht="13.5">
      <c r="K669" s="2"/>
      <c r="L669" s="2"/>
      <c r="M669" s="2"/>
      <c r="N669" s="2"/>
      <c r="P669" s="2"/>
      <c r="Q669" s="2"/>
      <c r="R669" s="2"/>
      <c r="S669" s="2"/>
      <c r="U669" s="2"/>
      <c r="V669" s="2"/>
      <c r="W669" s="2"/>
      <c r="X669" s="2"/>
    </row>
    <row r="670" spans="11:24" ht="13.5">
      <c r="K670" s="2"/>
      <c r="L670" s="2"/>
      <c r="M670" s="2"/>
      <c r="N670" s="2"/>
      <c r="P670" s="2"/>
      <c r="Q670" s="2"/>
      <c r="R670" s="2"/>
      <c r="S670" s="2"/>
      <c r="U670" s="2"/>
      <c r="V670" s="2"/>
      <c r="W670" s="2"/>
      <c r="X670" s="2"/>
    </row>
    <row r="671" spans="11:24" ht="13.5">
      <c r="K671" s="2"/>
      <c r="L671" s="2"/>
      <c r="M671" s="2"/>
      <c r="N671" s="2"/>
      <c r="P671" s="2"/>
      <c r="Q671" s="2"/>
      <c r="R671" s="2"/>
      <c r="S671" s="2"/>
      <c r="U671" s="2"/>
      <c r="V671" s="2"/>
      <c r="W671" s="2"/>
      <c r="X671" s="2"/>
    </row>
    <row r="672" spans="11:24" ht="13.5">
      <c r="K672" s="2"/>
      <c r="L672" s="2"/>
      <c r="M672" s="2"/>
      <c r="N672" s="2"/>
      <c r="P672" s="2"/>
      <c r="Q672" s="2"/>
      <c r="R672" s="2"/>
      <c r="S672" s="2"/>
      <c r="U672" s="2"/>
      <c r="V672" s="2"/>
      <c r="W672" s="2"/>
      <c r="X672" s="2"/>
    </row>
    <row r="673" spans="11:24" ht="13.5">
      <c r="K673" s="2"/>
      <c r="L673" s="2"/>
      <c r="M673" s="2"/>
      <c r="N673" s="2"/>
      <c r="P673" s="2"/>
      <c r="Q673" s="2"/>
      <c r="R673" s="2"/>
      <c r="S673" s="2"/>
      <c r="U673" s="2"/>
      <c r="V673" s="2"/>
      <c r="W673" s="2"/>
      <c r="X673" s="2"/>
    </row>
    <row r="674" spans="11:24" ht="13.5">
      <c r="K674" s="2"/>
      <c r="L674" s="2"/>
      <c r="M674" s="2"/>
      <c r="N674" s="2"/>
      <c r="P674" s="2"/>
      <c r="Q674" s="2"/>
      <c r="R674" s="2"/>
      <c r="S674" s="2"/>
      <c r="U674" s="2"/>
      <c r="V674" s="2"/>
      <c r="W674" s="2"/>
      <c r="X674" s="2"/>
    </row>
    <row r="675" spans="11:24" ht="13.5">
      <c r="K675" s="2"/>
      <c r="L675" s="2"/>
      <c r="M675" s="2"/>
      <c r="N675" s="2"/>
      <c r="P675" s="2"/>
      <c r="Q675" s="2"/>
      <c r="R675" s="2"/>
      <c r="S675" s="2"/>
      <c r="U675" s="2"/>
      <c r="V675" s="2"/>
      <c r="W675" s="2"/>
      <c r="X675" s="2"/>
    </row>
    <row r="676" spans="11:24" ht="13.5">
      <c r="K676" s="2"/>
      <c r="L676" s="2"/>
      <c r="M676" s="2"/>
      <c r="N676" s="2"/>
      <c r="P676" s="2"/>
      <c r="Q676" s="2"/>
      <c r="R676" s="2"/>
      <c r="S676" s="2"/>
      <c r="U676" s="2"/>
      <c r="V676" s="2"/>
      <c r="W676" s="2"/>
      <c r="X676" s="2"/>
    </row>
    <row r="677" spans="11:24" ht="13.5">
      <c r="K677" s="2"/>
      <c r="L677" s="2"/>
      <c r="M677" s="2"/>
      <c r="N677" s="2"/>
      <c r="P677" s="2"/>
      <c r="Q677" s="2"/>
      <c r="R677" s="2"/>
      <c r="S677" s="2"/>
      <c r="U677" s="2"/>
      <c r="V677" s="2"/>
      <c r="W677" s="2"/>
      <c r="X677" s="2"/>
    </row>
    <row r="678" spans="11:24" ht="13.5">
      <c r="K678" s="2"/>
      <c r="L678" s="2"/>
      <c r="M678" s="2"/>
      <c r="N678" s="2"/>
      <c r="P678" s="2"/>
      <c r="Q678" s="2"/>
      <c r="R678" s="2"/>
      <c r="S678" s="2"/>
      <c r="U678" s="2"/>
      <c r="V678" s="2"/>
      <c r="W678" s="2"/>
      <c r="X678" s="2"/>
    </row>
    <row r="679" spans="11:24" ht="13.5">
      <c r="K679" s="2"/>
      <c r="L679" s="2"/>
      <c r="M679" s="2"/>
      <c r="N679" s="2"/>
      <c r="P679" s="2"/>
      <c r="Q679" s="2"/>
      <c r="R679" s="2"/>
      <c r="S679" s="2"/>
      <c r="U679" s="2"/>
      <c r="V679" s="2"/>
      <c r="W679" s="2"/>
      <c r="X679" s="2"/>
    </row>
    <row r="680" spans="11:24" ht="13.5">
      <c r="K680" s="2"/>
      <c r="L680" s="2"/>
      <c r="M680" s="2"/>
      <c r="N680" s="2"/>
      <c r="P680" s="2"/>
      <c r="Q680" s="2"/>
      <c r="R680" s="2"/>
      <c r="S680" s="2"/>
      <c r="U680" s="2"/>
      <c r="V680" s="2"/>
      <c r="W680" s="2"/>
      <c r="X680" s="2"/>
    </row>
    <row r="681" spans="11:24" ht="13.5">
      <c r="K681" s="2"/>
      <c r="L681" s="2"/>
      <c r="M681" s="2"/>
      <c r="N681" s="2"/>
      <c r="P681" s="2"/>
      <c r="Q681" s="2"/>
      <c r="R681" s="2"/>
      <c r="S681" s="2"/>
      <c r="U681" s="2"/>
      <c r="V681" s="2"/>
      <c r="W681" s="2"/>
      <c r="X681" s="2"/>
    </row>
    <row r="682" spans="11:24" ht="13.5">
      <c r="K682" s="2"/>
      <c r="L682" s="2"/>
      <c r="M682" s="2"/>
      <c r="N682" s="2"/>
      <c r="P682" s="2"/>
      <c r="Q682" s="2"/>
      <c r="R682" s="2"/>
      <c r="S682" s="2"/>
      <c r="U682" s="2"/>
      <c r="V682" s="2"/>
      <c r="W682" s="2"/>
      <c r="X682" s="2"/>
    </row>
    <row r="683" spans="11:24" ht="13.5">
      <c r="K683" s="2"/>
      <c r="L683" s="2"/>
      <c r="M683" s="2"/>
      <c r="N683" s="2"/>
      <c r="P683" s="2"/>
      <c r="Q683" s="2"/>
      <c r="R683" s="2"/>
      <c r="S683" s="2"/>
      <c r="U683" s="2"/>
      <c r="V683" s="2"/>
      <c r="W683" s="2"/>
      <c r="X683" s="2"/>
    </row>
    <row r="684" spans="11:24" ht="13.5">
      <c r="K684" s="2"/>
      <c r="L684" s="2"/>
      <c r="M684" s="2"/>
      <c r="N684" s="2"/>
      <c r="P684" s="2"/>
      <c r="Q684" s="2"/>
      <c r="R684" s="2"/>
      <c r="S684" s="2"/>
      <c r="U684" s="2"/>
      <c r="V684" s="2"/>
      <c r="W684" s="2"/>
      <c r="X684" s="2"/>
    </row>
    <row r="685" spans="11:24" ht="13.5">
      <c r="K685" s="2"/>
      <c r="L685" s="2"/>
      <c r="M685" s="2"/>
      <c r="N685" s="2"/>
      <c r="P685" s="2"/>
      <c r="Q685" s="2"/>
      <c r="R685" s="2"/>
      <c r="S685" s="2"/>
      <c r="U685" s="2"/>
      <c r="V685" s="2"/>
      <c r="W685" s="2"/>
      <c r="X685" s="2"/>
    </row>
    <row r="686" spans="11:24" ht="13.5">
      <c r="K686" s="2"/>
      <c r="L686" s="2"/>
      <c r="M686" s="2"/>
      <c r="N686" s="2"/>
      <c r="P686" s="2"/>
      <c r="Q686" s="2"/>
      <c r="R686" s="2"/>
      <c r="S686" s="2"/>
      <c r="U686" s="2"/>
      <c r="V686" s="2"/>
      <c r="W686" s="2"/>
      <c r="X686" s="2"/>
    </row>
    <row r="687" spans="11:24" ht="13.5">
      <c r="K687" s="2"/>
      <c r="L687" s="2"/>
      <c r="M687" s="2"/>
      <c r="N687" s="2"/>
      <c r="P687" s="2"/>
      <c r="Q687" s="2"/>
      <c r="R687" s="2"/>
      <c r="S687" s="2"/>
      <c r="U687" s="2"/>
      <c r="V687" s="2"/>
      <c r="W687" s="2"/>
      <c r="X687" s="2"/>
    </row>
    <row r="688" spans="11:24" ht="13.5">
      <c r="K688" s="2"/>
      <c r="L688" s="2"/>
      <c r="M688" s="2"/>
      <c r="N688" s="2"/>
      <c r="P688" s="2"/>
      <c r="Q688" s="2"/>
      <c r="R688" s="2"/>
      <c r="S688" s="2"/>
      <c r="U688" s="2"/>
      <c r="V688" s="2"/>
      <c r="W688" s="2"/>
      <c r="X688" s="2"/>
    </row>
    <row r="689" spans="11:24" ht="13.5">
      <c r="K689" s="2"/>
      <c r="L689" s="2"/>
      <c r="M689" s="2"/>
      <c r="N689" s="2"/>
      <c r="P689" s="2"/>
      <c r="Q689" s="2"/>
      <c r="R689" s="2"/>
      <c r="S689" s="2"/>
      <c r="U689" s="2"/>
      <c r="V689" s="2"/>
      <c r="W689" s="2"/>
      <c r="X689" s="2"/>
    </row>
    <row r="690" spans="11:24" ht="13.5">
      <c r="K690" s="2"/>
      <c r="L690" s="2"/>
      <c r="M690" s="2"/>
      <c r="N690" s="2"/>
      <c r="P690" s="2"/>
      <c r="Q690" s="2"/>
      <c r="R690" s="2"/>
      <c r="S690" s="2"/>
      <c r="U690" s="2"/>
      <c r="V690" s="2"/>
      <c r="W690" s="2"/>
      <c r="X690" s="2"/>
    </row>
    <row r="691" spans="11:24" ht="13.5">
      <c r="K691" s="2"/>
      <c r="L691" s="2"/>
      <c r="M691" s="2"/>
      <c r="N691" s="2"/>
      <c r="P691" s="2"/>
      <c r="Q691" s="2"/>
      <c r="R691" s="2"/>
      <c r="S691" s="2"/>
      <c r="U691" s="2"/>
      <c r="V691" s="2"/>
      <c r="W691" s="2"/>
      <c r="X691" s="2"/>
    </row>
    <row r="692" spans="11:24" ht="13.5">
      <c r="K692" s="2"/>
      <c r="L692" s="2"/>
      <c r="M692" s="2"/>
      <c r="N692" s="2"/>
      <c r="P692" s="2"/>
      <c r="Q692" s="2"/>
      <c r="R692" s="2"/>
      <c r="S692" s="2"/>
      <c r="U692" s="2"/>
      <c r="V692" s="2"/>
      <c r="W692" s="2"/>
      <c r="X692" s="2"/>
    </row>
    <row r="693" spans="11:24" ht="13.5">
      <c r="K693" s="2"/>
      <c r="L693" s="2"/>
      <c r="M693" s="2"/>
      <c r="N693" s="2"/>
      <c r="P693" s="2"/>
      <c r="Q693" s="2"/>
      <c r="R693" s="2"/>
      <c r="S693" s="2"/>
      <c r="U693" s="2"/>
      <c r="V693" s="2"/>
      <c r="W693" s="2"/>
      <c r="X693" s="2"/>
    </row>
    <row r="694" spans="11:24" ht="13.5">
      <c r="K694" s="2"/>
      <c r="L694" s="2"/>
      <c r="M694" s="2"/>
      <c r="N694" s="2"/>
      <c r="P694" s="2"/>
      <c r="Q694" s="2"/>
      <c r="R694" s="2"/>
      <c r="S694" s="2"/>
      <c r="U694" s="2"/>
      <c r="V694" s="2"/>
      <c r="W694" s="2"/>
      <c r="X694" s="2"/>
    </row>
    <row r="695" spans="11:24" ht="13.5">
      <c r="K695" s="2"/>
      <c r="L695" s="2"/>
      <c r="M695" s="2"/>
      <c r="N695" s="2"/>
      <c r="P695" s="2"/>
      <c r="Q695" s="2"/>
      <c r="R695" s="2"/>
      <c r="S695" s="2"/>
      <c r="U695" s="2"/>
      <c r="V695" s="2"/>
      <c r="W695" s="2"/>
      <c r="X695" s="2"/>
    </row>
    <row r="696" spans="11:24" ht="13.5">
      <c r="K696" s="2"/>
      <c r="L696" s="2"/>
      <c r="M696" s="2"/>
      <c r="N696" s="2"/>
      <c r="P696" s="2"/>
      <c r="Q696" s="2"/>
      <c r="R696" s="2"/>
      <c r="S696" s="2"/>
      <c r="U696" s="2"/>
      <c r="V696" s="2"/>
      <c r="W696" s="2"/>
      <c r="X696" s="2"/>
    </row>
    <row r="697" spans="11:24" ht="13.5">
      <c r="K697" s="2"/>
      <c r="L697" s="2"/>
      <c r="M697" s="2"/>
      <c r="N697" s="2"/>
      <c r="P697" s="2"/>
      <c r="Q697" s="2"/>
      <c r="R697" s="2"/>
      <c r="S697" s="2"/>
      <c r="U697" s="2"/>
      <c r="V697" s="2"/>
      <c r="W697" s="2"/>
      <c r="X697" s="2"/>
    </row>
    <row r="698" spans="11:24" ht="13.5">
      <c r="K698" s="2"/>
      <c r="L698" s="2"/>
      <c r="M698" s="2"/>
      <c r="N698" s="2"/>
      <c r="P698" s="2"/>
      <c r="Q698" s="2"/>
      <c r="R698" s="2"/>
      <c r="S698" s="2"/>
      <c r="U698" s="2"/>
      <c r="V698" s="2"/>
      <c r="W698" s="2"/>
      <c r="X698" s="2"/>
    </row>
    <row r="699" spans="11:24" ht="13.5">
      <c r="K699" s="2"/>
      <c r="L699" s="2"/>
      <c r="M699" s="2"/>
      <c r="N699" s="2"/>
      <c r="P699" s="2"/>
      <c r="Q699" s="2"/>
      <c r="R699" s="2"/>
      <c r="S699" s="2"/>
      <c r="U699" s="2"/>
      <c r="V699" s="2"/>
      <c r="W699" s="2"/>
      <c r="X699" s="2"/>
    </row>
    <row r="700" spans="11:24" ht="13.5">
      <c r="K700" s="2"/>
      <c r="L700" s="2"/>
      <c r="M700" s="2"/>
      <c r="N700" s="2"/>
      <c r="P700" s="2"/>
      <c r="Q700" s="2"/>
      <c r="R700" s="2"/>
      <c r="S700" s="2"/>
      <c r="U700" s="2"/>
      <c r="V700" s="2"/>
      <c r="W700" s="2"/>
      <c r="X700" s="2"/>
    </row>
    <row r="701" spans="11:24" ht="13.5">
      <c r="K701" s="2"/>
      <c r="L701" s="2"/>
      <c r="M701" s="2"/>
      <c r="N701" s="2"/>
      <c r="P701" s="2"/>
      <c r="Q701" s="2"/>
      <c r="R701" s="2"/>
      <c r="S701" s="2"/>
      <c r="U701" s="2"/>
      <c r="V701" s="2"/>
      <c r="W701" s="2"/>
      <c r="X701" s="2"/>
    </row>
    <row r="702" spans="11:24" ht="13.5">
      <c r="K702" s="2"/>
      <c r="L702" s="2"/>
      <c r="M702" s="2"/>
      <c r="N702" s="2"/>
      <c r="P702" s="2"/>
      <c r="Q702" s="2"/>
      <c r="R702" s="2"/>
      <c r="S702" s="2"/>
      <c r="U702" s="2"/>
      <c r="V702" s="2"/>
      <c r="W702" s="2"/>
      <c r="X702" s="2"/>
    </row>
    <row r="703" spans="11:24" ht="13.5">
      <c r="K703" s="2"/>
      <c r="L703" s="2"/>
      <c r="M703" s="2"/>
      <c r="N703" s="2"/>
      <c r="P703" s="2"/>
      <c r="Q703" s="2"/>
      <c r="R703" s="2"/>
      <c r="S703" s="2"/>
      <c r="U703" s="2"/>
      <c r="V703" s="2"/>
      <c r="W703" s="2"/>
      <c r="X703" s="2"/>
    </row>
    <row r="704" spans="11:24" ht="13.5">
      <c r="K704" s="2"/>
      <c r="L704" s="2"/>
      <c r="M704" s="2"/>
      <c r="N704" s="2"/>
      <c r="P704" s="2"/>
      <c r="Q704" s="2"/>
      <c r="R704" s="2"/>
      <c r="S704" s="2"/>
      <c r="U704" s="2"/>
      <c r="V704" s="2"/>
      <c r="W704" s="2"/>
      <c r="X704" s="2"/>
    </row>
    <row r="705" spans="11:24" ht="13.5">
      <c r="K705" s="2"/>
      <c r="L705" s="2"/>
      <c r="M705" s="2"/>
      <c r="N705" s="2"/>
      <c r="P705" s="2"/>
      <c r="Q705" s="2"/>
      <c r="R705" s="2"/>
      <c r="S705" s="2"/>
      <c r="U705" s="2"/>
      <c r="V705" s="2"/>
      <c r="W705" s="2"/>
      <c r="X705" s="2"/>
    </row>
    <row r="706" spans="11:24" ht="13.5">
      <c r="K706" s="2"/>
      <c r="L706" s="2"/>
      <c r="M706" s="2"/>
      <c r="N706" s="2"/>
      <c r="P706" s="2"/>
      <c r="Q706" s="2"/>
      <c r="R706" s="2"/>
      <c r="S706" s="2"/>
      <c r="U706" s="2"/>
      <c r="V706" s="2"/>
      <c r="W706" s="2"/>
      <c r="X706" s="2"/>
    </row>
    <row r="707" spans="11:24" ht="13.5">
      <c r="K707" s="2"/>
      <c r="L707" s="2"/>
      <c r="M707" s="2"/>
      <c r="N707" s="2"/>
      <c r="P707" s="2"/>
      <c r="Q707" s="2"/>
      <c r="R707" s="2"/>
      <c r="S707" s="2"/>
      <c r="U707" s="2"/>
      <c r="V707" s="2"/>
      <c r="W707" s="2"/>
      <c r="X707" s="2"/>
    </row>
    <row r="708" spans="11:24" ht="13.5">
      <c r="K708" s="2"/>
      <c r="L708" s="2"/>
      <c r="M708" s="2"/>
      <c r="N708" s="2"/>
      <c r="P708" s="2"/>
      <c r="Q708" s="2"/>
      <c r="R708" s="2"/>
      <c r="S708" s="2"/>
      <c r="U708" s="2"/>
      <c r="V708" s="2"/>
      <c r="W708" s="2"/>
      <c r="X708" s="2"/>
    </row>
    <row r="709" spans="11:24" ht="13.5">
      <c r="K709" s="2"/>
      <c r="L709" s="2"/>
      <c r="M709" s="2"/>
      <c r="N709" s="2"/>
      <c r="P709" s="2"/>
      <c r="Q709" s="2"/>
      <c r="R709" s="2"/>
      <c r="S709" s="2"/>
      <c r="U709" s="2"/>
      <c r="V709" s="2"/>
      <c r="W709" s="2"/>
      <c r="X709" s="2"/>
    </row>
    <row r="710" spans="11:24" ht="13.5">
      <c r="K710" s="2"/>
      <c r="L710" s="2"/>
      <c r="M710" s="2"/>
      <c r="N710" s="2"/>
      <c r="P710" s="2"/>
      <c r="Q710" s="2"/>
      <c r="R710" s="2"/>
      <c r="S710" s="2"/>
      <c r="U710" s="2"/>
      <c r="V710" s="2"/>
      <c r="W710" s="2"/>
      <c r="X710" s="2"/>
    </row>
    <row r="711" spans="11:24" ht="13.5">
      <c r="K711" s="2"/>
      <c r="L711" s="2"/>
      <c r="M711" s="2"/>
      <c r="N711" s="2"/>
      <c r="P711" s="2"/>
      <c r="Q711" s="2"/>
      <c r="R711" s="2"/>
      <c r="S711" s="2"/>
      <c r="U711" s="2"/>
      <c r="V711" s="2"/>
      <c r="W711" s="2"/>
      <c r="X711" s="2"/>
    </row>
    <row r="712" spans="11:24" ht="13.5">
      <c r="K712" s="2"/>
      <c r="L712" s="2"/>
      <c r="M712" s="2"/>
      <c r="N712" s="2"/>
      <c r="P712" s="2"/>
      <c r="Q712" s="2"/>
      <c r="R712" s="2"/>
      <c r="S712" s="2"/>
      <c r="U712" s="2"/>
      <c r="V712" s="2"/>
      <c r="W712" s="2"/>
      <c r="X712" s="2"/>
    </row>
    <row r="713" spans="11:24" ht="13.5">
      <c r="K713" s="2"/>
      <c r="L713" s="2"/>
      <c r="M713" s="2"/>
      <c r="N713" s="2"/>
      <c r="P713" s="2"/>
      <c r="Q713" s="2"/>
      <c r="R713" s="2"/>
      <c r="S713" s="2"/>
      <c r="U713" s="2"/>
      <c r="V713" s="2"/>
      <c r="W713" s="2"/>
      <c r="X713" s="2"/>
    </row>
    <row r="714" spans="11:24" ht="13.5">
      <c r="K714" s="2"/>
      <c r="L714" s="2"/>
      <c r="M714" s="2"/>
      <c r="N714" s="2"/>
      <c r="P714" s="2"/>
      <c r="Q714" s="2"/>
      <c r="R714" s="2"/>
      <c r="S714" s="2"/>
      <c r="U714" s="2"/>
      <c r="V714" s="2"/>
      <c r="W714" s="2"/>
      <c r="X714" s="2"/>
    </row>
    <row r="715" spans="11:24" ht="13.5">
      <c r="K715" s="2"/>
      <c r="L715" s="2"/>
      <c r="M715" s="2"/>
      <c r="N715" s="2"/>
      <c r="P715" s="2"/>
      <c r="Q715" s="2"/>
      <c r="R715" s="2"/>
      <c r="S715" s="2"/>
      <c r="U715" s="2"/>
      <c r="V715" s="2"/>
      <c r="W715" s="2"/>
      <c r="X715" s="2"/>
    </row>
    <row r="716" spans="11:24" ht="13.5">
      <c r="K716" s="2"/>
      <c r="L716" s="2"/>
      <c r="M716" s="2"/>
      <c r="N716" s="2"/>
      <c r="P716" s="2"/>
      <c r="Q716" s="2"/>
      <c r="R716" s="2"/>
      <c r="S716" s="2"/>
      <c r="U716" s="2"/>
      <c r="V716" s="2"/>
      <c r="W716" s="2"/>
      <c r="X716" s="2"/>
    </row>
    <row r="717" spans="11:24" ht="13.5">
      <c r="K717" s="2"/>
      <c r="L717" s="2"/>
      <c r="M717" s="2"/>
      <c r="N717" s="2"/>
      <c r="P717" s="2"/>
      <c r="Q717" s="2"/>
      <c r="R717" s="2"/>
      <c r="S717" s="2"/>
      <c r="U717" s="2"/>
      <c r="V717" s="2"/>
      <c r="W717" s="2"/>
      <c r="X717" s="2"/>
    </row>
    <row r="718" spans="11:24" ht="13.5">
      <c r="K718" s="2"/>
      <c r="L718" s="2"/>
      <c r="M718" s="2"/>
      <c r="N718" s="2"/>
      <c r="P718" s="2"/>
      <c r="Q718" s="2"/>
      <c r="R718" s="2"/>
      <c r="S718" s="2"/>
      <c r="U718" s="2"/>
      <c r="V718" s="2"/>
      <c r="W718" s="2"/>
      <c r="X718" s="2"/>
    </row>
    <row r="719" spans="11:24" ht="13.5">
      <c r="K719" s="2"/>
      <c r="L719" s="2"/>
      <c r="M719" s="2"/>
      <c r="N719" s="2"/>
      <c r="P719" s="2"/>
      <c r="Q719" s="2"/>
      <c r="R719" s="2"/>
      <c r="S719" s="2"/>
      <c r="U719" s="2"/>
      <c r="V719" s="2"/>
      <c r="W719" s="2"/>
      <c r="X719" s="2"/>
    </row>
    <row r="720" spans="11:24" ht="13.5">
      <c r="K720" s="2"/>
      <c r="L720" s="2"/>
      <c r="M720" s="2"/>
      <c r="N720" s="2"/>
      <c r="P720" s="2"/>
      <c r="Q720" s="2"/>
      <c r="R720" s="2"/>
      <c r="S720" s="2"/>
      <c r="U720" s="2"/>
      <c r="V720" s="2"/>
      <c r="W720" s="2"/>
      <c r="X720" s="2"/>
    </row>
    <row r="721" spans="11:24" ht="13.5">
      <c r="K721" s="2"/>
      <c r="L721" s="2"/>
      <c r="M721" s="2"/>
      <c r="N721" s="2"/>
      <c r="P721" s="2"/>
      <c r="Q721" s="2"/>
      <c r="R721" s="2"/>
      <c r="S721" s="2"/>
      <c r="U721" s="2"/>
      <c r="V721" s="2"/>
      <c r="W721" s="2"/>
      <c r="X721" s="2"/>
    </row>
    <row r="722" spans="11:24" ht="13.5">
      <c r="K722" s="2"/>
      <c r="L722" s="2"/>
      <c r="M722" s="2"/>
      <c r="N722" s="2"/>
      <c r="P722" s="2"/>
      <c r="Q722" s="2"/>
      <c r="R722" s="2"/>
      <c r="S722" s="2"/>
      <c r="U722" s="2"/>
      <c r="V722" s="2"/>
      <c r="W722" s="2"/>
      <c r="X722" s="2"/>
    </row>
    <row r="723" spans="11:24" ht="13.5">
      <c r="K723" s="2"/>
      <c r="L723" s="2"/>
      <c r="M723" s="2"/>
      <c r="N723" s="2"/>
      <c r="P723" s="2"/>
      <c r="Q723" s="2"/>
      <c r="R723" s="2"/>
      <c r="S723" s="2"/>
      <c r="U723" s="2"/>
      <c r="V723" s="2"/>
      <c r="W723" s="2"/>
      <c r="X723" s="2"/>
    </row>
    <row r="724" spans="11:24" ht="13.5">
      <c r="K724" s="2"/>
      <c r="L724" s="2"/>
      <c r="M724" s="2"/>
      <c r="N724" s="2"/>
      <c r="P724" s="2"/>
      <c r="Q724" s="2"/>
      <c r="R724" s="2"/>
      <c r="S724" s="2"/>
      <c r="U724" s="2"/>
      <c r="V724" s="2"/>
      <c r="W724" s="2"/>
      <c r="X724" s="2"/>
    </row>
    <row r="725" spans="11:24" ht="13.5">
      <c r="K725" s="2"/>
      <c r="L725" s="2"/>
      <c r="M725" s="2"/>
      <c r="N725" s="2"/>
      <c r="P725" s="2"/>
      <c r="Q725" s="2"/>
      <c r="R725" s="2"/>
      <c r="S725" s="2"/>
      <c r="U725" s="2"/>
      <c r="V725" s="2"/>
      <c r="W725" s="2"/>
      <c r="X725" s="2"/>
    </row>
    <row r="726" spans="11:24" ht="13.5">
      <c r="K726" s="2"/>
      <c r="L726" s="2"/>
      <c r="M726" s="2"/>
      <c r="N726" s="2"/>
      <c r="P726" s="2"/>
      <c r="Q726" s="2"/>
      <c r="R726" s="2"/>
      <c r="S726" s="2"/>
      <c r="U726" s="2"/>
      <c r="V726" s="2"/>
      <c r="W726" s="2"/>
      <c r="X726" s="2"/>
    </row>
    <row r="727" spans="11:24" ht="13.5">
      <c r="K727" s="2"/>
      <c r="L727" s="2"/>
      <c r="M727" s="2"/>
      <c r="N727" s="2"/>
      <c r="P727" s="2"/>
      <c r="Q727" s="2"/>
      <c r="R727" s="2"/>
      <c r="S727" s="2"/>
      <c r="U727" s="2"/>
      <c r="V727" s="2"/>
      <c r="W727" s="2"/>
      <c r="X727" s="2"/>
    </row>
    <row r="728" spans="11:24" ht="13.5">
      <c r="K728" s="2"/>
      <c r="L728" s="2"/>
      <c r="M728" s="2"/>
      <c r="N728" s="2"/>
      <c r="P728" s="2"/>
      <c r="Q728" s="2"/>
      <c r="R728" s="2"/>
      <c r="S728" s="2"/>
      <c r="U728" s="2"/>
      <c r="V728" s="2"/>
      <c r="W728" s="2"/>
      <c r="X728" s="2"/>
    </row>
    <row r="729" spans="11:24" ht="13.5">
      <c r="K729" s="2"/>
      <c r="L729" s="2"/>
      <c r="M729" s="2"/>
      <c r="N729" s="2"/>
      <c r="P729" s="2"/>
      <c r="Q729" s="2"/>
      <c r="R729" s="2"/>
      <c r="S729" s="2"/>
      <c r="U729" s="2"/>
      <c r="V729" s="2"/>
      <c r="W729" s="2"/>
      <c r="X729" s="2"/>
    </row>
    <row r="730" spans="11:24" ht="13.5">
      <c r="K730" s="2"/>
      <c r="L730" s="2"/>
      <c r="M730" s="2"/>
      <c r="N730" s="2"/>
      <c r="P730" s="2"/>
      <c r="Q730" s="2"/>
      <c r="R730" s="2"/>
      <c r="S730" s="2"/>
      <c r="U730" s="2"/>
      <c r="V730" s="2"/>
      <c r="W730" s="2"/>
      <c r="X730" s="2"/>
    </row>
    <row r="731" spans="11:24" ht="13.5">
      <c r="K731" s="2"/>
      <c r="L731" s="2"/>
      <c r="M731" s="2"/>
      <c r="N731" s="2"/>
      <c r="P731" s="2"/>
      <c r="Q731" s="2"/>
      <c r="R731" s="2"/>
      <c r="S731" s="2"/>
      <c r="U731" s="2"/>
      <c r="V731" s="2"/>
      <c r="W731" s="2"/>
      <c r="X731" s="2"/>
    </row>
    <row r="732" spans="11:24" ht="13.5">
      <c r="K732" s="2"/>
      <c r="L732" s="2"/>
      <c r="M732" s="2"/>
      <c r="N732" s="2"/>
      <c r="P732" s="2"/>
      <c r="Q732" s="2"/>
      <c r="R732" s="2"/>
      <c r="S732" s="2"/>
      <c r="U732" s="2"/>
      <c r="V732" s="2"/>
      <c r="W732" s="2"/>
      <c r="X732" s="2"/>
    </row>
    <row r="733" spans="11:24" ht="13.5">
      <c r="K733" s="2"/>
      <c r="L733" s="2"/>
      <c r="M733" s="2"/>
      <c r="N733" s="2"/>
      <c r="P733" s="2"/>
      <c r="Q733" s="2"/>
      <c r="R733" s="2"/>
      <c r="S733" s="2"/>
      <c r="U733" s="2"/>
      <c r="V733" s="2"/>
      <c r="W733" s="2"/>
      <c r="X733" s="2"/>
    </row>
    <row r="734" spans="11:24" ht="13.5">
      <c r="K734" s="2"/>
      <c r="L734" s="2"/>
      <c r="M734" s="2"/>
      <c r="N734" s="2"/>
      <c r="P734" s="2"/>
      <c r="Q734" s="2"/>
      <c r="R734" s="2"/>
      <c r="S734" s="2"/>
      <c r="U734" s="2"/>
      <c r="V734" s="2"/>
      <c r="W734" s="2"/>
      <c r="X734" s="2"/>
    </row>
    <row r="735" spans="11:24" ht="13.5">
      <c r="K735" s="2"/>
      <c r="L735" s="2"/>
      <c r="M735" s="2"/>
      <c r="N735" s="2"/>
      <c r="P735" s="2"/>
      <c r="Q735" s="2"/>
      <c r="R735" s="2"/>
      <c r="S735" s="2"/>
      <c r="U735" s="2"/>
      <c r="V735" s="2"/>
      <c r="W735" s="2"/>
      <c r="X735" s="2"/>
    </row>
    <row r="736" spans="11:24" ht="13.5">
      <c r="K736" s="2"/>
      <c r="L736" s="2"/>
      <c r="M736" s="2"/>
      <c r="N736" s="2"/>
      <c r="P736" s="2"/>
      <c r="Q736" s="2"/>
      <c r="R736" s="2"/>
      <c r="S736" s="2"/>
      <c r="U736" s="2"/>
      <c r="V736" s="2"/>
      <c r="W736" s="2"/>
      <c r="X736" s="2"/>
    </row>
    <row r="737" spans="11:24" ht="13.5">
      <c r="K737" s="2"/>
      <c r="L737" s="2"/>
      <c r="M737" s="2"/>
      <c r="N737" s="2"/>
      <c r="P737" s="2"/>
      <c r="Q737" s="2"/>
      <c r="R737" s="2"/>
      <c r="S737" s="2"/>
      <c r="U737" s="2"/>
      <c r="V737" s="2"/>
      <c r="W737" s="2"/>
      <c r="X737" s="2"/>
    </row>
    <row r="738" spans="11:24" ht="13.5">
      <c r="K738" s="2"/>
      <c r="L738" s="2"/>
      <c r="M738" s="2"/>
      <c r="N738" s="2"/>
      <c r="P738" s="2"/>
      <c r="Q738" s="2"/>
      <c r="R738" s="2"/>
      <c r="S738" s="2"/>
      <c r="U738" s="2"/>
      <c r="V738" s="2"/>
      <c r="W738" s="2"/>
      <c r="X738" s="2"/>
    </row>
    <row r="739" spans="11:24" ht="13.5">
      <c r="K739" s="2"/>
      <c r="L739" s="2"/>
      <c r="M739" s="2"/>
      <c r="N739" s="2"/>
      <c r="P739" s="2"/>
      <c r="Q739" s="2"/>
      <c r="R739" s="2"/>
      <c r="S739" s="2"/>
      <c r="U739" s="2"/>
      <c r="V739" s="2"/>
      <c r="W739" s="2"/>
      <c r="X739" s="2"/>
    </row>
    <row r="740" spans="11:24" ht="13.5">
      <c r="K740" s="2"/>
      <c r="L740" s="2"/>
      <c r="M740" s="2"/>
      <c r="N740" s="2"/>
      <c r="P740" s="2"/>
      <c r="Q740" s="2"/>
      <c r="R740" s="2"/>
      <c r="S740" s="2"/>
      <c r="U740" s="2"/>
      <c r="V740" s="2"/>
      <c r="W740" s="2"/>
      <c r="X740" s="2"/>
    </row>
    <row r="741" spans="11:24" ht="13.5">
      <c r="K741" s="2"/>
      <c r="L741" s="2"/>
      <c r="M741" s="2"/>
      <c r="N741" s="2"/>
      <c r="P741" s="2"/>
      <c r="Q741" s="2"/>
      <c r="R741" s="2"/>
      <c r="S741" s="2"/>
      <c r="U741" s="2"/>
      <c r="V741" s="2"/>
      <c r="W741" s="2"/>
      <c r="X741" s="2"/>
    </row>
    <row r="742" spans="11:24" ht="13.5">
      <c r="K742" s="2"/>
      <c r="L742" s="2"/>
      <c r="M742" s="2"/>
      <c r="N742" s="2"/>
      <c r="P742" s="2"/>
      <c r="Q742" s="2"/>
      <c r="R742" s="2"/>
      <c r="S742" s="2"/>
      <c r="U742" s="2"/>
      <c r="V742" s="2"/>
      <c r="W742" s="2"/>
      <c r="X742" s="2"/>
    </row>
    <row r="743" spans="11:24" ht="13.5">
      <c r="K743" s="2"/>
      <c r="L743" s="2"/>
      <c r="M743" s="2"/>
      <c r="N743" s="2"/>
      <c r="P743" s="2"/>
      <c r="Q743" s="2"/>
      <c r="R743" s="2"/>
      <c r="S743" s="2"/>
      <c r="U743" s="2"/>
      <c r="V743" s="2"/>
      <c r="W743" s="2"/>
      <c r="X743" s="2"/>
    </row>
    <row r="744" spans="11:24" ht="13.5">
      <c r="K744" s="2"/>
      <c r="L744" s="2"/>
      <c r="M744" s="2"/>
      <c r="N744" s="2"/>
      <c r="P744" s="2"/>
      <c r="Q744" s="2"/>
      <c r="R744" s="2"/>
      <c r="S744" s="2"/>
      <c r="U744" s="2"/>
      <c r="V744" s="2"/>
      <c r="W744" s="2"/>
      <c r="X744" s="2"/>
    </row>
    <row r="745" spans="11:24" ht="13.5">
      <c r="K745" s="2"/>
      <c r="L745" s="2"/>
      <c r="M745" s="2"/>
      <c r="N745" s="2"/>
      <c r="P745" s="2"/>
      <c r="Q745" s="2"/>
      <c r="R745" s="2"/>
      <c r="S745" s="2"/>
      <c r="U745" s="2"/>
      <c r="V745" s="2"/>
      <c r="W745" s="2"/>
      <c r="X745" s="2"/>
    </row>
    <row r="746" spans="11:24" ht="13.5">
      <c r="K746" s="2"/>
      <c r="L746" s="2"/>
      <c r="M746" s="2"/>
      <c r="N746" s="2"/>
      <c r="P746" s="2"/>
      <c r="Q746" s="2"/>
      <c r="R746" s="2"/>
      <c r="S746" s="2"/>
      <c r="U746" s="2"/>
      <c r="V746" s="2"/>
      <c r="W746" s="2"/>
      <c r="X746" s="2"/>
    </row>
    <row r="747" spans="11:24" ht="13.5">
      <c r="K747" s="2"/>
      <c r="L747" s="2"/>
      <c r="M747" s="2"/>
      <c r="N747" s="2"/>
      <c r="P747" s="2"/>
      <c r="Q747" s="2"/>
      <c r="R747" s="2"/>
      <c r="S747" s="2"/>
      <c r="U747" s="2"/>
      <c r="V747" s="2"/>
      <c r="W747" s="2"/>
      <c r="X747" s="2"/>
    </row>
    <row r="748" spans="11:24" ht="13.5">
      <c r="K748" s="2"/>
      <c r="L748" s="2"/>
      <c r="M748" s="2"/>
      <c r="N748" s="2"/>
      <c r="P748" s="2"/>
      <c r="Q748" s="2"/>
      <c r="R748" s="2"/>
      <c r="S748" s="2"/>
      <c r="U748" s="2"/>
      <c r="V748" s="2"/>
      <c r="W748" s="2"/>
      <c r="X748" s="2"/>
    </row>
    <row r="749" spans="11:24" ht="13.5">
      <c r="K749" s="2"/>
      <c r="L749" s="2"/>
      <c r="M749" s="2"/>
      <c r="N749" s="2"/>
      <c r="P749" s="2"/>
      <c r="Q749" s="2"/>
      <c r="R749" s="2"/>
      <c r="S749" s="2"/>
      <c r="U749" s="2"/>
      <c r="V749" s="2"/>
      <c r="W749" s="2"/>
      <c r="X749" s="2"/>
    </row>
    <row r="750" spans="11:24" ht="13.5">
      <c r="K750" s="2"/>
      <c r="L750" s="2"/>
      <c r="M750" s="2"/>
      <c r="N750" s="2"/>
      <c r="P750" s="2"/>
      <c r="Q750" s="2"/>
      <c r="R750" s="2"/>
      <c r="S750" s="2"/>
      <c r="U750" s="2"/>
      <c r="V750" s="2"/>
      <c r="W750" s="2"/>
      <c r="X750" s="2"/>
    </row>
    <row r="751" spans="11:24" ht="13.5">
      <c r="K751" s="2"/>
      <c r="L751" s="2"/>
      <c r="M751" s="2"/>
      <c r="N751" s="2"/>
      <c r="P751" s="2"/>
      <c r="Q751" s="2"/>
      <c r="R751" s="2"/>
      <c r="S751" s="2"/>
      <c r="U751" s="2"/>
      <c r="V751" s="2"/>
      <c r="W751" s="2"/>
      <c r="X751" s="2"/>
    </row>
    <row r="752" spans="11:24" ht="13.5">
      <c r="K752" s="2"/>
      <c r="L752" s="2"/>
      <c r="M752" s="2"/>
      <c r="N752" s="2"/>
      <c r="P752" s="2"/>
      <c r="Q752" s="2"/>
      <c r="R752" s="2"/>
      <c r="S752" s="2"/>
      <c r="U752" s="2"/>
      <c r="V752" s="2"/>
      <c r="W752" s="2"/>
      <c r="X752" s="2"/>
    </row>
    <row r="753" spans="11:24" ht="13.5">
      <c r="K753" s="2"/>
      <c r="L753" s="2"/>
      <c r="M753" s="2"/>
      <c r="N753" s="2"/>
      <c r="P753" s="2"/>
      <c r="Q753" s="2"/>
      <c r="R753" s="2"/>
      <c r="S753" s="2"/>
      <c r="U753" s="2"/>
      <c r="V753" s="2"/>
      <c r="W753" s="2"/>
      <c r="X753" s="2"/>
    </row>
    <row r="754" spans="11:24" ht="13.5">
      <c r="K754" s="2"/>
      <c r="L754" s="2"/>
      <c r="M754" s="2"/>
      <c r="N754" s="2"/>
      <c r="P754" s="2"/>
      <c r="Q754" s="2"/>
      <c r="R754" s="2"/>
      <c r="S754" s="2"/>
      <c r="U754" s="2"/>
      <c r="V754" s="2"/>
      <c r="W754" s="2"/>
      <c r="X754" s="2"/>
    </row>
    <row r="755" spans="11:24" ht="13.5">
      <c r="K755" s="2"/>
      <c r="L755" s="2"/>
      <c r="M755" s="2"/>
      <c r="N755" s="2"/>
      <c r="P755" s="2"/>
      <c r="Q755" s="2"/>
      <c r="R755" s="2"/>
      <c r="S755" s="2"/>
      <c r="U755" s="2"/>
      <c r="V755" s="2"/>
      <c r="W755" s="2"/>
      <c r="X755" s="2"/>
    </row>
    <row r="756" spans="11:24" ht="13.5">
      <c r="K756" s="2"/>
      <c r="L756" s="2"/>
      <c r="M756" s="2"/>
      <c r="N756" s="2"/>
      <c r="P756" s="2"/>
      <c r="Q756" s="2"/>
      <c r="R756" s="2"/>
      <c r="S756" s="2"/>
      <c r="U756" s="2"/>
      <c r="V756" s="2"/>
      <c r="W756" s="2"/>
      <c r="X756" s="2"/>
    </row>
    <row r="757" spans="11:24" ht="13.5">
      <c r="K757" s="2"/>
      <c r="L757" s="2"/>
      <c r="M757" s="2"/>
      <c r="N757" s="2"/>
      <c r="P757" s="2"/>
      <c r="Q757" s="2"/>
      <c r="R757" s="2"/>
      <c r="S757" s="2"/>
      <c r="U757" s="2"/>
      <c r="V757" s="2"/>
      <c r="W757" s="2"/>
      <c r="X757" s="2"/>
    </row>
    <row r="758" spans="11:24" ht="13.5">
      <c r="K758" s="2"/>
      <c r="L758" s="2"/>
      <c r="M758" s="2"/>
      <c r="N758" s="2"/>
      <c r="P758" s="2"/>
      <c r="Q758" s="2"/>
      <c r="R758" s="2"/>
      <c r="S758" s="2"/>
      <c r="U758" s="2"/>
      <c r="V758" s="2"/>
      <c r="W758" s="2"/>
      <c r="X758" s="2"/>
    </row>
    <row r="759" spans="11:24" ht="13.5">
      <c r="K759" s="2"/>
      <c r="L759" s="2"/>
      <c r="M759" s="2"/>
      <c r="N759" s="2"/>
      <c r="P759" s="2"/>
      <c r="Q759" s="2"/>
      <c r="R759" s="2"/>
      <c r="S759" s="2"/>
      <c r="U759" s="2"/>
      <c r="V759" s="2"/>
      <c r="W759" s="2"/>
      <c r="X759" s="2"/>
    </row>
    <row r="760" spans="11:24" ht="13.5">
      <c r="K760" s="2"/>
      <c r="L760" s="2"/>
      <c r="M760" s="2"/>
      <c r="N760" s="2"/>
      <c r="P760" s="2"/>
      <c r="Q760" s="2"/>
      <c r="R760" s="2"/>
      <c r="S760" s="2"/>
      <c r="U760" s="2"/>
      <c r="V760" s="2"/>
      <c r="W760" s="2"/>
      <c r="X760" s="2"/>
    </row>
    <row r="761" spans="11:24" ht="13.5">
      <c r="K761" s="2"/>
      <c r="L761" s="2"/>
      <c r="M761" s="2"/>
      <c r="N761" s="2"/>
      <c r="P761" s="2"/>
      <c r="Q761" s="2"/>
      <c r="R761" s="2"/>
      <c r="S761" s="2"/>
      <c r="U761" s="2"/>
      <c r="V761" s="2"/>
      <c r="W761" s="2"/>
      <c r="X761" s="2"/>
    </row>
    <row r="762" spans="11:24" ht="13.5">
      <c r="K762" s="2"/>
      <c r="L762" s="2"/>
      <c r="M762" s="2"/>
      <c r="N762" s="2"/>
      <c r="P762" s="2"/>
      <c r="Q762" s="2"/>
      <c r="R762" s="2"/>
      <c r="S762" s="2"/>
      <c r="U762" s="2"/>
      <c r="V762" s="2"/>
      <c r="W762" s="2"/>
      <c r="X762" s="2"/>
    </row>
    <row r="763" spans="11:24" ht="13.5">
      <c r="K763" s="2"/>
      <c r="L763" s="2"/>
      <c r="M763" s="2"/>
      <c r="N763" s="2"/>
      <c r="P763" s="2"/>
      <c r="Q763" s="2"/>
      <c r="R763" s="2"/>
      <c r="S763" s="2"/>
      <c r="U763" s="2"/>
      <c r="V763" s="2"/>
      <c r="W763" s="2"/>
      <c r="X763" s="2"/>
    </row>
    <row r="764" spans="11:24" ht="13.5">
      <c r="K764" s="2"/>
      <c r="L764" s="2"/>
      <c r="M764" s="2"/>
      <c r="N764" s="2"/>
      <c r="P764" s="2"/>
      <c r="Q764" s="2"/>
      <c r="R764" s="2"/>
      <c r="S764" s="2"/>
      <c r="U764" s="2"/>
      <c r="V764" s="2"/>
      <c r="W764" s="2"/>
      <c r="X764" s="2"/>
    </row>
    <row r="765" spans="11:24" ht="13.5">
      <c r="K765" s="2"/>
      <c r="L765" s="2"/>
      <c r="M765" s="2"/>
      <c r="N765" s="2"/>
      <c r="P765" s="2"/>
      <c r="Q765" s="2"/>
      <c r="R765" s="2"/>
      <c r="S765" s="2"/>
      <c r="U765" s="2"/>
      <c r="V765" s="2"/>
      <c r="W765" s="2"/>
      <c r="X765" s="2"/>
    </row>
    <row r="766" spans="11:24" ht="13.5">
      <c r="K766" s="2"/>
      <c r="L766" s="2"/>
      <c r="M766" s="2"/>
      <c r="N766" s="2"/>
      <c r="P766" s="2"/>
      <c r="Q766" s="2"/>
      <c r="R766" s="2"/>
      <c r="S766" s="2"/>
      <c r="U766" s="2"/>
      <c r="V766" s="2"/>
      <c r="W766" s="2"/>
      <c r="X766" s="2"/>
    </row>
    <row r="767" spans="11:24" ht="13.5">
      <c r="K767" s="2"/>
      <c r="L767" s="2"/>
      <c r="M767" s="2"/>
      <c r="N767" s="2"/>
      <c r="P767" s="2"/>
      <c r="Q767" s="2"/>
      <c r="R767" s="2"/>
      <c r="S767" s="2"/>
      <c r="U767" s="2"/>
      <c r="V767" s="2"/>
      <c r="W767" s="2"/>
      <c r="X767" s="2"/>
    </row>
    <row r="768" spans="11:24" ht="13.5">
      <c r="K768" s="2"/>
      <c r="L768" s="2"/>
      <c r="M768" s="2"/>
      <c r="N768" s="2"/>
      <c r="P768" s="2"/>
      <c r="Q768" s="2"/>
      <c r="R768" s="2"/>
      <c r="S768" s="2"/>
      <c r="U768" s="2"/>
      <c r="V768" s="2"/>
      <c r="W768" s="2"/>
      <c r="X768" s="2"/>
    </row>
    <row r="769" spans="11:24" ht="13.5">
      <c r="K769" s="2"/>
      <c r="L769" s="2"/>
      <c r="M769" s="2"/>
      <c r="N769" s="2"/>
      <c r="P769" s="2"/>
      <c r="Q769" s="2"/>
      <c r="R769" s="2"/>
      <c r="S769" s="2"/>
      <c r="U769" s="2"/>
      <c r="V769" s="2"/>
      <c r="W769" s="2"/>
      <c r="X769" s="2"/>
    </row>
    <row r="770" spans="11:24" ht="13.5">
      <c r="K770" s="2"/>
      <c r="L770" s="2"/>
      <c r="M770" s="2"/>
      <c r="N770" s="2"/>
      <c r="P770" s="2"/>
      <c r="Q770" s="2"/>
      <c r="R770" s="2"/>
      <c r="S770" s="2"/>
      <c r="U770" s="2"/>
      <c r="V770" s="2"/>
      <c r="W770" s="2"/>
      <c r="X770" s="2"/>
    </row>
    <row r="771" spans="11:24" ht="13.5">
      <c r="K771" s="2"/>
      <c r="L771" s="2"/>
      <c r="M771" s="2"/>
      <c r="N771" s="2"/>
      <c r="P771" s="2"/>
      <c r="Q771" s="2"/>
      <c r="R771" s="2"/>
      <c r="S771" s="2"/>
      <c r="U771" s="2"/>
      <c r="V771" s="2"/>
      <c r="W771" s="2"/>
      <c r="X771" s="2"/>
    </row>
    <row r="772" spans="11:24" ht="13.5">
      <c r="K772" s="2"/>
      <c r="L772" s="2"/>
      <c r="M772" s="2"/>
      <c r="N772" s="2"/>
      <c r="P772" s="2"/>
      <c r="Q772" s="2"/>
      <c r="R772" s="2"/>
      <c r="S772" s="2"/>
      <c r="U772" s="2"/>
      <c r="V772" s="2"/>
      <c r="W772" s="2"/>
      <c r="X772" s="2"/>
    </row>
    <row r="773" spans="11:24" ht="13.5">
      <c r="K773" s="2"/>
      <c r="L773" s="2"/>
      <c r="M773" s="2"/>
      <c r="N773" s="2"/>
      <c r="P773" s="2"/>
      <c r="Q773" s="2"/>
      <c r="R773" s="2"/>
      <c r="S773" s="2"/>
      <c r="U773" s="2"/>
      <c r="V773" s="2"/>
      <c r="W773" s="2"/>
      <c r="X773" s="2"/>
    </row>
    <row r="774" spans="11:24" ht="13.5">
      <c r="K774" s="2"/>
      <c r="L774" s="2"/>
      <c r="M774" s="2"/>
      <c r="N774" s="2"/>
      <c r="P774" s="2"/>
      <c r="Q774" s="2"/>
      <c r="R774" s="2"/>
      <c r="S774" s="2"/>
      <c r="U774" s="2"/>
      <c r="V774" s="2"/>
      <c r="W774" s="2"/>
      <c r="X774" s="2"/>
    </row>
    <row r="775" spans="11:24" ht="13.5">
      <c r="K775" s="2"/>
      <c r="L775" s="2"/>
      <c r="M775" s="2"/>
      <c r="N775" s="2"/>
      <c r="P775" s="2"/>
      <c r="Q775" s="2"/>
      <c r="R775" s="2"/>
      <c r="S775" s="2"/>
      <c r="U775" s="2"/>
      <c r="V775" s="2"/>
      <c r="W775" s="2"/>
      <c r="X775" s="2"/>
    </row>
    <row r="776" spans="11:24" ht="13.5">
      <c r="K776" s="2"/>
      <c r="L776" s="2"/>
      <c r="M776" s="2"/>
      <c r="N776" s="2"/>
      <c r="P776" s="2"/>
      <c r="Q776" s="2"/>
      <c r="R776" s="2"/>
      <c r="S776" s="2"/>
      <c r="U776" s="2"/>
      <c r="V776" s="2"/>
      <c r="W776" s="2"/>
      <c r="X776" s="2"/>
    </row>
    <row r="777" spans="11:24" ht="13.5">
      <c r="K777" s="2"/>
      <c r="L777" s="2"/>
      <c r="M777" s="2"/>
      <c r="N777" s="2"/>
      <c r="P777" s="2"/>
      <c r="Q777" s="2"/>
      <c r="R777" s="2"/>
      <c r="S777" s="2"/>
      <c r="U777" s="2"/>
      <c r="V777" s="2"/>
      <c r="W777" s="2"/>
      <c r="X777" s="2"/>
    </row>
    <row r="778" spans="11:24" ht="13.5">
      <c r="K778" s="2"/>
      <c r="L778" s="2"/>
      <c r="M778" s="2"/>
      <c r="N778" s="2"/>
      <c r="P778" s="2"/>
      <c r="Q778" s="2"/>
      <c r="R778" s="2"/>
      <c r="S778" s="2"/>
      <c r="U778" s="2"/>
      <c r="V778" s="2"/>
      <c r="W778" s="2"/>
      <c r="X778" s="2"/>
    </row>
    <row r="779" spans="11:24" ht="13.5">
      <c r="K779" s="2"/>
      <c r="L779" s="2"/>
      <c r="M779" s="2"/>
      <c r="N779" s="2"/>
      <c r="P779" s="2"/>
      <c r="Q779" s="2"/>
      <c r="R779" s="2"/>
      <c r="S779" s="2"/>
      <c r="U779" s="2"/>
      <c r="V779" s="2"/>
      <c r="W779" s="2"/>
      <c r="X779" s="2"/>
    </row>
    <row r="780" spans="11:24" ht="13.5">
      <c r="K780" s="2"/>
      <c r="L780" s="2"/>
      <c r="M780" s="2"/>
      <c r="N780" s="2"/>
      <c r="P780" s="2"/>
      <c r="Q780" s="2"/>
      <c r="R780" s="2"/>
      <c r="S780" s="2"/>
      <c r="U780" s="2"/>
      <c r="V780" s="2"/>
      <c r="W780" s="2"/>
      <c r="X780" s="2"/>
    </row>
    <row r="781" spans="11:24" ht="13.5">
      <c r="K781" s="2"/>
      <c r="L781" s="2"/>
      <c r="M781" s="2"/>
      <c r="N781" s="2"/>
      <c r="P781" s="2"/>
      <c r="Q781" s="2"/>
      <c r="R781" s="2"/>
      <c r="S781" s="2"/>
      <c r="U781" s="2"/>
      <c r="V781" s="2"/>
      <c r="W781" s="2"/>
      <c r="X781" s="2"/>
    </row>
    <row r="782" spans="11:24" ht="13.5">
      <c r="K782" s="2"/>
      <c r="L782" s="2"/>
      <c r="M782" s="2"/>
      <c r="N782" s="2"/>
      <c r="P782" s="2"/>
      <c r="Q782" s="2"/>
      <c r="R782" s="2"/>
      <c r="S782" s="2"/>
      <c r="U782" s="2"/>
      <c r="V782" s="2"/>
      <c r="W782" s="2"/>
      <c r="X782" s="2"/>
    </row>
    <row r="783" spans="11:24" ht="13.5">
      <c r="K783" s="2"/>
      <c r="L783" s="2"/>
      <c r="M783" s="2"/>
      <c r="N783" s="2"/>
      <c r="P783" s="2"/>
      <c r="Q783" s="2"/>
      <c r="R783" s="2"/>
      <c r="S783" s="2"/>
      <c r="U783" s="2"/>
      <c r="V783" s="2"/>
      <c r="W783" s="2"/>
      <c r="X783" s="2"/>
    </row>
    <row r="784" spans="11:24" ht="13.5">
      <c r="K784" s="2"/>
      <c r="L784" s="2"/>
      <c r="M784" s="2"/>
      <c r="N784" s="2"/>
      <c r="P784" s="2"/>
      <c r="Q784" s="2"/>
      <c r="R784" s="2"/>
      <c r="S784" s="2"/>
      <c r="U784" s="2"/>
      <c r="V784" s="2"/>
      <c r="W784" s="2"/>
      <c r="X784" s="2"/>
    </row>
    <row r="785" spans="11:24" ht="13.5">
      <c r="K785" s="2"/>
      <c r="L785" s="2"/>
      <c r="M785" s="2"/>
      <c r="N785" s="2"/>
      <c r="P785" s="2"/>
      <c r="Q785" s="2"/>
      <c r="R785" s="2"/>
      <c r="S785" s="2"/>
      <c r="U785" s="2"/>
      <c r="V785" s="2"/>
      <c r="W785" s="2"/>
      <c r="X785" s="2"/>
    </row>
    <row r="786" spans="11:24" ht="13.5">
      <c r="K786" s="2"/>
      <c r="L786" s="2"/>
      <c r="M786" s="2"/>
      <c r="N786" s="2"/>
      <c r="P786" s="2"/>
      <c r="Q786" s="2"/>
      <c r="R786" s="2"/>
      <c r="S786" s="2"/>
      <c r="U786" s="2"/>
      <c r="V786" s="2"/>
      <c r="W786" s="2"/>
      <c r="X786" s="2"/>
    </row>
    <row r="787" spans="11:24" ht="13.5">
      <c r="K787" s="2"/>
      <c r="L787" s="2"/>
      <c r="M787" s="2"/>
      <c r="N787" s="2"/>
      <c r="P787" s="2"/>
      <c r="Q787" s="2"/>
      <c r="R787" s="2"/>
      <c r="S787" s="2"/>
      <c r="U787" s="2"/>
      <c r="V787" s="2"/>
      <c r="W787" s="2"/>
      <c r="X787" s="2"/>
    </row>
    <row r="788" spans="11:24" ht="13.5">
      <c r="K788" s="2"/>
      <c r="L788" s="2"/>
      <c r="M788" s="2"/>
      <c r="N788" s="2"/>
      <c r="P788" s="2"/>
      <c r="Q788" s="2"/>
      <c r="R788" s="2"/>
      <c r="S788" s="2"/>
      <c r="U788" s="2"/>
      <c r="V788" s="2"/>
      <c r="W788" s="2"/>
      <c r="X788" s="2"/>
    </row>
    <row r="789" spans="11:24" ht="13.5">
      <c r="K789" s="2"/>
      <c r="L789" s="2"/>
      <c r="M789" s="2"/>
      <c r="N789" s="2"/>
      <c r="P789" s="2"/>
      <c r="Q789" s="2"/>
      <c r="R789" s="2"/>
      <c r="S789" s="2"/>
      <c r="U789" s="2"/>
      <c r="V789" s="2"/>
      <c r="W789" s="2"/>
      <c r="X789" s="2"/>
    </row>
    <row r="790" spans="11:24" ht="13.5">
      <c r="K790" s="2"/>
      <c r="L790" s="2"/>
      <c r="M790" s="2"/>
      <c r="N790" s="2"/>
      <c r="P790" s="2"/>
      <c r="Q790" s="2"/>
      <c r="R790" s="2"/>
      <c r="S790" s="2"/>
      <c r="U790" s="2"/>
      <c r="V790" s="2"/>
      <c r="W790" s="2"/>
      <c r="X790" s="2"/>
    </row>
    <row r="791" spans="11:24" ht="13.5">
      <c r="K791" s="2"/>
      <c r="L791" s="2"/>
      <c r="M791" s="2"/>
      <c r="N791" s="2"/>
      <c r="P791" s="2"/>
      <c r="Q791" s="2"/>
      <c r="R791" s="2"/>
      <c r="S791" s="2"/>
      <c r="U791" s="2"/>
      <c r="V791" s="2"/>
      <c r="W791" s="2"/>
      <c r="X791" s="2"/>
    </row>
    <row r="792" spans="11:24" ht="13.5">
      <c r="K792" s="2"/>
      <c r="L792" s="2"/>
      <c r="M792" s="2"/>
      <c r="N792" s="2"/>
      <c r="P792" s="2"/>
      <c r="Q792" s="2"/>
      <c r="R792" s="2"/>
      <c r="S792" s="2"/>
      <c r="U792" s="2"/>
      <c r="V792" s="2"/>
      <c r="W792" s="2"/>
      <c r="X792" s="2"/>
    </row>
    <row r="793" spans="11:24" ht="13.5">
      <c r="K793" s="2"/>
      <c r="L793" s="2"/>
      <c r="M793" s="2"/>
      <c r="N793" s="2"/>
      <c r="P793" s="2"/>
      <c r="Q793" s="2"/>
      <c r="R793" s="2"/>
      <c r="S793" s="2"/>
      <c r="U793" s="2"/>
      <c r="V793" s="2"/>
      <c r="W793" s="2"/>
      <c r="X793" s="2"/>
    </row>
    <row r="794" spans="11:24" ht="13.5">
      <c r="K794" s="2"/>
      <c r="L794" s="2"/>
      <c r="M794" s="2"/>
      <c r="N794" s="2"/>
      <c r="P794" s="2"/>
      <c r="Q794" s="2"/>
      <c r="R794" s="2"/>
      <c r="S794" s="2"/>
      <c r="U794" s="2"/>
      <c r="V794" s="2"/>
      <c r="W794" s="2"/>
      <c r="X794" s="2"/>
    </row>
    <row r="795" spans="11:24" ht="13.5">
      <c r="K795" s="2"/>
      <c r="L795" s="2"/>
      <c r="M795" s="2"/>
      <c r="N795" s="2"/>
      <c r="P795" s="2"/>
      <c r="Q795" s="2"/>
      <c r="R795" s="2"/>
      <c r="S795" s="2"/>
      <c r="U795" s="2"/>
      <c r="V795" s="2"/>
      <c r="W795" s="2"/>
      <c r="X795" s="2"/>
    </row>
    <row r="796" spans="11:24" ht="13.5">
      <c r="K796" s="2"/>
      <c r="L796" s="2"/>
      <c r="M796" s="2"/>
      <c r="N796" s="2"/>
      <c r="P796" s="2"/>
      <c r="Q796" s="2"/>
      <c r="R796" s="2"/>
      <c r="S796" s="2"/>
      <c r="U796" s="2"/>
      <c r="V796" s="2"/>
      <c r="W796" s="2"/>
      <c r="X796" s="2"/>
    </row>
    <row r="797" spans="11:24" ht="13.5">
      <c r="K797" s="2"/>
      <c r="L797" s="2"/>
      <c r="M797" s="2"/>
      <c r="N797" s="2"/>
      <c r="P797" s="2"/>
      <c r="Q797" s="2"/>
      <c r="R797" s="2"/>
      <c r="S797" s="2"/>
      <c r="U797" s="2"/>
      <c r="V797" s="2"/>
      <c r="W797" s="2"/>
      <c r="X797" s="2"/>
    </row>
    <row r="798" spans="11:24" ht="13.5">
      <c r="K798" s="2"/>
      <c r="L798" s="2"/>
      <c r="M798" s="2"/>
      <c r="N798" s="2"/>
      <c r="P798" s="2"/>
      <c r="Q798" s="2"/>
      <c r="R798" s="2"/>
      <c r="S798" s="2"/>
      <c r="U798" s="2"/>
      <c r="V798" s="2"/>
      <c r="W798" s="2"/>
      <c r="X798" s="2"/>
    </row>
    <row r="799" spans="11:24" ht="13.5">
      <c r="K799" s="2"/>
      <c r="L799" s="2"/>
      <c r="M799" s="2"/>
      <c r="N799" s="2"/>
      <c r="P799" s="2"/>
      <c r="Q799" s="2"/>
      <c r="R799" s="2"/>
      <c r="S799" s="2"/>
      <c r="U799" s="2"/>
      <c r="V799" s="2"/>
      <c r="W799" s="2"/>
      <c r="X799" s="2"/>
    </row>
    <row r="800" spans="11:24" ht="13.5">
      <c r="K800" s="2"/>
      <c r="L800" s="2"/>
      <c r="M800" s="2"/>
      <c r="N800" s="2"/>
      <c r="P800" s="2"/>
      <c r="Q800" s="2"/>
      <c r="R800" s="2"/>
      <c r="S800" s="2"/>
      <c r="U800" s="2"/>
      <c r="V800" s="2"/>
      <c r="W800" s="2"/>
      <c r="X800" s="2"/>
    </row>
    <row r="801" spans="11:24" ht="13.5">
      <c r="K801" s="2"/>
      <c r="L801" s="2"/>
      <c r="M801" s="2"/>
      <c r="N801" s="2"/>
      <c r="P801" s="2"/>
      <c r="Q801" s="2"/>
      <c r="R801" s="2"/>
      <c r="S801" s="2"/>
      <c r="U801" s="2"/>
      <c r="V801" s="2"/>
      <c r="W801" s="2"/>
      <c r="X801" s="2"/>
    </row>
    <row r="802" spans="11:24" ht="13.5">
      <c r="K802" s="2"/>
      <c r="L802" s="2"/>
      <c r="M802" s="2"/>
      <c r="N802" s="2"/>
      <c r="P802" s="2"/>
      <c r="Q802" s="2"/>
      <c r="R802" s="2"/>
      <c r="S802" s="2"/>
      <c r="U802" s="2"/>
      <c r="V802" s="2"/>
      <c r="W802" s="2"/>
      <c r="X802" s="2"/>
    </row>
    <row r="803" spans="11:24" ht="13.5">
      <c r="K803" s="2"/>
      <c r="L803" s="2"/>
      <c r="M803" s="2"/>
      <c r="N803" s="2"/>
      <c r="P803" s="2"/>
      <c r="Q803" s="2"/>
      <c r="R803" s="2"/>
      <c r="S803" s="2"/>
      <c r="U803" s="2"/>
      <c r="V803" s="2"/>
      <c r="W803" s="2"/>
      <c r="X803" s="2"/>
    </row>
    <row r="804" spans="11:24" ht="13.5">
      <c r="K804" s="2"/>
      <c r="L804" s="2"/>
      <c r="M804" s="2"/>
      <c r="N804" s="2"/>
      <c r="P804" s="2"/>
      <c r="Q804" s="2"/>
      <c r="R804" s="2"/>
      <c r="S804" s="2"/>
      <c r="U804" s="2"/>
      <c r="V804" s="2"/>
      <c r="W804" s="2"/>
      <c r="X804" s="2"/>
    </row>
    <row r="805" spans="11:24" ht="13.5">
      <c r="K805" s="2"/>
      <c r="L805" s="2"/>
      <c r="M805" s="2"/>
      <c r="N805" s="2"/>
      <c r="P805" s="2"/>
      <c r="Q805" s="2"/>
      <c r="R805" s="2"/>
      <c r="S805" s="2"/>
      <c r="U805" s="2"/>
      <c r="V805" s="2"/>
      <c r="W805" s="2"/>
      <c r="X805" s="2"/>
    </row>
    <row r="806" spans="11:24" ht="13.5">
      <c r="K806" s="2"/>
      <c r="L806" s="2"/>
      <c r="M806" s="2"/>
      <c r="N806" s="2"/>
      <c r="P806" s="2"/>
      <c r="Q806" s="2"/>
      <c r="R806" s="2"/>
      <c r="S806" s="2"/>
      <c r="U806" s="2"/>
      <c r="V806" s="2"/>
      <c r="W806" s="2"/>
      <c r="X806" s="2"/>
    </row>
    <row r="807" spans="11:24" ht="13.5">
      <c r="K807" s="2"/>
      <c r="L807" s="2"/>
      <c r="M807" s="2"/>
      <c r="N807" s="2"/>
      <c r="P807" s="2"/>
      <c r="Q807" s="2"/>
      <c r="R807" s="2"/>
      <c r="S807" s="2"/>
      <c r="U807" s="2"/>
      <c r="V807" s="2"/>
      <c r="W807" s="2"/>
      <c r="X807" s="2"/>
    </row>
    <row r="808" spans="11:24" ht="13.5">
      <c r="K808" s="2"/>
      <c r="L808" s="2"/>
      <c r="M808" s="2"/>
      <c r="N808" s="2"/>
      <c r="P808" s="2"/>
      <c r="Q808" s="2"/>
      <c r="R808" s="2"/>
      <c r="S808" s="2"/>
      <c r="U808" s="2"/>
      <c r="V808" s="2"/>
      <c r="W808" s="2"/>
      <c r="X808" s="2"/>
    </row>
    <row r="809" spans="11:24" ht="13.5">
      <c r="K809" s="2"/>
      <c r="L809" s="2"/>
      <c r="M809" s="2"/>
      <c r="N809" s="2"/>
      <c r="P809" s="2"/>
      <c r="Q809" s="2"/>
      <c r="R809" s="2"/>
      <c r="S809" s="2"/>
      <c r="U809" s="2"/>
      <c r="V809" s="2"/>
      <c r="W809" s="2"/>
      <c r="X809" s="2"/>
    </row>
    <row r="810" spans="11:24" ht="13.5">
      <c r="K810" s="2"/>
      <c r="L810" s="2"/>
      <c r="M810" s="2"/>
      <c r="N810" s="2"/>
      <c r="P810" s="2"/>
      <c r="Q810" s="2"/>
      <c r="R810" s="2"/>
      <c r="S810" s="2"/>
      <c r="U810" s="2"/>
      <c r="V810" s="2"/>
      <c r="W810" s="2"/>
      <c r="X810" s="2"/>
    </row>
    <row r="811" spans="11:24" ht="13.5">
      <c r="K811" s="2"/>
      <c r="L811" s="2"/>
      <c r="M811" s="2"/>
      <c r="N811" s="2"/>
      <c r="P811" s="2"/>
      <c r="Q811" s="2"/>
      <c r="R811" s="2"/>
      <c r="S811" s="2"/>
      <c r="U811" s="2"/>
      <c r="V811" s="2"/>
      <c r="W811" s="2"/>
      <c r="X811" s="2"/>
    </row>
    <row r="812" spans="11:24" ht="13.5">
      <c r="K812" s="2"/>
      <c r="L812" s="2"/>
      <c r="M812" s="2"/>
      <c r="N812" s="2"/>
      <c r="P812" s="2"/>
      <c r="Q812" s="2"/>
      <c r="R812" s="2"/>
      <c r="S812" s="2"/>
      <c r="U812" s="2"/>
      <c r="V812" s="2"/>
      <c r="W812" s="2"/>
      <c r="X812" s="2"/>
    </row>
    <row r="813" spans="11:24" ht="13.5">
      <c r="K813" s="2"/>
      <c r="L813" s="2"/>
      <c r="M813" s="2"/>
      <c r="N813" s="2"/>
      <c r="P813" s="2"/>
      <c r="Q813" s="2"/>
      <c r="R813" s="2"/>
      <c r="S813" s="2"/>
      <c r="U813" s="2"/>
      <c r="V813" s="2"/>
      <c r="W813" s="2"/>
      <c r="X813" s="2"/>
    </row>
    <row r="814" spans="11:24" ht="13.5">
      <c r="K814" s="2"/>
      <c r="L814" s="2"/>
      <c r="M814" s="2"/>
      <c r="N814" s="2"/>
      <c r="P814" s="2"/>
      <c r="Q814" s="2"/>
      <c r="R814" s="2"/>
      <c r="S814" s="2"/>
      <c r="U814" s="2"/>
      <c r="V814" s="2"/>
      <c r="W814" s="2"/>
      <c r="X814" s="2"/>
    </row>
    <row r="815" spans="11:24" ht="13.5">
      <c r="K815" s="2"/>
      <c r="L815" s="2"/>
      <c r="M815" s="2"/>
      <c r="N815" s="2"/>
      <c r="P815" s="2"/>
      <c r="Q815" s="2"/>
      <c r="R815" s="2"/>
      <c r="S815" s="2"/>
      <c r="U815" s="2"/>
      <c r="V815" s="2"/>
      <c r="W815" s="2"/>
      <c r="X815" s="2"/>
    </row>
    <row r="816" spans="11:24" ht="13.5">
      <c r="K816" s="2"/>
      <c r="L816" s="2"/>
      <c r="M816" s="2"/>
      <c r="N816" s="2"/>
      <c r="P816" s="2"/>
      <c r="Q816" s="2"/>
      <c r="R816" s="2"/>
      <c r="S816" s="2"/>
      <c r="U816" s="2"/>
      <c r="V816" s="2"/>
      <c r="W816" s="2"/>
      <c r="X816" s="2"/>
    </row>
    <row r="817" spans="11:24" ht="13.5">
      <c r="K817" s="2"/>
      <c r="L817" s="2"/>
      <c r="M817" s="2"/>
      <c r="N817" s="2"/>
      <c r="P817" s="2"/>
      <c r="Q817" s="2"/>
      <c r="R817" s="2"/>
      <c r="S817" s="2"/>
      <c r="U817" s="2"/>
      <c r="V817" s="2"/>
      <c r="W817" s="2"/>
      <c r="X817" s="2"/>
    </row>
    <row r="818" spans="11:24" ht="13.5">
      <c r="K818" s="2"/>
      <c r="L818" s="2"/>
      <c r="M818" s="2"/>
      <c r="N818" s="2"/>
      <c r="P818" s="2"/>
      <c r="Q818" s="2"/>
      <c r="R818" s="2"/>
      <c r="S818" s="2"/>
      <c r="U818" s="2"/>
      <c r="V818" s="2"/>
      <c r="W818" s="2"/>
      <c r="X818" s="2"/>
    </row>
    <row r="819" spans="11:24" ht="13.5">
      <c r="K819" s="2"/>
      <c r="L819" s="2"/>
      <c r="M819" s="2"/>
      <c r="N819" s="2"/>
      <c r="P819" s="2"/>
      <c r="Q819" s="2"/>
      <c r="R819" s="2"/>
      <c r="S819" s="2"/>
      <c r="U819" s="2"/>
      <c r="V819" s="2"/>
      <c r="W819" s="2"/>
      <c r="X819" s="2"/>
    </row>
    <row r="820" spans="11:24" ht="13.5">
      <c r="K820" s="2"/>
      <c r="L820" s="2"/>
      <c r="M820" s="2"/>
      <c r="N820" s="2"/>
      <c r="P820" s="2"/>
      <c r="Q820" s="2"/>
      <c r="R820" s="2"/>
      <c r="S820" s="2"/>
      <c r="U820" s="2"/>
      <c r="V820" s="2"/>
      <c r="W820" s="2"/>
      <c r="X820" s="2"/>
    </row>
    <row r="821" spans="11:24" ht="13.5">
      <c r="K821" s="2"/>
      <c r="L821" s="2"/>
      <c r="M821" s="2"/>
      <c r="N821" s="2"/>
      <c r="P821" s="2"/>
      <c r="Q821" s="2"/>
      <c r="R821" s="2"/>
      <c r="S821" s="2"/>
      <c r="U821" s="2"/>
      <c r="V821" s="2"/>
      <c r="W821" s="2"/>
      <c r="X821" s="2"/>
    </row>
    <row r="822" spans="11:24" ht="13.5">
      <c r="K822" s="2"/>
      <c r="L822" s="2"/>
      <c r="M822" s="2"/>
      <c r="N822" s="2"/>
      <c r="P822" s="2"/>
      <c r="Q822" s="2"/>
      <c r="R822" s="2"/>
      <c r="S822" s="2"/>
      <c r="U822" s="2"/>
      <c r="V822" s="2"/>
      <c r="W822" s="2"/>
      <c r="X822" s="2"/>
    </row>
    <row r="823" spans="11:24" ht="13.5">
      <c r="K823" s="2"/>
      <c r="L823" s="2"/>
      <c r="M823" s="2"/>
      <c r="N823" s="2"/>
      <c r="P823" s="2"/>
      <c r="Q823" s="2"/>
      <c r="R823" s="2"/>
      <c r="S823" s="2"/>
      <c r="U823" s="2"/>
      <c r="V823" s="2"/>
      <c r="W823" s="2"/>
      <c r="X823" s="2"/>
    </row>
    <row r="824" spans="11:24" ht="13.5">
      <c r="K824" s="2"/>
      <c r="L824" s="2"/>
      <c r="M824" s="2"/>
      <c r="N824" s="2"/>
      <c r="P824" s="2"/>
      <c r="Q824" s="2"/>
      <c r="R824" s="2"/>
      <c r="S824" s="2"/>
      <c r="U824" s="2"/>
      <c r="V824" s="2"/>
      <c r="W824" s="2"/>
      <c r="X824" s="2"/>
    </row>
    <row r="825" spans="11:24" ht="13.5">
      <c r="K825" s="2"/>
      <c r="L825" s="2"/>
      <c r="M825" s="2"/>
      <c r="N825" s="2"/>
      <c r="P825" s="2"/>
      <c r="Q825" s="2"/>
      <c r="R825" s="2"/>
      <c r="S825" s="2"/>
      <c r="U825" s="2"/>
      <c r="V825" s="2"/>
      <c r="W825" s="2"/>
      <c r="X825" s="2"/>
    </row>
    <row r="826" spans="11:24" ht="13.5">
      <c r="K826" s="2"/>
      <c r="L826" s="2"/>
      <c r="M826" s="2"/>
      <c r="N826" s="2"/>
      <c r="P826" s="2"/>
      <c r="Q826" s="2"/>
      <c r="R826" s="2"/>
      <c r="S826" s="2"/>
      <c r="U826" s="2"/>
      <c r="V826" s="2"/>
      <c r="W826" s="2"/>
      <c r="X826" s="2"/>
    </row>
    <row r="827" spans="11:24" ht="13.5">
      <c r="K827" s="2"/>
      <c r="L827" s="2"/>
      <c r="M827" s="2"/>
      <c r="N827" s="2"/>
      <c r="P827" s="2"/>
      <c r="Q827" s="2"/>
      <c r="R827" s="2"/>
      <c r="S827" s="2"/>
      <c r="U827" s="2"/>
      <c r="V827" s="2"/>
      <c r="W827" s="2"/>
      <c r="X827" s="2"/>
    </row>
    <row r="828" spans="11:24" ht="13.5">
      <c r="K828" s="2"/>
      <c r="L828" s="2"/>
      <c r="M828" s="2"/>
      <c r="N828" s="2"/>
      <c r="P828" s="2"/>
      <c r="Q828" s="2"/>
      <c r="R828" s="2"/>
      <c r="S828" s="2"/>
      <c r="U828" s="2"/>
      <c r="V828" s="2"/>
      <c r="W828" s="2"/>
      <c r="X828" s="2"/>
    </row>
    <row r="829" spans="11:24" ht="13.5">
      <c r="K829" s="2"/>
      <c r="L829" s="2"/>
      <c r="M829" s="2"/>
      <c r="N829" s="2"/>
      <c r="P829" s="2"/>
      <c r="Q829" s="2"/>
      <c r="R829" s="2"/>
      <c r="S829" s="2"/>
      <c r="U829" s="2"/>
      <c r="V829" s="2"/>
      <c r="W829" s="2"/>
      <c r="X829" s="2"/>
    </row>
    <row r="830" spans="11:24" ht="13.5">
      <c r="K830" s="2"/>
      <c r="L830" s="2"/>
      <c r="M830" s="2"/>
      <c r="N830" s="2"/>
      <c r="P830" s="2"/>
      <c r="Q830" s="2"/>
      <c r="R830" s="2"/>
      <c r="S830" s="2"/>
      <c r="U830" s="2"/>
      <c r="V830" s="2"/>
      <c r="W830" s="2"/>
      <c r="X830" s="2"/>
    </row>
    <row r="831" spans="11:24" ht="13.5">
      <c r="K831" s="2"/>
      <c r="L831" s="2"/>
      <c r="M831" s="2"/>
      <c r="N831" s="2"/>
      <c r="P831" s="2"/>
      <c r="Q831" s="2"/>
      <c r="R831" s="2"/>
      <c r="S831" s="2"/>
      <c r="U831" s="2"/>
      <c r="V831" s="2"/>
      <c r="W831" s="2"/>
      <c r="X831" s="2"/>
    </row>
    <row r="832" spans="11:24" ht="13.5">
      <c r="K832" s="2"/>
      <c r="L832" s="2"/>
      <c r="M832" s="2"/>
      <c r="N832" s="2"/>
      <c r="P832" s="2"/>
      <c r="Q832" s="2"/>
      <c r="R832" s="2"/>
      <c r="S832" s="2"/>
      <c r="U832" s="2"/>
      <c r="V832" s="2"/>
      <c r="W832" s="2"/>
      <c r="X832" s="2"/>
    </row>
    <row r="833" spans="11:24" ht="13.5">
      <c r="K833" s="2"/>
      <c r="L833" s="2"/>
      <c r="M833" s="2"/>
      <c r="N833" s="2"/>
      <c r="P833" s="2"/>
      <c r="Q833" s="2"/>
      <c r="R833" s="2"/>
      <c r="S833" s="2"/>
      <c r="U833" s="2"/>
      <c r="V833" s="2"/>
      <c r="W833" s="2"/>
      <c r="X833" s="2"/>
    </row>
    <row r="834" spans="11:24" ht="13.5">
      <c r="K834" s="2"/>
      <c r="L834" s="2"/>
      <c r="M834" s="2"/>
      <c r="N834" s="2"/>
      <c r="P834" s="2"/>
      <c r="Q834" s="2"/>
      <c r="R834" s="2"/>
      <c r="S834" s="2"/>
      <c r="U834" s="2"/>
      <c r="V834" s="2"/>
      <c r="W834" s="2"/>
      <c r="X834" s="2"/>
    </row>
    <row r="835" spans="11:24" ht="13.5">
      <c r="K835" s="2"/>
      <c r="L835" s="2"/>
      <c r="M835" s="2"/>
      <c r="N835" s="2"/>
      <c r="P835" s="2"/>
      <c r="Q835" s="2"/>
      <c r="R835" s="2"/>
      <c r="S835" s="2"/>
      <c r="U835" s="2"/>
      <c r="V835" s="2"/>
      <c r="W835" s="2"/>
      <c r="X835" s="2"/>
    </row>
    <row r="836" spans="11:24" ht="13.5">
      <c r="K836" s="2"/>
      <c r="L836" s="2"/>
      <c r="M836" s="2"/>
      <c r="N836" s="2"/>
      <c r="P836" s="2"/>
      <c r="Q836" s="2"/>
      <c r="R836" s="2"/>
      <c r="S836" s="2"/>
      <c r="U836" s="2"/>
      <c r="V836" s="2"/>
      <c r="W836" s="2"/>
      <c r="X836" s="2"/>
    </row>
    <row r="837" spans="11:24" ht="13.5">
      <c r="K837" s="2"/>
      <c r="L837" s="2"/>
      <c r="M837" s="2"/>
      <c r="N837" s="2"/>
      <c r="P837" s="2"/>
      <c r="Q837" s="2"/>
      <c r="R837" s="2"/>
      <c r="S837" s="2"/>
      <c r="U837" s="2"/>
      <c r="V837" s="2"/>
      <c r="W837" s="2"/>
      <c r="X837" s="2"/>
    </row>
    <row r="838" spans="11:24" ht="13.5">
      <c r="K838" s="2"/>
      <c r="L838" s="2"/>
      <c r="M838" s="2"/>
      <c r="N838" s="2"/>
      <c r="P838" s="2"/>
      <c r="Q838" s="2"/>
      <c r="R838" s="2"/>
      <c r="S838" s="2"/>
      <c r="U838" s="2"/>
      <c r="V838" s="2"/>
      <c r="W838" s="2"/>
      <c r="X838" s="2"/>
    </row>
    <row r="839" spans="11:24" ht="13.5">
      <c r="K839" s="2"/>
      <c r="L839" s="2"/>
      <c r="M839" s="2"/>
      <c r="N839" s="2"/>
      <c r="P839" s="2"/>
      <c r="Q839" s="2"/>
      <c r="R839" s="2"/>
      <c r="S839" s="2"/>
      <c r="U839" s="2"/>
      <c r="V839" s="2"/>
      <c r="W839" s="2"/>
      <c r="X839" s="2"/>
    </row>
    <row r="840" spans="11:24" ht="13.5">
      <c r="K840" s="2"/>
      <c r="L840" s="2"/>
      <c r="M840" s="2"/>
      <c r="N840" s="2"/>
      <c r="P840" s="2"/>
      <c r="Q840" s="2"/>
      <c r="R840" s="2"/>
      <c r="S840" s="2"/>
      <c r="U840" s="2"/>
      <c r="V840" s="2"/>
      <c r="W840" s="2"/>
      <c r="X840" s="2"/>
    </row>
    <row r="841" spans="11:24" ht="13.5">
      <c r="K841" s="2"/>
      <c r="L841" s="2"/>
      <c r="M841" s="2"/>
      <c r="N841" s="2"/>
      <c r="P841" s="2"/>
      <c r="Q841" s="2"/>
      <c r="R841" s="2"/>
      <c r="S841" s="2"/>
      <c r="U841" s="2"/>
      <c r="V841" s="2"/>
      <c r="W841" s="2"/>
      <c r="X841" s="2"/>
    </row>
    <row r="842" spans="11:24" ht="13.5">
      <c r="K842" s="2"/>
      <c r="L842" s="2"/>
      <c r="M842" s="2"/>
      <c r="N842" s="2"/>
      <c r="P842" s="2"/>
      <c r="Q842" s="2"/>
      <c r="R842" s="2"/>
      <c r="S842" s="2"/>
      <c r="U842" s="2"/>
      <c r="V842" s="2"/>
      <c r="W842" s="2"/>
      <c r="X842" s="2"/>
    </row>
    <row r="843" spans="11:24" ht="13.5">
      <c r="K843" s="2"/>
      <c r="L843" s="2"/>
      <c r="M843" s="2"/>
      <c r="N843" s="2"/>
      <c r="P843" s="2"/>
      <c r="Q843" s="2"/>
      <c r="R843" s="2"/>
      <c r="S843" s="2"/>
      <c r="U843" s="2"/>
      <c r="V843" s="2"/>
      <c r="W843" s="2"/>
      <c r="X843" s="2"/>
    </row>
    <row r="844" spans="11:24" ht="13.5">
      <c r="K844" s="2"/>
      <c r="L844" s="2"/>
      <c r="M844" s="2"/>
      <c r="N844" s="2"/>
      <c r="P844" s="2"/>
      <c r="Q844" s="2"/>
      <c r="R844" s="2"/>
      <c r="S844" s="2"/>
      <c r="U844" s="2"/>
      <c r="V844" s="2"/>
      <c r="W844" s="2"/>
      <c r="X844" s="2"/>
    </row>
    <row r="845" spans="11:24" ht="13.5">
      <c r="K845" s="2"/>
      <c r="L845" s="2"/>
      <c r="M845" s="2"/>
      <c r="N845" s="2"/>
      <c r="P845" s="2"/>
      <c r="Q845" s="2"/>
      <c r="R845" s="2"/>
      <c r="S845" s="2"/>
      <c r="U845" s="2"/>
      <c r="V845" s="2"/>
      <c r="W845" s="2"/>
      <c r="X845" s="2"/>
    </row>
    <row r="846" spans="11:24" ht="13.5">
      <c r="K846" s="2"/>
      <c r="L846" s="2"/>
      <c r="M846" s="2"/>
      <c r="N846" s="2"/>
      <c r="P846" s="2"/>
      <c r="Q846" s="2"/>
      <c r="R846" s="2"/>
      <c r="S846" s="2"/>
      <c r="U846" s="2"/>
      <c r="V846" s="2"/>
      <c r="W846" s="2"/>
      <c r="X846" s="2"/>
    </row>
    <row r="847" spans="11:24" ht="13.5">
      <c r="K847" s="2"/>
      <c r="L847" s="2"/>
      <c r="M847" s="2"/>
      <c r="N847" s="2"/>
      <c r="P847" s="2"/>
      <c r="Q847" s="2"/>
      <c r="R847" s="2"/>
      <c r="S847" s="2"/>
      <c r="U847" s="2"/>
      <c r="V847" s="2"/>
      <c r="W847" s="2"/>
      <c r="X847" s="2"/>
    </row>
    <row r="848" spans="11:24" ht="13.5">
      <c r="K848" s="2"/>
      <c r="L848" s="2"/>
      <c r="M848" s="2"/>
      <c r="N848" s="2"/>
      <c r="P848" s="2"/>
      <c r="Q848" s="2"/>
      <c r="R848" s="2"/>
      <c r="S848" s="2"/>
      <c r="U848" s="2"/>
      <c r="V848" s="2"/>
      <c r="W848" s="2"/>
      <c r="X848" s="2"/>
    </row>
    <row r="849" spans="11:24" ht="13.5">
      <c r="K849" s="2"/>
      <c r="L849" s="2"/>
      <c r="M849" s="2"/>
      <c r="N849" s="2"/>
      <c r="P849" s="2"/>
      <c r="Q849" s="2"/>
      <c r="R849" s="2"/>
      <c r="S849" s="2"/>
      <c r="U849" s="2"/>
      <c r="V849" s="2"/>
      <c r="W849" s="2"/>
      <c r="X849" s="2"/>
    </row>
    <row r="850" spans="11:24" ht="13.5">
      <c r="K850" s="2"/>
      <c r="L850" s="2"/>
      <c r="M850" s="2"/>
      <c r="N850" s="2"/>
      <c r="P850" s="2"/>
      <c r="Q850" s="2"/>
      <c r="R850" s="2"/>
      <c r="S850" s="2"/>
      <c r="U850" s="2"/>
      <c r="V850" s="2"/>
      <c r="W850" s="2"/>
      <c r="X850" s="2"/>
    </row>
    <row r="851" spans="11:24" ht="13.5">
      <c r="K851" s="2"/>
      <c r="L851" s="2"/>
      <c r="M851" s="2"/>
      <c r="N851" s="2"/>
      <c r="P851" s="2"/>
      <c r="Q851" s="2"/>
      <c r="R851" s="2"/>
      <c r="S851" s="2"/>
      <c r="U851" s="2"/>
      <c r="V851" s="2"/>
      <c r="W851" s="2"/>
      <c r="X851" s="2"/>
    </row>
    <row r="852" spans="11:24" ht="13.5">
      <c r="K852" s="2"/>
      <c r="L852" s="2"/>
      <c r="M852" s="2"/>
      <c r="N852" s="2"/>
      <c r="P852" s="2"/>
      <c r="Q852" s="2"/>
      <c r="R852" s="2"/>
      <c r="S852" s="2"/>
      <c r="U852" s="2"/>
      <c r="V852" s="2"/>
      <c r="W852" s="2"/>
      <c r="X852" s="2"/>
    </row>
    <row r="853" spans="11:24" ht="13.5">
      <c r="K853" s="2"/>
      <c r="L853" s="2"/>
      <c r="M853" s="2"/>
      <c r="N853" s="2"/>
      <c r="P853" s="2"/>
      <c r="Q853" s="2"/>
      <c r="R853" s="2"/>
      <c r="S853" s="2"/>
      <c r="U853" s="2"/>
      <c r="V853" s="2"/>
      <c r="W853" s="2"/>
      <c r="X853" s="2"/>
    </row>
    <row r="854" spans="11:24" ht="13.5">
      <c r="K854" s="2"/>
      <c r="L854" s="2"/>
      <c r="M854" s="2"/>
      <c r="N854" s="2"/>
      <c r="P854" s="2"/>
      <c r="Q854" s="2"/>
      <c r="R854" s="2"/>
      <c r="S854" s="2"/>
      <c r="U854" s="2"/>
      <c r="V854" s="2"/>
      <c r="W854" s="2"/>
      <c r="X854" s="2"/>
    </row>
    <row r="855" spans="11:24" ht="13.5">
      <c r="K855" s="2"/>
      <c r="L855" s="2"/>
      <c r="M855" s="2"/>
      <c r="N855" s="2"/>
      <c r="P855" s="2"/>
      <c r="Q855" s="2"/>
      <c r="R855" s="2"/>
      <c r="S855" s="2"/>
      <c r="U855" s="2"/>
      <c r="V855" s="2"/>
      <c r="W855" s="2"/>
      <c r="X855" s="2"/>
    </row>
    <row r="856" spans="11:24" ht="13.5">
      <c r="K856" s="2"/>
      <c r="L856" s="2"/>
      <c r="M856" s="2"/>
      <c r="N856" s="2"/>
      <c r="P856" s="2"/>
      <c r="Q856" s="2"/>
      <c r="R856" s="2"/>
      <c r="S856" s="2"/>
      <c r="U856" s="2"/>
      <c r="V856" s="2"/>
      <c r="W856" s="2"/>
      <c r="X856" s="2"/>
    </row>
    <row r="857" spans="11:24" ht="13.5">
      <c r="K857" s="2"/>
      <c r="L857" s="2"/>
      <c r="M857" s="2"/>
      <c r="N857" s="2"/>
      <c r="P857" s="2"/>
      <c r="Q857" s="2"/>
      <c r="R857" s="2"/>
      <c r="S857" s="2"/>
      <c r="U857" s="2"/>
      <c r="V857" s="2"/>
      <c r="W857" s="2"/>
      <c r="X857" s="2"/>
    </row>
    <row r="858" spans="11:24" ht="13.5">
      <c r="K858" s="2"/>
      <c r="L858" s="2"/>
      <c r="M858" s="2"/>
      <c r="N858" s="2"/>
      <c r="P858" s="2"/>
      <c r="Q858" s="2"/>
      <c r="R858" s="2"/>
      <c r="S858" s="2"/>
      <c r="U858" s="2"/>
      <c r="V858" s="2"/>
      <c r="W858" s="2"/>
      <c r="X858" s="2"/>
    </row>
    <row r="859" spans="11:24" ht="13.5">
      <c r="K859" s="2"/>
      <c r="L859" s="2"/>
      <c r="M859" s="2"/>
      <c r="N859" s="2"/>
      <c r="P859" s="2"/>
      <c r="Q859" s="2"/>
      <c r="R859" s="2"/>
      <c r="S859" s="2"/>
      <c r="U859" s="2"/>
      <c r="V859" s="2"/>
      <c r="W859" s="2"/>
      <c r="X859" s="2"/>
    </row>
    <row r="860" spans="11:24" ht="13.5">
      <c r="K860" s="2"/>
      <c r="L860" s="2"/>
      <c r="M860" s="2"/>
      <c r="N860" s="2"/>
      <c r="P860" s="2"/>
      <c r="Q860" s="2"/>
      <c r="R860" s="2"/>
      <c r="S860" s="2"/>
      <c r="U860" s="2"/>
      <c r="V860" s="2"/>
      <c r="W860" s="2"/>
      <c r="X860" s="2"/>
    </row>
    <row r="861" spans="11:24" ht="13.5">
      <c r="K861" s="2"/>
      <c r="L861" s="2"/>
      <c r="M861" s="2"/>
      <c r="N861" s="2"/>
      <c r="P861" s="2"/>
      <c r="Q861" s="2"/>
      <c r="R861" s="2"/>
      <c r="S861" s="2"/>
      <c r="U861" s="2"/>
      <c r="V861" s="2"/>
      <c r="W861" s="2"/>
      <c r="X861" s="2"/>
    </row>
    <row r="862" spans="11:24" ht="13.5">
      <c r="K862" s="2"/>
      <c r="L862" s="2"/>
      <c r="M862" s="2"/>
      <c r="N862" s="2"/>
      <c r="P862" s="2"/>
      <c r="Q862" s="2"/>
      <c r="R862" s="2"/>
      <c r="S862" s="2"/>
      <c r="U862" s="2"/>
      <c r="V862" s="2"/>
      <c r="W862" s="2"/>
      <c r="X862" s="2"/>
    </row>
    <row r="863" spans="11:24" ht="13.5">
      <c r="K863" s="2"/>
      <c r="L863" s="2"/>
      <c r="M863" s="2"/>
      <c r="N863" s="2"/>
      <c r="P863" s="2"/>
      <c r="Q863" s="2"/>
      <c r="R863" s="2"/>
      <c r="S863" s="2"/>
      <c r="U863" s="2"/>
      <c r="V863" s="2"/>
      <c r="W863" s="2"/>
      <c r="X863" s="2"/>
    </row>
    <row r="864" spans="11:24" ht="13.5">
      <c r="K864" s="2"/>
      <c r="L864" s="2"/>
      <c r="M864" s="2"/>
      <c r="N864" s="2"/>
      <c r="P864" s="2"/>
      <c r="Q864" s="2"/>
      <c r="R864" s="2"/>
      <c r="S864" s="2"/>
      <c r="U864" s="2"/>
      <c r="V864" s="2"/>
      <c r="W864" s="2"/>
      <c r="X864" s="2"/>
    </row>
    <row r="865" spans="11:24" ht="13.5">
      <c r="K865" s="2"/>
      <c r="L865" s="2"/>
      <c r="M865" s="2"/>
      <c r="N865" s="2"/>
      <c r="P865" s="2"/>
      <c r="Q865" s="2"/>
      <c r="R865" s="2"/>
      <c r="S865" s="2"/>
      <c r="U865" s="2"/>
      <c r="V865" s="2"/>
      <c r="W865" s="2"/>
      <c r="X865" s="2"/>
    </row>
    <row r="866" spans="11:24" ht="13.5">
      <c r="K866" s="2"/>
      <c r="L866" s="2"/>
      <c r="M866" s="2"/>
      <c r="N866" s="2"/>
      <c r="P866" s="2"/>
      <c r="Q866" s="2"/>
      <c r="R866" s="2"/>
      <c r="S866" s="2"/>
      <c r="U866" s="2"/>
      <c r="V866" s="2"/>
      <c r="W866" s="2"/>
      <c r="X866" s="2"/>
    </row>
    <row r="867" spans="11:24" ht="13.5">
      <c r="K867" s="2"/>
      <c r="L867" s="2"/>
      <c r="M867" s="2"/>
      <c r="N867" s="2"/>
      <c r="P867" s="2"/>
      <c r="Q867" s="2"/>
      <c r="R867" s="2"/>
      <c r="S867" s="2"/>
      <c r="U867" s="2"/>
      <c r="V867" s="2"/>
      <c r="W867" s="2"/>
      <c r="X867" s="2"/>
    </row>
    <row r="868" spans="11:24" ht="13.5">
      <c r="K868" s="2"/>
      <c r="L868" s="2"/>
      <c r="M868" s="2"/>
      <c r="N868" s="2"/>
      <c r="P868" s="2"/>
      <c r="Q868" s="2"/>
      <c r="R868" s="2"/>
      <c r="S868" s="2"/>
      <c r="U868" s="2"/>
      <c r="V868" s="2"/>
      <c r="W868" s="2"/>
      <c r="X868" s="2"/>
    </row>
    <row r="869" spans="11:24" ht="13.5">
      <c r="K869" s="2"/>
      <c r="L869" s="2"/>
      <c r="M869" s="2"/>
      <c r="N869" s="2"/>
      <c r="P869" s="2"/>
      <c r="Q869" s="2"/>
      <c r="R869" s="2"/>
      <c r="S869" s="2"/>
      <c r="U869" s="2"/>
      <c r="V869" s="2"/>
      <c r="W869" s="2"/>
      <c r="X869" s="2"/>
    </row>
    <row r="870" spans="11:24" ht="13.5">
      <c r="K870" s="2"/>
      <c r="L870" s="2"/>
      <c r="M870" s="2"/>
      <c r="N870" s="2"/>
      <c r="P870" s="2"/>
      <c r="Q870" s="2"/>
      <c r="R870" s="2"/>
      <c r="S870" s="2"/>
      <c r="U870" s="2"/>
      <c r="V870" s="2"/>
      <c r="W870" s="2"/>
      <c r="X870" s="2"/>
    </row>
    <row r="871" spans="11:24" ht="13.5">
      <c r="K871" s="2"/>
      <c r="L871" s="2"/>
      <c r="M871" s="2"/>
      <c r="N871" s="2"/>
      <c r="P871" s="2"/>
      <c r="Q871" s="2"/>
      <c r="R871" s="2"/>
      <c r="S871" s="2"/>
      <c r="U871" s="2"/>
      <c r="V871" s="2"/>
      <c r="W871" s="2"/>
      <c r="X871" s="2"/>
    </row>
    <row r="872" spans="11:24" ht="13.5">
      <c r="K872" s="2"/>
      <c r="L872" s="2"/>
      <c r="M872" s="2"/>
      <c r="N872" s="2"/>
      <c r="P872" s="2"/>
      <c r="Q872" s="2"/>
      <c r="R872" s="2"/>
      <c r="S872" s="2"/>
      <c r="U872" s="2"/>
      <c r="V872" s="2"/>
      <c r="W872" s="2"/>
      <c r="X872" s="2"/>
    </row>
    <row r="873" spans="11:24" ht="13.5">
      <c r="K873" s="2"/>
      <c r="L873" s="2"/>
      <c r="M873" s="2"/>
      <c r="N873" s="2"/>
      <c r="P873" s="2"/>
      <c r="Q873" s="2"/>
      <c r="R873" s="2"/>
      <c r="S873" s="2"/>
      <c r="U873" s="2"/>
      <c r="V873" s="2"/>
      <c r="W873" s="2"/>
      <c r="X873" s="2"/>
    </row>
    <row r="874" spans="11:24" ht="13.5">
      <c r="K874" s="2"/>
      <c r="L874" s="2"/>
      <c r="M874" s="2"/>
      <c r="N874" s="2"/>
      <c r="P874" s="2"/>
      <c r="Q874" s="2"/>
      <c r="R874" s="2"/>
      <c r="S874" s="2"/>
      <c r="U874" s="2"/>
      <c r="V874" s="2"/>
      <c r="W874" s="2"/>
      <c r="X874" s="2"/>
    </row>
    <row r="875" spans="11:24" ht="13.5">
      <c r="K875" s="2"/>
      <c r="L875" s="2"/>
      <c r="M875" s="2"/>
      <c r="N875" s="2"/>
      <c r="P875" s="2"/>
      <c r="Q875" s="2"/>
      <c r="R875" s="2"/>
      <c r="S875" s="2"/>
      <c r="U875" s="2"/>
      <c r="V875" s="2"/>
      <c r="W875" s="2"/>
      <c r="X875" s="2"/>
    </row>
    <row r="876" spans="11:24" ht="13.5">
      <c r="K876" s="2"/>
      <c r="L876" s="2"/>
      <c r="M876" s="2"/>
      <c r="N876" s="2"/>
      <c r="P876" s="2"/>
      <c r="Q876" s="2"/>
      <c r="R876" s="2"/>
      <c r="S876" s="2"/>
      <c r="U876" s="2"/>
      <c r="V876" s="2"/>
      <c r="W876" s="2"/>
      <c r="X876" s="2"/>
    </row>
    <row r="877" spans="11:24" ht="13.5">
      <c r="K877" s="2"/>
      <c r="L877" s="2"/>
      <c r="M877" s="2"/>
      <c r="N877" s="2"/>
      <c r="P877" s="2"/>
      <c r="Q877" s="2"/>
      <c r="R877" s="2"/>
      <c r="S877" s="2"/>
      <c r="U877" s="2"/>
      <c r="V877" s="2"/>
      <c r="W877" s="2"/>
      <c r="X877" s="2"/>
    </row>
    <row r="878" spans="11:24" ht="13.5">
      <c r="K878" s="2"/>
      <c r="L878" s="2"/>
      <c r="M878" s="2"/>
      <c r="N878" s="2"/>
      <c r="P878" s="2"/>
      <c r="Q878" s="2"/>
      <c r="R878" s="2"/>
      <c r="S878" s="2"/>
      <c r="U878" s="2"/>
      <c r="V878" s="2"/>
      <c r="W878" s="2"/>
      <c r="X878" s="2"/>
    </row>
    <row r="879" spans="11:24" ht="13.5">
      <c r="K879" s="2"/>
      <c r="L879" s="2"/>
      <c r="M879" s="2"/>
      <c r="N879" s="2"/>
      <c r="P879" s="2"/>
      <c r="Q879" s="2"/>
      <c r="R879" s="2"/>
      <c r="S879" s="2"/>
      <c r="U879" s="2"/>
      <c r="V879" s="2"/>
      <c r="W879" s="2"/>
      <c r="X879" s="2"/>
    </row>
    <row r="880" spans="11:24" ht="13.5">
      <c r="K880" s="2"/>
      <c r="L880" s="2"/>
      <c r="M880" s="2"/>
      <c r="N880" s="2"/>
      <c r="P880" s="2"/>
      <c r="Q880" s="2"/>
      <c r="R880" s="2"/>
      <c r="S880" s="2"/>
      <c r="U880" s="2"/>
      <c r="V880" s="2"/>
      <c r="W880" s="2"/>
      <c r="X880" s="2"/>
    </row>
    <row r="881" spans="11:24" ht="13.5">
      <c r="K881" s="2"/>
      <c r="L881" s="2"/>
      <c r="M881" s="2"/>
      <c r="N881" s="2"/>
      <c r="P881" s="2"/>
      <c r="Q881" s="2"/>
      <c r="R881" s="2"/>
      <c r="S881" s="2"/>
      <c r="U881" s="2"/>
      <c r="V881" s="2"/>
      <c r="W881" s="2"/>
      <c r="X881" s="2"/>
    </row>
    <row r="882" spans="11:24" ht="13.5">
      <c r="K882" s="2"/>
      <c r="L882" s="2"/>
      <c r="M882" s="2"/>
      <c r="N882" s="2"/>
      <c r="P882" s="2"/>
      <c r="Q882" s="2"/>
      <c r="R882" s="2"/>
      <c r="S882" s="2"/>
      <c r="U882" s="2"/>
      <c r="V882" s="2"/>
      <c r="W882" s="2"/>
      <c r="X882" s="2"/>
    </row>
    <row r="883" spans="11:24" ht="13.5">
      <c r="K883" s="2"/>
      <c r="L883" s="2"/>
      <c r="M883" s="2"/>
      <c r="N883" s="2"/>
      <c r="P883" s="2"/>
      <c r="Q883" s="2"/>
      <c r="R883" s="2"/>
      <c r="S883" s="2"/>
      <c r="U883" s="2"/>
      <c r="V883" s="2"/>
      <c r="W883" s="2"/>
      <c r="X883" s="2"/>
    </row>
    <row r="884" spans="11:24" ht="13.5">
      <c r="K884" s="2"/>
      <c r="L884" s="2"/>
      <c r="M884" s="2"/>
      <c r="N884" s="2"/>
      <c r="P884" s="2"/>
      <c r="Q884" s="2"/>
      <c r="R884" s="2"/>
      <c r="S884" s="2"/>
      <c r="U884" s="2"/>
      <c r="V884" s="2"/>
      <c r="W884" s="2"/>
      <c r="X884" s="2"/>
    </row>
    <row r="885" spans="11:24" ht="13.5">
      <c r="K885" s="2"/>
      <c r="L885" s="2"/>
      <c r="M885" s="2"/>
      <c r="N885" s="2"/>
      <c r="P885" s="2"/>
      <c r="Q885" s="2"/>
      <c r="R885" s="2"/>
      <c r="S885" s="2"/>
      <c r="U885" s="2"/>
      <c r="V885" s="2"/>
      <c r="W885" s="2"/>
      <c r="X885" s="2"/>
    </row>
    <row r="886" spans="11:24" ht="13.5">
      <c r="K886" s="2"/>
      <c r="L886" s="2"/>
      <c r="M886" s="2"/>
      <c r="N886" s="2"/>
      <c r="P886" s="2"/>
      <c r="Q886" s="2"/>
      <c r="R886" s="2"/>
      <c r="S886" s="2"/>
      <c r="U886" s="2"/>
      <c r="V886" s="2"/>
      <c r="W886" s="2"/>
      <c r="X886" s="2"/>
    </row>
    <row r="887" spans="11:24" ht="13.5">
      <c r="K887" s="2"/>
      <c r="L887" s="2"/>
      <c r="M887" s="2"/>
      <c r="N887" s="2"/>
      <c r="P887" s="2"/>
      <c r="Q887" s="2"/>
      <c r="R887" s="2"/>
      <c r="S887" s="2"/>
      <c r="U887" s="2"/>
      <c r="V887" s="2"/>
      <c r="W887" s="2"/>
      <c r="X887" s="2"/>
    </row>
    <row r="888" spans="11:24" ht="13.5">
      <c r="K888" s="2"/>
      <c r="L888" s="2"/>
      <c r="M888" s="2"/>
      <c r="N888" s="2"/>
      <c r="P888" s="2"/>
      <c r="Q888" s="2"/>
      <c r="R888" s="2"/>
      <c r="S888" s="2"/>
      <c r="U888" s="2"/>
      <c r="V888" s="2"/>
      <c r="W888" s="2"/>
      <c r="X888" s="2"/>
    </row>
    <row r="889" spans="11:24" ht="13.5">
      <c r="K889" s="2"/>
      <c r="L889" s="2"/>
      <c r="M889" s="2"/>
      <c r="N889" s="2"/>
      <c r="P889" s="2"/>
      <c r="Q889" s="2"/>
      <c r="R889" s="2"/>
      <c r="S889" s="2"/>
      <c r="U889" s="2"/>
      <c r="V889" s="2"/>
      <c r="W889" s="2"/>
      <c r="X889" s="2"/>
    </row>
    <row r="890" spans="11:24" ht="13.5">
      <c r="K890" s="2"/>
      <c r="L890" s="2"/>
      <c r="M890" s="2"/>
      <c r="N890" s="2"/>
      <c r="P890" s="2"/>
      <c r="Q890" s="2"/>
      <c r="R890" s="2"/>
      <c r="S890" s="2"/>
      <c r="U890" s="2"/>
      <c r="V890" s="2"/>
      <c r="W890" s="2"/>
      <c r="X890" s="2"/>
    </row>
    <row r="891" spans="11:24" ht="13.5">
      <c r="K891" s="2"/>
      <c r="L891" s="2"/>
      <c r="M891" s="2"/>
      <c r="N891" s="2"/>
      <c r="P891" s="2"/>
      <c r="Q891" s="2"/>
      <c r="R891" s="2"/>
      <c r="S891" s="2"/>
      <c r="U891" s="2"/>
      <c r="V891" s="2"/>
      <c r="W891" s="2"/>
      <c r="X891" s="2"/>
    </row>
    <row r="892" spans="11:24" ht="13.5">
      <c r="K892" s="2"/>
      <c r="L892" s="2"/>
      <c r="M892" s="2"/>
      <c r="N892" s="2"/>
      <c r="P892" s="2"/>
      <c r="Q892" s="2"/>
      <c r="R892" s="2"/>
      <c r="S892" s="2"/>
      <c r="U892" s="2"/>
      <c r="V892" s="2"/>
      <c r="W892" s="2"/>
      <c r="X892" s="2"/>
    </row>
    <row r="893" spans="11:24" ht="13.5">
      <c r="K893" s="2"/>
      <c r="L893" s="2"/>
      <c r="M893" s="2"/>
      <c r="N893" s="2"/>
      <c r="P893" s="2"/>
      <c r="Q893" s="2"/>
      <c r="R893" s="2"/>
      <c r="S893" s="2"/>
      <c r="U893" s="2"/>
      <c r="V893" s="2"/>
      <c r="W893" s="2"/>
      <c r="X893" s="2"/>
    </row>
    <row r="894" spans="11:24" ht="13.5">
      <c r="K894" s="2"/>
      <c r="L894" s="2"/>
      <c r="M894" s="2"/>
      <c r="N894" s="2"/>
      <c r="P894" s="2"/>
      <c r="Q894" s="2"/>
      <c r="R894" s="2"/>
      <c r="S894" s="2"/>
      <c r="U894" s="2"/>
      <c r="V894" s="2"/>
      <c r="W894" s="2"/>
      <c r="X894" s="2"/>
    </row>
    <row r="895" spans="11:24" ht="13.5">
      <c r="K895" s="2"/>
      <c r="L895" s="2"/>
      <c r="M895" s="2"/>
      <c r="N895" s="2"/>
      <c r="P895" s="2"/>
      <c r="Q895" s="2"/>
      <c r="R895" s="2"/>
      <c r="S895" s="2"/>
      <c r="U895" s="2"/>
      <c r="V895" s="2"/>
      <c r="W895" s="2"/>
      <c r="X895" s="2"/>
    </row>
    <row r="896" spans="11:24" ht="13.5">
      <c r="K896" s="2"/>
      <c r="L896" s="2"/>
      <c r="M896" s="2"/>
      <c r="N896" s="2"/>
      <c r="P896" s="2"/>
      <c r="Q896" s="2"/>
      <c r="R896" s="2"/>
      <c r="S896" s="2"/>
      <c r="U896" s="2"/>
      <c r="V896" s="2"/>
      <c r="W896" s="2"/>
      <c r="X896" s="2"/>
    </row>
    <row r="897" spans="11:24" ht="13.5">
      <c r="K897" s="2"/>
      <c r="L897" s="2"/>
      <c r="M897" s="2"/>
      <c r="N897" s="2"/>
      <c r="P897" s="2"/>
      <c r="Q897" s="2"/>
      <c r="R897" s="2"/>
      <c r="S897" s="2"/>
      <c r="U897" s="2"/>
      <c r="V897" s="2"/>
      <c r="W897" s="2"/>
      <c r="X897" s="2"/>
    </row>
    <row r="898" spans="11:24" ht="13.5">
      <c r="K898" s="2"/>
      <c r="L898" s="2"/>
      <c r="M898" s="2"/>
      <c r="N898" s="2"/>
      <c r="P898" s="2"/>
      <c r="Q898" s="2"/>
      <c r="R898" s="2"/>
      <c r="S898" s="2"/>
      <c r="U898" s="2"/>
      <c r="V898" s="2"/>
      <c r="W898" s="2"/>
      <c r="X898" s="2"/>
    </row>
    <row r="899" spans="11:24" ht="13.5">
      <c r="K899" s="2"/>
      <c r="L899" s="2"/>
      <c r="M899" s="2"/>
      <c r="N899" s="2"/>
      <c r="P899" s="2"/>
      <c r="Q899" s="2"/>
      <c r="R899" s="2"/>
      <c r="S899" s="2"/>
      <c r="U899" s="2"/>
      <c r="V899" s="2"/>
      <c r="W899" s="2"/>
      <c r="X899" s="2"/>
    </row>
    <row r="900" spans="11:24" ht="13.5">
      <c r="K900" s="2"/>
      <c r="L900" s="2"/>
      <c r="M900" s="2"/>
      <c r="N900" s="2"/>
      <c r="P900" s="2"/>
      <c r="Q900" s="2"/>
      <c r="R900" s="2"/>
      <c r="S900" s="2"/>
      <c r="U900" s="2"/>
      <c r="V900" s="2"/>
      <c r="W900" s="2"/>
      <c r="X900" s="2"/>
    </row>
    <row r="901" spans="11:24" ht="13.5">
      <c r="K901" s="2"/>
      <c r="L901" s="2"/>
      <c r="M901" s="2"/>
      <c r="N901" s="2"/>
      <c r="P901" s="2"/>
      <c r="Q901" s="2"/>
      <c r="R901" s="2"/>
      <c r="S901" s="2"/>
      <c r="U901" s="2"/>
      <c r="V901" s="2"/>
      <c r="W901" s="2"/>
      <c r="X901" s="2"/>
    </row>
    <row r="902" spans="11:24" ht="13.5">
      <c r="K902" s="2"/>
      <c r="L902" s="2"/>
      <c r="M902" s="2"/>
      <c r="N902" s="2"/>
      <c r="P902" s="2"/>
      <c r="Q902" s="2"/>
      <c r="R902" s="2"/>
      <c r="S902" s="2"/>
      <c r="U902" s="2"/>
      <c r="V902" s="2"/>
      <c r="W902" s="2"/>
      <c r="X902" s="2"/>
    </row>
    <row r="903" spans="11:24" ht="13.5">
      <c r="K903" s="2"/>
      <c r="L903" s="2"/>
      <c r="M903" s="2"/>
      <c r="N903" s="2"/>
      <c r="P903" s="2"/>
      <c r="Q903" s="2"/>
      <c r="R903" s="2"/>
      <c r="S903" s="2"/>
      <c r="U903" s="2"/>
      <c r="V903" s="2"/>
      <c r="W903" s="2"/>
      <c r="X903" s="2"/>
    </row>
    <row r="904" spans="11:24" ht="13.5">
      <c r="K904" s="2"/>
      <c r="L904" s="2"/>
      <c r="M904" s="2"/>
      <c r="N904" s="2"/>
      <c r="P904" s="2"/>
      <c r="Q904" s="2"/>
      <c r="R904" s="2"/>
      <c r="S904" s="2"/>
      <c r="U904" s="2"/>
      <c r="V904" s="2"/>
      <c r="W904" s="2"/>
      <c r="X904" s="2"/>
    </row>
    <row r="905" spans="11:24" ht="13.5">
      <c r="K905" s="2"/>
      <c r="L905" s="2"/>
      <c r="M905" s="2"/>
      <c r="N905" s="2"/>
      <c r="P905" s="2"/>
      <c r="Q905" s="2"/>
      <c r="R905" s="2"/>
      <c r="S905" s="2"/>
      <c r="U905" s="2"/>
      <c r="V905" s="2"/>
      <c r="W905" s="2"/>
      <c r="X905" s="2"/>
    </row>
    <row r="906" spans="11:24" ht="13.5">
      <c r="K906" s="2"/>
      <c r="L906" s="2"/>
      <c r="M906" s="2"/>
      <c r="N906" s="2"/>
      <c r="P906" s="2"/>
      <c r="Q906" s="2"/>
      <c r="R906" s="2"/>
      <c r="S906" s="2"/>
      <c r="U906" s="2"/>
      <c r="V906" s="2"/>
      <c r="W906" s="2"/>
      <c r="X906" s="2"/>
    </row>
    <row r="907" spans="11:24" ht="13.5">
      <c r="K907" s="2"/>
      <c r="L907" s="2"/>
      <c r="M907" s="2"/>
      <c r="N907" s="2"/>
      <c r="P907" s="2"/>
      <c r="Q907" s="2"/>
      <c r="R907" s="2"/>
      <c r="S907" s="2"/>
      <c r="U907" s="2"/>
      <c r="V907" s="2"/>
      <c r="W907" s="2"/>
      <c r="X907" s="2"/>
    </row>
    <row r="908" spans="11:24" ht="13.5">
      <c r="K908" s="2"/>
      <c r="L908" s="2"/>
      <c r="M908" s="2"/>
      <c r="N908" s="2"/>
      <c r="P908" s="2"/>
      <c r="Q908" s="2"/>
      <c r="R908" s="2"/>
      <c r="S908" s="2"/>
      <c r="U908" s="2"/>
      <c r="V908" s="2"/>
      <c r="W908" s="2"/>
      <c r="X908" s="2"/>
    </row>
    <row r="909" spans="11:24" ht="13.5">
      <c r="K909" s="2"/>
      <c r="L909" s="2"/>
      <c r="M909" s="2"/>
      <c r="N909" s="2"/>
      <c r="P909" s="2"/>
      <c r="Q909" s="2"/>
      <c r="R909" s="2"/>
      <c r="S909" s="2"/>
      <c r="U909" s="2"/>
      <c r="V909" s="2"/>
      <c r="W909" s="2"/>
      <c r="X909" s="2"/>
    </row>
    <row r="910" spans="11:24" ht="13.5">
      <c r="K910" s="2"/>
      <c r="L910" s="2"/>
      <c r="M910" s="2"/>
      <c r="N910" s="2"/>
      <c r="P910" s="2"/>
      <c r="Q910" s="2"/>
      <c r="R910" s="2"/>
      <c r="S910" s="2"/>
      <c r="U910" s="2"/>
      <c r="V910" s="2"/>
      <c r="W910" s="2"/>
      <c r="X910" s="2"/>
    </row>
    <row r="911" spans="11:24" ht="13.5">
      <c r="K911" s="2"/>
      <c r="L911" s="2"/>
      <c r="M911" s="2"/>
      <c r="N911" s="2"/>
      <c r="P911" s="2"/>
      <c r="Q911" s="2"/>
      <c r="R911" s="2"/>
      <c r="S911" s="2"/>
      <c r="U911" s="2"/>
      <c r="V911" s="2"/>
      <c r="W911" s="2"/>
      <c r="X911" s="2"/>
    </row>
    <row r="912" spans="11:24" ht="13.5">
      <c r="K912" s="2"/>
      <c r="L912" s="2"/>
      <c r="M912" s="2"/>
      <c r="N912" s="2"/>
      <c r="P912" s="2"/>
      <c r="Q912" s="2"/>
      <c r="R912" s="2"/>
      <c r="S912" s="2"/>
      <c r="U912" s="2"/>
      <c r="V912" s="2"/>
      <c r="W912" s="2"/>
      <c r="X912" s="2"/>
    </row>
    <row r="913" spans="11:24" ht="13.5">
      <c r="K913" s="2"/>
      <c r="L913" s="2"/>
      <c r="M913" s="2"/>
      <c r="N913" s="2"/>
      <c r="P913" s="2"/>
      <c r="Q913" s="2"/>
      <c r="R913" s="2"/>
      <c r="S913" s="2"/>
      <c r="U913" s="2"/>
      <c r="V913" s="2"/>
      <c r="W913" s="2"/>
      <c r="X913" s="2"/>
    </row>
    <row r="914" spans="11:24" ht="13.5">
      <c r="K914" s="2"/>
      <c r="L914" s="2"/>
      <c r="M914" s="2"/>
      <c r="N914" s="2"/>
      <c r="P914" s="2"/>
      <c r="Q914" s="2"/>
      <c r="R914" s="2"/>
      <c r="S914" s="2"/>
      <c r="U914" s="2"/>
      <c r="V914" s="2"/>
      <c r="W914" s="2"/>
      <c r="X914" s="2"/>
    </row>
    <row r="915" spans="11:24" ht="13.5">
      <c r="K915" s="2"/>
      <c r="L915" s="2"/>
      <c r="M915" s="2"/>
      <c r="N915" s="2"/>
      <c r="P915" s="2"/>
      <c r="Q915" s="2"/>
      <c r="R915" s="2"/>
      <c r="S915" s="2"/>
      <c r="U915" s="2"/>
      <c r="V915" s="2"/>
      <c r="W915" s="2"/>
      <c r="X915" s="2"/>
    </row>
    <row r="916" spans="11:24" ht="13.5">
      <c r="K916" s="2"/>
      <c r="L916" s="2"/>
      <c r="M916" s="2"/>
      <c r="N916" s="2"/>
      <c r="P916" s="2"/>
      <c r="Q916" s="2"/>
      <c r="R916" s="2"/>
      <c r="S916" s="2"/>
      <c r="U916" s="2"/>
      <c r="V916" s="2"/>
      <c r="W916" s="2"/>
      <c r="X916" s="2"/>
    </row>
    <row r="917" spans="11:24" ht="13.5">
      <c r="K917" s="2"/>
      <c r="L917" s="2"/>
      <c r="M917" s="2"/>
      <c r="N917" s="2"/>
      <c r="P917" s="2"/>
      <c r="Q917" s="2"/>
      <c r="R917" s="2"/>
      <c r="S917" s="2"/>
      <c r="U917" s="2"/>
      <c r="V917" s="2"/>
      <c r="W917" s="2"/>
      <c r="X917" s="2"/>
    </row>
    <row r="918" spans="11:24" ht="13.5">
      <c r="K918" s="2"/>
      <c r="L918" s="2"/>
      <c r="M918" s="2"/>
      <c r="N918" s="2"/>
      <c r="P918" s="2"/>
      <c r="Q918" s="2"/>
      <c r="R918" s="2"/>
      <c r="S918" s="2"/>
      <c r="U918" s="2"/>
      <c r="V918" s="2"/>
      <c r="W918" s="2"/>
      <c r="X918" s="2"/>
    </row>
    <row r="919" spans="11:24" ht="13.5">
      <c r="K919" s="2"/>
      <c r="L919" s="2"/>
      <c r="M919" s="2"/>
      <c r="N919" s="2"/>
      <c r="P919" s="2"/>
      <c r="Q919" s="2"/>
      <c r="R919" s="2"/>
      <c r="S919" s="2"/>
      <c r="U919" s="2"/>
      <c r="V919" s="2"/>
      <c r="W919" s="2"/>
      <c r="X919" s="2"/>
    </row>
    <row r="920" spans="11:24" ht="13.5">
      <c r="K920" s="2"/>
      <c r="L920" s="2"/>
      <c r="M920" s="2"/>
      <c r="N920" s="2"/>
      <c r="P920" s="2"/>
      <c r="Q920" s="2"/>
      <c r="R920" s="2"/>
      <c r="S920" s="2"/>
      <c r="U920" s="2"/>
      <c r="V920" s="2"/>
      <c r="W920" s="2"/>
      <c r="X920" s="2"/>
    </row>
    <row r="921" spans="11:24" ht="13.5">
      <c r="K921" s="2"/>
      <c r="L921" s="2"/>
      <c r="M921" s="2"/>
      <c r="N921" s="2"/>
      <c r="P921" s="2"/>
      <c r="Q921" s="2"/>
      <c r="R921" s="2"/>
      <c r="S921" s="2"/>
      <c r="U921" s="2"/>
      <c r="V921" s="2"/>
      <c r="W921" s="2"/>
      <c r="X921" s="2"/>
    </row>
    <row r="922" spans="11:24" ht="13.5">
      <c r="K922" s="2"/>
      <c r="L922" s="2"/>
      <c r="M922" s="2"/>
      <c r="N922" s="2"/>
      <c r="P922" s="2"/>
      <c r="Q922" s="2"/>
      <c r="R922" s="2"/>
      <c r="S922" s="2"/>
      <c r="U922" s="2"/>
      <c r="V922" s="2"/>
      <c r="W922" s="2"/>
      <c r="X922" s="2"/>
    </row>
    <row r="923" spans="11:24" ht="13.5">
      <c r="K923" s="2"/>
      <c r="L923" s="2"/>
      <c r="M923" s="2"/>
      <c r="N923" s="2"/>
      <c r="P923" s="2"/>
      <c r="Q923" s="2"/>
      <c r="R923" s="2"/>
      <c r="S923" s="2"/>
      <c r="U923" s="2"/>
      <c r="V923" s="2"/>
      <c r="W923" s="2"/>
      <c r="X923" s="2"/>
    </row>
    <row r="924" spans="11:24" ht="13.5">
      <c r="K924" s="2"/>
      <c r="L924" s="2"/>
      <c r="M924" s="2"/>
      <c r="N924" s="2"/>
      <c r="P924" s="2"/>
      <c r="Q924" s="2"/>
      <c r="R924" s="2"/>
      <c r="S924" s="2"/>
      <c r="U924" s="2"/>
      <c r="V924" s="2"/>
      <c r="W924" s="2"/>
      <c r="X924" s="2"/>
    </row>
    <row r="925" spans="11:24" ht="13.5">
      <c r="K925" s="2"/>
      <c r="L925" s="2"/>
      <c r="M925" s="2"/>
      <c r="N925" s="2"/>
      <c r="P925" s="2"/>
      <c r="Q925" s="2"/>
      <c r="R925" s="2"/>
      <c r="S925" s="2"/>
      <c r="U925" s="2"/>
      <c r="V925" s="2"/>
      <c r="W925" s="2"/>
      <c r="X925" s="2"/>
    </row>
    <row r="926" spans="11:24" ht="13.5">
      <c r="K926" s="2"/>
      <c r="L926" s="2"/>
      <c r="M926" s="2"/>
      <c r="N926" s="2"/>
      <c r="P926" s="2"/>
      <c r="Q926" s="2"/>
      <c r="R926" s="2"/>
      <c r="S926" s="2"/>
      <c r="U926" s="2"/>
      <c r="V926" s="2"/>
      <c r="W926" s="2"/>
      <c r="X926" s="2"/>
    </row>
    <row r="927" spans="11:24" ht="13.5">
      <c r="K927" s="2"/>
      <c r="L927" s="2"/>
      <c r="M927" s="2"/>
      <c r="N927" s="2"/>
      <c r="P927" s="2"/>
      <c r="Q927" s="2"/>
      <c r="R927" s="2"/>
      <c r="S927" s="2"/>
      <c r="U927" s="2"/>
      <c r="V927" s="2"/>
      <c r="W927" s="2"/>
      <c r="X927" s="2"/>
    </row>
    <row r="928" spans="11:24" ht="13.5">
      <c r="K928" s="2"/>
      <c r="L928" s="2"/>
      <c r="M928" s="2"/>
      <c r="N928" s="2"/>
      <c r="P928" s="2"/>
      <c r="Q928" s="2"/>
      <c r="R928" s="2"/>
      <c r="S928" s="2"/>
      <c r="U928" s="2"/>
      <c r="V928" s="2"/>
      <c r="W928" s="2"/>
      <c r="X928" s="2"/>
    </row>
    <row r="929" spans="11:24" ht="13.5">
      <c r="K929" s="2"/>
      <c r="L929" s="2"/>
      <c r="M929" s="2"/>
      <c r="N929" s="2"/>
      <c r="P929" s="2"/>
      <c r="Q929" s="2"/>
      <c r="R929" s="2"/>
      <c r="S929" s="2"/>
      <c r="U929" s="2"/>
      <c r="V929" s="2"/>
      <c r="W929" s="2"/>
      <c r="X929" s="2"/>
    </row>
    <row r="930" spans="11:24" ht="13.5">
      <c r="K930" s="2"/>
      <c r="L930" s="2"/>
      <c r="M930" s="2"/>
      <c r="N930" s="2"/>
      <c r="P930" s="2"/>
      <c r="Q930" s="2"/>
      <c r="R930" s="2"/>
      <c r="S930" s="2"/>
      <c r="U930" s="2"/>
      <c r="V930" s="2"/>
      <c r="W930" s="2"/>
      <c r="X930" s="2"/>
    </row>
    <row r="931" spans="11:24" ht="13.5">
      <c r="K931" s="2"/>
      <c r="L931" s="2"/>
      <c r="M931" s="2"/>
      <c r="N931" s="2"/>
      <c r="P931" s="2"/>
      <c r="Q931" s="2"/>
      <c r="R931" s="2"/>
      <c r="S931" s="2"/>
      <c r="U931" s="2"/>
      <c r="V931" s="2"/>
      <c r="W931" s="2"/>
      <c r="X931" s="2"/>
    </row>
    <row r="932" spans="11:24" ht="13.5">
      <c r="K932" s="2"/>
      <c r="L932" s="2"/>
      <c r="M932" s="2"/>
      <c r="N932" s="2"/>
      <c r="P932" s="2"/>
      <c r="Q932" s="2"/>
      <c r="R932" s="2"/>
      <c r="S932" s="2"/>
      <c r="U932" s="2"/>
      <c r="V932" s="2"/>
      <c r="W932" s="2"/>
      <c r="X932" s="2"/>
    </row>
    <row r="933" spans="11:24" ht="13.5">
      <c r="K933" s="2"/>
      <c r="L933" s="2"/>
      <c r="M933" s="2"/>
      <c r="N933" s="2"/>
      <c r="P933" s="2"/>
      <c r="Q933" s="2"/>
      <c r="R933" s="2"/>
      <c r="S933" s="2"/>
      <c r="U933" s="2"/>
      <c r="V933" s="2"/>
      <c r="W933" s="2"/>
      <c r="X933" s="2"/>
    </row>
    <row r="934" spans="11:24" ht="13.5">
      <c r="K934" s="2"/>
      <c r="L934" s="2"/>
      <c r="M934" s="2"/>
      <c r="N934" s="2"/>
      <c r="P934" s="2"/>
      <c r="Q934" s="2"/>
      <c r="R934" s="2"/>
      <c r="S934" s="2"/>
      <c r="U934" s="2"/>
      <c r="V934" s="2"/>
      <c r="W934" s="2"/>
      <c r="X934" s="2"/>
    </row>
    <row r="935" spans="11:24" ht="13.5">
      <c r="K935" s="2"/>
      <c r="L935" s="2"/>
      <c r="M935" s="2"/>
      <c r="N935" s="2"/>
      <c r="P935" s="2"/>
      <c r="Q935" s="2"/>
      <c r="R935" s="2"/>
      <c r="S935" s="2"/>
      <c r="U935" s="2"/>
      <c r="V935" s="2"/>
      <c r="W935" s="2"/>
      <c r="X935" s="2"/>
    </row>
    <row r="936" spans="11:24" ht="13.5">
      <c r="K936" s="2"/>
      <c r="L936" s="2"/>
      <c r="M936" s="2"/>
      <c r="N936" s="2"/>
      <c r="P936" s="2"/>
      <c r="Q936" s="2"/>
      <c r="R936" s="2"/>
      <c r="S936" s="2"/>
      <c r="U936" s="2"/>
      <c r="V936" s="2"/>
      <c r="W936" s="2"/>
      <c r="X936" s="2"/>
    </row>
    <row r="937" spans="11:24" ht="13.5">
      <c r="K937" s="2"/>
      <c r="L937" s="2"/>
      <c r="M937" s="2"/>
      <c r="N937" s="2"/>
      <c r="P937" s="2"/>
      <c r="Q937" s="2"/>
      <c r="R937" s="2"/>
      <c r="S937" s="2"/>
      <c r="U937" s="2"/>
      <c r="V937" s="2"/>
      <c r="W937" s="2"/>
      <c r="X937" s="2"/>
    </row>
    <row r="938" spans="11:24" ht="13.5">
      <c r="K938" s="2"/>
      <c r="L938" s="2"/>
      <c r="M938" s="2"/>
      <c r="N938" s="2"/>
      <c r="P938" s="2"/>
      <c r="Q938" s="2"/>
      <c r="R938" s="2"/>
      <c r="S938" s="2"/>
      <c r="U938" s="2"/>
      <c r="V938" s="2"/>
      <c r="W938" s="2"/>
      <c r="X938" s="2"/>
    </row>
    <row r="939" spans="11:24" ht="13.5">
      <c r="K939" s="2"/>
      <c r="L939" s="2"/>
      <c r="M939" s="2"/>
      <c r="N939" s="2"/>
      <c r="P939" s="2"/>
      <c r="Q939" s="2"/>
      <c r="R939" s="2"/>
      <c r="S939" s="2"/>
      <c r="U939" s="2"/>
      <c r="V939" s="2"/>
      <c r="W939" s="2"/>
      <c r="X939" s="2"/>
    </row>
    <row r="940" spans="11:24" ht="13.5">
      <c r="K940" s="2"/>
      <c r="L940" s="2"/>
      <c r="M940" s="2"/>
      <c r="N940" s="2"/>
      <c r="P940" s="2"/>
      <c r="Q940" s="2"/>
      <c r="R940" s="2"/>
      <c r="S940" s="2"/>
      <c r="U940" s="2"/>
      <c r="V940" s="2"/>
      <c r="W940" s="2"/>
      <c r="X940" s="2"/>
    </row>
    <row r="941" spans="11:24" ht="13.5">
      <c r="K941" s="2"/>
      <c r="L941" s="2"/>
      <c r="M941" s="2"/>
      <c r="N941" s="2"/>
      <c r="P941" s="2"/>
      <c r="Q941" s="2"/>
      <c r="R941" s="2"/>
      <c r="S941" s="2"/>
      <c r="U941" s="2"/>
      <c r="V941" s="2"/>
      <c r="W941" s="2"/>
      <c r="X941" s="2"/>
    </row>
    <row r="942" spans="11:24" ht="13.5">
      <c r="K942" s="2"/>
      <c r="L942" s="2"/>
      <c r="M942" s="2"/>
      <c r="N942" s="2"/>
      <c r="P942" s="2"/>
      <c r="Q942" s="2"/>
      <c r="R942" s="2"/>
      <c r="S942" s="2"/>
      <c r="U942" s="2"/>
      <c r="V942" s="2"/>
      <c r="W942" s="2"/>
      <c r="X942" s="2"/>
    </row>
    <row r="943" spans="11:24" ht="13.5">
      <c r="K943" s="2"/>
      <c r="L943" s="2"/>
      <c r="M943" s="2"/>
      <c r="N943" s="2"/>
      <c r="P943" s="2"/>
      <c r="Q943" s="2"/>
      <c r="R943" s="2"/>
      <c r="S943" s="2"/>
      <c r="U943" s="2"/>
      <c r="V943" s="2"/>
      <c r="W943" s="2"/>
      <c r="X943" s="2"/>
    </row>
    <row r="944" spans="11:24" ht="13.5">
      <c r="K944" s="2"/>
      <c r="L944" s="2"/>
      <c r="M944" s="2"/>
      <c r="N944" s="2"/>
      <c r="P944" s="2"/>
      <c r="Q944" s="2"/>
      <c r="R944" s="2"/>
      <c r="S944" s="2"/>
      <c r="U944" s="2"/>
      <c r="V944" s="2"/>
      <c r="W944" s="2"/>
      <c r="X944" s="2"/>
    </row>
    <row r="945" spans="11:24" ht="13.5">
      <c r="K945" s="2"/>
      <c r="L945" s="2"/>
      <c r="M945" s="2"/>
      <c r="N945" s="2"/>
      <c r="P945" s="2"/>
      <c r="Q945" s="2"/>
      <c r="R945" s="2"/>
      <c r="S945" s="2"/>
      <c r="U945" s="2"/>
      <c r="V945" s="2"/>
      <c r="W945" s="2"/>
      <c r="X945" s="2"/>
    </row>
    <row r="946" spans="11:24" ht="13.5">
      <c r="K946" s="2"/>
      <c r="L946" s="2"/>
      <c r="M946" s="2"/>
      <c r="N946" s="2"/>
      <c r="P946" s="2"/>
      <c r="Q946" s="2"/>
      <c r="R946" s="2"/>
      <c r="S946" s="2"/>
      <c r="U946" s="2"/>
      <c r="V946" s="2"/>
      <c r="W946" s="2"/>
      <c r="X946" s="2"/>
    </row>
    <row r="947" spans="11:24" ht="13.5">
      <c r="K947" s="2"/>
      <c r="L947" s="2"/>
      <c r="M947" s="2"/>
      <c r="N947" s="2"/>
      <c r="P947" s="2"/>
      <c r="Q947" s="2"/>
      <c r="R947" s="2"/>
      <c r="S947" s="2"/>
      <c r="U947" s="2"/>
      <c r="V947" s="2"/>
      <c r="W947" s="2"/>
      <c r="X947" s="2"/>
    </row>
    <row r="948" spans="11:24" ht="13.5">
      <c r="K948" s="2"/>
      <c r="L948" s="2"/>
      <c r="M948" s="2"/>
      <c r="N948" s="2"/>
      <c r="P948" s="2"/>
      <c r="Q948" s="2"/>
      <c r="R948" s="2"/>
      <c r="S948" s="2"/>
      <c r="U948" s="2"/>
      <c r="V948" s="2"/>
      <c r="W948" s="2"/>
      <c r="X948" s="2"/>
    </row>
    <row r="949" spans="11:24" ht="13.5">
      <c r="K949" s="2"/>
      <c r="L949" s="2"/>
      <c r="M949" s="2"/>
      <c r="N949" s="2"/>
      <c r="P949" s="2"/>
      <c r="Q949" s="2"/>
      <c r="R949" s="2"/>
      <c r="S949" s="2"/>
      <c r="U949" s="2"/>
      <c r="V949" s="2"/>
      <c r="W949" s="2"/>
      <c r="X949" s="2"/>
    </row>
    <row r="950" spans="11:24" ht="13.5">
      <c r="K950" s="2"/>
      <c r="L950" s="2"/>
      <c r="M950" s="2"/>
      <c r="N950" s="2"/>
      <c r="P950" s="2"/>
      <c r="Q950" s="2"/>
      <c r="R950" s="2"/>
      <c r="S950" s="2"/>
      <c r="U950" s="2"/>
      <c r="V950" s="2"/>
      <c r="W950" s="2"/>
      <c r="X950" s="2"/>
    </row>
    <row r="951" spans="11:24" ht="13.5">
      <c r="K951" s="2"/>
      <c r="L951" s="2"/>
      <c r="M951" s="2"/>
      <c r="N951" s="2"/>
      <c r="P951" s="2"/>
      <c r="Q951" s="2"/>
      <c r="R951" s="2"/>
      <c r="S951" s="2"/>
      <c r="U951" s="2"/>
      <c r="V951" s="2"/>
      <c r="W951" s="2"/>
      <c r="X951" s="2"/>
    </row>
    <row r="952" spans="11:24" ht="13.5">
      <c r="K952" s="2"/>
      <c r="L952" s="2"/>
      <c r="M952" s="2"/>
      <c r="N952" s="2"/>
      <c r="P952" s="2"/>
      <c r="Q952" s="2"/>
      <c r="R952" s="2"/>
      <c r="S952" s="2"/>
      <c r="U952" s="2"/>
      <c r="V952" s="2"/>
      <c r="W952" s="2"/>
      <c r="X952" s="2"/>
    </row>
    <row r="953" spans="11:24" ht="13.5">
      <c r="K953" s="2"/>
      <c r="L953" s="2"/>
      <c r="M953" s="2"/>
      <c r="N953" s="2"/>
      <c r="P953" s="2"/>
      <c r="Q953" s="2"/>
      <c r="R953" s="2"/>
      <c r="S953" s="2"/>
      <c r="U953" s="2"/>
      <c r="V953" s="2"/>
      <c r="W953" s="2"/>
      <c r="X953" s="2"/>
    </row>
    <row r="954" spans="11:24" ht="13.5">
      <c r="K954" s="2"/>
      <c r="L954" s="2"/>
      <c r="M954" s="2"/>
      <c r="N954" s="2"/>
      <c r="P954" s="2"/>
      <c r="Q954" s="2"/>
      <c r="R954" s="2"/>
      <c r="S954" s="2"/>
      <c r="U954" s="2"/>
      <c r="V954" s="2"/>
      <c r="W954" s="2"/>
      <c r="X954" s="2"/>
    </row>
    <row r="955" spans="11:24" ht="13.5">
      <c r="K955" s="2"/>
      <c r="L955" s="2"/>
      <c r="M955" s="2"/>
      <c r="N955" s="2"/>
      <c r="P955" s="2"/>
      <c r="Q955" s="2"/>
      <c r="R955" s="2"/>
      <c r="S955" s="2"/>
      <c r="U955" s="2"/>
      <c r="V955" s="2"/>
      <c r="W955" s="2"/>
      <c r="X955" s="2"/>
    </row>
    <row r="956" spans="11:24" ht="13.5">
      <c r="K956" s="2"/>
      <c r="L956" s="2"/>
      <c r="M956" s="2"/>
      <c r="N956" s="2"/>
      <c r="P956" s="2"/>
      <c r="Q956" s="2"/>
      <c r="R956" s="2"/>
      <c r="S956" s="2"/>
      <c r="U956" s="2"/>
      <c r="V956" s="2"/>
      <c r="W956" s="2"/>
      <c r="X956" s="2"/>
    </row>
    <row r="957" spans="11:24" ht="13.5">
      <c r="K957" s="2"/>
      <c r="L957" s="2"/>
      <c r="M957" s="2"/>
      <c r="N957" s="2"/>
      <c r="P957" s="2"/>
      <c r="Q957" s="2"/>
      <c r="R957" s="2"/>
      <c r="S957" s="2"/>
      <c r="U957" s="2"/>
      <c r="V957" s="2"/>
      <c r="W957" s="2"/>
      <c r="X957" s="2"/>
    </row>
    <row r="958" spans="11:24" ht="13.5">
      <c r="K958" s="2"/>
      <c r="L958" s="2"/>
      <c r="M958" s="2"/>
      <c r="N958" s="2"/>
      <c r="P958" s="2"/>
      <c r="Q958" s="2"/>
      <c r="R958" s="2"/>
      <c r="S958" s="2"/>
      <c r="U958" s="2"/>
      <c r="V958" s="2"/>
      <c r="W958" s="2"/>
      <c r="X958" s="2"/>
    </row>
    <row r="959" spans="11:24" ht="13.5">
      <c r="K959" s="2"/>
      <c r="L959" s="2"/>
      <c r="M959" s="2"/>
      <c r="N959" s="2"/>
      <c r="P959" s="2"/>
      <c r="Q959" s="2"/>
      <c r="R959" s="2"/>
      <c r="S959" s="2"/>
      <c r="U959" s="2"/>
      <c r="V959" s="2"/>
      <c r="W959" s="2"/>
      <c r="X959" s="2"/>
    </row>
    <row r="960" spans="11:24" ht="13.5">
      <c r="K960" s="2"/>
      <c r="L960" s="2"/>
      <c r="M960" s="2"/>
      <c r="N960" s="2"/>
      <c r="P960" s="2"/>
      <c r="Q960" s="2"/>
      <c r="R960" s="2"/>
      <c r="S960" s="2"/>
      <c r="U960" s="2"/>
      <c r="V960" s="2"/>
      <c r="W960" s="2"/>
      <c r="X960" s="2"/>
    </row>
    <row r="961" spans="11:24" ht="13.5">
      <c r="K961" s="2"/>
      <c r="L961" s="2"/>
      <c r="M961" s="2"/>
      <c r="N961" s="2"/>
      <c r="P961" s="2"/>
      <c r="Q961" s="2"/>
      <c r="R961" s="2"/>
      <c r="S961" s="2"/>
      <c r="U961" s="2"/>
      <c r="V961" s="2"/>
      <c r="W961" s="2"/>
      <c r="X961" s="2"/>
    </row>
    <row r="962" spans="11:24" ht="13.5">
      <c r="K962" s="2"/>
      <c r="L962" s="2"/>
      <c r="M962" s="2"/>
      <c r="N962" s="2"/>
      <c r="P962" s="2"/>
      <c r="Q962" s="2"/>
      <c r="R962" s="2"/>
      <c r="S962" s="2"/>
      <c r="U962" s="2"/>
      <c r="V962" s="2"/>
      <c r="W962" s="2"/>
      <c r="X962" s="2"/>
    </row>
    <row r="963" spans="11:24" ht="13.5">
      <c r="K963" s="2"/>
      <c r="L963" s="2"/>
      <c r="M963" s="2"/>
      <c r="N963" s="2"/>
      <c r="P963" s="2"/>
      <c r="Q963" s="2"/>
      <c r="R963" s="2"/>
      <c r="S963" s="2"/>
      <c r="U963" s="2"/>
      <c r="V963" s="2"/>
      <c r="W963" s="2"/>
      <c r="X963" s="2"/>
    </row>
    <row r="964" spans="11:24" ht="13.5">
      <c r="K964" s="2"/>
      <c r="L964" s="2"/>
      <c r="M964" s="2"/>
      <c r="N964" s="2"/>
      <c r="P964" s="2"/>
      <c r="Q964" s="2"/>
      <c r="R964" s="2"/>
      <c r="S964" s="2"/>
      <c r="U964" s="2"/>
      <c r="V964" s="2"/>
      <c r="W964" s="2"/>
      <c r="X964" s="2"/>
    </row>
    <row r="965" spans="11:24" ht="13.5">
      <c r="K965" s="2"/>
      <c r="L965" s="2"/>
      <c r="M965" s="2"/>
      <c r="N965" s="2"/>
      <c r="P965" s="2"/>
      <c r="Q965" s="2"/>
      <c r="R965" s="2"/>
      <c r="S965" s="2"/>
      <c r="U965" s="2"/>
      <c r="V965" s="2"/>
      <c r="W965" s="2"/>
      <c r="X965" s="2"/>
    </row>
    <row r="966" spans="11:24" ht="13.5">
      <c r="K966" s="2"/>
      <c r="L966" s="2"/>
      <c r="M966" s="2"/>
      <c r="N966" s="2"/>
      <c r="P966" s="2"/>
      <c r="Q966" s="2"/>
      <c r="R966" s="2"/>
      <c r="S966" s="2"/>
      <c r="U966" s="2"/>
      <c r="V966" s="2"/>
      <c r="W966" s="2"/>
      <c r="X966" s="2"/>
    </row>
    <row r="967" spans="11:24" ht="13.5">
      <c r="K967" s="2"/>
      <c r="L967" s="2"/>
      <c r="M967" s="2"/>
      <c r="N967" s="2"/>
      <c r="P967" s="2"/>
      <c r="Q967" s="2"/>
      <c r="R967" s="2"/>
      <c r="S967" s="2"/>
      <c r="U967" s="2"/>
      <c r="V967" s="2"/>
      <c r="W967" s="2"/>
      <c r="X967" s="2"/>
    </row>
    <row r="968" spans="11:24" ht="13.5">
      <c r="K968" s="2"/>
      <c r="L968" s="2"/>
      <c r="M968" s="2"/>
      <c r="N968" s="2"/>
      <c r="P968" s="2"/>
      <c r="Q968" s="2"/>
      <c r="R968" s="2"/>
      <c r="S968" s="2"/>
      <c r="U968" s="2"/>
      <c r="V968" s="2"/>
      <c r="W968" s="2"/>
      <c r="X968" s="2"/>
    </row>
    <row r="969" spans="11:24" ht="13.5">
      <c r="K969" s="2"/>
      <c r="L969" s="2"/>
      <c r="M969" s="2"/>
      <c r="N969" s="2"/>
      <c r="P969" s="2"/>
      <c r="Q969" s="2"/>
      <c r="R969" s="2"/>
      <c r="S969" s="2"/>
      <c r="U969" s="2"/>
      <c r="V969" s="2"/>
      <c r="W969" s="2"/>
      <c r="X969" s="2"/>
    </row>
    <row r="970" spans="11:24" ht="13.5">
      <c r="K970" s="2"/>
      <c r="L970" s="2"/>
      <c r="M970" s="2"/>
      <c r="N970" s="2"/>
      <c r="P970" s="2"/>
      <c r="Q970" s="2"/>
      <c r="R970" s="2"/>
      <c r="S970" s="2"/>
      <c r="U970" s="2"/>
      <c r="V970" s="2"/>
      <c r="W970" s="2"/>
      <c r="X970" s="2"/>
    </row>
    <row r="971" spans="11:24" ht="13.5">
      <c r="K971" s="2"/>
      <c r="L971" s="2"/>
      <c r="M971" s="2"/>
      <c r="N971" s="2"/>
      <c r="P971" s="2"/>
      <c r="Q971" s="2"/>
      <c r="R971" s="2"/>
      <c r="S971" s="2"/>
      <c r="U971" s="2"/>
      <c r="V971" s="2"/>
      <c r="W971" s="2"/>
      <c r="X971" s="2"/>
    </row>
    <row r="972" spans="11:24" ht="13.5">
      <c r="K972" s="2"/>
      <c r="L972" s="2"/>
      <c r="M972" s="2"/>
      <c r="N972" s="2"/>
      <c r="P972" s="2"/>
      <c r="Q972" s="2"/>
      <c r="R972" s="2"/>
      <c r="S972" s="2"/>
      <c r="U972" s="2"/>
      <c r="V972" s="2"/>
      <c r="W972" s="2"/>
      <c r="X972" s="2"/>
    </row>
    <row r="973" spans="11:24" ht="13.5">
      <c r="K973" s="2"/>
      <c r="L973" s="2"/>
      <c r="M973" s="2"/>
      <c r="N973" s="2"/>
      <c r="P973" s="2"/>
      <c r="Q973" s="2"/>
      <c r="R973" s="2"/>
      <c r="S973" s="2"/>
      <c r="U973" s="2"/>
      <c r="V973" s="2"/>
      <c r="W973" s="2"/>
      <c r="X973" s="2"/>
    </row>
    <row r="974" spans="11:24" ht="13.5">
      <c r="K974" s="2"/>
      <c r="L974" s="2"/>
      <c r="M974" s="2"/>
      <c r="N974" s="2"/>
      <c r="P974" s="2"/>
      <c r="Q974" s="2"/>
      <c r="R974" s="2"/>
      <c r="S974" s="2"/>
      <c r="U974" s="2"/>
      <c r="V974" s="2"/>
      <c r="W974" s="2"/>
      <c r="X974" s="2"/>
    </row>
    <row r="975" spans="11:24" ht="13.5">
      <c r="K975" s="2"/>
      <c r="L975" s="2"/>
      <c r="M975" s="2"/>
      <c r="N975" s="2"/>
      <c r="P975" s="2"/>
      <c r="Q975" s="2"/>
      <c r="R975" s="2"/>
      <c r="S975" s="2"/>
      <c r="U975" s="2"/>
      <c r="V975" s="2"/>
      <c r="W975" s="2"/>
      <c r="X975" s="2"/>
    </row>
    <row r="976" spans="11:24" ht="13.5">
      <c r="K976" s="2"/>
      <c r="L976" s="2"/>
      <c r="M976" s="2"/>
      <c r="N976" s="2"/>
      <c r="P976" s="2"/>
      <c r="Q976" s="2"/>
      <c r="R976" s="2"/>
      <c r="S976" s="2"/>
      <c r="U976" s="2"/>
      <c r="V976" s="2"/>
      <c r="W976" s="2"/>
      <c r="X976" s="2"/>
    </row>
    <row r="977" spans="11:24" ht="13.5">
      <c r="K977" s="2"/>
      <c r="L977" s="2"/>
      <c r="M977" s="2"/>
      <c r="N977" s="2"/>
      <c r="P977" s="2"/>
      <c r="Q977" s="2"/>
      <c r="R977" s="2"/>
      <c r="S977" s="2"/>
      <c r="U977" s="2"/>
      <c r="V977" s="2"/>
      <c r="W977" s="2"/>
      <c r="X977" s="2"/>
    </row>
    <row r="978" spans="11:24" ht="13.5">
      <c r="K978" s="2"/>
      <c r="L978" s="2"/>
      <c r="M978" s="2"/>
      <c r="N978" s="2"/>
      <c r="P978" s="2"/>
      <c r="Q978" s="2"/>
      <c r="R978" s="2"/>
      <c r="S978" s="2"/>
      <c r="U978" s="2"/>
      <c r="V978" s="2"/>
      <c r="W978" s="2"/>
      <c r="X978" s="2"/>
    </row>
    <row r="979" spans="11:24" ht="13.5">
      <c r="K979" s="2"/>
      <c r="L979" s="2"/>
      <c r="M979" s="2"/>
      <c r="N979" s="2"/>
      <c r="P979" s="2"/>
      <c r="Q979" s="2"/>
      <c r="R979" s="2"/>
      <c r="S979" s="2"/>
      <c r="U979" s="2"/>
      <c r="V979" s="2"/>
      <c r="W979" s="2"/>
      <c r="X979" s="2"/>
    </row>
    <row r="980" spans="11:24" ht="13.5">
      <c r="K980" s="2"/>
      <c r="L980" s="2"/>
      <c r="M980" s="2"/>
      <c r="N980" s="2"/>
      <c r="P980" s="2"/>
      <c r="Q980" s="2"/>
      <c r="R980" s="2"/>
      <c r="S980" s="2"/>
      <c r="U980" s="2"/>
      <c r="V980" s="2"/>
      <c r="W980" s="2"/>
      <c r="X980" s="2"/>
    </row>
    <row r="981" spans="11:24" ht="13.5">
      <c r="K981" s="2"/>
      <c r="L981" s="2"/>
      <c r="M981" s="2"/>
      <c r="N981" s="2"/>
      <c r="P981" s="2"/>
      <c r="Q981" s="2"/>
      <c r="R981" s="2"/>
      <c r="S981" s="2"/>
      <c r="U981" s="2"/>
      <c r="V981" s="2"/>
      <c r="W981" s="2"/>
      <c r="X981" s="2"/>
    </row>
    <row r="982" spans="11:24" ht="13.5">
      <c r="K982" s="2"/>
      <c r="L982" s="2"/>
      <c r="M982" s="2"/>
      <c r="N982" s="2"/>
      <c r="P982" s="2"/>
      <c r="Q982" s="2"/>
      <c r="R982" s="2"/>
      <c r="S982" s="2"/>
      <c r="U982" s="2"/>
      <c r="V982" s="2"/>
      <c r="W982" s="2"/>
      <c r="X982" s="2"/>
    </row>
    <row r="983" spans="11:24" ht="13.5">
      <c r="K983" s="2"/>
      <c r="L983" s="2"/>
      <c r="M983" s="2"/>
      <c r="N983" s="2"/>
      <c r="P983" s="2"/>
      <c r="Q983" s="2"/>
      <c r="R983" s="2"/>
      <c r="S983" s="2"/>
      <c r="U983" s="2"/>
      <c r="V983" s="2"/>
      <c r="W983" s="2"/>
      <c r="X983" s="2"/>
    </row>
    <row r="984" spans="11:24" ht="13.5">
      <c r="K984" s="2"/>
      <c r="L984" s="2"/>
      <c r="M984" s="2"/>
      <c r="N984" s="2"/>
      <c r="P984" s="2"/>
      <c r="Q984" s="2"/>
      <c r="R984" s="2"/>
      <c r="S984" s="2"/>
      <c r="U984" s="2"/>
      <c r="V984" s="2"/>
      <c r="W984" s="2"/>
      <c r="X984" s="2"/>
    </row>
    <row r="985" spans="11:24" ht="13.5">
      <c r="K985" s="2"/>
      <c r="L985" s="2"/>
      <c r="M985" s="2"/>
      <c r="N985" s="2"/>
      <c r="P985" s="2"/>
      <c r="Q985" s="2"/>
      <c r="R985" s="2"/>
      <c r="S985" s="2"/>
      <c r="U985" s="2"/>
      <c r="V985" s="2"/>
      <c r="W985" s="2"/>
      <c r="X985" s="2"/>
    </row>
    <row r="986" spans="11:24" ht="13.5">
      <c r="K986" s="2"/>
      <c r="L986" s="2"/>
      <c r="M986" s="2"/>
      <c r="N986" s="2"/>
      <c r="P986" s="2"/>
      <c r="Q986" s="2"/>
      <c r="R986" s="2"/>
      <c r="S986" s="2"/>
      <c r="U986" s="2"/>
      <c r="V986" s="2"/>
      <c r="W986" s="2"/>
      <c r="X986" s="2"/>
    </row>
    <row r="987" spans="11:24" ht="13.5">
      <c r="K987" s="2"/>
      <c r="L987" s="2"/>
      <c r="M987" s="2"/>
      <c r="N987" s="2"/>
      <c r="P987" s="2"/>
      <c r="Q987" s="2"/>
      <c r="R987" s="2"/>
      <c r="S987" s="2"/>
      <c r="U987" s="2"/>
      <c r="V987" s="2"/>
      <c r="W987" s="2"/>
      <c r="X987" s="2"/>
    </row>
    <row r="988" spans="11:24" ht="13.5">
      <c r="K988" s="2"/>
      <c r="L988" s="2"/>
      <c r="M988" s="2"/>
      <c r="N988" s="2"/>
      <c r="P988" s="2"/>
      <c r="Q988" s="2"/>
      <c r="R988" s="2"/>
      <c r="S988" s="2"/>
      <c r="U988" s="2"/>
      <c r="V988" s="2"/>
      <c r="W988" s="2"/>
      <c r="X988" s="2"/>
    </row>
    <row r="989" spans="11:24" ht="13.5">
      <c r="K989" s="2"/>
      <c r="L989" s="2"/>
      <c r="M989" s="2"/>
      <c r="N989" s="2"/>
      <c r="P989" s="2"/>
      <c r="Q989" s="2"/>
      <c r="R989" s="2"/>
      <c r="S989" s="2"/>
      <c r="U989" s="2"/>
      <c r="V989" s="2"/>
      <c r="W989" s="2"/>
      <c r="X989" s="2"/>
    </row>
    <row r="990" spans="11:24" ht="13.5">
      <c r="K990" s="2"/>
      <c r="L990" s="2"/>
      <c r="M990" s="2"/>
      <c r="N990" s="2"/>
      <c r="P990" s="2"/>
      <c r="Q990" s="2"/>
      <c r="R990" s="2"/>
      <c r="S990" s="2"/>
      <c r="U990" s="2"/>
      <c r="V990" s="2"/>
      <c r="W990" s="2"/>
      <c r="X990" s="2"/>
    </row>
    <row r="991" spans="11:24" ht="13.5">
      <c r="K991" s="2"/>
      <c r="L991" s="2"/>
      <c r="M991" s="2"/>
      <c r="N991" s="2"/>
      <c r="P991" s="2"/>
      <c r="Q991" s="2"/>
      <c r="R991" s="2"/>
      <c r="S991" s="2"/>
      <c r="U991" s="2"/>
      <c r="V991" s="2"/>
      <c r="W991" s="2"/>
      <c r="X991" s="2"/>
    </row>
    <row r="992" spans="11:24" ht="13.5">
      <c r="K992" s="2"/>
      <c r="L992" s="2"/>
      <c r="M992" s="2"/>
      <c r="N992" s="2"/>
      <c r="P992" s="2"/>
      <c r="Q992" s="2"/>
      <c r="R992" s="2"/>
      <c r="S992" s="2"/>
      <c r="U992" s="2"/>
      <c r="V992" s="2"/>
      <c r="W992" s="2"/>
      <c r="X992" s="2"/>
    </row>
    <row r="993" spans="11:24" ht="13.5">
      <c r="K993" s="2"/>
      <c r="L993" s="2"/>
      <c r="M993" s="2"/>
      <c r="N993" s="2"/>
      <c r="P993" s="2"/>
      <c r="Q993" s="2"/>
      <c r="R993" s="2"/>
      <c r="S993" s="2"/>
      <c r="U993" s="2"/>
      <c r="V993" s="2"/>
      <c r="W993" s="2"/>
      <c r="X993" s="2"/>
    </row>
    <row r="994" spans="11:24" ht="13.5">
      <c r="K994" s="2"/>
      <c r="L994" s="2"/>
      <c r="M994" s="2"/>
      <c r="N994" s="2"/>
      <c r="P994" s="2"/>
      <c r="Q994" s="2"/>
      <c r="R994" s="2"/>
      <c r="S994" s="2"/>
      <c r="U994" s="2"/>
      <c r="V994" s="2"/>
      <c r="W994" s="2"/>
      <c r="X994" s="2"/>
    </row>
    <row r="995" spans="11:24" ht="13.5">
      <c r="K995" s="2"/>
      <c r="L995" s="2"/>
      <c r="M995" s="2"/>
      <c r="N995" s="2"/>
      <c r="P995" s="2"/>
      <c r="Q995" s="2"/>
      <c r="R995" s="2"/>
      <c r="S995" s="2"/>
      <c r="U995" s="2"/>
      <c r="V995" s="2"/>
      <c r="W995" s="2"/>
      <c r="X995" s="2"/>
    </row>
    <row r="996" spans="11:24" ht="13.5">
      <c r="K996" s="2"/>
      <c r="L996" s="2"/>
      <c r="M996" s="2"/>
      <c r="N996" s="2"/>
      <c r="P996" s="2"/>
      <c r="Q996" s="2"/>
      <c r="R996" s="2"/>
      <c r="S996" s="2"/>
      <c r="U996" s="2"/>
      <c r="V996" s="2"/>
      <c r="W996" s="2"/>
      <c r="X996" s="2"/>
    </row>
    <row r="997" spans="11:24" ht="13.5">
      <c r="K997" s="2"/>
      <c r="L997" s="2"/>
      <c r="M997" s="2"/>
      <c r="N997" s="2"/>
      <c r="P997" s="2"/>
      <c r="Q997" s="2"/>
      <c r="R997" s="2"/>
      <c r="S997" s="2"/>
      <c r="U997" s="2"/>
      <c r="V997" s="2"/>
      <c r="W997" s="2"/>
      <c r="X997" s="2"/>
    </row>
    <row r="998" spans="11:24" ht="13.5">
      <c r="K998" s="2"/>
      <c r="L998" s="2"/>
      <c r="M998" s="2"/>
      <c r="N998" s="2"/>
      <c r="P998" s="2"/>
      <c r="Q998" s="2"/>
      <c r="R998" s="2"/>
      <c r="S998" s="2"/>
      <c r="U998" s="2"/>
      <c r="V998" s="2"/>
      <c r="W998" s="2"/>
      <c r="X998" s="2"/>
    </row>
    <row r="999" spans="11:24" ht="13.5">
      <c r="K999" s="2"/>
      <c r="L999" s="2"/>
      <c r="M999" s="2"/>
      <c r="N999" s="2"/>
      <c r="P999" s="2"/>
      <c r="Q999" s="2"/>
      <c r="R999" s="2"/>
      <c r="S999" s="2"/>
      <c r="U999" s="2"/>
      <c r="V999" s="2"/>
      <c r="W999" s="2"/>
      <c r="X999" s="2"/>
    </row>
    <row r="1000" spans="11:24" ht="13.5">
      <c r="K1000" s="2"/>
      <c r="L1000" s="2"/>
      <c r="M1000" s="2"/>
      <c r="N1000" s="2"/>
      <c r="P1000" s="2"/>
      <c r="Q1000" s="2"/>
      <c r="R1000" s="2"/>
      <c r="S1000" s="2"/>
      <c r="U1000" s="2"/>
      <c r="V1000" s="2"/>
      <c r="W1000" s="2"/>
      <c r="X1000" s="2"/>
    </row>
    <row r="1001" spans="11:24" ht="13.5">
      <c r="K1001" s="2"/>
      <c r="L1001" s="2"/>
      <c r="M1001" s="2"/>
      <c r="N1001" s="2"/>
      <c r="P1001" s="2"/>
      <c r="Q1001" s="2"/>
      <c r="R1001" s="2"/>
      <c r="S1001" s="2"/>
      <c r="U1001" s="2"/>
      <c r="V1001" s="2"/>
      <c r="W1001" s="2"/>
      <c r="X1001" s="2"/>
    </row>
    <row r="1002" spans="11:24" ht="13.5">
      <c r="K1002" s="2"/>
      <c r="L1002" s="2"/>
      <c r="M1002" s="2"/>
      <c r="N1002" s="2"/>
      <c r="P1002" s="2"/>
      <c r="Q1002" s="2"/>
      <c r="R1002" s="2"/>
      <c r="S1002" s="2"/>
      <c r="U1002" s="2"/>
      <c r="V1002" s="2"/>
      <c r="W1002" s="2"/>
      <c r="X1002" s="2"/>
    </row>
    <row r="1003" spans="11:24" ht="13.5">
      <c r="K1003" s="2"/>
      <c r="L1003" s="2"/>
      <c r="M1003" s="2"/>
      <c r="N1003" s="2"/>
      <c r="U1003" s="2"/>
      <c r="V1003" s="2"/>
      <c r="W1003" s="2"/>
      <c r="X1003" s="2"/>
    </row>
    <row r="1004" spans="11:24" ht="13.5">
      <c r="K1004" s="2"/>
      <c r="L1004" s="2"/>
      <c r="M1004" s="2"/>
      <c r="N1004" s="2"/>
      <c r="U1004" s="2"/>
      <c r="V1004" s="2"/>
      <c r="W1004" s="2"/>
      <c r="X1004" s="2"/>
    </row>
    <row r="1005" spans="11:24" ht="13.5">
      <c r="K1005" s="2"/>
      <c r="L1005" s="2"/>
      <c r="M1005" s="2"/>
      <c r="N1005" s="2"/>
      <c r="U1005" s="2"/>
      <c r="V1005" s="2"/>
      <c r="W1005" s="2"/>
      <c r="X1005" s="2"/>
    </row>
    <row r="1006" spans="11:24" ht="13.5">
      <c r="K1006" s="2"/>
      <c r="L1006" s="2"/>
      <c r="M1006" s="2"/>
      <c r="N1006" s="2"/>
      <c r="U1006" s="2"/>
      <c r="V1006" s="2"/>
      <c r="W1006" s="2"/>
      <c r="X1006" s="2"/>
    </row>
    <row r="1007" spans="11:24" ht="13.5">
      <c r="K1007" s="2"/>
      <c r="L1007" s="2"/>
      <c r="M1007" s="2"/>
      <c r="N1007" s="2"/>
    </row>
    <row r="1008" spans="11:24" ht="13.5">
      <c r="K1008" s="2"/>
      <c r="L1008" s="2"/>
      <c r="M1008" s="2"/>
      <c r="N1008" s="2"/>
    </row>
    <row r="1009" spans="11:14" ht="13.5">
      <c r="K1009" s="2"/>
      <c r="L1009" s="2"/>
      <c r="M1009" s="2"/>
      <c r="N1009" s="2"/>
    </row>
    <row r="1010" spans="11:14" ht="13.5">
      <c r="K1010" s="2"/>
      <c r="L1010" s="2"/>
      <c r="M1010" s="2"/>
      <c r="N1010" s="2"/>
    </row>
    <row r="1011" spans="11:14" ht="13.5">
      <c r="K1011" s="2"/>
      <c r="L1011" s="2"/>
      <c r="M1011" s="2"/>
      <c r="N1011" s="2"/>
    </row>
    <row r="1012" spans="11:14" ht="13.5">
      <c r="K1012" s="2"/>
      <c r="L1012" s="2"/>
      <c r="M1012" s="2"/>
      <c r="N1012" s="2"/>
    </row>
    <row r="1013" spans="11:14" ht="13.5">
      <c r="K1013" s="2"/>
      <c r="L1013" s="2"/>
      <c r="M1013" s="2"/>
      <c r="N1013" s="2"/>
    </row>
  </sheetData>
  <mergeCells count="94">
    <mergeCell ref="Z2:AC2"/>
    <mergeCell ref="A1:D1"/>
    <mergeCell ref="F1:I1"/>
    <mergeCell ref="K1:N1"/>
    <mergeCell ref="P1:S1"/>
    <mergeCell ref="U1:X1"/>
    <mergeCell ref="Z1:AC1"/>
    <mergeCell ref="A2:D2"/>
    <mergeCell ref="F2:I2"/>
    <mergeCell ref="K2:N2"/>
    <mergeCell ref="P2:S2"/>
    <mergeCell ref="U2:X2"/>
    <mergeCell ref="U4:X4"/>
    <mergeCell ref="Z4:AC4"/>
    <mergeCell ref="A3:D3"/>
    <mergeCell ref="F3:I3"/>
    <mergeCell ref="K3:N3"/>
    <mergeCell ref="P3:S3"/>
    <mergeCell ref="U3:X3"/>
    <mergeCell ref="Z3:AC3"/>
    <mergeCell ref="P16:S16"/>
    <mergeCell ref="A4:D4"/>
    <mergeCell ref="F4:I4"/>
    <mergeCell ref="K4:N4"/>
    <mergeCell ref="P4:S4"/>
    <mergeCell ref="Z11:AC11"/>
    <mergeCell ref="Z12:AC12"/>
    <mergeCell ref="U14:X14"/>
    <mergeCell ref="P15:S15"/>
    <mergeCell ref="U15:X15"/>
    <mergeCell ref="Z33:AC33"/>
    <mergeCell ref="A17:D17"/>
    <mergeCell ref="A18:D18"/>
    <mergeCell ref="Z22:AC22"/>
    <mergeCell ref="Z23:AC23"/>
    <mergeCell ref="K25:N25"/>
    <mergeCell ref="P25:S25"/>
    <mergeCell ref="A26:D26"/>
    <mergeCell ref="K26:N26"/>
    <mergeCell ref="P26:S26"/>
    <mergeCell ref="A27:D27"/>
    <mergeCell ref="A33:D33"/>
    <mergeCell ref="Z44:AC44"/>
    <mergeCell ref="Z45:AC45"/>
    <mergeCell ref="A50:D50"/>
    <mergeCell ref="A51:D51"/>
    <mergeCell ref="A34:D34"/>
    <mergeCell ref="K34:N34"/>
    <mergeCell ref="Z34:AC34"/>
    <mergeCell ref="K35:N35"/>
    <mergeCell ref="A40:D40"/>
    <mergeCell ref="U40:X40"/>
    <mergeCell ref="K65:N65"/>
    <mergeCell ref="A60:D60"/>
    <mergeCell ref="A61:D61"/>
    <mergeCell ref="A41:D41"/>
    <mergeCell ref="U41:X41"/>
    <mergeCell ref="K53:N53"/>
    <mergeCell ref="K54:N54"/>
    <mergeCell ref="U55:X55"/>
    <mergeCell ref="U56:X56"/>
    <mergeCell ref="K64:N64"/>
    <mergeCell ref="A68:D68"/>
    <mergeCell ref="A69:D69"/>
    <mergeCell ref="U72:X72"/>
    <mergeCell ref="A104:D104"/>
    <mergeCell ref="A105:D105"/>
    <mergeCell ref="A76:D76"/>
    <mergeCell ref="A77:D77"/>
    <mergeCell ref="K85:N85"/>
    <mergeCell ref="K86:N86"/>
    <mergeCell ref="A89:D89"/>
    <mergeCell ref="A90:D90"/>
    <mergeCell ref="U73:X73"/>
    <mergeCell ref="K148:N148"/>
    <mergeCell ref="U90:X90"/>
    <mergeCell ref="U91:X91"/>
    <mergeCell ref="K102:N102"/>
    <mergeCell ref="K103:N103"/>
    <mergeCell ref="A115:D115"/>
    <mergeCell ref="A116:D116"/>
    <mergeCell ref="K129:N129"/>
    <mergeCell ref="K130:N130"/>
    <mergeCell ref="K147:N147"/>
    <mergeCell ref="K222:N222"/>
    <mergeCell ref="K223:N223"/>
    <mergeCell ref="K243:N243"/>
    <mergeCell ref="K244:N244"/>
    <mergeCell ref="K166:N166"/>
    <mergeCell ref="K167:N167"/>
    <mergeCell ref="K188:N188"/>
    <mergeCell ref="K189:N189"/>
    <mergeCell ref="K204:N204"/>
    <mergeCell ref="K205:N205"/>
  </mergeCells>
  <hyperlinks>
    <hyperlink ref="D8" r:id="rId1" xr:uid="{CAB095FD-0C7E-4E6B-B459-5280953CC0F8}"/>
    <hyperlink ref="D9" r:id="rId2" xr:uid="{58630502-F785-4F86-9D53-3BFFE8349A12}"/>
    <hyperlink ref="AC14" r:id="rId3" xr:uid="{BD34E1B5-6D4E-4832-9DA1-BAF754D25246}"/>
    <hyperlink ref="AC18" r:id="rId4" xr:uid="{75C64CBC-D3CE-4059-B4B6-5C92260F88EF}"/>
    <hyperlink ref="D31" r:id="rId5" xr:uid="{E8667A28-6738-4B14-B1F0-9A5B0D9B252B}"/>
    <hyperlink ref="D38" r:id="rId6" xr:uid="{9B98D6A9-7264-4704-A408-ECB6170013DD}"/>
    <hyperlink ref="D43" r:id="rId7" xr:uid="{FA366CC4-51A2-4FF7-A352-58A2829D5095}"/>
    <hyperlink ref="D44" r:id="rId8" xr:uid="{7D95F334-95FB-44B8-96C8-8C90F60A9AEB}"/>
    <hyperlink ref="D45" r:id="rId9" xr:uid="{DAB1543B-DC4A-4EB4-8B03-C871022E0A72}"/>
    <hyperlink ref="N173" r:id="rId10" xr:uid="{59DBD29E-9C28-4B8C-8737-BEA8BB20385C}"/>
  </hyperlink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C A A g A U Z f E 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U Z f 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X x F j n b S x 2 P w E A A P A B A A A T A B w A R m 9 y b X V s Y X M v U 2 V j d G l v b j E u b S C i G A A o o B Q A A A A A A A A A A A A A A A A A A A A A A A A A A A B 1 k N F q g z A U h u 8 F 3 y F k N x Z E W u l 2 M f H C q W W 9 a T u 0 V 3 V I 1 L M 1 E J O S R F k p f Z 4 9 y F 5 s s Q 4 6 R h c C S f 5 z 8 u f 7 o 6 D W V H C U j e s s s C 3 b U n s i o U G 6 y u l B b D l t S A P + 1 J 9 P 5 y h E D L R t I T M W g m s w Q q x 6 L x F 1 1 w L X z o I y 8 O K h w r V y c P x Y J N A X E i o q V B G v 0 q x 4 i r K 0 T M y M k n V W D l I 5 e h c 3 3 v N q 1 e O J u 0 u A 0 Z Z q k C E O s I t i w b q W q 9 B 3 U c p r 0 V D + H s 7 8 e 3 N 8 6 Y S G T B 8 Z h N e t t x I c X i f u y H 2 H Y 1 L B 1 y d h e 6 H Q R o p W 9 L Q R C p s s O a l M + 0 X T 8 A y G Q y r n E t R F u x 8 5 Y i y r C S N S h V p 2 v 3 0 H f B Q x g 0 k a c b X L J e H q T c h 2 x M 6 P B 1 D O v x T u 6 Y T j d Z k v N + t y u 1 q a b 0 p N 4 i X X D 3 N v u H p 2 0 Q k n 2 d 8 G b U p I w 4 c + n y e 2 R f l t p u A b U E s B A i 0 A F A A C A A g A U Z f E W H n v V 5 O k A A A A 9 g A A A B I A A A A A A A A A A A A A A A A A A A A A A E N v b m Z p Z y 9 Q Y W N r Y W d l L n h t b F B L A Q I t A B Q A A g A I A F G X x F g P y u m r p A A A A O k A A A A T A A A A A A A A A A A A A A A A A P A A A A B b Q 2 9 u d G V u d F 9 U e X B l c 1 0 u e G 1 s U E s B A i 0 A F A A C A A g A U Z f E W O d t L H Y / A Q A A 8 A E A A B M A A A A A A A A A A A A A A A A A 4 Q 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k A A A A A A A C c 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i V G l w b 1 V u a W R h Z G U y M D I 0 M D 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Z T Q w Z G E 5 N C 1 i M j M 0 L T Q 2 M z U t O G Y 4 Y y 0 z M T V m M T g w M D R l Y z Y i I C 8 + P E V u d H J 5 I F R 5 c G U 9 I k J 1 Z m Z l c k 5 l e H R S Z W Z y Z X N o I i B W Y W x 1 Z T 0 i b D E i I C 8 + P E V u d H J 5 I F R 5 c G U 9 I l J l c 3 V s d F R 5 c G U i I F Z h b H V l P S J z V G F i b G U i I C 8 + P E V u d H J 5 I F R 5 c G U 9 I k 5 h b W V V c G R h d G V k Q W Z 0 Z X J G a W x s I i B W Y W x 1 Z T 0 i b D A i I C 8 + P E V u d H J 5 I F R 5 c G U 9 I k Z p b G x U Y X J n Z X Q i I F Z h b H V l P S J z d G J U a X B v V W 5 p Z G F k Z T I w M j Q w N C I g L z 4 8 R W 5 0 c n k g V H l w Z T 0 i R m l s b G V k Q 2 9 t c G x l d G V S Z X N 1 b H R U b 1 d v c m t z a G V l d C I g V m F s d W U 9 I m w x I i A v P j x F b n R y e S B U e X B l P S J B Z G R l Z F R v R G F 0 Y U 1 v Z G V s I i B W Y W x 1 Z T 0 i b D A i I C 8 + P E V u d H J 5 I F R 5 c G U 9 I k Z p b G x D b 3 V u d C I g V m F s d W U 9 I m w z O S I g L z 4 8 R W 5 0 c n k g V H l w Z T 0 i R m l s b E V y c m 9 y Q 2 9 k Z S I g V m F s d W U 9 I n N V b m t u b 3 d u I i A v P j x F b n R y e S B U e X B l P S J G a W x s R X J y b 3 J D b 3 V u d C I g V m F s d W U 9 I m w w I i A v P j x F b n R y e S B U e X B l P S J G a W x s T G F z d F V w Z G F 0 Z W Q i I F Z h b H V l P S J k M j A y N C 0 w N i 0 w N F Q y M T o 1 O D o z N S 4 x N T M 2 N D M 0 W i I g L z 4 8 R W 5 0 c n k g V H l w Z T 0 i R m l s b E N v b H V t b l R 5 c G V z I i B W Y W x 1 Z T 0 i c 0 F 3 W T 0 i I C 8 + P E V u d H J 5 I F R 5 c G U 9 I k Z p b G x D b 2 x 1 b W 5 O Y W 1 l c y I g V m F s d W U 9 I n N b J n F 1 b 3 Q 7 Q 0 9 f V E l Q T 1 9 V T k l E Q U R F J n F 1 b 3 Q 7 L C Z x d W 9 0 O 0 R T X 1 R J U E 9 f V U 5 J R E F E R 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i V G l w b 1 V u a W R h Z G U y M D I 0 M D Q v Q X V 0 b 1 J l b W 9 2 Z W R D b 2 x 1 b W 5 z M S 5 7 Q 0 9 f V E l Q T 1 9 V T k l E Q U R F L D B 9 J n F 1 b 3 Q 7 L C Z x d W 9 0 O 1 N l Y 3 R p b 2 4 x L 3 R i V G l w b 1 V u a W R h Z G U y M D I 0 M D Q v Q X V 0 b 1 J l b W 9 2 Z W R D b 2 x 1 b W 5 z M S 5 7 R F N f V E l Q T 1 9 V T k l E Q U R F L D F 9 J n F 1 b 3 Q 7 X S w m c X V v d D t D b 2 x 1 b W 5 D b 3 V u d C Z x d W 9 0 O z o y L C Z x d W 9 0 O 0 t l e U N v b H V t b k 5 h b W V z J n F 1 b 3 Q 7 O l t d L C Z x d W 9 0 O 0 N v b H V t b k l k Z W 5 0 a X R p Z X M m c X V v d D s 6 W y Z x d W 9 0 O 1 N l Y 3 R p b 2 4 x L 3 R i V G l w b 1 V u a W R h Z G U y M D I 0 M D Q v Q X V 0 b 1 J l b W 9 2 Z W R D b 2 x 1 b W 5 z M S 5 7 Q 0 9 f V E l Q T 1 9 V T k l E Q U R F L D B 9 J n F 1 b 3 Q 7 L C Z x d W 9 0 O 1 N l Y 3 R p b 2 4 x L 3 R i V G l w b 1 V u a W R h Z G U y M D I 0 M D Q v Q X V 0 b 1 J l b W 9 2 Z W R D b 2 x 1 b W 5 z M S 5 7 R F N f V E l Q T 1 9 V T k l E Q U R F L D F 9 J n F 1 b 3 Q 7 X S w m c X V v d D t S Z W x h d G l v b n N o a X B J b m Z v J n F 1 b 3 Q 7 O l t d f S I g L z 4 8 L 1 N 0 Y W J s Z U V u d H J p Z X M + P C 9 J d G V t P j x J d G V t P j x J d G V t T G 9 j Y X R p b 2 4 + P E l 0 Z W 1 U e X B l P k Z v c m 1 1 b G E 8 L 0 l 0 Z W 1 U e X B l P j x J d G V t U G F 0 a D 5 T Z W N 0 a W 9 u M S 9 0 Y l R p c G 9 V b m l k Y W R l M j A y N D A 0 L 0 Z v b n R l P C 9 J d G V t U G F 0 a D 4 8 L 0 l 0 Z W 1 M b 2 N h d G l v b j 4 8 U 3 R h Y m x l R W 5 0 c m l l c y A v P j w v S X R l b T 4 8 S X R l b T 4 8 S X R l b U x v Y 2 F 0 a W 9 u P j x J d G V t V H l w Z T 5 G b 3 J t d W x h P C 9 J d G V t V H l w Z T 4 8 S X R l b V B h d G g + U 2 V j d G l v b j E v d G J U a X B v V W 5 p Z G F k Z T I w M j Q w N C 9 D Y W J l J U M z J U E 3 Y W x o b 3 M l M j B Q c m 9 t b 3 Z p Z G 9 z P C 9 J d G V t U G F 0 a D 4 8 L 0 l 0 Z W 1 M b 2 N h d G l v b j 4 8 U 3 R h Y m x l R W 5 0 c m l l c y A v P j w v S X R l b T 4 8 S X R l b T 4 8 S X R l b U x v Y 2 F 0 a W 9 u P j x J d G V t V H l w Z T 5 G b 3 J t d W x h P C 9 J d G V t V H l w Z T 4 8 S X R l b V B h d G g + U 2 V j d G l v b j E v d G J U a X B v V W 5 p Z G F k Z T I w M j Q w N C 9 U a X B v J T I w Q W x 0 Z X J h Z G 8 8 L 0 l 0 Z W 1 Q Y X R o P j w v S X R l b U x v Y 2 F 0 a W 9 u P j x T d G F i b G V F b n R y a W V z I C 8 + P C 9 J d G V t P j w v S X R l b X M + P C 9 M b 2 N h b F B h Y 2 t h Z 2 V N Z X R h Z G F 0 Y U Z p b G U + F g A A A F B L B Q Y A A A A A A A A A A A A A A A A A A A A A A A D a A A A A A Q A A A N C M n d 8 B F d E R j H o A w E / C l + s B A A A A / X p 9 W U R B h k m P I 8 o a N Q 8 Y t A A A A A A C A A A A A A A D Z g A A w A A A A B A A A A C N q g k y F d H c o s T p o k M a X 7 j E A A A A A A S A A A C g A A A A E A A A A P J 4 2 r 4 a l r f c w U 8 N 2 H g I L r F Q A A A A S K a K S V 2 j V g a C o m 1 8 e B / 5 P P q p b L Q x d u W w i E c V m 0 + H 1 h F x K L / 5 q J x d v 1 2 I U R E y l B / r H T M a Z t G N a i 4 J D R V j 8 g h / 1 S r b s B l Y R 3 M w b Q x e l m B o 2 3 4 U A A A A Z w A H y v a 4 l X k 2 t m S p X x 2 D u 5 W W j g w = < / D a t a M a s h u p > 
</file>

<file path=customXml/itemProps1.xml><?xml version="1.0" encoding="utf-8"?>
<ds:datastoreItem xmlns:ds="http://schemas.openxmlformats.org/officeDocument/2006/customXml" ds:itemID="{FC6321D7-706F-403F-AC17-F8DD08DB6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SINASC</vt:lpstr>
      <vt:lpstr>Estados</vt:lpstr>
      <vt:lpstr>tbTipoUnidade202404</vt:lpstr>
      <vt:lpstr>cnes_tpunid</vt:lpstr>
      <vt:lpstr>Modelo OMOP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Augusto Lombardi Garcia</dc:creator>
  <cp:lastModifiedBy>Carlos Augusto Lombardi Garcia</cp:lastModifiedBy>
  <dcterms:created xsi:type="dcterms:W3CDTF">2024-05-27T21:55:10Z</dcterms:created>
  <dcterms:modified xsi:type="dcterms:W3CDTF">2024-07-15T02:21:16Z</dcterms:modified>
</cp:coreProperties>
</file>