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_I_A\TFM\QuickEmo\"/>
    </mc:Choice>
  </mc:AlternateContent>
  <xr:revisionPtr revIDLastSave="0" documentId="13_ncr:1_{FAF73968-5CA6-4F9C-90B9-CFA06E4B4A96}" xr6:coauthVersionLast="45" xr6:coauthVersionMax="45" xr10:uidLastSave="{00000000-0000-0000-0000-000000000000}"/>
  <bookViews>
    <workbookView xWindow="-19320" yWindow="-120" windowWidth="19440" windowHeight="15000" xr2:uid="{87FEF528-FE9D-4C51-AE6A-B883EEE5E3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3" i="1" l="1"/>
  <c r="Q43" i="1"/>
  <c r="P43" i="1"/>
  <c r="I43" i="1"/>
  <c r="G43" i="1"/>
  <c r="E43" i="1"/>
  <c r="U42" i="1"/>
  <c r="U43" i="1" s="1"/>
  <c r="T42" i="1"/>
  <c r="T43" i="1" s="1"/>
  <c r="S42" i="1"/>
  <c r="R42" i="1"/>
  <c r="R43" i="1" s="1"/>
  <c r="Q42" i="1"/>
  <c r="P42" i="1"/>
  <c r="O42" i="1"/>
  <c r="O43" i="1" s="1"/>
  <c r="N42" i="1"/>
  <c r="N43" i="1" s="1"/>
  <c r="M42" i="1"/>
  <c r="M43" i="1" s="1"/>
  <c r="J42" i="1"/>
  <c r="J43" i="1" s="1"/>
  <c r="I42" i="1"/>
  <c r="H42" i="1"/>
  <c r="H43" i="1" s="1"/>
  <c r="G42" i="1"/>
  <c r="E42" i="1"/>
  <c r="D42" i="1"/>
  <c r="D43" i="1" s="1"/>
  <c r="C42" i="1"/>
  <c r="C43" i="1" s="1"/>
  <c r="B42" i="1"/>
  <c r="B43" i="1" s="1"/>
  <c r="U31" i="1"/>
  <c r="T31" i="1"/>
  <c r="S31" i="1"/>
  <c r="R31" i="1"/>
  <c r="Q31" i="1"/>
  <c r="P31" i="1"/>
  <c r="O31" i="1"/>
  <c r="N31" i="1"/>
  <c r="M31" i="1"/>
  <c r="J31" i="1"/>
  <c r="I31" i="1"/>
  <c r="H31" i="1"/>
  <c r="G31" i="1"/>
  <c r="E31" i="1"/>
  <c r="D31" i="1"/>
  <c r="C31" i="1"/>
  <c r="U30" i="1"/>
  <c r="T30" i="1"/>
  <c r="S30" i="1"/>
  <c r="R30" i="1"/>
  <c r="Q30" i="1"/>
  <c r="P30" i="1"/>
  <c r="O30" i="1"/>
  <c r="N30" i="1"/>
  <c r="M30" i="1"/>
  <c r="J30" i="1"/>
  <c r="I30" i="1"/>
  <c r="H30" i="1"/>
  <c r="G30" i="1"/>
  <c r="E30" i="1"/>
  <c r="D30" i="1"/>
  <c r="C30" i="1"/>
  <c r="B30" i="1"/>
  <c r="B31" i="1"/>
  <c r="B25" i="1"/>
  <c r="B26" i="1" s="1"/>
  <c r="B27" i="1" s="1"/>
  <c r="B28" i="1" s="1"/>
  <c r="U37" i="1"/>
  <c r="U38" i="1" s="1"/>
  <c r="U39" i="1" s="1"/>
  <c r="U40" i="1" s="1"/>
  <c r="T37" i="1"/>
  <c r="T38" i="1" s="1"/>
  <c r="T39" i="1" s="1"/>
  <c r="T40" i="1" s="1"/>
  <c r="S37" i="1"/>
  <c r="S38" i="1" s="1"/>
  <c r="S39" i="1" s="1"/>
  <c r="S40" i="1" s="1"/>
  <c r="R37" i="1"/>
  <c r="R38" i="1" s="1"/>
  <c r="R39" i="1" s="1"/>
  <c r="R40" i="1" s="1"/>
  <c r="P37" i="1"/>
  <c r="P38" i="1" s="1"/>
  <c r="P39" i="1" s="1"/>
  <c r="P40" i="1" s="1"/>
  <c r="O37" i="1"/>
  <c r="O38" i="1" s="1"/>
  <c r="O39" i="1" s="1"/>
  <c r="O40" i="1" s="1"/>
  <c r="N37" i="1"/>
  <c r="N38" i="1" s="1"/>
  <c r="N39" i="1" s="1"/>
  <c r="N40" i="1" s="1"/>
  <c r="M37" i="1"/>
  <c r="M38" i="1" s="1"/>
  <c r="M39" i="1" s="1"/>
  <c r="M40" i="1" s="1"/>
  <c r="J37" i="1"/>
  <c r="J38" i="1" s="1"/>
  <c r="J39" i="1" s="1"/>
  <c r="J40" i="1" s="1"/>
  <c r="I37" i="1"/>
  <c r="I38" i="1" s="1"/>
  <c r="I39" i="1" s="1"/>
  <c r="I40" i="1" s="1"/>
  <c r="H37" i="1"/>
  <c r="H38" i="1" s="1"/>
  <c r="H39" i="1" s="1"/>
  <c r="H40" i="1" s="1"/>
  <c r="G37" i="1"/>
  <c r="G38" i="1" s="1"/>
  <c r="G39" i="1" s="1"/>
  <c r="G40" i="1" s="1"/>
  <c r="E37" i="1"/>
  <c r="E38" i="1" s="1"/>
  <c r="E39" i="1" s="1"/>
  <c r="E40" i="1" s="1"/>
  <c r="D37" i="1"/>
  <c r="D38" i="1" s="1"/>
  <c r="D39" i="1" s="1"/>
  <c r="D40" i="1" s="1"/>
  <c r="C37" i="1"/>
  <c r="C38" i="1" s="1"/>
  <c r="C39" i="1" s="1"/>
  <c r="C40" i="1" s="1"/>
  <c r="B37" i="1"/>
  <c r="B38" i="1" s="1"/>
  <c r="B39" i="1" s="1"/>
  <c r="B40" i="1" s="1"/>
  <c r="U25" i="1"/>
  <c r="U26" i="1" s="1"/>
  <c r="U27" i="1" s="1"/>
  <c r="U28" i="1" s="1"/>
  <c r="T25" i="1"/>
  <c r="T26" i="1" s="1"/>
  <c r="T27" i="1" s="1"/>
  <c r="T28" i="1" s="1"/>
  <c r="S25" i="1"/>
  <c r="S26" i="1" s="1"/>
  <c r="S27" i="1" s="1"/>
  <c r="S28" i="1" s="1"/>
  <c r="R25" i="1"/>
  <c r="R26" i="1" s="1"/>
  <c r="R27" i="1" s="1"/>
  <c r="R28" i="1" s="1"/>
  <c r="P25" i="1"/>
  <c r="P26" i="1" s="1"/>
  <c r="P27" i="1" s="1"/>
  <c r="P28" i="1" s="1"/>
  <c r="O25" i="1"/>
  <c r="O26" i="1" s="1"/>
  <c r="O27" i="1" s="1"/>
  <c r="O28" i="1" s="1"/>
  <c r="N25" i="1"/>
  <c r="N26" i="1" s="1"/>
  <c r="N27" i="1" s="1"/>
  <c r="N28" i="1" s="1"/>
  <c r="M25" i="1"/>
  <c r="M26" i="1" s="1"/>
  <c r="M27" i="1" s="1"/>
  <c r="M28" i="1" s="1"/>
  <c r="J25" i="1"/>
  <c r="J26" i="1" s="1"/>
  <c r="J27" i="1" s="1"/>
  <c r="J28" i="1" s="1"/>
  <c r="I25" i="1"/>
  <c r="I26" i="1" s="1"/>
  <c r="I27" i="1" s="1"/>
  <c r="I28" i="1" s="1"/>
  <c r="H25" i="1"/>
  <c r="H26" i="1" s="1"/>
  <c r="H27" i="1" s="1"/>
  <c r="H28" i="1" s="1"/>
  <c r="G25" i="1"/>
  <c r="G26" i="1" s="1"/>
  <c r="G27" i="1" s="1"/>
  <c r="G28" i="1" s="1"/>
  <c r="E25" i="1"/>
  <c r="E26" i="1" s="1"/>
  <c r="E27" i="1" s="1"/>
  <c r="E28" i="1" s="1"/>
  <c r="D25" i="1"/>
  <c r="D26" i="1" s="1"/>
  <c r="D27" i="1" s="1"/>
  <c r="D28" i="1" s="1"/>
  <c r="C25" i="1"/>
  <c r="C26" i="1" s="1"/>
  <c r="C27" i="1" s="1"/>
  <c r="C28" i="1" s="1"/>
  <c r="J16" i="1"/>
  <c r="I16" i="1"/>
  <c r="H16" i="1"/>
  <c r="G16" i="1"/>
  <c r="E16" i="1"/>
  <c r="D16" i="1"/>
  <c r="C16" i="1"/>
  <c r="B16" i="1"/>
  <c r="J15" i="1"/>
  <c r="J17" i="1" s="1"/>
  <c r="J18" i="1" s="1"/>
  <c r="I15" i="1"/>
  <c r="H15" i="1"/>
  <c r="H17" i="1" s="1"/>
  <c r="H18" i="1" s="1"/>
  <c r="G15" i="1"/>
  <c r="G17" i="1" s="1"/>
  <c r="G18" i="1" s="1"/>
  <c r="E15" i="1"/>
  <c r="E17" i="1" s="1"/>
  <c r="E18" i="1" s="1"/>
  <c r="D15" i="1"/>
  <c r="D17" i="1" s="1"/>
  <c r="D18" i="1" s="1"/>
  <c r="C15" i="1"/>
  <c r="C17" i="1" s="1"/>
  <c r="C18" i="1" s="1"/>
  <c r="B15" i="1"/>
  <c r="B17" i="1" s="1"/>
  <c r="B18" i="1" s="1"/>
  <c r="U16" i="1"/>
  <c r="T16" i="1"/>
  <c r="S16" i="1"/>
  <c r="R16" i="1"/>
  <c r="P16" i="1"/>
  <c r="O16" i="1"/>
  <c r="N16" i="1"/>
  <c r="M16" i="1"/>
  <c r="U15" i="1"/>
  <c r="T15" i="1"/>
  <c r="S15" i="1"/>
  <c r="S17" i="1" s="1"/>
  <c r="S18" i="1" s="1"/>
  <c r="R15" i="1"/>
  <c r="R17" i="1" s="1"/>
  <c r="R18" i="1" s="1"/>
  <c r="P15" i="1"/>
  <c r="O15" i="1"/>
  <c r="O17" i="1" s="1"/>
  <c r="O18" i="1" s="1"/>
  <c r="N15" i="1"/>
  <c r="N17" i="1" s="1"/>
  <c r="N18" i="1" s="1"/>
  <c r="M15" i="1"/>
  <c r="M17" i="1" s="1"/>
  <c r="M18" i="1" s="1"/>
  <c r="M8" i="1"/>
  <c r="B8" i="1"/>
  <c r="M6" i="1"/>
  <c r="M7" i="1" s="1"/>
  <c r="U5" i="1"/>
  <c r="T5" i="1"/>
  <c r="T6" i="1" s="1"/>
  <c r="T7" i="1" s="1"/>
  <c r="T8" i="1" s="1"/>
  <c r="S5" i="1"/>
  <c r="S6" i="1" s="1"/>
  <c r="S7" i="1" s="1"/>
  <c r="S8" i="1" s="1"/>
  <c r="R5" i="1"/>
  <c r="R6" i="1" s="1"/>
  <c r="R7" i="1" s="1"/>
  <c r="R8" i="1" s="1"/>
  <c r="P5" i="1"/>
  <c r="P6" i="1" s="1"/>
  <c r="O5" i="1"/>
  <c r="N5" i="1"/>
  <c r="N6" i="1" s="1"/>
  <c r="M5" i="1"/>
  <c r="E6" i="1"/>
  <c r="D6" i="1"/>
  <c r="C6" i="1"/>
  <c r="B6" i="1"/>
  <c r="B7" i="1" s="1"/>
  <c r="C5" i="1"/>
  <c r="D5" i="1"/>
  <c r="E5" i="1"/>
  <c r="G5" i="1"/>
  <c r="G6" i="1" s="1"/>
  <c r="G7" i="1" s="1"/>
  <c r="G8" i="1" s="1"/>
  <c r="H5" i="1"/>
  <c r="H6" i="1" s="1"/>
  <c r="I5" i="1"/>
  <c r="I6" i="1" s="1"/>
  <c r="J5" i="1"/>
  <c r="J6" i="1" s="1"/>
  <c r="B5" i="1"/>
  <c r="O6" i="1" l="1"/>
  <c r="O7" i="1" s="1"/>
  <c r="O8" i="1" s="1"/>
  <c r="P7" i="1"/>
  <c r="P8" i="1" s="1"/>
  <c r="U6" i="1"/>
  <c r="U7" i="1" s="1"/>
  <c r="U8" i="1" s="1"/>
  <c r="I17" i="1"/>
  <c r="I18" i="1" s="1"/>
  <c r="T17" i="1"/>
  <c r="T18" i="1" s="1"/>
  <c r="U17" i="1"/>
  <c r="U18" i="1" s="1"/>
  <c r="P17" i="1"/>
  <c r="P18" i="1" s="1"/>
  <c r="N7" i="1"/>
  <c r="N8" i="1" s="1"/>
  <c r="J7" i="1"/>
  <c r="J8" i="1" s="1"/>
  <c r="I7" i="1"/>
  <c r="I8" i="1" s="1"/>
  <c r="H7" i="1"/>
  <c r="H8" i="1" s="1"/>
  <c r="E7" i="1"/>
  <c r="E8" i="1" s="1"/>
  <c r="D7" i="1"/>
  <c r="D8" i="1" s="1"/>
  <c r="C7" i="1"/>
  <c r="C8" i="1" s="1"/>
</calcChain>
</file>

<file path=xl/sharedStrings.xml><?xml version="1.0" encoding="utf-8"?>
<sst xmlns="http://schemas.openxmlformats.org/spreadsheetml/2006/main" count="72" uniqueCount="21">
  <si>
    <t>resto = 1-e</t>
  </si>
  <si>
    <t>texto + -</t>
  </si>
  <si>
    <t>emocion</t>
  </si>
  <si>
    <t>EMOCION POSITIVA</t>
  </si>
  <si>
    <t>EMOCION NEGATIVA</t>
  </si>
  <si>
    <t>si t&gt;0',6</t>
  </si>
  <si>
    <t>si t&lt;0',4</t>
  </si>
  <si>
    <t>ajuste = (resto * t)/2</t>
  </si>
  <si>
    <t>e = e+ ajuste</t>
  </si>
  <si>
    <t>e = e  - ajuste</t>
  </si>
  <si>
    <t>resto = e</t>
  </si>
  <si>
    <t>ajuste = (resto * (1-t))/2</t>
  </si>
  <si>
    <t>positivo</t>
  </si>
  <si>
    <t>negativo</t>
  </si>
  <si>
    <t>burla / ironía</t>
  </si>
  <si>
    <t>sarcasmo / desprecio</t>
  </si>
  <si>
    <t>Media</t>
  </si>
  <si>
    <t>e = e -(e*t)/2</t>
  </si>
  <si>
    <t>e=e +(1-e)*t/2</t>
  </si>
  <si>
    <t>e = e +(1-e)*(1-t)/2</t>
  </si>
  <si>
    <t>e= e - e*(1-t)/2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</si>
</sst>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/>
    <xf numFmtId="2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/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" fillId="3" borderId="0" xfId="0" applyFont="1" applyFill="1"/>
    <xf numFmtId="2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2" fillId="3" borderId="0" xfId="0" applyFont="1" applyFill="1"/>
    <xf numFmtId="2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2" fontId="2" fillId="4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DB2A-29B7-4FCC-9F4A-B33EBA66887F}">
  <dimension ref="A1:U43"/>
  <sheetViews>
    <sheetView tabSelected="1" topLeftCell="J1" workbookViewId="0">
      <selection activeCell="L10" sqref="L10"/>
    </sheetView>
  </sheetViews>
  <sheetFormatPr baseColWidth="10" defaultRowHeight="14.25" x14ac:dyDescent="0.2"/>
  <cols>
    <col min="1" max="1" width="22.85546875" style="2" bestFit="1" customWidth="1"/>
    <col min="2" max="10" width="7.7109375" style="3" customWidth="1"/>
    <col min="11" max="11" width="17" style="4" customWidth="1"/>
    <col min="12" max="12" width="22.85546875" style="5" bestFit="1" customWidth="1"/>
    <col min="13" max="21" width="7.7109375" style="3" customWidth="1"/>
    <col min="22" max="16384" width="11.42578125" style="2"/>
  </cols>
  <sheetData>
    <row r="1" spans="1:21" s="1" customFormat="1" ht="15" x14ac:dyDescent="0.25">
      <c r="A1" s="6" t="s">
        <v>3</v>
      </c>
      <c r="B1" s="7"/>
      <c r="C1" s="7"/>
      <c r="D1" s="7"/>
      <c r="E1" s="7"/>
      <c r="F1" s="7"/>
      <c r="G1" s="7"/>
      <c r="H1" s="7"/>
      <c r="I1" s="7"/>
      <c r="J1" s="7"/>
      <c r="K1" s="8"/>
      <c r="L1" s="9" t="s">
        <v>3</v>
      </c>
      <c r="M1" s="7"/>
      <c r="N1" s="7"/>
      <c r="O1" s="7"/>
      <c r="P1" s="7"/>
      <c r="Q1" s="7"/>
      <c r="R1" s="7"/>
      <c r="S1" s="7"/>
      <c r="T1" s="7"/>
      <c r="U1" s="7"/>
    </row>
    <row r="2" spans="1:21" s="1" customFormat="1" ht="15" x14ac:dyDescent="0.25">
      <c r="A2" s="6" t="s">
        <v>5</v>
      </c>
      <c r="B2" s="7"/>
      <c r="C2" s="7"/>
      <c r="D2" s="7"/>
      <c r="E2" s="7"/>
      <c r="F2" s="7"/>
      <c r="G2" s="7"/>
      <c r="H2" s="7"/>
      <c r="I2" s="7"/>
      <c r="J2" s="7"/>
      <c r="K2" s="8"/>
      <c r="L2" s="9" t="s">
        <v>6</v>
      </c>
      <c r="M2" s="7"/>
      <c r="N2" s="7"/>
      <c r="O2" s="7"/>
      <c r="P2" s="7"/>
      <c r="Q2" s="7"/>
      <c r="R2" s="7"/>
      <c r="S2" s="7"/>
      <c r="T2" s="7"/>
      <c r="U2" s="7"/>
    </row>
    <row r="3" spans="1:21" x14ac:dyDescent="0.2">
      <c r="A3" s="10" t="s">
        <v>1</v>
      </c>
      <c r="B3" s="11">
        <v>0.6</v>
      </c>
      <c r="C3" s="11">
        <v>0.9</v>
      </c>
      <c r="D3" s="11">
        <v>0.6</v>
      </c>
      <c r="E3" s="11">
        <v>0.9</v>
      </c>
      <c r="F3" s="11"/>
      <c r="G3" s="11">
        <v>0.6</v>
      </c>
      <c r="H3" s="11">
        <v>0.9</v>
      </c>
      <c r="I3" s="11">
        <v>0.6</v>
      </c>
      <c r="J3" s="11">
        <v>0.9</v>
      </c>
      <c r="K3" s="12"/>
      <c r="L3" s="13" t="s">
        <v>1</v>
      </c>
      <c r="M3" s="11">
        <v>0.1</v>
      </c>
      <c r="N3" s="11">
        <v>0.4</v>
      </c>
      <c r="O3" s="11">
        <v>0.1</v>
      </c>
      <c r="P3" s="11">
        <v>0.4</v>
      </c>
      <c r="Q3" s="11"/>
      <c r="R3" s="11">
        <v>0.1</v>
      </c>
      <c r="S3" s="11">
        <v>0.4</v>
      </c>
      <c r="T3" s="11">
        <v>0.1</v>
      </c>
      <c r="U3" s="11">
        <v>0.4</v>
      </c>
    </row>
    <row r="4" spans="1:21" ht="15" x14ac:dyDescent="0.2">
      <c r="A4" s="10" t="s">
        <v>2</v>
      </c>
      <c r="B4" s="7">
        <v>0.5</v>
      </c>
      <c r="C4" s="7">
        <v>0.5</v>
      </c>
      <c r="D4" s="7">
        <v>0.9</v>
      </c>
      <c r="E4" s="7">
        <v>0.9</v>
      </c>
      <c r="F4" s="7"/>
      <c r="G4" s="7">
        <v>0.1</v>
      </c>
      <c r="H4" s="7">
        <v>0.1</v>
      </c>
      <c r="I4" s="7">
        <v>0.4</v>
      </c>
      <c r="J4" s="7">
        <v>0.4</v>
      </c>
      <c r="K4" s="8"/>
      <c r="L4" s="13" t="s">
        <v>2</v>
      </c>
      <c r="M4" s="7">
        <v>0.5</v>
      </c>
      <c r="N4" s="7">
        <v>0.5</v>
      </c>
      <c r="O4" s="7">
        <v>0.9</v>
      </c>
      <c r="P4" s="7">
        <v>0.9</v>
      </c>
      <c r="Q4" s="7"/>
      <c r="R4" s="7">
        <v>0.1</v>
      </c>
      <c r="S4" s="7">
        <v>0.1</v>
      </c>
      <c r="T4" s="7">
        <v>0.4</v>
      </c>
      <c r="U4" s="7">
        <v>0.4</v>
      </c>
    </row>
    <row r="5" spans="1:21" x14ac:dyDescent="0.2">
      <c r="A5" s="10" t="s">
        <v>0</v>
      </c>
      <c r="B5" s="11">
        <f>1-B4</f>
        <v>0.5</v>
      </c>
      <c r="C5" s="11">
        <f t="shared" ref="C5:J5" si="0">1-C4</f>
        <v>0.5</v>
      </c>
      <c r="D5" s="11">
        <f t="shared" si="0"/>
        <v>9.9999999999999978E-2</v>
      </c>
      <c r="E5" s="11">
        <f t="shared" si="0"/>
        <v>9.9999999999999978E-2</v>
      </c>
      <c r="F5" s="11"/>
      <c r="G5" s="11">
        <f t="shared" si="0"/>
        <v>0.9</v>
      </c>
      <c r="H5" s="11">
        <f t="shared" si="0"/>
        <v>0.9</v>
      </c>
      <c r="I5" s="11">
        <f t="shared" si="0"/>
        <v>0.6</v>
      </c>
      <c r="J5" s="11">
        <f t="shared" si="0"/>
        <v>0.6</v>
      </c>
      <c r="K5" s="12"/>
      <c r="L5" s="13" t="s">
        <v>10</v>
      </c>
      <c r="M5" s="11">
        <f>M4</f>
        <v>0.5</v>
      </c>
      <c r="N5" s="11">
        <f t="shared" ref="N5:U5" si="1">N4</f>
        <v>0.5</v>
      </c>
      <c r="O5" s="11">
        <f t="shared" si="1"/>
        <v>0.9</v>
      </c>
      <c r="P5" s="11">
        <f t="shared" si="1"/>
        <v>0.9</v>
      </c>
      <c r="Q5" s="11"/>
      <c r="R5" s="11">
        <f t="shared" si="1"/>
        <v>0.1</v>
      </c>
      <c r="S5" s="11">
        <f t="shared" si="1"/>
        <v>0.1</v>
      </c>
      <c r="T5" s="11">
        <f t="shared" si="1"/>
        <v>0.4</v>
      </c>
      <c r="U5" s="11">
        <f t="shared" si="1"/>
        <v>0.4</v>
      </c>
    </row>
    <row r="6" spans="1:21" x14ac:dyDescent="0.2">
      <c r="A6" s="10" t="s">
        <v>7</v>
      </c>
      <c r="B6" s="11">
        <f>B5*B3/2</f>
        <v>0.15</v>
      </c>
      <c r="C6" s="11">
        <f>C5*C3/2</f>
        <v>0.22500000000000001</v>
      </c>
      <c r="D6" s="11">
        <f>D5*D3/2</f>
        <v>2.9999999999999992E-2</v>
      </c>
      <c r="E6" s="11">
        <f>E5*E3/2</f>
        <v>4.4999999999999991E-2</v>
      </c>
      <c r="F6" s="11"/>
      <c r="G6" s="11">
        <f>G5*G3/2</f>
        <v>0.27</v>
      </c>
      <c r="H6" s="11">
        <f>H5*H3/2</f>
        <v>0.40500000000000003</v>
      </c>
      <c r="I6" s="11">
        <f>I5*I3/2</f>
        <v>0.18</v>
      </c>
      <c r="J6" s="11">
        <f>J5*J3/2</f>
        <v>0.27</v>
      </c>
      <c r="K6" s="12"/>
      <c r="L6" s="10" t="s">
        <v>11</v>
      </c>
      <c r="M6" s="11">
        <f>M5*(1-M3)/2</f>
        <v>0.22500000000000001</v>
      </c>
      <c r="N6" s="11">
        <f t="shared" ref="N6:U6" si="2">N5*(1-N3)/2</f>
        <v>0.15</v>
      </c>
      <c r="O6" s="11">
        <f t="shared" si="2"/>
        <v>0.40500000000000003</v>
      </c>
      <c r="P6" s="11">
        <f t="shared" si="2"/>
        <v>0.27</v>
      </c>
      <c r="Q6" s="11"/>
      <c r="R6" s="11">
        <f t="shared" si="2"/>
        <v>4.5000000000000005E-2</v>
      </c>
      <c r="S6" s="11">
        <f t="shared" si="2"/>
        <v>0.03</v>
      </c>
      <c r="T6" s="11">
        <f t="shared" si="2"/>
        <v>0.18000000000000002</v>
      </c>
      <c r="U6" s="11">
        <f t="shared" si="2"/>
        <v>0.12</v>
      </c>
    </row>
    <row r="7" spans="1:21" ht="15" x14ac:dyDescent="0.2">
      <c r="A7" s="10" t="s">
        <v>8</v>
      </c>
      <c r="B7" s="7">
        <f>B4+B6</f>
        <v>0.65</v>
      </c>
      <c r="C7" s="7">
        <f t="shared" ref="C7:J7" si="3">C4+C6</f>
        <v>0.72499999999999998</v>
      </c>
      <c r="D7" s="7">
        <f t="shared" si="3"/>
        <v>0.93</v>
      </c>
      <c r="E7" s="7">
        <f t="shared" si="3"/>
        <v>0.94500000000000006</v>
      </c>
      <c r="F7" s="7"/>
      <c r="G7" s="7">
        <f t="shared" si="3"/>
        <v>0.37</v>
      </c>
      <c r="H7" s="7">
        <f t="shared" si="3"/>
        <v>0.505</v>
      </c>
      <c r="I7" s="7">
        <f t="shared" si="3"/>
        <v>0.58000000000000007</v>
      </c>
      <c r="J7" s="7">
        <f t="shared" si="3"/>
        <v>0.67</v>
      </c>
      <c r="K7" s="8"/>
      <c r="L7" s="10" t="s">
        <v>9</v>
      </c>
      <c r="M7" s="7">
        <f>M4-M6</f>
        <v>0.27500000000000002</v>
      </c>
      <c r="N7" s="7">
        <f t="shared" ref="N7:U7" si="4">N4-N6</f>
        <v>0.35</v>
      </c>
      <c r="O7" s="7">
        <f t="shared" si="4"/>
        <v>0.495</v>
      </c>
      <c r="P7" s="7">
        <f t="shared" si="4"/>
        <v>0.63</v>
      </c>
      <c r="Q7" s="7"/>
      <c r="R7" s="7">
        <f t="shared" si="4"/>
        <v>5.5E-2</v>
      </c>
      <c r="S7" s="7">
        <f t="shared" si="4"/>
        <v>7.0000000000000007E-2</v>
      </c>
      <c r="T7" s="7">
        <f t="shared" si="4"/>
        <v>0.22</v>
      </c>
      <c r="U7" s="7">
        <f t="shared" si="4"/>
        <v>0.28000000000000003</v>
      </c>
    </row>
    <row r="8" spans="1:21" x14ac:dyDescent="0.2">
      <c r="A8" s="10"/>
      <c r="B8" s="11">
        <f>B7-B4</f>
        <v>0.15000000000000002</v>
      </c>
      <c r="C8" s="11">
        <f t="shared" ref="C8:U8" si="5">C7-C4</f>
        <v>0.22499999999999998</v>
      </c>
      <c r="D8" s="11">
        <f t="shared" si="5"/>
        <v>3.0000000000000027E-2</v>
      </c>
      <c r="E8" s="11">
        <f t="shared" si="5"/>
        <v>4.500000000000004E-2</v>
      </c>
      <c r="F8" s="11"/>
      <c r="G8" s="11">
        <f t="shared" si="5"/>
        <v>0.27</v>
      </c>
      <c r="H8" s="11">
        <f t="shared" si="5"/>
        <v>0.40500000000000003</v>
      </c>
      <c r="I8" s="11">
        <f t="shared" si="5"/>
        <v>0.18000000000000005</v>
      </c>
      <c r="J8" s="11">
        <f t="shared" si="5"/>
        <v>0.27</v>
      </c>
      <c r="K8" s="11"/>
      <c r="L8" s="11"/>
      <c r="M8" s="11">
        <f t="shared" si="5"/>
        <v>-0.22499999999999998</v>
      </c>
      <c r="N8" s="11">
        <f t="shared" si="5"/>
        <v>-0.15000000000000002</v>
      </c>
      <c r="O8" s="11">
        <f t="shared" si="5"/>
        <v>-0.40500000000000003</v>
      </c>
      <c r="P8" s="11">
        <f t="shared" si="5"/>
        <v>-0.27</v>
      </c>
      <c r="Q8" s="11"/>
      <c r="R8" s="11">
        <f t="shared" si="5"/>
        <v>-4.5000000000000005E-2</v>
      </c>
      <c r="S8" s="11">
        <f t="shared" si="5"/>
        <v>-0.03</v>
      </c>
      <c r="T8" s="11">
        <f t="shared" si="5"/>
        <v>-0.18000000000000002</v>
      </c>
      <c r="U8" s="11">
        <f t="shared" si="5"/>
        <v>-0.12</v>
      </c>
    </row>
    <row r="9" spans="1:21" x14ac:dyDescent="0.2">
      <c r="A9" s="10" t="s">
        <v>18</v>
      </c>
      <c r="B9" s="11"/>
      <c r="C9" s="11"/>
      <c r="D9" s="11"/>
      <c r="E9" s="11" t="s">
        <v>12</v>
      </c>
      <c r="F9" s="11"/>
      <c r="G9" s="11"/>
      <c r="H9" s="11"/>
      <c r="I9" s="11"/>
      <c r="J9" s="11"/>
      <c r="K9" s="12"/>
      <c r="L9" s="13" t="s">
        <v>20</v>
      </c>
      <c r="M9" s="11"/>
      <c r="N9" s="11"/>
      <c r="O9" s="11" t="s">
        <v>14</v>
      </c>
      <c r="P9" s="11"/>
      <c r="Q9" s="11"/>
      <c r="R9" s="11"/>
      <c r="S9" s="11"/>
      <c r="T9" s="11"/>
      <c r="U9" s="11"/>
    </row>
    <row r="10" spans="1:21" x14ac:dyDescent="0.2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2"/>
      <c r="L10" s="13"/>
      <c r="M10" s="11"/>
      <c r="N10" s="11"/>
      <c r="O10" s="11"/>
      <c r="P10" s="11"/>
      <c r="Q10" s="11"/>
      <c r="R10" s="11"/>
      <c r="S10" s="11"/>
      <c r="T10" s="11"/>
      <c r="U10" s="11"/>
    </row>
    <row r="11" spans="1:21" s="1" customFormat="1" ht="15" x14ac:dyDescent="0.25">
      <c r="A11" s="6" t="s">
        <v>4</v>
      </c>
      <c r="B11" s="7"/>
      <c r="C11" s="7"/>
      <c r="D11" s="7"/>
      <c r="E11" s="7"/>
      <c r="F11" s="7"/>
      <c r="G11" s="7"/>
      <c r="H11" s="7"/>
      <c r="I11" s="7"/>
      <c r="J11" s="7"/>
      <c r="K11" s="8"/>
      <c r="L11" s="9" t="s">
        <v>4</v>
      </c>
      <c r="M11" s="7"/>
      <c r="N11" s="7"/>
      <c r="O11" s="7"/>
      <c r="P11" s="7"/>
      <c r="Q11" s="7"/>
      <c r="R11" s="7"/>
      <c r="S11" s="7"/>
      <c r="T11" s="7"/>
      <c r="U11" s="7"/>
    </row>
    <row r="12" spans="1:21" s="1" customFormat="1" ht="15" x14ac:dyDescent="0.25">
      <c r="A12" s="6" t="s">
        <v>5</v>
      </c>
      <c r="B12" s="7"/>
      <c r="C12" s="7"/>
      <c r="D12" s="7"/>
      <c r="E12" s="7"/>
      <c r="F12" s="7"/>
      <c r="G12" s="7"/>
      <c r="H12" s="7"/>
      <c r="I12" s="7"/>
      <c r="J12" s="7"/>
      <c r="K12" s="8"/>
      <c r="L12" s="9" t="s">
        <v>6</v>
      </c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2">
      <c r="A13" s="10" t="s">
        <v>1</v>
      </c>
      <c r="B13" s="11">
        <v>0.6</v>
      </c>
      <c r="C13" s="11">
        <v>0.9</v>
      </c>
      <c r="D13" s="11">
        <v>0.6</v>
      </c>
      <c r="E13" s="11">
        <v>0.9</v>
      </c>
      <c r="F13" s="11"/>
      <c r="G13" s="11">
        <v>0.6</v>
      </c>
      <c r="H13" s="11">
        <v>0.9</v>
      </c>
      <c r="I13" s="11">
        <v>0.6</v>
      </c>
      <c r="J13" s="11">
        <v>0.9</v>
      </c>
      <c r="K13" s="12"/>
      <c r="L13" s="13" t="s">
        <v>1</v>
      </c>
      <c r="M13" s="11">
        <v>0.1</v>
      </c>
      <c r="N13" s="11">
        <v>0.4</v>
      </c>
      <c r="O13" s="11">
        <v>0.1</v>
      </c>
      <c r="P13" s="11">
        <v>0.4</v>
      </c>
      <c r="Q13" s="11"/>
      <c r="R13" s="11">
        <v>0.1</v>
      </c>
      <c r="S13" s="11">
        <v>0.4</v>
      </c>
      <c r="T13" s="11">
        <v>0.1</v>
      </c>
      <c r="U13" s="11">
        <v>0.4</v>
      </c>
    </row>
    <row r="14" spans="1:21" ht="15" x14ac:dyDescent="0.2">
      <c r="A14" s="10" t="s">
        <v>2</v>
      </c>
      <c r="B14" s="7">
        <v>0.5</v>
      </c>
      <c r="C14" s="7">
        <v>0.5</v>
      </c>
      <c r="D14" s="7">
        <v>0.9</v>
      </c>
      <c r="E14" s="7">
        <v>0.9</v>
      </c>
      <c r="F14" s="7"/>
      <c r="G14" s="7">
        <v>0.1</v>
      </c>
      <c r="H14" s="7">
        <v>0.1</v>
      </c>
      <c r="I14" s="7">
        <v>0.4</v>
      </c>
      <c r="J14" s="7">
        <v>0.4</v>
      </c>
      <c r="K14" s="8"/>
      <c r="L14" s="13" t="s">
        <v>2</v>
      </c>
      <c r="M14" s="7">
        <v>0.5</v>
      </c>
      <c r="N14" s="7">
        <v>0.5</v>
      </c>
      <c r="O14" s="7">
        <v>0.9</v>
      </c>
      <c r="P14" s="7">
        <v>0.9</v>
      </c>
      <c r="Q14" s="7"/>
      <c r="R14" s="7">
        <v>0.1</v>
      </c>
      <c r="S14" s="7">
        <v>0.1</v>
      </c>
      <c r="T14" s="7">
        <v>0.4</v>
      </c>
      <c r="U14" s="7">
        <v>0.4</v>
      </c>
    </row>
    <row r="15" spans="1:21" x14ac:dyDescent="0.2">
      <c r="A15" s="13" t="s">
        <v>10</v>
      </c>
      <c r="B15" s="11">
        <f>B14</f>
        <v>0.5</v>
      </c>
      <c r="C15" s="11">
        <f t="shared" ref="C15" si="6">C14</f>
        <v>0.5</v>
      </c>
      <c r="D15" s="11">
        <f t="shared" ref="D15" si="7">D14</f>
        <v>0.9</v>
      </c>
      <c r="E15" s="11">
        <f t="shared" ref="E15" si="8">E14</f>
        <v>0.9</v>
      </c>
      <c r="F15" s="11"/>
      <c r="G15" s="11">
        <f t="shared" ref="G15" si="9">G14</f>
        <v>0.1</v>
      </c>
      <c r="H15" s="11">
        <f t="shared" ref="H15" si="10">H14</f>
        <v>0.1</v>
      </c>
      <c r="I15" s="11">
        <f t="shared" ref="I15" si="11">I14</f>
        <v>0.4</v>
      </c>
      <c r="J15" s="11">
        <f t="shared" ref="J15" si="12">J14</f>
        <v>0.4</v>
      </c>
      <c r="K15" s="12"/>
      <c r="L15" s="10" t="s">
        <v>0</v>
      </c>
      <c r="M15" s="11">
        <f>1-M14</f>
        <v>0.5</v>
      </c>
      <c r="N15" s="11">
        <f t="shared" ref="N15" si="13">1-N14</f>
        <v>0.5</v>
      </c>
      <c r="O15" s="11">
        <f t="shared" ref="O15" si="14">1-O14</f>
        <v>9.9999999999999978E-2</v>
      </c>
      <c r="P15" s="11">
        <f t="shared" ref="P15" si="15">1-P14</f>
        <v>9.9999999999999978E-2</v>
      </c>
      <c r="Q15" s="11"/>
      <c r="R15" s="11">
        <f t="shared" ref="R15" si="16">1-R14</f>
        <v>0.9</v>
      </c>
      <c r="S15" s="11">
        <f t="shared" ref="S15" si="17">1-S14</f>
        <v>0.9</v>
      </c>
      <c r="T15" s="11">
        <f t="shared" ref="T15" si="18">1-T14</f>
        <v>0.6</v>
      </c>
      <c r="U15" s="11">
        <f t="shared" ref="U15" si="19">1-U14</f>
        <v>0.6</v>
      </c>
    </row>
    <row r="16" spans="1:21" x14ac:dyDescent="0.2">
      <c r="A16" s="10" t="s">
        <v>7</v>
      </c>
      <c r="B16" s="11">
        <f>B15*B13/2</f>
        <v>0.15</v>
      </c>
      <c r="C16" s="11">
        <f>C15*C13/2</f>
        <v>0.22500000000000001</v>
      </c>
      <c r="D16" s="11">
        <f>D15*D13/2</f>
        <v>0.27</v>
      </c>
      <c r="E16" s="11">
        <f>E15*E13/2</f>
        <v>0.40500000000000003</v>
      </c>
      <c r="F16" s="11"/>
      <c r="G16" s="11">
        <f>G15*G13/2</f>
        <v>0.03</v>
      </c>
      <c r="H16" s="11">
        <f>H15*H13/2</f>
        <v>4.5000000000000005E-2</v>
      </c>
      <c r="I16" s="11">
        <f>I15*I13/2</f>
        <v>0.12</v>
      </c>
      <c r="J16" s="11">
        <f>J15*J13/2</f>
        <v>0.18000000000000002</v>
      </c>
      <c r="K16" s="12"/>
      <c r="L16" s="10" t="s">
        <v>11</v>
      </c>
      <c r="M16" s="11">
        <f>M15*(1-M13)/2</f>
        <v>0.22500000000000001</v>
      </c>
      <c r="N16" s="11">
        <f t="shared" ref="N16" si="20">N15*(1-N13)/2</f>
        <v>0.15</v>
      </c>
      <c r="O16" s="11">
        <f t="shared" ref="O16" si="21">O15*(1-O13)/2</f>
        <v>4.4999999999999991E-2</v>
      </c>
      <c r="P16" s="11">
        <f t="shared" ref="P16" si="22">P15*(1-P13)/2</f>
        <v>2.9999999999999992E-2</v>
      </c>
      <c r="Q16" s="11"/>
      <c r="R16" s="11">
        <f t="shared" ref="R16" si="23">R15*(1-R13)/2</f>
        <v>0.40500000000000003</v>
      </c>
      <c r="S16" s="11">
        <f t="shared" ref="S16" si="24">S15*(1-S13)/2</f>
        <v>0.27</v>
      </c>
      <c r="T16" s="11">
        <f t="shared" ref="T16" si="25">T15*(1-T13)/2</f>
        <v>0.27</v>
      </c>
      <c r="U16" s="11">
        <f t="shared" ref="U16" si="26">U15*(1-U13)/2</f>
        <v>0.18</v>
      </c>
    </row>
    <row r="17" spans="1:21" ht="15" x14ac:dyDescent="0.2">
      <c r="A17" s="10" t="s">
        <v>9</v>
      </c>
      <c r="B17" s="7">
        <f>B14-B16</f>
        <v>0.35</v>
      </c>
      <c r="C17" s="7">
        <f t="shared" ref="C17" si="27">C14-C16</f>
        <v>0.27500000000000002</v>
      </c>
      <c r="D17" s="7">
        <f t="shared" ref="D17" si="28">D14-D16</f>
        <v>0.63</v>
      </c>
      <c r="E17" s="7">
        <f t="shared" ref="E17" si="29">E14-E16</f>
        <v>0.495</v>
      </c>
      <c r="F17" s="7"/>
      <c r="G17" s="7">
        <f t="shared" ref="G17" si="30">G14-G16</f>
        <v>7.0000000000000007E-2</v>
      </c>
      <c r="H17" s="7">
        <f t="shared" ref="H17" si="31">H14-H16</f>
        <v>5.5E-2</v>
      </c>
      <c r="I17" s="7">
        <f t="shared" ref="I17" si="32">I14-I16</f>
        <v>0.28000000000000003</v>
      </c>
      <c r="J17" s="7">
        <f t="shared" ref="J17" si="33">J14-J16</f>
        <v>0.22</v>
      </c>
      <c r="K17" s="8"/>
      <c r="L17" s="10" t="s">
        <v>8</v>
      </c>
      <c r="M17" s="7">
        <f>M14+M16</f>
        <v>0.72499999999999998</v>
      </c>
      <c r="N17" s="7">
        <f t="shared" ref="N17" si="34">N14+N16</f>
        <v>0.65</v>
      </c>
      <c r="O17" s="7">
        <f t="shared" ref="O17" si="35">O14+O16</f>
        <v>0.94500000000000006</v>
      </c>
      <c r="P17" s="7">
        <f t="shared" ref="P17" si="36">P14+P16</f>
        <v>0.93</v>
      </c>
      <c r="Q17" s="7"/>
      <c r="R17" s="7">
        <f t="shared" ref="R17" si="37">R14+R16</f>
        <v>0.505</v>
      </c>
      <c r="S17" s="7">
        <f t="shared" ref="S17" si="38">S14+S16</f>
        <v>0.37</v>
      </c>
      <c r="T17" s="7">
        <f t="shared" ref="T17" si="39">T14+T16</f>
        <v>0.67</v>
      </c>
      <c r="U17" s="7">
        <f t="shared" ref="U17" si="40">U14+U16</f>
        <v>0.58000000000000007</v>
      </c>
    </row>
    <row r="18" spans="1:21" x14ac:dyDescent="0.2">
      <c r="A18" s="10"/>
      <c r="B18" s="11">
        <f>B17-B14</f>
        <v>-0.15000000000000002</v>
      </c>
      <c r="C18" s="11">
        <f t="shared" ref="C18" si="41">C17-C14</f>
        <v>-0.22499999999999998</v>
      </c>
      <c r="D18" s="11">
        <f t="shared" ref="D18" si="42">D17-D14</f>
        <v>-0.27</v>
      </c>
      <c r="E18" s="11">
        <f t="shared" ref="E18" si="43">E17-E14</f>
        <v>-0.40500000000000003</v>
      </c>
      <c r="F18" s="11"/>
      <c r="G18" s="11">
        <f t="shared" ref="G18" si="44">G17-G14</f>
        <v>-0.03</v>
      </c>
      <c r="H18" s="11">
        <f t="shared" ref="H18" si="45">H17-H14</f>
        <v>-4.5000000000000005E-2</v>
      </c>
      <c r="I18" s="11">
        <f t="shared" ref="I18" si="46">I17-I14</f>
        <v>-0.12</v>
      </c>
      <c r="J18" s="11">
        <f t="shared" ref="J18" si="47">J17-J14</f>
        <v>-0.18000000000000002</v>
      </c>
      <c r="K18" s="11"/>
      <c r="L18" s="11"/>
      <c r="M18" s="11">
        <f t="shared" ref="M18" si="48">M17-M14</f>
        <v>0.22499999999999998</v>
      </c>
      <c r="N18" s="11">
        <f t="shared" ref="N18" si="49">N17-N14</f>
        <v>0.15000000000000002</v>
      </c>
      <c r="O18" s="11">
        <f t="shared" ref="O18" si="50">O17-O14</f>
        <v>4.500000000000004E-2</v>
      </c>
      <c r="P18" s="11">
        <f t="shared" ref="P18" si="51">P17-P14</f>
        <v>3.0000000000000027E-2</v>
      </c>
      <c r="Q18" s="11"/>
      <c r="R18" s="11">
        <f t="shared" ref="R18" si="52">R17-R14</f>
        <v>0.40500000000000003</v>
      </c>
      <c r="S18" s="11">
        <f t="shared" ref="S18" si="53">S17-S14</f>
        <v>0.27</v>
      </c>
      <c r="T18" s="11">
        <f t="shared" ref="T18" si="54">T17-T14</f>
        <v>0.27</v>
      </c>
      <c r="U18" s="11">
        <f t="shared" ref="U18" si="55">U17-U14</f>
        <v>0.18000000000000005</v>
      </c>
    </row>
    <row r="19" spans="1:21" x14ac:dyDescent="0.2">
      <c r="A19" s="10" t="s">
        <v>17</v>
      </c>
      <c r="B19" s="11"/>
      <c r="C19" s="11"/>
      <c r="D19" s="11"/>
      <c r="E19" s="11" t="s">
        <v>15</v>
      </c>
      <c r="F19" s="11"/>
      <c r="G19" s="11"/>
      <c r="H19" s="11"/>
      <c r="I19" s="11"/>
      <c r="J19" s="11"/>
      <c r="K19" s="12"/>
      <c r="L19" s="13" t="s">
        <v>19</v>
      </c>
      <c r="M19" s="11"/>
      <c r="N19" s="11"/>
      <c r="O19" s="11" t="s">
        <v>13</v>
      </c>
      <c r="P19" s="11"/>
      <c r="Q19" s="11"/>
      <c r="R19" s="11"/>
      <c r="S19" s="11"/>
      <c r="T19" s="11"/>
      <c r="U19" s="11"/>
    </row>
    <row r="21" spans="1:21" ht="15" x14ac:dyDescent="0.25">
      <c r="A21" s="14" t="s">
        <v>3</v>
      </c>
      <c r="B21" s="15"/>
      <c r="C21" s="15"/>
      <c r="D21" s="15"/>
      <c r="E21" s="15"/>
      <c r="F21" s="15"/>
      <c r="G21" s="15"/>
      <c r="H21" s="15"/>
      <c r="I21" s="15"/>
      <c r="J21" s="15"/>
      <c r="K21" s="16"/>
      <c r="L21" s="17" t="s">
        <v>3</v>
      </c>
      <c r="M21" s="15"/>
      <c r="N21" s="15"/>
      <c r="O21" s="15"/>
      <c r="P21" s="15"/>
      <c r="Q21" s="15"/>
      <c r="R21" s="15"/>
      <c r="S21" s="15"/>
      <c r="T21" s="15"/>
      <c r="U21" s="15"/>
    </row>
    <row r="22" spans="1:21" ht="15" x14ac:dyDescent="0.25">
      <c r="A22" s="14" t="s">
        <v>5</v>
      </c>
      <c r="B22" s="15"/>
      <c r="C22" s="15"/>
      <c r="D22" s="15"/>
      <c r="E22" s="15"/>
      <c r="F22" s="15"/>
      <c r="G22" s="15"/>
      <c r="H22" s="15"/>
      <c r="I22" s="15"/>
      <c r="J22" s="15"/>
      <c r="K22" s="16"/>
      <c r="L22" s="17" t="s">
        <v>6</v>
      </c>
      <c r="M22" s="15"/>
      <c r="N22" s="15"/>
      <c r="O22" s="15"/>
      <c r="P22" s="15"/>
      <c r="Q22" s="15"/>
      <c r="R22" s="15"/>
      <c r="S22" s="15"/>
      <c r="T22" s="15"/>
      <c r="U22" s="15"/>
    </row>
    <row r="23" spans="1:21" x14ac:dyDescent="0.2">
      <c r="A23" s="18" t="s">
        <v>1</v>
      </c>
      <c r="B23" s="19">
        <v>0.6</v>
      </c>
      <c r="C23" s="19">
        <v>0.9</v>
      </c>
      <c r="D23" s="19">
        <v>0.6</v>
      </c>
      <c r="E23" s="19">
        <v>0.9</v>
      </c>
      <c r="F23" s="19"/>
      <c r="G23" s="19">
        <v>0.6</v>
      </c>
      <c r="H23" s="19">
        <v>0.9</v>
      </c>
      <c r="I23" s="19">
        <v>0.6</v>
      </c>
      <c r="J23" s="19">
        <v>0.9</v>
      </c>
      <c r="K23" s="20"/>
      <c r="L23" s="21" t="s">
        <v>1</v>
      </c>
      <c r="M23" s="19">
        <v>0.1</v>
      </c>
      <c r="N23" s="19">
        <v>0.4</v>
      </c>
      <c r="O23" s="19">
        <v>0.1</v>
      </c>
      <c r="P23" s="19">
        <v>0.4</v>
      </c>
      <c r="Q23" s="19"/>
      <c r="R23" s="19">
        <v>0.1</v>
      </c>
      <c r="S23" s="19">
        <v>0.4</v>
      </c>
      <c r="T23" s="19">
        <v>0.1</v>
      </c>
      <c r="U23" s="19">
        <v>0.4</v>
      </c>
    </row>
    <row r="24" spans="1:21" ht="15" x14ac:dyDescent="0.2">
      <c r="A24" s="18" t="s">
        <v>2</v>
      </c>
      <c r="B24" s="15">
        <v>0.5</v>
      </c>
      <c r="C24" s="15">
        <v>0.5</v>
      </c>
      <c r="D24" s="15">
        <v>0.9</v>
      </c>
      <c r="E24" s="15">
        <v>0.9</v>
      </c>
      <c r="F24" s="15"/>
      <c r="G24" s="15">
        <v>0.1</v>
      </c>
      <c r="H24" s="15">
        <v>0.1</v>
      </c>
      <c r="I24" s="15">
        <v>0.4</v>
      </c>
      <c r="J24" s="15">
        <v>0.4</v>
      </c>
      <c r="K24" s="16"/>
      <c r="L24" s="21" t="s">
        <v>2</v>
      </c>
      <c r="M24" s="15">
        <v>0.5</v>
      </c>
      <c r="N24" s="15">
        <v>0.5</v>
      </c>
      <c r="O24" s="15">
        <v>0.9</v>
      </c>
      <c r="P24" s="15">
        <v>0.9</v>
      </c>
      <c r="Q24" s="15"/>
      <c r="R24" s="15">
        <v>0.1</v>
      </c>
      <c r="S24" s="15">
        <v>0.1</v>
      </c>
      <c r="T24" s="15">
        <v>0.4</v>
      </c>
      <c r="U24" s="15">
        <v>0.4</v>
      </c>
    </row>
    <row r="25" spans="1:21" x14ac:dyDescent="0.2">
      <c r="A25" s="18" t="s">
        <v>0</v>
      </c>
      <c r="B25" s="19">
        <f>1-B24</f>
        <v>0.5</v>
      </c>
      <c r="C25" s="19">
        <f t="shared" ref="C25" si="56">1-C24</f>
        <v>0.5</v>
      </c>
      <c r="D25" s="19">
        <f t="shared" ref="D25" si="57">1-D24</f>
        <v>9.9999999999999978E-2</v>
      </c>
      <c r="E25" s="19">
        <f t="shared" ref="E25" si="58">1-E24</f>
        <v>9.9999999999999978E-2</v>
      </c>
      <c r="F25" s="19"/>
      <c r="G25" s="19">
        <f t="shared" ref="G25" si="59">1-G24</f>
        <v>0.9</v>
      </c>
      <c r="H25" s="19">
        <f t="shared" ref="H25" si="60">1-H24</f>
        <v>0.9</v>
      </c>
      <c r="I25" s="19">
        <f t="shared" ref="I25" si="61">1-I24</f>
        <v>0.6</v>
      </c>
      <c r="J25" s="19">
        <f t="shared" ref="J25" si="62">1-J24</f>
        <v>0.6</v>
      </c>
      <c r="K25" s="20"/>
      <c r="L25" s="21" t="s">
        <v>10</v>
      </c>
      <c r="M25" s="19">
        <f>M24</f>
        <v>0.5</v>
      </c>
      <c r="N25" s="19">
        <f t="shared" ref="N25" si="63">N24</f>
        <v>0.5</v>
      </c>
      <c r="O25" s="19">
        <f t="shared" ref="O25" si="64">O24</f>
        <v>0.9</v>
      </c>
      <c r="P25" s="19">
        <f t="shared" ref="P25" si="65">P24</f>
        <v>0.9</v>
      </c>
      <c r="Q25" s="19"/>
      <c r="R25" s="19">
        <f t="shared" ref="R25" si="66">R24</f>
        <v>0.1</v>
      </c>
      <c r="S25" s="19">
        <f t="shared" ref="S25" si="67">S24</f>
        <v>0.1</v>
      </c>
      <c r="T25" s="19">
        <f t="shared" ref="T25" si="68">T24</f>
        <v>0.4</v>
      </c>
      <c r="U25" s="19">
        <f t="shared" ref="U25" si="69">U24</f>
        <v>0.4</v>
      </c>
    </row>
    <row r="26" spans="1:21" x14ac:dyDescent="0.2">
      <c r="A26" s="18" t="s">
        <v>7</v>
      </c>
      <c r="B26" s="19">
        <f>B25*B23/2</f>
        <v>0.15</v>
      </c>
      <c r="C26" s="19">
        <f>C25*C23/2</f>
        <v>0.22500000000000001</v>
      </c>
      <c r="D26" s="19">
        <f>D25*D23/2</f>
        <v>2.9999999999999992E-2</v>
      </c>
      <c r="E26" s="19">
        <f>E25*E23/2</f>
        <v>4.4999999999999991E-2</v>
      </c>
      <c r="F26" s="19"/>
      <c r="G26" s="19">
        <f>G25*G23/2</f>
        <v>0.27</v>
      </c>
      <c r="H26" s="19">
        <f>H25*H23/2</f>
        <v>0.40500000000000003</v>
      </c>
      <c r="I26" s="19">
        <f>I25*I23/2</f>
        <v>0.18</v>
      </c>
      <c r="J26" s="19">
        <f>J25*J23/2</f>
        <v>0.27</v>
      </c>
      <c r="K26" s="20"/>
      <c r="L26" s="18" t="s">
        <v>11</v>
      </c>
      <c r="M26" s="19">
        <f>M25*(1-M23)/2</f>
        <v>0.22500000000000001</v>
      </c>
      <c r="N26" s="19">
        <f t="shared" ref="N26" si="70">N25*(1-N23)/2</f>
        <v>0.15</v>
      </c>
      <c r="O26" s="19">
        <f t="shared" ref="O26" si="71">O25*(1-O23)/2</f>
        <v>0.40500000000000003</v>
      </c>
      <c r="P26" s="19">
        <f t="shared" ref="P26" si="72">P25*(1-P23)/2</f>
        <v>0.27</v>
      </c>
      <c r="Q26" s="19"/>
      <c r="R26" s="19">
        <f t="shared" ref="R26" si="73">R25*(1-R23)/2</f>
        <v>4.5000000000000005E-2</v>
      </c>
      <c r="S26" s="19">
        <f t="shared" ref="S26" si="74">S25*(1-S23)/2</f>
        <v>0.03</v>
      </c>
      <c r="T26" s="19">
        <f t="shared" ref="T26" si="75">T25*(1-T23)/2</f>
        <v>0.18000000000000002</v>
      </c>
      <c r="U26" s="19">
        <f t="shared" ref="U26" si="76">U25*(1-U23)/2</f>
        <v>0.12</v>
      </c>
    </row>
    <row r="27" spans="1:21" ht="15" x14ac:dyDescent="0.2">
      <c r="A27" s="18" t="s">
        <v>8</v>
      </c>
      <c r="B27" s="15">
        <f>B24+B26</f>
        <v>0.65</v>
      </c>
      <c r="C27" s="15">
        <f t="shared" ref="C27" si="77">C24+C26</f>
        <v>0.72499999999999998</v>
      </c>
      <c r="D27" s="15">
        <f t="shared" ref="D27" si="78">D24+D26</f>
        <v>0.93</v>
      </c>
      <c r="E27" s="15">
        <f t="shared" ref="E27" si="79">E24+E26</f>
        <v>0.94500000000000006</v>
      </c>
      <c r="F27" s="15"/>
      <c r="G27" s="15">
        <f t="shared" ref="G27" si="80">G24+G26</f>
        <v>0.37</v>
      </c>
      <c r="H27" s="15">
        <f t="shared" ref="H27" si="81">H24+H26</f>
        <v>0.505</v>
      </c>
      <c r="I27" s="15">
        <f t="shared" ref="I27" si="82">I24+I26</f>
        <v>0.58000000000000007</v>
      </c>
      <c r="J27" s="15">
        <f t="shared" ref="J27" si="83">J24+J26</f>
        <v>0.67</v>
      </c>
      <c r="K27" s="16"/>
      <c r="L27" s="18" t="s">
        <v>9</v>
      </c>
      <c r="M27" s="15">
        <f>M24-M26</f>
        <v>0.27500000000000002</v>
      </c>
      <c r="N27" s="15">
        <f t="shared" ref="N27" si="84">N24-N26</f>
        <v>0.35</v>
      </c>
      <c r="O27" s="15">
        <f t="shared" ref="O27" si="85">O24-O26</f>
        <v>0.495</v>
      </c>
      <c r="P27" s="15">
        <f t="shared" ref="P27" si="86">P24-P26</f>
        <v>0.63</v>
      </c>
      <c r="Q27" s="15"/>
      <c r="R27" s="15">
        <f t="shared" ref="R27" si="87">R24-R26</f>
        <v>5.5E-2</v>
      </c>
      <c r="S27" s="15">
        <f t="shared" ref="S27" si="88">S24-S26</f>
        <v>7.0000000000000007E-2</v>
      </c>
      <c r="T27" s="15">
        <f t="shared" ref="T27" si="89">T24-T26</f>
        <v>0.22</v>
      </c>
      <c r="U27" s="15">
        <f t="shared" ref="U27" si="90">U24-U26</f>
        <v>0.28000000000000003</v>
      </c>
    </row>
    <row r="28" spans="1:21" x14ac:dyDescent="0.2">
      <c r="A28" s="18"/>
      <c r="B28" s="19">
        <f>B27-B24</f>
        <v>0.15000000000000002</v>
      </c>
      <c r="C28" s="19">
        <f t="shared" ref="C28" si="91">C27-C24</f>
        <v>0.22499999999999998</v>
      </c>
      <c r="D28" s="19">
        <f t="shared" ref="D28" si="92">D27-D24</f>
        <v>3.0000000000000027E-2</v>
      </c>
      <c r="E28" s="19">
        <f t="shared" ref="E28" si="93">E27-E24</f>
        <v>4.500000000000004E-2</v>
      </c>
      <c r="F28" s="19"/>
      <c r="G28" s="19">
        <f t="shared" ref="G28" si="94">G27-G24</f>
        <v>0.27</v>
      </c>
      <c r="H28" s="19">
        <f t="shared" ref="H28" si="95">H27-H24</f>
        <v>0.40500000000000003</v>
      </c>
      <c r="I28" s="19">
        <f t="shared" ref="I28" si="96">I27-I24</f>
        <v>0.18000000000000005</v>
      </c>
      <c r="J28" s="19">
        <f t="shared" ref="J28" si="97">J27-J24</f>
        <v>0.27</v>
      </c>
      <c r="K28" s="19"/>
      <c r="L28" s="19"/>
      <c r="M28" s="19">
        <f t="shared" ref="M28" si="98">M27-M24</f>
        <v>-0.22499999999999998</v>
      </c>
      <c r="N28" s="19">
        <f t="shared" ref="N28" si="99">N27-N24</f>
        <v>-0.15000000000000002</v>
      </c>
      <c r="O28" s="19">
        <f t="shared" ref="O28" si="100">O27-O24</f>
        <v>-0.40500000000000003</v>
      </c>
      <c r="P28" s="19">
        <f t="shared" ref="P28" si="101">P27-P24</f>
        <v>-0.27</v>
      </c>
      <c r="Q28" s="19"/>
      <c r="R28" s="19">
        <f t="shared" ref="R28" si="102">R27-R24</f>
        <v>-4.5000000000000005E-2</v>
      </c>
      <c r="S28" s="19">
        <f t="shared" ref="S28" si="103">S27-S24</f>
        <v>-0.03</v>
      </c>
      <c r="T28" s="19">
        <f t="shared" ref="T28" si="104">T27-T24</f>
        <v>-0.18000000000000002</v>
      </c>
      <c r="U28" s="19">
        <f t="shared" ref="U28" si="105">U27-U24</f>
        <v>-0.12</v>
      </c>
    </row>
    <row r="29" spans="1:21" x14ac:dyDescent="0.2">
      <c r="A29" s="18"/>
      <c r="B29" s="19"/>
      <c r="C29" s="19"/>
      <c r="D29" s="19"/>
      <c r="E29" s="19" t="s">
        <v>12</v>
      </c>
      <c r="F29" s="19"/>
      <c r="G29" s="19"/>
      <c r="H29" s="19"/>
      <c r="I29" s="19"/>
      <c r="J29" s="19"/>
      <c r="K29" s="20"/>
      <c r="L29" s="21"/>
      <c r="M29" s="19"/>
      <c r="N29" s="19"/>
      <c r="O29" s="19" t="s">
        <v>14</v>
      </c>
      <c r="P29" s="19"/>
      <c r="Q29" s="19"/>
      <c r="R29" s="19"/>
      <c r="S29" s="19"/>
      <c r="T29" s="19"/>
      <c r="U29" s="19"/>
    </row>
    <row r="30" spans="1:21" x14ac:dyDescent="0.2">
      <c r="A30" s="18" t="s">
        <v>16</v>
      </c>
      <c r="B30" s="19">
        <f>(B23+B24)/2</f>
        <v>0.55000000000000004</v>
      </c>
      <c r="C30" s="19">
        <f t="shared" ref="C30:U30" si="106">(C23+C24)/2</f>
        <v>0.7</v>
      </c>
      <c r="D30" s="22">
        <f t="shared" si="106"/>
        <v>0.75</v>
      </c>
      <c r="E30" s="19">
        <f t="shared" si="106"/>
        <v>0.9</v>
      </c>
      <c r="F30" s="19"/>
      <c r="G30" s="19">
        <f t="shared" si="106"/>
        <v>0.35</v>
      </c>
      <c r="H30" s="19">
        <f t="shared" si="106"/>
        <v>0.5</v>
      </c>
      <c r="I30" s="19">
        <f t="shared" si="106"/>
        <v>0.5</v>
      </c>
      <c r="J30" s="19">
        <f t="shared" si="106"/>
        <v>0.65</v>
      </c>
      <c r="K30" s="19"/>
      <c r="L30" s="18" t="s">
        <v>16</v>
      </c>
      <c r="M30" s="19">
        <f t="shared" si="106"/>
        <v>0.3</v>
      </c>
      <c r="N30" s="19">
        <f t="shared" si="106"/>
        <v>0.45</v>
      </c>
      <c r="O30" s="19">
        <f t="shared" si="106"/>
        <v>0.5</v>
      </c>
      <c r="P30" s="19">
        <f t="shared" si="106"/>
        <v>0.65</v>
      </c>
      <c r="Q30" s="19">
        <f t="shared" si="106"/>
        <v>0</v>
      </c>
      <c r="R30" s="19">
        <f t="shared" si="106"/>
        <v>0.1</v>
      </c>
      <c r="S30" s="22">
        <f t="shared" si="106"/>
        <v>0.25</v>
      </c>
      <c r="T30" s="19">
        <f t="shared" si="106"/>
        <v>0.25</v>
      </c>
      <c r="U30" s="19">
        <f t="shared" si="106"/>
        <v>0.4</v>
      </c>
    </row>
    <row r="31" spans="1:21" x14ac:dyDescent="0.2">
      <c r="A31" s="18"/>
      <c r="B31" s="19">
        <f>B30-B24</f>
        <v>5.0000000000000044E-2</v>
      </c>
      <c r="C31" s="19">
        <f t="shared" ref="C31:U31" si="107">C30-C24</f>
        <v>0.19999999999999996</v>
      </c>
      <c r="D31" s="22">
        <f t="shared" si="107"/>
        <v>-0.15000000000000002</v>
      </c>
      <c r="E31" s="19">
        <f t="shared" si="107"/>
        <v>0</v>
      </c>
      <c r="F31" s="19"/>
      <c r="G31" s="19">
        <f t="shared" si="107"/>
        <v>0.24999999999999997</v>
      </c>
      <c r="H31" s="19">
        <f t="shared" si="107"/>
        <v>0.4</v>
      </c>
      <c r="I31" s="19">
        <f t="shared" si="107"/>
        <v>9.9999999999999978E-2</v>
      </c>
      <c r="J31" s="19">
        <f t="shared" si="107"/>
        <v>0.25</v>
      </c>
      <c r="K31" s="19"/>
      <c r="L31" s="19"/>
      <c r="M31" s="19">
        <f t="shared" si="107"/>
        <v>-0.2</v>
      </c>
      <c r="N31" s="19">
        <f t="shared" si="107"/>
        <v>-4.9999999999999989E-2</v>
      </c>
      <c r="O31" s="19">
        <f t="shared" si="107"/>
        <v>-0.4</v>
      </c>
      <c r="P31" s="19">
        <f t="shared" si="107"/>
        <v>-0.25</v>
      </c>
      <c r="Q31" s="19">
        <f t="shared" si="107"/>
        <v>0</v>
      </c>
      <c r="R31" s="19">
        <f t="shared" si="107"/>
        <v>0</v>
      </c>
      <c r="S31" s="22">
        <f t="shared" si="107"/>
        <v>0.15</v>
      </c>
      <c r="T31" s="19">
        <f t="shared" si="107"/>
        <v>-0.15000000000000002</v>
      </c>
      <c r="U31" s="19">
        <f t="shared" si="107"/>
        <v>0</v>
      </c>
    </row>
    <row r="32" spans="1:21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20"/>
      <c r="L32" s="21"/>
      <c r="M32" s="19"/>
      <c r="N32" s="19"/>
      <c r="O32" s="19"/>
      <c r="P32" s="19"/>
      <c r="Q32" s="19"/>
      <c r="R32" s="19"/>
      <c r="S32" s="19"/>
      <c r="T32" s="19"/>
      <c r="U32" s="19"/>
    </row>
    <row r="33" spans="1:21" ht="15" x14ac:dyDescent="0.25">
      <c r="A33" s="14" t="s">
        <v>4</v>
      </c>
      <c r="B33" s="15"/>
      <c r="C33" s="15"/>
      <c r="D33" s="15"/>
      <c r="E33" s="15"/>
      <c r="F33" s="15"/>
      <c r="G33" s="15"/>
      <c r="H33" s="15"/>
      <c r="I33" s="15"/>
      <c r="J33" s="15"/>
      <c r="K33" s="16"/>
      <c r="L33" s="17" t="s">
        <v>4</v>
      </c>
      <c r="M33" s="15"/>
      <c r="N33" s="15"/>
      <c r="O33" s="15"/>
      <c r="P33" s="15"/>
      <c r="Q33" s="15"/>
      <c r="R33" s="15"/>
      <c r="S33" s="15"/>
      <c r="T33" s="15"/>
      <c r="U33" s="15"/>
    </row>
    <row r="34" spans="1:21" ht="15" x14ac:dyDescent="0.25">
      <c r="A34" s="14" t="s">
        <v>5</v>
      </c>
      <c r="B34" s="15"/>
      <c r="C34" s="15"/>
      <c r="D34" s="15"/>
      <c r="E34" s="15"/>
      <c r="F34" s="15"/>
      <c r="G34" s="15"/>
      <c r="H34" s="15"/>
      <c r="I34" s="15"/>
      <c r="J34" s="15"/>
      <c r="K34" s="16"/>
      <c r="L34" s="17" t="s">
        <v>6</v>
      </c>
      <c r="M34" s="15"/>
      <c r="N34" s="15"/>
      <c r="O34" s="15"/>
      <c r="P34" s="15"/>
      <c r="Q34" s="15"/>
      <c r="R34" s="15"/>
      <c r="S34" s="15"/>
      <c r="T34" s="15"/>
      <c r="U34" s="15"/>
    </row>
    <row r="35" spans="1:21" x14ac:dyDescent="0.2">
      <c r="A35" s="18" t="s">
        <v>1</v>
      </c>
      <c r="B35" s="19">
        <v>0.6</v>
      </c>
      <c r="C35" s="19">
        <v>0.9</v>
      </c>
      <c r="D35" s="19">
        <v>0.6</v>
      </c>
      <c r="E35" s="19">
        <v>0.9</v>
      </c>
      <c r="F35" s="19"/>
      <c r="G35" s="19">
        <v>0.6</v>
      </c>
      <c r="H35" s="19">
        <v>0.9</v>
      </c>
      <c r="I35" s="19">
        <v>0.6</v>
      </c>
      <c r="J35" s="19">
        <v>0.9</v>
      </c>
      <c r="K35" s="20"/>
      <c r="L35" s="21" t="s">
        <v>1</v>
      </c>
      <c r="M35" s="19">
        <v>0.1</v>
      </c>
      <c r="N35" s="19">
        <v>0.4</v>
      </c>
      <c r="O35" s="19">
        <v>0.1</v>
      </c>
      <c r="P35" s="19">
        <v>0.4</v>
      </c>
      <c r="Q35" s="19"/>
      <c r="R35" s="19">
        <v>0.1</v>
      </c>
      <c r="S35" s="19">
        <v>0.4</v>
      </c>
      <c r="T35" s="19">
        <v>0.1</v>
      </c>
      <c r="U35" s="19">
        <v>0.4</v>
      </c>
    </row>
    <row r="36" spans="1:21" ht="15" x14ac:dyDescent="0.2">
      <c r="A36" s="18" t="s">
        <v>2</v>
      </c>
      <c r="B36" s="15">
        <v>0.5</v>
      </c>
      <c r="C36" s="15">
        <v>0.5</v>
      </c>
      <c r="D36" s="15">
        <v>0.9</v>
      </c>
      <c r="E36" s="15">
        <v>0.9</v>
      </c>
      <c r="F36" s="15"/>
      <c r="G36" s="15">
        <v>0.1</v>
      </c>
      <c r="H36" s="15">
        <v>0.1</v>
      </c>
      <c r="I36" s="15">
        <v>0.4</v>
      </c>
      <c r="J36" s="15">
        <v>0.4</v>
      </c>
      <c r="K36" s="16"/>
      <c r="L36" s="21" t="s">
        <v>2</v>
      </c>
      <c r="M36" s="15">
        <v>0.5</v>
      </c>
      <c r="N36" s="15">
        <v>0.5</v>
      </c>
      <c r="O36" s="15">
        <v>0.9</v>
      </c>
      <c r="P36" s="15">
        <v>0.9</v>
      </c>
      <c r="Q36" s="15"/>
      <c r="R36" s="15">
        <v>0.1</v>
      </c>
      <c r="S36" s="15">
        <v>0.1</v>
      </c>
      <c r="T36" s="15">
        <v>0.4</v>
      </c>
      <c r="U36" s="15">
        <v>0.4</v>
      </c>
    </row>
    <row r="37" spans="1:21" x14ac:dyDescent="0.2">
      <c r="A37" s="21" t="s">
        <v>10</v>
      </c>
      <c r="B37" s="19">
        <f>B36</f>
        <v>0.5</v>
      </c>
      <c r="C37" s="19">
        <f t="shared" ref="C37" si="108">C36</f>
        <v>0.5</v>
      </c>
      <c r="D37" s="19">
        <f t="shared" ref="D37" si="109">D36</f>
        <v>0.9</v>
      </c>
      <c r="E37" s="19">
        <f t="shared" ref="E37" si="110">E36</f>
        <v>0.9</v>
      </c>
      <c r="F37" s="19"/>
      <c r="G37" s="19">
        <f t="shared" ref="G37" si="111">G36</f>
        <v>0.1</v>
      </c>
      <c r="H37" s="19">
        <f t="shared" ref="H37" si="112">H36</f>
        <v>0.1</v>
      </c>
      <c r="I37" s="19">
        <f t="shared" ref="I37" si="113">I36</f>
        <v>0.4</v>
      </c>
      <c r="J37" s="19">
        <f t="shared" ref="J37" si="114">J36</f>
        <v>0.4</v>
      </c>
      <c r="K37" s="20"/>
      <c r="L37" s="18" t="s">
        <v>0</v>
      </c>
      <c r="M37" s="19">
        <f>1-M36</f>
        <v>0.5</v>
      </c>
      <c r="N37" s="19">
        <f t="shared" ref="N37" si="115">1-N36</f>
        <v>0.5</v>
      </c>
      <c r="O37" s="19">
        <f t="shared" ref="O37" si="116">1-O36</f>
        <v>9.9999999999999978E-2</v>
      </c>
      <c r="P37" s="19">
        <f t="shared" ref="P37" si="117">1-P36</f>
        <v>9.9999999999999978E-2</v>
      </c>
      <c r="Q37" s="19"/>
      <c r="R37" s="19">
        <f t="shared" ref="R37" si="118">1-R36</f>
        <v>0.9</v>
      </c>
      <c r="S37" s="19">
        <f t="shared" ref="S37" si="119">1-S36</f>
        <v>0.9</v>
      </c>
      <c r="T37" s="19">
        <f t="shared" ref="T37" si="120">1-T36</f>
        <v>0.6</v>
      </c>
      <c r="U37" s="19">
        <f t="shared" ref="U37" si="121">1-U36</f>
        <v>0.6</v>
      </c>
    </row>
    <row r="38" spans="1:21" x14ac:dyDescent="0.2">
      <c r="A38" s="18" t="s">
        <v>7</v>
      </c>
      <c r="B38" s="19">
        <f>B37*B35/2</f>
        <v>0.15</v>
      </c>
      <c r="C38" s="19">
        <f>C37*C35/2</f>
        <v>0.22500000000000001</v>
      </c>
      <c r="D38" s="19">
        <f>D37*D35/2</f>
        <v>0.27</v>
      </c>
      <c r="E38" s="19">
        <f>E37*E35/2</f>
        <v>0.40500000000000003</v>
      </c>
      <c r="F38" s="19"/>
      <c r="G38" s="19">
        <f>G37*G35/2</f>
        <v>0.03</v>
      </c>
      <c r="H38" s="19">
        <f>H37*H35/2</f>
        <v>4.5000000000000005E-2</v>
      </c>
      <c r="I38" s="19">
        <f>I37*I35/2</f>
        <v>0.12</v>
      </c>
      <c r="J38" s="19">
        <f>J37*J35/2</f>
        <v>0.18000000000000002</v>
      </c>
      <c r="K38" s="20"/>
      <c r="L38" s="18" t="s">
        <v>11</v>
      </c>
      <c r="M38" s="19">
        <f>M37*(1-M35)/2</f>
        <v>0.22500000000000001</v>
      </c>
      <c r="N38" s="19">
        <f t="shared" ref="N38" si="122">N37*(1-N35)/2</f>
        <v>0.15</v>
      </c>
      <c r="O38" s="19">
        <f t="shared" ref="O38" si="123">O37*(1-O35)/2</f>
        <v>4.4999999999999991E-2</v>
      </c>
      <c r="P38" s="19">
        <f t="shared" ref="P38" si="124">P37*(1-P35)/2</f>
        <v>2.9999999999999992E-2</v>
      </c>
      <c r="Q38" s="19"/>
      <c r="R38" s="19">
        <f t="shared" ref="R38" si="125">R37*(1-R35)/2</f>
        <v>0.40500000000000003</v>
      </c>
      <c r="S38" s="19">
        <f t="shared" ref="S38" si="126">S37*(1-S35)/2</f>
        <v>0.27</v>
      </c>
      <c r="T38" s="19">
        <f t="shared" ref="T38" si="127">T37*(1-T35)/2</f>
        <v>0.27</v>
      </c>
      <c r="U38" s="19">
        <f t="shared" ref="U38" si="128">U37*(1-U35)/2</f>
        <v>0.18</v>
      </c>
    </row>
    <row r="39" spans="1:21" ht="15" x14ac:dyDescent="0.2">
      <c r="A39" s="18" t="s">
        <v>9</v>
      </c>
      <c r="B39" s="15">
        <f>B36-B38</f>
        <v>0.35</v>
      </c>
      <c r="C39" s="15">
        <f t="shared" ref="C39" si="129">C36-C38</f>
        <v>0.27500000000000002</v>
      </c>
      <c r="D39" s="15">
        <f t="shared" ref="D39" si="130">D36-D38</f>
        <v>0.63</v>
      </c>
      <c r="E39" s="23">
        <f t="shared" ref="E39" si="131">E36-E38</f>
        <v>0.495</v>
      </c>
      <c r="F39" s="15"/>
      <c r="G39" s="15">
        <f t="shared" ref="G39" si="132">G36-G38</f>
        <v>7.0000000000000007E-2</v>
      </c>
      <c r="H39" s="15">
        <f t="shared" ref="H39" si="133">H36-H38</f>
        <v>5.5E-2</v>
      </c>
      <c r="I39" s="15">
        <f t="shared" ref="I39" si="134">I36-I38</f>
        <v>0.28000000000000003</v>
      </c>
      <c r="J39" s="15">
        <f t="shared" ref="J39" si="135">J36-J38</f>
        <v>0.22</v>
      </c>
      <c r="K39" s="16"/>
      <c r="L39" s="18" t="s">
        <v>8</v>
      </c>
      <c r="M39" s="15">
        <f>M36+M38</f>
        <v>0.72499999999999998</v>
      </c>
      <c r="N39" s="15">
        <f t="shared" ref="N39" si="136">N36+N38</f>
        <v>0.65</v>
      </c>
      <c r="O39" s="15">
        <f t="shared" ref="O39" si="137">O36+O38</f>
        <v>0.94500000000000006</v>
      </c>
      <c r="P39" s="15">
        <f t="shared" ref="P39" si="138">P36+P38</f>
        <v>0.93</v>
      </c>
      <c r="Q39" s="15"/>
      <c r="R39" s="15">
        <f t="shared" ref="R39" si="139">R36+R38</f>
        <v>0.505</v>
      </c>
      <c r="S39" s="15">
        <f t="shared" ref="S39" si="140">S36+S38</f>
        <v>0.37</v>
      </c>
      <c r="T39" s="15">
        <f t="shared" ref="T39" si="141">T36+T38</f>
        <v>0.67</v>
      </c>
      <c r="U39" s="15">
        <f t="shared" ref="U39" si="142">U36+U38</f>
        <v>0.58000000000000007</v>
      </c>
    </row>
    <row r="40" spans="1:21" x14ac:dyDescent="0.2">
      <c r="A40" s="18"/>
      <c r="B40" s="19">
        <f>B39-B36</f>
        <v>-0.15000000000000002</v>
      </c>
      <c r="C40" s="19">
        <f t="shared" ref="C40" si="143">C39-C36</f>
        <v>-0.22499999999999998</v>
      </c>
      <c r="D40" s="19">
        <f t="shared" ref="D40" si="144">D39-D36</f>
        <v>-0.27</v>
      </c>
      <c r="E40" s="22">
        <f t="shared" ref="E40" si="145">E39-E36</f>
        <v>-0.40500000000000003</v>
      </c>
      <c r="F40" s="19"/>
      <c r="G40" s="19">
        <f t="shared" ref="G40" si="146">G39-G36</f>
        <v>-0.03</v>
      </c>
      <c r="H40" s="19">
        <f t="shared" ref="H40" si="147">H39-H36</f>
        <v>-4.5000000000000005E-2</v>
      </c>
      <c r="I40" s="19">
        <f t="shared" ref="I40" si="148">I39-I36</f>
        <v>-0.12</v>
      </c>
      <c r="J40" s="19">
        <f t="shared" ref="J40" si="149">J39-J36</f>
        <v>-0.18000000000000002</v>
      </c>
      <c r="K40" s="19"/>
      <c r="L40" s="19"/>
      <c r="M40" s="19">
        <f t="shared" ref="M40" si="150">M39-M36</f>
        <v>0.22499999999999998</v>
      </c>
      <c r="N40" s="19">
        <f t="shared" ref="N40" si="151">N39-N36</f>
        <v>0.15000000000000002</v>
      </c>
      <c r="O40" s="19">
        <f t="shared" ref="O40" si="152">O39-O36</f>
        <v>4.500000000000004E-2</v>
      </c>
      <c r="P40" s="19">
        <f t="shared" ref="P40" si="153">P39-P36</f>
        <v>3.0000000000000027E-2</v>
      </c>
      <c r="Q40" s="19"/>
      <c r="R40" s="19">
        <f t="shared" ref="R40" si="154">R39-R36</f>
        <v>0.40500000000000003</v>
      </c>
      <c r="S40" s="19">
        <f t="shared" ref="S40" si="155">S39-S36</f>
        <v>0.27</v>
      </c>
      <c r="T40" s="19">
        <f t="shared" ref="T40" si="156">T39-T36</f>
        <v>0.27</v>
      </c>
      <c r="U40" s="19">
        <f t="shared" ref="U40" si="157">U39-U36</f>
        <v>0.18000000000000005</v>
      </c>
    </row>
    <row r="41" spans="1:21" x14ac:dyDescent="0.2">
      <c r="A41" s="18"/>
      <c r="B41" s="19"/>
      <c r="C41" s="19"/>
      <c r="D41" s="19"/>
      <c r="E41" s="19" t="s">
        <v>15</v>
      </c>
      <c r="F41" s="19"/>
      <c r="G41" s="19"/>
      <c r="H41" s="19"/>
      <c r="I41" s="19"/>
      <c r="J41" s="19"/>
      <c r="K41" s="20"/>
      <c r="L41" s="21"/>
      <c r="M41" s="19"/>
      <c r="N41" s="19"/>
      <c r="O41" s="19" t="s">
        <v>13</v>
      </c>
      <c r="P41" s="19"/>
      <c r="Q41" s="19"/>
      <c r="R41" s="19"/>
      <c r="S41" s="19"/>
      <c r="T41" s="19"/>
      <c r="U41" s="19"/>
    </row>
    <row r="42" spans="1:21" x14ac:dyDescent="0.2">
      <c r="A42" s="18" t="s">
        <v>16</v>
      </c>
      <c r="B42" s="19">
        <f>(B35+B36)/2</f>
        <v>0.55000000000000004</v>
      </c>
      <c r="C42" s="19">
        <f t="shared" ref="C42:U42" si="158">(C35+C36)/2</f>
        <v>0.7</v>
      </c>
      <c r="D42" s="22">
        <f t="shared" si="158"/>
        <v>0.75</v>
      </c>
      <c r="E42" s="19">
        <f t="shared" si="158"/>
        <v>0.9</v>
      </c>
      <c r="F42" s="19"/>
      <c r="G42" s="19">
        <f t="shared" ref="G42:Y42" si="159">(G35+G36)/2</f>
        <v>0.35</v>
      </c>
      <c r="H42" s="19">
        <f t="shared" si="159"/>
        <v>0.5</v>
      </c>
      <c r="I42" s="19">
        <f t="shared" si="159"/>
        <v>0.5</v>
      </c>
      <c r="J42" s="19">
        <f t="shared" si="159"/>
        <v>0.65</v>
      </c>
      <c r="K42" s="19"/>
      <c r="L42" s="18" t="s">
        <v>16</v>
      </c>
      <c r="M42" s="19">
        <f t="shared" ref="M42:AE42" si="160">(M35+M36)/2</f>
        <v>0.3</v>
      </c>
      <c r="N42" s="19">
        <f t="shared" si="160"/>
        <v>0.45</v>
      </c>
      <c r="O42" s="19">
        <f t="shared" si="160"/>
        <v>0.5</v>
      </c>
      <c r="P42" s="19">
        <f t="shared" si="160"/>
        <v>0.65</v>
      </c>
      <c r="Q42" s="19">
        <f t="shared" si="160"/>
        <v>0</v>
      </c>
      <c r="R42" s="19">
        <f t="shared" si="160"/>
        <v>0.1</v>
      </c>
      <c r="S42" s="22">
        <f t="shared" si="160"/>
        <v>0.25</v>
      </c>
      <c r="T42" s="19">
        <f t="shared" si="160"/>
        <v>0.25</v>
      </c>
      <c r="U42" s="19">
        <f t="shared" si="160"/>
        <v>0.4</v>
      </c>
    </row>
    <row r="43" spans="1:21" x14ac:dyDescent="0.2">
      <c r="A43" s="18"/>
      <c r="B43" s="19">
        <f>B42-B36</f>
        <v>5.0000000000000044E-2</v>
      </c>
      <c r="C43" s="19">
        <f t="shared" ref="C43" si="161">C42-C36</f>
        <v>0.19999999999999996</v>
      </c>
      <c r="D43" s="22">
        <f t="shared" ref="D43" si="162">D42-D36</f>
        <v>-0.15000000000000002</v>
      </c>
      <c r="E43" s="19">
        <f t="shared" ref="E43" si="163">E42-E36</f>
        <v>0</v>
      </c>
      <c r="F43" s="19"/>
      <c r="G43" s="19">
        <f t="shared" ref="G43" si="164">G42-G36</f>
        <v>0.24999999999999997</v>
      </c>
      <c r="H43" s="19">
        <f t="shared" ref="H43" si="165">H42-H36</f>
        <v>0.4</v>
      </c>
      <c r="I43" s="19">
        <f t="shared" ref="I43" si="166">I42-I36</f>
        <v>9.9999999999999978E-2</v>
      </c>
      <c r="J43" s="19">
        <f t="shared" ref="J43" si="167">J42-J36</f>
        <v>0.25</v>
      </c>
      <c r="K43" s="19"/>
      <c r="L43" s="19"/>
      <c r="M43" s="19">
        <f t="shared" ref="M43" si="168">M42-M36</f>
        <v>-0.2</v>
      </c>
      <c r="N43" s="19">
        <f t="shared" ref="N43" si="169">N42-N36</f>
        <v>-4.9999999999999989E-2</v>
      </c>
      <c r="O43" s="19">
        <f t="shared" ref="O43" si="170">O42-O36</f>
        <v>-0.4</v>
      </c>
      <c r="P43" s="19">
        <f t="shared" ref="P43" si="171">P42-P36</f>
        <v>-0.25</v>
      </c>
      <c r="Q43" s="19">
        <f t="shared" ref="Q43" si="172">Q42-Q36</f>
        <v>0</v>
      </c>
      <c r="R43" s="19">
        <f t="shared" ref="R43" si="173">R42-R36</f>
        <v>0</v>
      </c>
      <c r="S43" s="22">
        <f t="shared" ref="S43" si="174">S42-S36</f>
        <v>0.15</v>
      </c>
      <c r="T43" s="19">
        <f t="shared" ref="T43" si="175">T42-T36</f>
        <v>-0.15000000000000002</v>
      </c>
      <c r="U43" s="19">
        <f t="shared" ref="U43" si="176">U42-U36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Portal López</dc:creator>
  <cp:lastModifiedBy>Francisco Portal López</cp:lastModifiedBy>
  <dcterms:created xsi:type="dcterms:W3CDTF">2020-08-16T05:44:08Z</dcterms:created>
  <dcterms:modified xsi:type="dcterms:W3CDTF">2020-08-16T15:13:17Z</dcterms:modified>
</cp:coreProperties>
</file>