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L:\res\santos\unbs\gger\er\er01\USR\bfq9\2024-PHD\EDFM\01-MULTIPHASE\python\png\"/>
    </mc:Choice>
  </mc:AlternateContent>
  <xr:revisionPtr revIDLastSave="0" documentId="13_ncr:1_{716A57D2-A669-44E7-8FEA-EBDFC2DA8C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OV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B24" i="2"/>
  <c r="D23" i="2"/>
  <c r="C23" i="2"/>
  <c r="B23" i="2"/>
  <c r="D22" i="2"/>
  <c r="C22" i="2"/>
  <c r="B22" i="2"/>
  <c r="D17" i="2"/>
  <c r="C17" i="2"/>
  <c r="B17" i="2"/>
  <c r="D16" i="2"/>
  <c r="C16" i="2"/>
  <c r="B16" i="2"/>
  <c r="D15" i="2"/>
  <c r="C15" i="2"/>
  <c r="B15" i="2"/>
</calcChain>
</file>

<file path=xl/sharedStrings.xml><?xml version="1.0" encoding="utf-8"?>
<sst xmlns="http://schemas.openxmlformats.org/spreadsheetml/2006/main" count="53" uniqueCount="31">
  <si>
    <t>label</t>
  </si>
  <si>
    <t>rf_2_3</t>
  </si>
  <si>
    <t>tau</t>
  </si>
  <si>
    <t>rf_max</t>
  </si>
  <si>
    <t>LGR MW $P_c=0$</t>
  </si>
  <si>
    <t>LGR MW Cap Cont</t>
  </si>
  <si>
    <t>LGR MW Cap Discont</t>
  </si>
  <si>
    <t>LGR OW $P_c=0$</t>
  </si>
  <si>
    <t>LGR OW Cap Cont</t>
  </si>
  <si>
    <t>LGR OW Cap Discont</t>
  </si>
  <si>
    <t>LGR WW $P_c=0$</t>
  </si>
  <si>
    <t>LGR WW Cap Cont</t>
  </si>
  <si>
    <t>LGR WW Cap Discont</t>
  </si>
  <si>
    <t>MW</t>
  </si>
  <si>
    <t>OW</t>
  </si>
  <si>
    <t>WW</t>
  </si>
  <si>
    <t>Group</t>
  </si>
  <si>
    <t>P_C=0</t>
  </si>
  <si>
    <t>Cap Cont</t>
  </si>
  <si>
    <t>Cap Discont</t>
  </si>
  <si>
    <t>TIME CONSTANT</t>
  </si>
  <si>
    <t>MAXIMUM RECOVERY FACTOR</t>
  </si>
  <si>
    <t>216.41454199034845</t>
  </si>
  <si>
    <t>79.22068489866474</t>
  </si>
  <si>
    <t>54.56536445329199</t>
  </si>
  <si>
    <t>184.48620547857834</t>
  </si>
  <si>
    <t>63.600736650569935</t>
  </si>
  <si>
    <t>5.903611780638957</t>
  </si>
  <si>
    <t>199.43849331845163</t>
  </si>
  <si>
    <t>31.537047093247374</t>
  </si>
  <si>
    <t>46.17924973768033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</si>
</sst>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Maximum</a:t>
            </a:r>
            <a:r>
              <a:rPr lang="pt-BR" baseline="0"/>
              <a:t> Recovery Factor (%)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NOVOS!$B$14</c:f>
              <c:strCache>
                <c:ptCount val="1"/>
                <c:pt idx="0">
                  <c:v>P_C=0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NOVOS!$A$15:$A$17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NOVOS!$B$15:$B$17</c:f>
              <c:numCache>
                <c:formatCode>General</c:formatCode>
                <c:ptCount val="3"/>
                <c:pt idx="0">
                  <c:v>47.331151138437079</c:v>
                </c:pt>
                <c:pt idx="1">
                  <c:v>56.720933233311968</c:v>
                </c:pt>
                <c:pt idx="2">
                  <c:v>54.459500287020447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9-46D8-AFC4-382371213CE5}"/>
            </c:ext>
          </c:extLst>
        </c:ser>
        <c:ser>
          <c:idx val="1"/>
          <c:order val="1"/>
          <c:tx>
            <c:strRef>
              <c:f>NOVOS!$C$14</c:f>
              <c:strCache>
                <c:ptCount val="1"/>
                <c:pt idx="0">
                  <c:v>Cap 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NOVOS!$A$15:$A$17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NOVOS!$C$15:$C$17</c:f>
              <c:numCache>
                <c:formatCode>General</c:formatCode>
                <c:ptCount val="3"/>
                <c:pt idx="0">
                  <c:v>39.689237331590618</c:v>
                </c:pt>
                <c:pt idx="1">
                  <c:v>73.790457139228181</c:v>
                </c:pt>
                <c:pt idx="2">
                  <c:v>54.076685325373411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9-46D8-AFC4-382371213CE5}"/>
            </c:ext>
          </c:extLst>
        </c:ser>
        <c:ser>
          <c:idx val="2"/>
          <c:order val="2"/>
          <c:tx>
            <c:strRef>
              <c:f>NOVOS!$D$14</c:f>
              <c:strCache>
                <c:ptCount val="1"/>
                <c:pt idx="0">
                  <c:v>Cap Discont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NOVOS!$A$15:$A$17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NOVOS!$D$15:$D$17</c:f>
              <c:numCache>
                <c:formatCode>General</c:formatCode>
                <c:ptCount val="3"/>
                <c:pt idx="0">
                  <c:v>6.6744432216392706</c:v>
                </c:pt>
                <c:pt idx="1">
                  <c:v>49.5273896167839</c:v>
                </c:pt>
                <c:pt idx="2">
                  <c:v>55.650649253257669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9-46D8-AFC4-3823712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86368"/>
        <c:axId val="564394688"/>
      </c:barChart>
      <c:catAx>
        <c:axId val="5643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94688"/>
        <c:crosses val="autoZero"/>
        <c:auto val="1"/>
        <c:lblAlgn val="ctr"/>
        <c:lblOffset val="100"/>
        <c:noMultiLvlLbl val="0"/>
      </c:catAx>
      <c:valAx>
        <c:axId val="564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Constant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NOVOS!$B$21</c:f>
              <c:strCache>
                <c:ptCount val="1"/>
                <c:pt idx="0">
                  <c:v>P_C=0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NOVOS!$A$22:$A$24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NOVOS!$B$22:$B$24</c:f>
              <c:numCache>
                <c:formatCode>General</c:formatCode>
                <c:ptCount val="3"/>
                <c:pt idx="0">
                  <c:v>184.486205478578</c:v>
                </c:pt>
                <c:pt idx="1">
                  <c:v>216.414541990348</c:v>
                </c:pt>
                <c:pt idx="2">
                  <c:v>199.43849331845101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2-4AB6-A384-F93D8D2C1794}"/>
            </c:ext>
          </c:extLst>
        </c:ser>
        <c:ser>
          <c:idx val="1"/>
          <c:order val="1"/>
          <c:tx>
            <c:strRef>
              <c:f>NOVOS!$C$21</c:f>
              <c:strCache>
                <c:ptCount val="1"/>
                <c:pt idx="0">
                  <c:v>Cap 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NOVOS!$A$22:$A$24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NOVOS!$C$22:$C$24</c:f>
              <c:numCache>
                <c:formatCode>General</c:formatCode>
                <c:ptCount val="3"/>
                <c:pt idx="0">
                  <c:v>63.6007366505699</c:v>
                </c:pt>
                <c:pt idx="1">
                  <c:v>79.2206848986647</c:v>
                </c:pt>
                <c:pt idx="2">
                  <c:v>31.537047093247299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2-4AB6-A384-F93D8D2C1794}"/>
            </c:ext>
          </c:extLst>
        </c:ser>
        <c:ser>
          <c:idx val="2"/>
          <c:order val="2"/>
          <c:tx>
            <c:strRef>
              <c:f>NOVOS!$D$21</c:f>
              <c:strCache>
                <c:ptCount val="1"/>
                <c:pt idx="0">
                  <c:v>Cap Discont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NOVOS!$A$22:$A$24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NOVOS!$D$22:$D$24</c:f>
              <c:numCache>
                <c:formatCode>General</c:formatCode>
                <c:ptCount val="3"/>
                <c:pt idx="0">
                  <c:v>5.9036117806389496</c:v>
                </c:pt>
                <c:pt idx="1">
                  <c:v>54.565364453291899</c:v>
                </c:pt>
                <c:pt idx="2">
                  <c:v>46.179249737680301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2-4AB6-A384-F93D8D2C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70560"/>
        <c:axId val="564358912"/>
      </c:barChart>
      <c:catAx>
        <c:axId val="5643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58912"/>
        <c:crosses val="autoZero"/>
        <c:auto val="1"/>
        <c:lblAlgn val="ctr"/>
        <c:lblOffset val="100"/>
        <c:noMultiLvlLbl val="0"/>
      </c:catAx>
      <c:valAx>
        <c:axId val="564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52387</xdr:rowOff>
    </xdr:from>
    <xdr:to>
      <xdr:col>14</xdr:col>
      <xdr:colOff>504825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13329-F5DA-4CF3-B0FE-D728BD25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18</xdr:row>
      <xdr:rowOff>61912</xdr:rowOff>
    </xdr:from>
    <xdr:to>
      <xdr:col>14</xdr:col>
      <xdr:colOff>476250</xdr:colOff>
      <xdr:row>32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F5FD78-DE19-4857-845C-5DB829DB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73D7-7FF7-4C60-B6B1-0794B7E95B8E}">
  <dimension ref="A1:U24"/>
  <sheetViews>
    <sheetView tabSelected="1" workbookViewId="0">
      <selection activeCell="F11" sqref="F11"/>
    </sheetView>
  </sheetViews>
  <sheetFormatPr defaultRowHeight="15" x14ac:dyDescent="0.25"/>
  <cols>
    <col min="1" max="1" width="9.140625" style="3"/>
    <col min="2" max="2" width="9.28515625" style="3" customWidth="1"/>
    <col min="3" max="3" width="19.42578125" style="3" bestFit="1" customWidth="1"/>
    <col min="4" max="4" width="12" style="3" bestFit="1" customWidth="1"/>
    <col min="5" max="5" width="18.85546875" style="3" bestFit="1" customWidth="1"/>
    <col min="6" max="6" width="12" style="3" bestFit="1" customWidth="1"/>
    <col min="7" max="16384" width="9.140625" style="3"/>
  </cols>
  <sheetData>
    <row r="1" spans="1:21" x14ac:dyDescent="0.25">
      <c r="B1" s="3" t="s">
        <v>16</v>
      </c>
      <c r="C1" s="1" t="s">
        <v>0</v>
      </c>
      <c r="D1" s="1" t="s">
        <v>1</v>
      </c>
      <c r="E1" s="1" t="s">
        <v>2</v>
      </c>
      <c r="F1" s="1" t="s">
        <v>3</v>
      </c>
      <c r="R1" s="4" t="s">
        <v>0</v>
      </c>
      <c r="S1" s="4" t="s">
        <v>1</v>
      </c>
      <c r="T1" s="4" t="s">
        <v>2</v>
      </c>
      <c r="U1" s="4" t="s">
        <v>3</v>
      </c>
    </row>
    <row r="2" spans="1:21" x14ac:dyDescent="0.25">
      <c r="A2" s="1">
        <v>0</v>
      </c>
      <c r="B2" s="2" t="s">
        <v>13</v>
      </c>
      <c r="C2" s="3" t="s">
        <v>4</v>
      </c>
      <c r="D2" s="3">
        <v>37.813955488874647</v>
      </c>
      <c r="E2" s="3">
        <v>216.414541990348</v>
      </c>
      <c r="F2" s="3">
        <v>56.720933233311968</v>
      </c>
      <c r="Q2" s="4">
        <v>0</v>
      </c>
      <c r="R2" s="3" t="s">
        <v>4</v>
      </c>
      <c r="S2" s="3">
        <v>37.813955488874647</v>
      </c>
      <c r="T2" s="3" t="s">
        <v>22</v>
      </c>
      <c r="U2" s="3">
        <v>56.720933233311968</v>
      </c>
    </row>
    <row r="3" spans="1:21" x14ac:dyDescent="0.25">
      <c r="A3" s="1">
        <v>1</v>
      </c>
      <c r="B3" s="2"/>
      <c r="C3" s="3" t="s">
        <v>5</v>
      </c>
      <c r="D3" s="3">
        <v>49.193638092818787</v>
      </c>
      <c r="E3" s="3">
        <v>79.2206848986647</v>
      </c>
      <c r="F3" s="3">
        <v>73.790457139228181</v>
      </c>
      <c r="Q3" s="4">
        <v>1</v>
      </c>
      <c r="R3" s="3" t="s">
        <v>5</v>
      </c>
      <c r="S3" s="3">
        <v>49.193638092818787</v>
      </c>
      <c r="T3" s="3" t="s">
        <v>23</v>
      </c>
      <c r="U3" s="3">
        <v>73.790457139228181</v>
      </c>
    </row>
    <row r="4" spans="1:21" x14ac:dyDescent="0.25">
      <c r="A4" s="1">
        <v>2</v>
      </c>
      <c r="B4" s="2"/>
      <c r="C4" s="3" t="s">
        <v>6</v>
      </c>
      <c r="D4" s="3">
        <v>33.018259744522602</v>
      </c>
      <c r="E4" s="3">
        <v>54.565364453291899</v>
      </c>
      <c r="F4" s="3">
        <v>49.5273896167839</v>
      </c>
      <c r="Q4" s="4">
        <v>2</v>
      </c>
      <c r="R4" s="3" t="s">
        <v>6</v>
      </c>
      <c r="S4" s="3">
        <v>33.018259744522602</v>
      </c>
      <c r="T4" s="3" t="s">
        <v>24</v>
      </c>
      <c r="U4" s="3">
        <v>49.5273896167839</v>
      </c>
    </row>
    <row r="5" spans="1:21" x14ac:dyDescent="0.25">
      <c r="A5" s="1">
        <v>3</v>
      </c>
      <c r="B5" s="2" t="s">
        <v>14</v>
      </c>
      <c r="C5" s="3" t="s">
        <v>7</v>
      </c>
      <c r="D5" s="3">
        <v>31.55410075895805</v>
      </c>
      <c r="E5" s="3">
        <v>184.486205478578</v>
      </c>
      <c r="F5" s="3">
        <v>47.331151138437079</v>
      </c>
      <c r="Q5" s="4">
        <v>3</v>
      </c>
      <c r="R5" s="3" t="s">
        <v>7</v>
      </c>
      <c r="S5" s="3">
        <v>31.55410075895805</v>
      </c>
      <c r="T5" s="3" t="s">
        <v>25</v>
      </c>
      <c r="U5" s="3">
        <v>47.331151138437079</v>
      </c>
    </row>
    <row r="6" spans="1:21" x14ac:dyDescent="0.25">
      <c r="A6" s="1">
        <v>4</v>
      </c>
      <c r="B6" s="2"/>
      <c r="C6" s="3" t="s">
        <v>8</v>
      </c>
      <c r="D6" s="3">
        <v>26.45949155439375</v>
      </c>
      <c r="E6" s="3">
        <v>63.6007366505699</v>
      </c>
      <c r="F6" s="3">
        <v>39.689237331590618</v>
      </c>
      <c r="Q6" s="4">
        <v>4</v>
      </c>
      <c r="R6" s="3" t="s">
        <v>8</v>
      </c>
      <c r="S6" s="3">
        <v>26.45949155439375</v>
      </c>
      <c r="T6" s="3" t="s">
        <v>26</v>
      </c>
      <c r="U6" s="3">
        <v>39.689237331590618</v>
      </c>
    </row>
    <row r="7" spans="1:21" x14ac:dyDescent="0.25">
      <c r="A7" s="1">
        <v>5</v>
      </c>
      <c r="B7" s="2"/>
      <c r="C7" s="3" t="s">
        <v>9</v>
      </c>
      <c r="D7" s="3">
        <v>4.4496288144261804</v>
      </c>
      <c r="E7" s="3">
        <v>5.9036117806389496</v>
      </c>
      <c r="F7" s="3">
        <v>6.6744432216392706</v>
      </c>
      <c r="Q7" s="4">
        <v>5</v>
      </c>
      <c r="R7" s="3" t="s">
        <v>9</v>
      </c>
      <c r="S7" s="3">
        <v>4.4496288144261804</v>
      </c>
      <c r="T7" s="3" t="s">
        <v>27</v>
      </c>
      <c r="U7" s="3">
        <v>6.6744432216392706</v>
      </c>
    </row>
    <row r="8" spans="1:21" x14ac:dyDescent="0.25">
      <c r="A8" s="1">
        <v>6</v>
      </c>
      <c r="B8" s="2" t="s">
        <v>15</v>
      </c>
      <c r="C8" s="3" t="s">
        <v>10</v>
      </c>
      <c r="D8" s="3">
        <v>36.306333524680298</v>
      </c>
      <c r="E8" s="3">
        <v>199.43849331845101</v>
      </c>
      <c r="F8" s="3">
        <v>54.459500287020447</v>
      </c>
      <c r="Q8" s="4">
        <v>6</v>
      </c>
      <c r="R8" s="3" t="s">
        <v>10</v>
      </c>
      <c r="S8" s="3">
        <v>36.306333524680298</v>
      </c>
      <c r="T8" s="3" t="s">
        <v>28</v>
      </c>
      <c r="U8" s="3">
        <v>54.459500287020447</v>
      </c>
    </row>
    <row r="9" spans="1:21" x14ac:dyDescent="0.25">
      <c r="A9" s="1">
        <v>7</v>
      </c>
      <c r="B9" s="2"/>
      <c r="C9" s="3" t="s">
        <v>11</v>
      </c>
      <c r="D9" s="3">
        <v>36.051123550248938</v>
      </c>
      <c r="E9" s="3">
        <v>31.537047093247299</v>
      </c>
      <c r="F9" s="3">
        <v>54.076685325373411</v>
      </c>
      <c r="Q9" s="4">
        <v>7</v>
      </c>
      <c r="R9" s="3" t="s">
        <v>11</v>
      </c>
      <c r="S9" s="3">
        <v>36.051123550248938</v>
      </c>
      <c r="T9" s="3" t="s">
        <v>29</v>
      </c>
      <c r="U9" s="3">
        <v>54.076685325373411</v>
      </c>
    </row>
    <row r="10" spans="1:21" x14ac:dyDescent="0.25">
      <c r="A10" s="1">
        <v>8</v>
      </c>
      <c r="B10" s="2"/>
      <c r="C10" s="3" t="s">
        <v>12</v>
      </c>
      <c r="D10" s="3">
        <v>37.10043283550511</v>
      </c>
      <c r="E10" s="3">
        <v>46.179249737680301</v>
      </c>
      <c r="F10" s="3">
        <v>55.650649253257669</v>
      </c>
      <c r="Q10" s="4">
        <v>8</v>
      </c>
      <c r="R10" s="3" t="s">
        <v>12</v>
      </c>
      <c r="S10" s="3">
        <v>37.10043283550511</v>
      </c>
      <c r="T10" s="3" t="s">
        <v>30</v>
      </c>
      <c r="U10" s="3">
        <v>55.650649253257669</v>
      </c>
    </row>
    <row r="13" spans="1:21" x14ac:dyDescent="0.25">
      <c r="A13" s="3" t="s">
        <v>21</v>
      </c>
    </row>
    <row r="14" spans="1:21" x14ac:dyDescent="0.25">
      <c r="B14" s="3" t="s">
        <v>17</v>
      </c>
      <c r="C14" s="3" t="s">
        <v>18</v>
      </c>
      <c r="D14" s="3" t="s">
        <v>19</v>
      </c>
    </row>
    <row r="15" spans="1:21" x14ac:dyDescent="0.25">
      <c r="A15" s="3" t="s">
        <v>14</v>
      </c>
      <c r="B15" s="3">
        <f>+F5</f>
        <v>47.331151138437079</v>
      </c>
      <c r="C15" s="3">
        <f>+F6</f>
        <v>39.689237331590618</v>
      </c>
      <c r="D15" s="3">
        <f>+F7</f>
        <v>6.6744432216392706</v>
      </c>
    </row>
    <row r="16" spans="1:21" x14ac:dyDescent="0.25">
      <c r="A16" s="3" t="s">
        <v>13</v>
      </c>
      <c r="B16" s="3">
        <f>+F2</f>
        <v>56.720933233311968</v>
      </c>
      <c r="C16" s="3">
        <f>+F3</f>
        <v>73.790457139228181</v>
      </c>
      <c r="D16" s="3">
        <f>+F4</f>
        <v>49.5273896167839</v>
      </c>
    </row>
    <row r="17" spans="1:4" x14ac:dyDescent="0.25">
      <c r="A17" s="3" t="s">
        <v>15</v>
      </c>
      <c r="B17" s="3">
        <f>+F8</f>
        <v>54.459500287020447</v>
      </c>
      <c r="C17" s="3">
        <f>+F9</f>
        <v>54.076685325373411</v>
      </c>
      <c r="D17" s="3">
        <f>+F10</f>
        <v>55.650649253257669</v>
      </c>
    </row>
    <row r="20" spans="1:4" x14ac:dyDescent="0.25">
      <c r="A20" s="3" t="s">
        <v>20</v>
      </c>
    </row>
    <row r="21" spans="1:4" x14ac:dyDescent="0.25">
      <c r="B21" s="3" t="s">
        <v>17</v>
      </c>
      <c r="C21" s="3" t="s">
        <v>18</v>
      </c>
      <c r="D21" s="3" t="s">
        <v>19</v>
      </c>
    </row>
    <row r="22" spans="1:4" x14ac:dyDescent="0.25">
      <c r="A22" s="3" t="s">
        <v>14</v>
      </c>
      <c r="B22" s="3">
        <f>+E5</f>
        <v>184.486205478578</v>
      </c>
      <c r="C22" s="3">
        <f>+E6</f>
        <v>63.6007366505699</v>
      </c>
      <c r="D22" s="3">
        <f>+E7</f>
        <v>5.9036117806389496</v>
      </c>
    </row>
    <row r="23" spans="1:4" x14ac:dyDescent="0.25">
      <c r="A23" s="3" t="s">
        <v>13</v>
      </c>
      <c r="B23" s="3">
        <f>+E2</f>
        <v>216.414541990348</v>
      </c>
      <c r="C23" s="3">
        <f>+E3</f>
        <v>79.2206848986647</v>
      </c>
      <c r="D23" s="3">
        <f>+E4</f>
        <v>54.565364453291899</v>
      </c>
    </row>
    <row r="24" spans="1:4" x14ac:dyDescent="0.25">
      <c r="A24" s="3" t="s">
        <v>15</v>
      </c>
      <c r="B24" s="3">
        <f>+E8</f>
        <v>199.43849331845101</v>
      </c>
      <c r="C24" s="3">
        <f>+E9</f>
        <v>31.537047093247299</v>
      </c>
      <c r="D24" s="3">
        <f>+E10</f>
        <v>46.179249737680301</v>
      </c>
    </row>
  </sheetData>
  <conditionalFormatting sqref="B2:B8">
    <cfRule type="duplicateValues" dxfId="0" priority="1"/>
  </conditionalFormatting>
  <pageMargins left="0.75" right="0.75" top="1" bottom="1" header="0.5" footer="0.5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Espirito Basso Poli</cp:lastModifiedBy>
  <dcterms:created xsi:type="dcterms:W3CDTF">2024-09-04T22:35:48Z</dcterms:created>
  <dcterms:modified xsi:type="dcterms:W3CDTF">2024-09-06T23:33:15Z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2024-09-04T22:37:19Z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d92795e5-360c-4d4f-b320-e921f5d93c00</vt:lpwstr>
  </property>
  <property fmtid="{D5CDD505-2E9C-101B-9397-08002B2CF9AE}" pid="8" name="MSIP_Label_140b9f7d-8e3a-482f-9702-4b7ffc40985a_ContentBits">
    <vt:lpwstr>2</vt:lpwstr>
  </property>
</Properties>
</file>