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D5C9FCD5-168D-C041-8F50-AC8109AFD251}" xr6:coauthVersionLast="47" xr6:coauthVersionMax="47" xr10:uidLastSave="{00000000-0000-0000-0000-000000000000}"/>
  <bookViews>
    <workbookView xWindow="9900" yWindow="11300" windowWidth="32440" windowHeight="15860" firstSheet="1" activeTab="5" xr2:uid="{544DE29A-88F0-0E4C-87E1-E71170600DAE}"/>
  </bookViews>
  <sheets>
    <sheet name="MCB Operations" sheetId="1" r:id="rId1"/>
    <sheet name="MCB Operations Randomized" sheetId="4" r:id="rId2"/>
    <sheet name="MCB Nonzeros" sheetId="2" r:id="rId3"/>
    <sheet name="MCB Nonzeros Randomized" sheetId="3" r:id="rId4"/>
    <sheet name="MCB Nonzeros Rand MinFill" sheetId="5" r:id="rId5"/>
    <sheet name="MCB BDD Ops Rand MinFi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6" l="1"/>
  <c r="D22" i="6"/>
  <c r="D23" i="6"/>
  <c r="D24" i="6"/>
  <c r="D25" i="6"/>
  <c r="D26" i="6"/>
  <c r="D27" i="6"/>
  <c r="D28" i="6"/>
  <c r="D29" i="6"/>
  <c r="D30" i="6"/>
  <c r="D31" i="6"/>
  <c r="D32" i="6"/>
  <c r="D4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<sst xmlns="http://schemas.openxmlformats.org/spreadsheetml/2006/main" count="25" uniqueCount="8">
  <si>
    <t>N</t>
  </si>
  <si>
    <t>Operations</t>
  </si>
  <si>
    <t>Solving embedding of mutilated chessboard into modular arithmetic</t>
  </si>
  <si>
    <t>N^C</t>
  </si>
  <si>
    <t>Nonzeros</t>
  </si>
  <si>
    <t>Poly Trend</t>
  </si>
  <si>
    <t>GE</t>
  </si>
  <si>
    <t>Presum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</si>
</sst>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 Randomized'!$B$3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Randomized'!$B$4:$B$20</c:f>
              <c:numCache>
                <c:formatCode>General</c:formatCode>
                <c:ptCount val="17"/>
                <c:pt idx="0">
                  <c:v>810</c:v>
                </c:pt>
                <c:pt idx="1">
                  <c:v>1329</c:v>
                </c:pt>
                <c:pt idx="2">
                  <c:v>2064</c:v>
                </c:pt>
                <c:pt idx="3">
                  <c:v>2886</c:v>
                </c:pt>
                <c:pt idx="4">
                  <c:v>3903</c:v>
                </c:pt>
                <c:pt idx="5">
                  <c:v>6432</c:v>
                </c:pt>
                <c:pt idx="6">
                  <c:v>9444</c:v>
                </c:pt>
                <c:pt idx="7">
                  <c:v>12993</c:v>
                </c:pt>
                <c:pt idx="8">
                  <c:v>17364</c:v>
                </c:pt>
                <c:pt idx="9">
                  <c:v>28005</c:v>
                </c:pt>
                <c:pt idx="10">
                  <c:v>40530</c:v>
                </c:pt>
                <c:pt idx="11">
                  <c:v>57081</c:v>
                </c:pt>
                <c:pt idx="12">
                  <c:v>74292</c:v>
                </c:pt>
                <c:pt idx="13">
                  <c:v>118800</c:v>
                </c:pt>
                <c:pt idx="14">
                  <c:v>171348</c:v>
                </c:pt>
                <c:pt idx="15">
                  <c:v>235482</c:v>
                </c:pt>
                <c:pt idx="16">
                  <c:v>312729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9-8C48-9253-50954D185176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Randomized'!$C$4:$C$20</c:f>
              <c:numCache>
                <c:formatCode>0.0</c:formatCode>
                <c:ptCount val="17"/>
                <c:pt idx="0">
                  <c:v>500</c:v>
                </c:pt>
                <c:pt idx="1">
                  <c:v>809.64685349684316</c:v>
                </c:pt>
                <c:pt idx="2">
                  <c:v>1200.4031430950013</c:v>
                </c:pt>
                <c:pt idx="3">
                  <c:v>1674.6813717829243</c:v>
                </c:pt>
                <c:pt idx="4">
                  <c:v>2234.5742761444403</c:v>
                </c:pt>
                <c:pt idx="5">
                  <c:v>3618.4320631706601</c:v>
                </c:pt>
                <c:pt idx="6">
                  <c:v>5364.779969126047</c:v>
                </c:pt>
                <c:pt idx="7">
                  <c:v>7484.399828248811</c:v>
                </c:pt>
                <c:pt idx="8">
                  <c:v>9986.6443912128962</c:v>
                </c:pt>
                <c:pt idx="9">
                  <c:v>16171.310416674836</c:v>
                </c:pt>
                <c:pt idx="10">
                  <c:v>23975.998632368057</c:v>
                </c:pt>
                <c:pt idx="11">
                  <c:v>33448.894657169381</c:v>
                </c:pt>
                <c:pt idx="12">
                  <c:v>44631.797323212981</c:v>
                </c:pt>
                <c:pt idx="13">
                  <c:v>72271.988537296362</c:v>
                </c:pt>
                <c:pt idx="14">
                  <c:v>107152.29957752774</c:v>
                </c:pt>
                <c:pt idx="15">
                  <c:v>149488.07913275136</c:v>
                </c:pt>
                <c:pt idx="16">
                  <c:v>199466.13239308813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8C48-9253-50954D18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Nonzeros'!$B$4:$B$20</c:f>
              <c:numCache>
                <c:formatCode>General</c:formatCode>
                <c:ptCount val="17"/>
                <c:pt idx="0">
                  <c:v>629</c:v>
                </c:pt>
                <c:pt idx="1">
                  <c:v>1205</c:v>
                </c:pt>
                <c:pt idx="2">
                  <c:v>2045</c:v>
                </c:pt>
                <c:pt idx="3">
                  <c:v>3197</c:v>
                </c:pt>
                <c:pt idx="4">
                  <c:v>4709</c:v>
                </c:pt>
                <c:pt idx="5">
                  <c:v>9005</c:v>
                </c:pt>
                <c:pt idx="6">
                  <c:v>15317</c:v>
                </c:pt>
                <c:pt idx="7">
                  <c:v>24029</c:v>
                </c:pt>
                <c:pt idx="8">
                  <c:v>35525</c:v>
                </c:pt>
                <c:pt idx="9">
                  <c:v>68405</c:v>
                </c:pt>
                <c:pt idx="10">
                  <c:v>117029</c:v>
                </c:pt>
                <c:pt idx="11">
                  <c:v>184469</c:v>
                </c:pt>
                <c:pt idx="12">
                  <c:v>273797</c:v>
                </c:pt>
                <c:pt idx="13">
                  <c:v>530405</c:v>
                </c:pt>
                <c:pt idx="14">
                  <c:v>911429</c:v>
                </c:pt>
                <c:pt idx="15">
                  <c:v>1441445</c:v>
                </c:pt>
                <c:pt idx="16">
                  <c:v>2145029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9547-93A3-2DD22ADE4DD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Nonzeros'!$C$4:$C$20</c:f>
              <c:numCache>
                <c:formatCode>0.0</c:formatCode>
                <c:ptCount val="17"/>
                <c:pt idx="0">
                  <c:v>1000</c:v>
                </c:pt>
                <c:pt idx="1">
                  <c:v>1953.125</c:v>
                </c:pt>
                <c:pt idx="2">
                  <c:v>3375</c:v>
                </c:pt>
                <c:pt idx="3">
                  <c:v>5359.375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125000</c:v>
                </c:pt>
                <c:pt idx="10">
                  <c:v>216000</c:v>
                </c:pt>
                <c:pt idx="11">
                  <c:v>343000</c:v>
                </c:pt>
                <c:pt idx="12">
                  <c:v>512000</c:v>
                </c:pt>
                <c:pt idx="13">
                  <c:v>1000000</c:v>
                </c:pt>
                <c:pt idx="14">
                  <c:v>1728000</c:v>
                </c:pt>
                <c:pt idx="15">
                  <c:v>2744000</c:v>
                </c:pt>
                <c:pt idx="16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6-9547-93A3-2DD22AD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Randomized'!$B$3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Randomized'!$B$4:$B$20</c:f>
              <c:numCache>
                <c:formatCode>General</c:formatCode>
                <c:ptCount val="17"/>
                <c:pt idx="0">
                  <c:v>646</c:v>
                </c:pt>
                <c:pt idx="1">
                  <c:v>1471</c:v>
                </c:pt>
                <c:pt idx="2">
                  <c:v>2410</c:v>
                </c:pt>
                <c:pt idx="3">
                  <c:v>3300</c:v>
                </c:pt>
                <c:pt idx="4">
                  <c:v>4229</c:v>
                </c:pt>
                <c:pt idx="5">
                  <c:v>7652</c:v>
                </c:pt>
                <c:pt idx="6">
                  <c:v>17059</c:v>
                </c:pt>
                <c:pt idx="7">
                  <c:v>19472</c:v>
                </c:pt>
                <c:pt idx="8">
                  <c:v>32752</c:v>
                </c:pt>
                <c:pt idx="9">
                  <c:v>66016</c:v>
                </c:pt>
                <c:pt idx="10">
                  <c:v>117029</c:v>
                </c:pt>
                <c:pt idx="11">
                  <c:v>192822</c:v>
                </c:pt>
                <c:pt idx="12">
                  <c:v>344385</c:v>
                </c:pt>
                <c:pt idx="13">
                  <c:v>723815</c:v>
                </c:pt>
                <c:pt idx="14">
                  <c:v>1524484</c:v>
                </c:pt>
                <c:pt idx="15">
                  <c:v>2455532</c:v>
                </c:pt>
                <c:pt idx="16">
                  <c:v>4941507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7-084E-A5B5-17FCC5E7523F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Randomized'!$C$4:$C$20</c:f>
              <c:numCache>
                <c:formatCode>0.0</c:formatCode>
                <c:ptCount val="17"/>
                <c:pt idx="0">
                  <c:v>1000</c:v>
                </c:pt>
                <c:pt idx="1">
                  <c:v>2042.2647511548332</c:v>
                </c:pt>
                <c:pt idx="2">
                  <c:v>3660.0922277922346</c:v>
                </c:pt>
                <c:pt idx="3">
                  <c:v>5994.0692460782757</c:v>
                </c:pt>
                <c:pt idx="4">
                  <c:v>9189.5868399762749</c:v>
                </c:pt>
                <c:pt idx="5">
                  <c:v>18767.569280959862</c:v>
                </c:pt>
                <c:pt idx="6">
                  <c:v>33634.735369619018</c:v>
                </c:pt>
                <c:pt idx="7">
                  <c:v>55083.019861667482</c:v>
                </c:pt>
                <c:pt idx="8">
                  <c:v>84448.506289465353</c:v>
                </c:pt>
                <c:pt idx="9">
                  <c:v>172466.20768265193</c:v>
                </c:pt>
                <c:pt idx="10">
                  <c:v>309089.32151873579</c:v>
                </c:pt>
                <c:pt idx="11">
                  <c:v>506190.19442693266</c:v>
                </c:pt>
                <c:pt idx="12">
                  <c:v>776046.88205332379</c:v>
                </c:pt>
                <c:pt idx="13">
                  <c:v>1584893.1924611116</c:v>
                </c:pt>
                <c:pt idx="14">
                  <c:v>2840403.1614057673</c:v>
                </c:pt>
                <c:pt idx="15">
                  <c:v>4651678.7492307592</c:v>
                </c:pt>
                <c:pt idx="16">
                  <c:v>7131550.2145218495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084E-A5B5-17FCC5E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MinFill'!$B$4:$B$20</c:f>
              <c:numCache>
                <c:formatCode>General</c:formatCode>
                <c:ptCount val="17"/>
                <c:pt idx="0">
                  <c:v>448</c:v>
                </c:pt>
                <c:pt idx="1">
                  <c:v>748</c:v>
                </c:pt>
                <c:pt idx="2">
                  <c:v>1244</c:v>
                </c:pt>
                <c:pt idx="3">
                  <c:v>1941</c:v>
                </c:pt>
                <c:pt idx="4">
                  <c:v>2561</c:v>
                </c:pt>
                <c:pt idx="5">
                  <c:v>4304</c:v>
                </c:pt>
                <c:pt idx="6">
                  <c:v>6019</c:v>
                </c:pt>
                <c:pt idx="7">
                  <c:v>8819</c:v>
                </c:pt>
                <c:pt idx="8">
                  <c:v>11909</c:v>
                </c:pt>
                <c:pt idx="9">
                  <c:v>19735</c:v>
                </c:pt>
                <c:pt idx="10">
                  <c:v>29229</c:v>
                </c:pt>
                <c:pt idx="11">
                  <c:v>39484</c:v>
                </c:pt>
                <c:pt idx="12">
                  <c:v>52844</c:v>
                </c:pt>
                <c:pt idx="13">
                  <c:v>83986</c:v>
                </c:pt>
                <c:pt idx="14">
                  <c:v>123338</c:v>
                </c:pt>
                <c:pt idx="15">
                  <c:v>169193</c:v>
                </c:pt>
                <c:pt idx="16">
                  <c:v>223294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5-0D40-A1F1-7AB5F70B2EC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MinFill'!$C$4:$C$20</c:f>
              <c:numCache>
                <c:formatCode>0.0</c:formatCode>
                <c:ptCount val="17"/>
                <c:pt idx="0">
                  <c:v>1000</c:v>
                </c:pt>
                <c:pt idx="1">
                  <c:v>1652.1425991258839</c:v>
                </c:pt>
                <c:pt idx="2">
                  <c:v>2490.0343193257263</c:v>
                </c:pt>
                <c:pt idx="3">
                  <c:v>3522.3751579927853</c:v>
                </c:pt>
                <c:pt idx="4">
                  <c:v>4756.8284600108873</c:v>
                </c:pt>
                <c:pt idx="5">
                  <c:v>7858.958935518348</c:v>
                </c:pt>
                <c:pt idx="6">
                  <c:v>11844.666116572442</c:v>
                </c:pt>
                <c:pt idx="7">
                  <c:v>16755.334398375413</c:v>
                </c:pt>
                <c:pt idx="8">
                  <c:v>22627.416997969529</c:v>
                </c:pt>
                <c:pt idx="9">
                  <c:v>37383.719530530521</c:v>
                </c:pt>
                <c:pt idx="10">
                  <c:v>56343.044882638431</c:v>
                </c:pt>
                <c:pt idx="11">
                  <c:v>79702.251523191619</c:v>
                </c:pt>
                <c:pt idx="12">
                  <c:v>107634.74115247537</c:v>
                </c:pt>
                <c:pt idx="13">
                  <c:v>177827.94100389211</c:v>
                </c:pt>
                <c:pt idx="14">
                  <c:v>268014.19942140474</c:v>
                </c:pt>
                <c:pt idx="15">
                  <c:v>379129.93837246334</c:v>
                </c:pt>
                <c:pt idx="16">
                  <c:v>511999.99999999994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5-0D40-A1F1-7AB5F70B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'MCB BDD Ops Rand MinFill'!$B$3</c:f>
              <c:strCache>
                <c:ptCount val="1"/>
                <c:pt idx="0">
                  <c:v>Presum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'MCB BDD Ops Rand MinFill'!$B$4:$B$32</c:f>
              <c:numCache>
                <c:formatCode>General</c:formatCode>
                <c:ptCount val="29"/>
                <c:pt idx="0">
                  <c:v>13488</c:v>
                </c:pt>
                <c:pt idx="1">
                  <c:v>24624</c:v>
                </c:pt>
                <c:pt idx="2">
                  <c:v>39168</c:v>
                </c:pt>
                <c:pt idx="3">
                  <c:v>58320</c:v>
                </c:pt>
                <c:pt idx="4">
                  <c:v>80688</c:v>
                </c:pt>
                <c:pt idx="5">
                  <c:v>140592</c:v>
                </c:pt>
                <c:pt idx="6">
                  <c:v>217008</c:v>
                </c:pt>
                <c:pt idx="7">
                  <c:v>315120</c:v>
                </c:pt>
                <c:pt idx="8">
                  <c:v>428592</c:v>
                </c:pt>
                <c:pt idx="9">
                  <c:v>727344</c:v>
                </c:pt>
                <c:pt idx="10">
                  <c:v>1105200</c:v>
                </c:pt>
                <c:pt idx="11">
                  <c:v>1580208</c:v>
                </c:pt>
                <c:pt idx="12">
                  <c:v>2128944</c:v>
                </c:pt>
                <c:pt idx="13">
                  <c:v>3554352</c:v>
                </c:pt>
                <c:pt idx="14">
                  <c:v>5346864</c:v>
                </c:pt>
                <c:pt idx="15">
                  <c:v>7573296</c:v>
                </c:pt>
                <c:pt idx="16">
                  <c:v>10143792</c:v>
                </c:pt>
                <c:pt idx="17">
                  <c:v>16751664</c:v>
                </c:pt>
                <c:pt idx="18">
                  <c:v>25027632</c:v>
                </c:pt>
                <c:pt idx="19">
                  <c:v>35228208</c:v>
                </c:pt>
                <c:pt idx="20">
                  <c:v>47001648</c:v>
                </c:pt>
                <c:pt idx="21">
                  <c:v>77021232</c:v>
                </c:pt>
                <c:pt idx="22">
                  <c:v>114505776</c:v>
                </c:pt>
                <c:pt idx="23">
                  <c:v>160459824</c:v>
                </c:pt>
                <c:pt idx="24">
                  <c:v>213491760</c:v>
                </c:pt>
                <c:pt idx="25">
                  <c:v>347836464</c:v>
                </c:pt>
                <c:pt idx="26">
                  <c:v>515199024</c:v>
                </c:pt>
                <c:pt idx="27">
                  <c:v>719554608</c:v>
                </c:pt>
                <c:pt idx="28">
                  <c:v>955367472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9-2F4C-8415-B8097046401C}"/>
            </c:ext>
          </c:extLst>
        </c:ser>
        <c:ser>
          <c:idx val="0"/>
          <c:order val="1"/>
          <c:tx>
            <c:strRef>
              <c:f>'MCB BDD Ops Rand MinFill'!$C$3</c:f>
              <c:strCache>
                <c:ptCount val="1"/>
                <c:pt idx="0">
                  <c:v>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MinFill'!$A$4:$A$22</c:f>
              <c:numCache>
                <c:formatCode>General</c:formatCode>
                <c:ptCount val="1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</c:numCache>
            </c:numRef>
          </c:xVal>
          <c:yVal>
            <c:numRef>
              <c:f>'MCB BDD Ops Rand MinFill'!$C$4:$C$22</c:f>
              <c:numCache>
                <c:formatCode>0</c:formatCode>
                <c:ptCount val="19"/>
                <c:pt idx="0">
                  <c:v>5733</c:v>
                </c:pt>
                <c:pt idx="1">
                  <c:v>9591</c:v>
                </c:pt>
                <c:pt idx="2">
                  <c:v>15480</c:v>
                </c:pt>
                <c:pt idx="3">
                  <c:v>23547</c:v>
                </c:pt>
                <c:pt idx="4">
                  <c:v>31005</c:v>
                </c:pt>
                <c:pt idx="5">
                  <c:v>51846</c:v>
                </c:pt>
                <c:pt idx="6">
                  <c:v>73353</c:v>
                </c:pt>
                <c:pt idx="7">
                  <c:v>106104</c:v>
                </c:pt>
                <c:pt idx="8">
                  <c:v>142611</c:v>
                </c:pt>
                <c:pt idx="9">
                  <c:v>234402</c:v>
                </c:pt>
                <c:pt idx="10">
                  <c:v>345960</c:v>
                </c:pt>
                <c:pt idx="11">
                  <c:v>468630</c:v>
                </c:pt>
                <c:pt idx="12">
                  <c:v>625566</c:v>
                </c:pt>
                <c:pt idx="13">
                  <c:v>992862</c:v>
                </c:pt>
                <c:pt idx="14">
                  <c:v>1454067</c:v>
                </c:pt>
                <c:pt idx="15">
                  <c:v>1994061</c:v>
                </c:pt>
                <c:pt idx="16">
                  <c:v>2629767</c:v>
                </c:pt>
                <c:pt idx="17">
                  <c:v>4154493</c:v>
                </c:pt>
                <c:pt idx="18">
                  <c:v>6047664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7-B94E-BB36-BE4A1575745B}"/>
            </c:ext>
          </c:extLst>
        </c:ser>
        <c:ser>
          <c:idx val="1"/>
          <c:order val="2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MinFill'!$A$4:$A$32</c:f>
              <c:numCache>
                <c:formatCode>General</c:formatCode>
                <c:ptCount val="2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  <c:pt idx="17">
                  <c:v>160</c:v>
                </c:pt>
                <c:pt idx="18">
                  <c:v>192</c:v>
                </c:pt>
                <c:pt idx="19">
                  <c:v>224</c:v>
                </c:pt>
                <c:pt idx="20">
                  <c:v>256</c:v>
                </c:pt>
                <c:pt idx="21">
                  <c:v>320</c:v>
                </c:pt>
                <c:pt idx="22">
                  <c:v>384</c:v>
                </c:pt>
                <c:pt idx="23">
                  <c:v>448</c:v>
                </c:pt>
                <c:pt idx="24">
                  <c:v>512</c:v>
                </c:pt>
                <c:pt idx="25">
                  <c:v>640</c:v>
                </c:pt>
                <c:pt idx="26">
                  <c:v>768</c:v>
                </c:pt>
                <c:pt idx="27">
                  <c:v>896</c:v>
                </c:pt>
                <c:pt idx="28">
                  <c:v>1024</c:v>
                </c:pt>
              </c:numCache>
            </c:numRef>
          </c:xVal>
          <c:yVal>
            <c:numRef>
              <c:f>'MCB BDD Ops Rand MinFill'!$D$4:$D$32</c:f>
              <c:numCache>
                <c:formatCode>0</c:formatCode>
                <c:ptCount val="29"/>
                <c:pt idx="0">
                  <c:v>2000</c:v>
                </c:pt>
                <c:pt idx="1">
                  <c:v>3341.3581249724675</c:v>
                </c:pt>
                <c:pt idx="2">
                  <c:v>5082.0612095558517</c:v>
                </c:pt>
                <c:pt idx="3">
                  <c:v>7244.6516473208876</c:v>
                </c:pt>
                <c:pt idx="4">
                  <c:v>9849.1553067593322</c:v>
                </c:pt>
                <c:pt idx="5">
                  <c:v>16454.777554177981</c:v>
                </c:pt>
                <c:pt idx="6">
                  <c:v>25027.005065686386</c:v>
                </c:pt>
                <c:pt idx="7">
                  <c:v>35676.849608916593</c:v>
                </c:pt>
                <c:pt idx="8">
                  <c:v>48502.930128332759</c:v>
                </c:pt>
                <c:pt idx="9">
                  <c:v>81032.829834638193</c:v>
                </c:pt>
                <c:pt idx="10">
                  <c:v>123247.42987749887</c:v>
                </c:pt>
                <c:pt idx="11">
                  <c:v>175693.41632705793</c:v>
                </c:pt>
                <c:pt idx="12">
                  <c:v>238856.44583342245</c:v>
                </c:pt>
                <c:pt idx="13">
                  <c:v>399052.46299377602</c:v>
                </c:pt>
                <c:pt idx="14">
                  <c:v>606941.53901120776</c:v>
                </c:pt>
                <c:pt idx="15">
                  <c:v>865215.87189015734</c:v>
                </c:pt>
                <c:pt idx="16">
                  <c:v>1176267.1155169639</c:v>
                </c:pt>
                <c:pt idx="17">
                  <c:v>1965164.841785264</c:v>
                </c:pt>
                <c:pt idx="18">
                  <c:v>2988930.7399224541</c:v>
                </c:pt>
                <c:pt idx="19">
                  <c:v>4260822.748059677</c:v>
                </c:pt>
                <c:pt idx="20">
                  <c:v>5792618.7514801938</c:v>
                </c:pt>
                <c:pt idx="21">
                  <c:v>9677606.8650630899</c:v>
                </c:pt>
                <c:pt idx="22">
                  <c:v>14719221.529321682</c:v>
                </c:pt>
                <c:pt idx="23">
                  <c:v>20982752.490106404</c:v>
                </c:pt>
                <c:pt idx="24">
                  <c:v>28526200.858087406</c:v>
                </c:pt>
                <c:pt idx="25">
                  <c:v>47658126.505883373</c:v>
                </c:pt>
                <c:pt idx="26">
                  <c:v>72485949.418442354</c:v>
                </c:pt>
                <c:pt idx="27">
                  <c:v>103331194.01917462</c:v>
                </c:pt>
                <c:pt idx="28">
                  <c:v>140479491.28155696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7-B94E-BB36-BE4A1575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02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0B96-09DE-BD4D-B65D-47EDE8F5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1722-69AE-7547-A859-3F9CF5E7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F297-706E-4D43-A6F9-7C2FA92A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5B54A-2B5C-8247-B892-2620291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133D-E65F-B94E-B20D-52BBA6D1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DBE1-5AE4-1D4B-8EAD-40DA511CB3C9}">
  <dimension ref="A1:C20"/>
  <sheetViews>
    <sheetView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500</v>
      </c>
      <c r="C2" s="2">
        <v>2.16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810</v>
      </c>
      <c r="C4" s="1">
        <f>POWER(A4,$C$2)*B$2/POWER(A$4,$C$2)</f>
        <v>500</v>
      </c>
    </row>
    <row r="5" spans="1:3" x14ac:dyDescent="0.2">
      <c r="A5">
        <v>10</v>
      </c>
      <c r="B5">
        <v>1329</v>
      </c>
      <c r="C5" s="1">
        <f>POWER(A5,$C$2)*B$2/POWER(A$4,$C$2)</f>
        <v>809.64685349684316</v>
      </c>
    </row>
    <row r="6" spans="1:3" x14ac:dyDescent="0.2">
      <c r="A6">
        <v>12</v>
      </c>
      <c r="B6">
        <v>2064</v>
      </c>
      <c r="C6" s="1">
        <f t="shared" ref="C6:C20" si="0">POWER(A6,$C$2)*B$2/POWER(A$4,$C$2)</f>
        <v>1200.4031430950013</v>
      </c>
    </row>
    <row r="7" spans="1:3" x14ac:dyDescent="0.2">
      <c r="A7">
        <v>14</v>
      </c>
      <c r="B7">
        <v>2886</v>
      </c>
      <c r="C7" s="1">
        <f t="shared" si="0"/>
        <v>1674.6813717829243</v>
      </c>
    </row>
    <row r="8" spans="1:3" x14ac:dyDescent="0.2">
      <c r="A8">
        <v>16</v>
      </c>
      <c r="B8">
        <v>3903</v>
      </c>
      <c r="C8" s="1">
        <f t="shared" si="0"/>
        <v>2234.5742761444403</v>
      </c>
    </row>
    <row r="9" spans="1:3" x14ac:dyDescent="0.2">
      <c r="A9">
        <v>20</v>
      </c>
      <c r="B9">
        <v>6432</v>
      </c>
      <c r="C9" s="1">
        <f t="shared" si="0"/>
        <v>3618.4320631706601</v>
      </c>
    </row>
    <row r="10" spans="1:3" x14ac:dyDescent="0.2">
      <c r="A10">
        <v>24</v>
      </c>
      <c r="B10">
        <v>9444</v>
      </c>
      <c r="C10" s="1">
        <f t="shared" si="0"/>
        <v>5364.779969126047</v>
      </c>
    </row>
    <row r="11" spans="1:3" x14ac:dyDescent="0.2">
      <c r="A11">
        <v>28</v>
      </c>
      <c r="B11">
        <v>12993</v>
      </c>
      <c r="C11" s="1">
        <f t="shared" si="0"/>
        <v>7484.399828248811</v>
      </c>
    </row>
    <row r="12" spans="1:3" x14ac:dyDescent="0.2">
      <c r="A12">
        <v>32</v>
      </c>
      <c r="B12">
        <v>17364</v>
      </c>
      <c r="C12" s="1">
        <f t="shared" si="0"/>
        <v>9986.6443912128962</v>
      </c>
    </row>
    <row r="13" spans="1:3" x14ac:dyDescent="0.2">
      <c r="A13">
        <v>40</v>
      </c>
      <c r="B13">
        <v>28005</v>
      </c>
      <c r="C13" s="1">
        <f t="shared" si="0"/>
        <v>16171.310416674836</v>
      </c>
    </row>
    <row r="14" spans="1:3" x14ac:dyDescent="0.2">
      <c r="A14">
        <v>48</v>
      </c>
      <c r="B14">
        <v>40530</v>
      </c>
      <c r="C14" s="1">
        <f t="shared" si="0"/>
        <v>23975.998632368057</v>
      </c>
    </row>
    <row r="15" spans="1:3" x14ac:dyDescent="0.2">
      <c r="A15">
        <v>56</v>
      </c>
      <c r="B15">
        <v>57081</v>
      </c>
      <c r="C15" s="1">
        <f t="shared" si="0"/>
        <v>33448.894657169381</v>
      </c>
    </row>
    <row r="16" spans="1:3" x14ac:dyDescent="0.2">
      <c r="A16">
        <v>64</v>
      </c>
      <c r="B16">
        <v>74292</v>
      </c>
      <c r="C16" s="1">
        <f t="shared" si="0"/>
        <v>44631.797323212981</v>
      </c>
    </row>
    <row r="17" spans="1:3" x14ac:dyDescent="0.2">
      <c r="A17">
        <v>80</v>
      </c>
      <c r="B17">
        <v>118800</v>
      </c>
      <c r="C17" s="1">
        <f t="shared" si="0"/>
        <v>72271.988537296362</v>
      </c>
    </row>
    <row r="18" spans="1:3" x14ac:dyDescent="0.2">
      <c r="A18">
        <v>96</v>
      </c>
      <c r="B18">
        <v>171348</v>
      </c>
      <c r="C18" s="1">
        <f t="shared" si="0"/>
        <v>107152.29957752774</v>
      </c>
    </row>
    <row r="19" spans="1:3" x14ac:dyDescent="0.2">
      <c r="A19">
        <v>112</v>
      </c>
      <c r="B19">
        <v>235482</v>
      </c>
      <c r="C19" s="1">
        <f t="shared" si="0"/>
        <v>149488.07913275136</v>
      </c>
    </row>
    <row r="20" spans="1:3" x14ac:dyDescent="0.2">
      <c r="A20">
        <v>128</v>
      </c>
      <c r="B20">
        <v>312729</v>
      </c>
      <c r="C20" s="1">
        <f t="shared" si="0"/>
        <v>199466.13239308813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92AD-81BD-BD4C-97F7-A26C56EE35E6}">
  <dimension ref="A1:C20"/>
  <sheetViews>
    <sheetView zoomScale="99" workbookViewId="0">
      <selection activeCell="B21" sqref="B2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629</v>
      </c>
      <c r="C4" s="1">
        <f>POWER(A4,$C$2)*B$2/POWER(A$4,$C$2)</f>
        <v>1000</v>
      </c>
    </row>
    <row r="5" spans="1:3" x14ac:dyDescent="0.2">
      <c r="A5">
        <v>10</v>
      </c>
      <c r="B5">
        <v>1205</v>
      </c>
      <c r="C5" s="1">
        <f>POWER(A5,$C$2)*B$2/POWER(A$4,$C$2)</f>
        <v>1953.125</v>
      </c>
    </row>
    <row r="6" spans="1:3" x14ac:dyDescent="0.2">
      <c r="A6">
        <v>12</v>
      </c>
      <c r="B6">
        <v>2045</v>
      </c>
      <c r="C6" s="1">
        <f t="shared" ref="C6:C20" si="0">POWER(A6,$C$2)*B$2/POWER(A$4,$C$2)</f>
        <v>3375</v>
      </c>
    </row>
    <row r="7" spans="1:3" x14ac:dyDescent="0.2">
      <c r="A7">
        <v>14</v>
      </c>
      <c r="B7">
        <v>3197</v>
      </c>
      <c r="C7" s="1">
        <f t="shared" si="0"/>
        <v>5359.375</v>
      </c>
    </row>
    <row r="8" spans="1:3" x14ac:dyDescent="0.2">
      <c r="A8">
        <v>16</v>
      </c>
      <c r="B8">
        <v>4709</v>
      </c>
      <c r="C8" s="1">
        <f t="shared" si="0"/>
        <v>8000</v>
      </c>
    </row>
    <row r="9" spans="1:3" x14ac:dyDescent="0.2">
      <c r="A9">
        <v>20</v>
      </c>
      <c r="B9">
        <v>9005</v>
      </c>
      <c r="C9" s="1">
        <f t="shared" si="0"/>
        <v>15625</v>
      </c>
    </row>
    <row r="10" spans="1:3" x14ac:dyDescent="0.2">
      <c r="A10">
        <v>24</v>
      </c>
      <c r="B10">
        <v>15317</v>
      </c>
      <c r="C10" s="1">
        <f t="shared" si="0"/>
        <v>27000</v>
      </c>
    </row>
    <row r="11" spans="1:3" x14ac:dyDescent="0.2">
      <c r="A11">
        <v>28</v>
      </c>
      <c r="B11">
        <v>24029</v>
      </c>
      <c r="C11" s="1">
        <f t="shared" si="0"/>
        <v>42875</v>
      </c>
    </row>
    <row r="12" spans="1:3" x14ac:dyDescent="0.2">
      <c r="A12">
        <v>32</v>
      </c>
      <c r="B12">
        <v>35525</v>
      </c>
      <c r="C12" s="1">
        <f t="shared" si="0"/>
        <v>64000</v>
      </c>
    </row>
    <row r="13" spans="1:3" x14ac:dyDescent="0.2">
      <c r="A13">
        <v>40</v>
      </c>
      <c r="B13">
        <v>68405</v>
      </c>
      <c r="C13" s="1">
        <f t="shared" si="0"/>
        <v>125000</v>
      </c>
    </row>
    <row r="14" spans="1:3" x14ac:dyDescent="0.2">
      <c r="A14">
        <v>48</v>
      </c>
      <c r="B14">
        <v>117029</v>
      </c>
      <c r="C14" s="1">
        <f t="shared" si="0"/>
        <v>216000</v>
      </c>
    </row>
    <row r="15" spans="1:3" x14ac:dyDescent="0.2">
      <c r="A15">
        <v>56</v>
      </c>
      <c r="B15">
        <v>184469</v>
      </c>
      <c r="C15" s="1">
        <f t="shared" si="0"/>
        <v>343000</v>
      </c>
    </row>
    <row r="16" spans="1:3" x14ac:dyDescent="0.2">
      <c r="A16">
        <v>64</v>
      </c>
      <c r="B16">
        <v>273797</v>
      </c>
      <c r="C16" s="1">
        <f t="shared" si="0"/>
        <v>512000</v>
      </c>
    </row>
    <row r="17" spans="1:3" x14ac:dyDescent="0.2">
      <c r="A17">
        <v>80</v>
      </c>
      <c r="B17">
        <v>530405</v>
      </c>
      <c r="C17" s="1">
        <f t="shared" si="0"/>
        <v>1000000</v>
      </c>
    </row>
    <row r="18" spans="1:3" x14ac:dyDescent="0.2">
      <c r="A18">
        <v>96</v>
      </c>
      <c r="B18">
        <v>911429</v>
      </c>
      <c r="C18" s="1">
        <f t="shared" si="0"/>
        <v>1728000</v>
      </c>
    </row>
    <row r="19" spans="1:3" x14ac:dyDescent="0.2">
      <c r="A19">
        <v>112</v>
      </c>
      <c r="B19">
        <v>1441445</v>
      </c>
      <c r="C19" s="1">
        <f t="shared" si="0"/>
        <v>2744000</v>
      </c>
    </row>
    <row r="20" spans="1:3" x14ac:dyDescent="0.2">
      <c r="A20">
        <v>128</v>
      </c>
      <c r="B20">
        <v>2145029</v>
      </c>
      <c r="C20" s="1">
        <f t="shared" si="0"/>
        <v>4096000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98C8-CD29-6043-8A37-F3953E64CD91}">
  <dimension ref="A1:C20"/>
  <sheetViews>
    <sheetView zoomScale="99" workbookViewId="0">
      <selection activeCell="B11" sqref="B1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3.2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646</v>
      </c>
      <c r="C4" s="1">
        <f>POWER(A4,$C$2)*B$2/POWER(A$4,$C$2)</f>
        <v>1000</v>
      </c>
    </row>
    <row r="5" spans="1:3" x14ac:dyDescent="0.2">
      <c r="A5">
        <v>10</v>
      </c>
      <c r="B5">
        <v>1471</v>
      </c>
      <c r="C5" s="1">
        <f>POWER(A5,$C$2)*B$2/POWER(A$4,$C$2)</f>
        <v>2042.2647511548332</v>
      </c>
    </row>
    <row r="6" spans="1:3" x14ac:dyDescent="0.2">
      <c r="A6">
        <v>12</v>
      </c>
      <c r="B6">
        <v>2410</v>
      </c>
      <c r="C6" s="1">
        <f t="shared" ref="C6:C20" si="0">POWER(A6,$C$2)*B$2/POWER(A$4,$C$2)</f>
        <v>3660.0922277922346</v>
      </c>
    </row>
    <row r="7" spans="1:3" x14ac:dyDescent="0.2">
      <c r="A7">
        <v>14</v>
      </c>
      <c r="B7">
        <v>3300</v>
      </c>
      <c r="C7" s="1">
        <f t="shared" si="0"/>
        <v>5994.0692460782757</v>
      </c>
    </row>
    <row r="8" spans="1:3" x14ac:dyDescent="0.2">
      <c r="A8">
        <v>16</v>
      </c>
      <c r="B8">
        <v>4229</v>
      </c>
      <c r="C8" s="1">
        <f t="shared" si="0"/>
        <v>9189.5868399762749</v>
      </c>
    </row>
    <row r="9" spans="1:3" x14ac:dyDescent="0.2">
      <c r="A9">
        <v>20</v>
      </c>
      <c r="B9">
        <v>7652</v>
      </c>
      <c r="C9" s="1">
        <f t="shared" si="0"/>
        <v>18767.569280959862</v>
      </c>
    </row>
    <row r="10" spans="1:3" x14ac:dyDescent="0.2">
      <c r="A10">
        <v>24</v>
      </c>
      <c r="B10">
        <v>17059</v>
      </c>
      <c r="C10" s="1">
        <f t="shared" si="0"/>
        <v>33634.735369619018</v>
      </c>
    </row>
    <row r="11" spans="1:3" x14ac:dyDescent="0.2">
      <c r="A11">
        <v>28</v>
      </c>
      <c r="B11">
        <v>19472</v>
      </c>
      <c r="C11" s="1">
        <f t="shared" si="0"/>
        <v>55083.019861667482</v>
      </c>
    </row>
    <row r="12" spans="1:3" x14ac:dyDescent="0.2">
      <c r="A12">
        <v>32</v>
      </c>
      <c r="B12">
        <v>32752</v>
      </c>
      <c r="C12" s="1">
        <f t="shared" si="0"/>
        <v>84448.506289465353</v>
      </c>
    </row>
    <row r="13" spans="1:3" x14ac:dyDescent="0.2">
      <c r="A13">
        <v>40</v>
      </c>
      <c r="B13">
        <v>66016</v>
      </c>
      <c r="C13" s="1">
        <f t="shared" si="0"/>
        <v>172466.20768265193</v>
      </c>
    </row>
    <row r="14" spans="1:3" x14ac:dyDescent="0.2">
      <c r="A14">
        <v>48</v>
      </c>
      <c r="B14">
        <v>117029</v>
      </c>
      <c r="C14" s="1">
        <f t="shared" si="0"/>
        <v>309089.32151873579</v>
      </c>
    </row>
    <row r="15" spans="1:3" x14ac:dyDescent="0.2">
      <c r="A15">
        <v>56</v>
      </c>
      <c r="B15">
        <v>192822</v>
      </c>
      <c r="C15" s="1">
        <f t="shared" si="0"/>
        <v>506190.19442693266</v>
      </c>
    </row>
    <row r="16" spans="1:3" x14ac:dyDescent="0.2">
      <c r="A16">
        <v>64</v>
      </c>
      <c r="B16">
        <v>344385</v>
      </c>
      <c r="C16" s="1">
        <f t="shared" si="0"/>
        <v>776046.88205332379</v>
      </c>
    </row>
    <row r="17" spans="1:3" x14ac:dyDescent="0.2">
      <c r="A17">
        <v>80</v>
      </c>
      <c r="B17">
        <v>723815</v>
      </c>
      <c r="C17" s="1">
        <f t="shared" si="0"/>
        <v>1584893.1924611116</v>
      </c>
    </row>
    <row r="18" spans="1:3" x14ac:dyDescent="0.2">
      <c r="A18">
        <v>96</v>
      </c>
      <c r="B18">
        <v>1524484</v>
      </c>
      <c r="C18" s="1">
        <f t="shared" si="0"/>
        <v>2840403.1614057673</v>
      </c>
    </row>
    <row r="19" spans="1:3" x14ac:dyDescent="0.2">
      <c r="A19">
        <v>112</v>
      </c>
      <c r="B19">
        <v>2455532</v>
      </c>
      <c r="C19" s="1">
        <f t="shared" si="0"/>
        <v>4651678.7492307592</v>
      </c>
    </row>
    <row r="20" spans="1:3" x14ac:dyDescent="0.2">
      <c r="A20">
        <v>128</v>
      </c>
      <c r="B20">
        <v>4941507</v>
      </c>
      <c r="C20" s="1">
        <f t="shared" si="0"/>
        <v>7131550.2145218495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572E-8866-094A-AE2A-238D1EA058C3}">
  <dimension ref="A1:C20"/>
  <sheetViews>
    <sheetView zoomScale="99" workbookViewId="0">
      <selection activeCell="H25" sqref="H25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2.25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448</v>
      </c>
      <c r="C4" s="1">
        <f>POWER(A4,$C$2)*B$2/POWER(A$4,$C$2)</f>
        <v>1000</v>
      </c>
    </row>
    <row r="5" spans="1:3" x14ac:dyDescent="0.2">
      <c r="A5">
        <v>10</v>
      </c>
      <c r="B5">
        <v>748</v>
      </c>
      <c r="C5" s="1">
        <f>POWER(A5,$C$2)*B$2/POWER(A$4,$C$2)</f>
        <v>1652.1425991258839</v>
      </c>
    </row>
    <row r="6" spans="1:3" x14ac:dyDescent="0.2">
      <c r="A6">
        <v>12</v>
      </c>
      <c r="B6">
        <v>1244</v>
      </c>
      <c r="C6" s="1">
        <f t="shared" ref="C6:C20" si="0">POWER(A6,$C$2)*B$2/POWER(A$4,$C$2)</f>
        <v>2490.0343193257263</v>
      </c>
    </row>
    <row r="7" spans="1:3" x14ac:dyDescent="0.2">
      <c r="A7">
        <v>14</v>
      </c>
      <c r="B7">
        <v>1941</v>
      </c>
      <c r="C7" s="1">
        <f t="shared" si="0"/>
        <v>3522.3751579927853</v>
      </c>
    </row>
    <row r="8" spans="1:3" x14ac:dyDescent="0.2">
      <c r="A8">
        <v>16</v>
      </c>
      <c r="B8">
        <v>2561</v>
      </c>
      <c r="C8" s="1">
        <f t="shared" si="0"/>
        <v>4756.8284600108873</v>
      </c>
    </row>
    <row r="9" spans="1:3" x14ac:dyDescent="0.2">
      <c r="A9">
        <v>20</v>
      </c>
      <c r="B9">
        <v>4304</v>
      </c>
      <c r="C9" s="1">
        <f t="shared" si="0"/>
        <v>7858.958935518348</v>
      </c>
    </row>
    <row r="10" spans="1:3" x14ac:dyDescent="0.2">
      <c r="A10">
        <v>24</v>
      </c>
      <c r="B10">
        <v>6019</v>
      </c>
      <c r="C10" s="1">
        <f t="shared" si="0"/>
        <v>11844.666116572442</v>
      </c>
    </row>
    <row r="11" spans="1:3" x14ac:dyDescent="0.2">
      <c r="A11">
        <v>28</v>
      </c>
      <c r="B11">
        <v>8819</v>
      </c>
      <c r="C11" s="1">
        <f t="shared" si="0"/>
        <v>16755.334398375413</v>
      </c>
    </row>
    <row r="12" spans="1:3" x14ac:dyDescent="0.2">
      <c r="A12">
        <v>32</v>
      </c>
      <c r="B12">
        <v>11909</v>
      </c>
      <c r="C12" s="1">
        <f t="shared" si="0"/>
        <v>22627.416997969529</v>
      </c>
    </row>
    <row r="13" spans="1:3" x14ac:dyDescent="0.2">
      <c r="A13">
        <v>40</v>
      </c>
      <c r="B13">
        <v>19735</v>
      </c>
      <c r="C13" s="1">
        <f t="shared" si="0"/>
        <v>37383.719530530521</v>
      </c>
    </row>
    <row r="14" spans="1:3" x14ac:dyDescent="0.2">
      <c r="A14">
        <v>48</v>
      </c>
      <c r="B14">
        <v>29229</v>
      </c>
      <c r="C14" s="1">
        <f t="shared" si="0"/>
        <v>56343.044882638431</v>
      </c>
    </row>
    <row r="15" spans="1:3" x14ac:dyDescent="0.2">
      <c r="A15">
        <v>56</v>
      </c>
      <c r="B15">
        <v>39484</v>
      </c>
      <c r="C15" s="1">
        <f t="shared" si="0"/>
        <v>79702.251523191619</v>
      </c>
    </row>
    <row r="16" spans="1:3" x14ac:dyDescent="0.2">
      <c r="A16">
        <v>64</v>
      </c>
      <c r="B16">
        <v>52844</v>
      </c>
      <c r="C16" s="1">
        <f t="shared" si="0"/>
        <v>107634.74115247537</v>
      </c>
    </row>
    <row r="17" spans="1:3" x14ac:dyDescent="0.2">
      <c r="A17">
        <v>80</v>
      </c>
      <c r="B17">
        <v>83986</v>
      </c>
      <c r="C17" s="1">
        <f t="shared" si="0"/>
        <v>177827.94100389211</v>
      </c>
    </row>
    <row r="18" spans="1:3" x14ac:dyDescent="0.2">
      <c r="A18">
        <v>96</v>
      </c>
      <c r="B18">
        <v>123338</v>
      </c>
      <c r="C18" s="1">
        <f t="shared" si="0"/>
        <v>268014.19942140474</v>
      </c>
    </row>
    <row r="19" spans="1:3" x14ac:dyDescent="0.2">
      <c r="A19">
        <v>112</v>
      </c>
      <c r="B19">
        <v>169193</v>
      </c>
      <c r="C19" s="1">
        <f t="shared" si="0"/>
        <v>379129.93837246334</v>
      </c>
    </row>
    <row r="20" spans="1:3" x14ac:dyDescent="0.2">
      <c r="A20">
        <v>128</v>
      </c>
      <c r="B20">
        <v>223294</v>
      </c>
      <c r="C20" s="1">
        <f t="shared" si="0"/>
        <v>511999.99999999994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376-F3DA-ED49-B650-60DA3AFC5D76}">
  <dimension ref="A1:D32"/>
  <sheetViews>
    <sheetView tabSelected="1" zoomScale="99" workbookViewId="0">
      <selection activeCell="F13" sqref="F13"/>
    </sheetView>
  </sheetViews>
  <sheetFormatPr baseColWidth="10" defaultRowHeight="16" x14ac:dyDescent="0.2"/>
  <cols>
    <col min="3" max="3" width="12.33203125" style="4" bestFit="1" customWidth="1"/>
    <col min="4" max="4" width="12.83203125" style="4" bestFit="1" customWidth="1"/>
  </cols>
  <sheetData>
    <row r="1" spans="1:4" x14ac:dyDescent="0.2">
      <c r="A1" t="s">
        <v>2</v>
      </c>
    </row>
    <row r="2" spans="1:4" x14ac:dyDescent="0.2">
      <c r="B2">
        <v>2000</v>
      </c>
      <c r="C2" s="2">
        <v>2.2999999999999998</v>
      </c>
    </row>
    <row r="3" spans="1:4" x14ac:dyDescent="0.2">
      <c r="A3" t="s">
        <v>0</v>
      </c>
      <c r="B3" t="s">
        <v>7</v>
      </c>
      <c r="C3" s="4" t="s">
        <v>6</v>
      </c>
      <c r="D3" s="4" t="s">
        <v>5</v>
      </c>
    </row>
    <row r="4" spans="1:4" x14ac:dyDescent="0.2">
      <c r="A4" s="3">
        <v>8</v>
      </c>
      <c r="B4" s="3">
        <v>13488</v>
      </c>
      <c r="C4" s="4">
        <v>5733</v>
      </c>
      <c r="D4" s="4">
        <f t="shared" ref="D4:D20" si="0">POWER(A4,$C$2)*B$2/POWER(A$4,$C$2)</f>
        <v>2000</v>
      </c>
    </row>
    <row r="5" spans="1:4" x14ac:dyDescent="0.2">
      <c r="A5" s="3">
        <v>10</v>
      </c>
      <c r="B5" s="3">
        <v>24624</v>
      </c>
      <c r="C5" s="4">
        <v>9591</v>
      </c>
      <c r="D5" s="4">
        <f t="shared" si="0"/>
        <v>3341.3581249724675</v>
      </c>
    </row>
    <row r="6" spans="1:4" x14ac:dyDescent="0.2">
      <c r="A6" s="3">
        <v>12</v>
      </c>
      <c r="B6" s="3">
        <v>39168</v>
      </c>
      <c r="C6" s="4">
        <v>15480</v>
      </c>
      <c r="D6" s="4">
        <f t="shared" si="0"/>
        <v>5082.0612095558517</v>
      </c>
    </row>
    <row r="7" spans="1:4" x14ac:dyDescent="0.2">
      <c r="A7" s="3">
        <v>14</v>
      </c>
      <c r="B7" s="3">
        <v>58320</v>
      </c>
      <c r="C7" s="4">
        <v>23547</v>
      </c>
      <c r="D7" s="4">
        <f t="shared" si="0"/>
        <v>7244.6516473208876</v>
      </c>
    </row>
    <row r="8" spans="1:4" x14ac:dyDescent="0.2">
      <c r="A8" s="3">
        <v>16</v>
      </c>
      <c r="B8" s="3">
        <v>80688</v>
      </c>
      <c r="C8" s="4">
        <v>31005</v>
      </c>
      <c r="D8" s="4">
        <f t="shared" si="0"/>
        <v>9849.1553067593322</v>
      </c>
    </row>
    <row r="9" spans="1:4" x14ac:dyDescent="0.2">
      <c r="A9" s="3">
        <v>20</v>
      </c>
      <c r="B9" s="3">
        <v>140592</v>
      </c>
      <c r="C9" s="4">
        <v>51846</v>
      </c>
      <c r="D9" s="4">
        <f t="shared" si="0"/>
        <v>16454.777554177981</v>
      </c>
    </row>
    <row r="10" spans="1:4" x14ac:dyDescent="0.2">
      <c r="A10" s="3">
        <v>24</v>
      </c>
      <c r="B10" s="3">
        <v>217008</v>
      </c>
      <c r="C10" s="4">
        <v>73353</v>
      </c>
      <c r="D10" s="4">
        <f t="shared" si="0"/>
        <v>25027.005065686386</v>
      </c>
    </row>
    <row r="11" spans="1:4" x14ac:dyDescent="0.2">
      <c r="A11" s="3">
        <v>28</v>
      </c>
      <c r="B11" s="3">
        <v>315120</v>
      </c>
      <c r="C11" s="4">
        <v>106104</v>
      </c>
      <c r="D11" s="4">
        <f t="shared" si="0"/>
        <v>35676.849608916593</v>
      </c>
    </row>
    <row r="12" spans="1:4" x14ac:dyDescent="0.2">
      <c r="A12" s="3">
        <v>32</v>
      </c>
      <c r="B12" s="3">
        <v>428592</v>
      </c>
      <c r="C12" s="4">
        <v>142611</v>
      </c>
      <c r="D12" s="4">
        <f t="shared" si="0"/>
        <v>48502.930128332759</v>
      </c>
    </row>
    <row r="13" spans="1:4" x14ac:dyDescent="0.2">
      <c r="A13" s="3">
        <v>40</v>
      </c>
      <c r="B13" s="3">
        <v>727344</v>
      </c>
      <c r="C13" s="4">
        <v>234402</v>
      </c>
      <c r="D13" s="4">
        <f t="shared" si="0"/>
        <v>81032.829834638193</v>
      </c>
    </row>
    <row r="14" spans="1:4" x14ac:dyDescent="0.2">
      <c r="A14" s="3">
        <v>48</v>
      </c>
      <c r="B14" s="3">
        <v>1105200</v>
      </c>
      <c r="C14" s="4">
        <v>345960</v>
      </c>
      <c r="D14" s="4">
        <f t="shared" si="0"/>
        <v>123247.42987749887</v>
      </c>
    </row>
    <row r="15" spans="1:4" x14ac:dyDescent="0.2">
      <c r="A15" s="3">
        <v>56</v>
      </c>
      <c r="B15" s="3">
        <v>1580208</v>
      </c>
      <c r="C15" s="4">
        <v>468630</v>
      </c>
      <c r="D15" s="4">
        <f t="shared" si="0"/>
        <v>175693.41632705793</v>
      </c>
    </row>
    <row r="16" spans="1:4" x14ac:dyDescent="0.2">
      <c r="A16" s="3">
        <v>64</v>
      </c>
      <c r="B16" s="3">
        <v>2128944</v>
      </c>
      <c r="C16" s="4">
        <v>625566</v>
      </c>
      <c r="D16" s="4">
        <f t="shared" si="0"/>
        <v>238856.44583342245</v>
      </c>
    </row>
    <row r="17" spans="1:4" x14ac:dyDescent="0.2">
      <c r="A17" s="3">
        <v>80</v>
      </c>
      <c r="B17" s="3">
        <v>3554352</v>
      </c>
      <c r="C17" s="4">
        <v>992862</v>
      </c>
      <c r="D17" s="4">
        <f t="shared" si="0"/>
        <v>399052.46299377602</v>
      </c>
    </row>
    <row r="18" spans="1:4" x14ac:dyDescent="0.2">
      <c r="A18" s="3">
        <v>96</v>
      </c>
      <c r="B18" s="3">
        <v>5346864</v>
      </c>
      <c r="C18" s="4">
        <v>1454067</v>
      </c>
      <c r="D18" s="4">
        <f t="shared" si="0"/>
        <v>606941.53901120776</v>
      </c>
    </row>
    <row r="19" spans="1:4" x14ac:dyDescent="0.2">
      <c r="A19" s="3">
        <v>112</v>
      </c>
      <c r="B19" s="3">
        <v>7573296</v>
      </c>
      <c r="C19" s="4">
        <v>1994061</v>
      </c>
      <c r="D19" s="4">
        <f t="shared" si="0"/>
        <v>865215.87189015734</v>
      </c>
    </row>
    <row r="20" spans="1:4" x14ac:dyDescent="0.2">
      <c r="A20" s="3">
        <v>128</v>
      </c>
      <c r="B20" s="3">
        <v>10143792</v>
      </c>
      <c r="C20" s="4">
        <v>2629767</v>
      </c>
      <c r="D20" s="4">
        <f t="shared" si="0"/>
        <v>1176267.1155169639</v>
      </c>
    </row>
    <row r="21" spans="1:4" x14ac:dyDescent="0.2">
      <c r="A21" s="3">
        <v>160</v>
      </c>
      <c r="B21" s="3">
        <v>16751664</v>
      </c>
      <c r="C21" s="4">
        <v>4154493</v>
      </c>
      <c r="D21" s="4">
        <f t="shared" ref="D21:D32" si="1">POWER(A21,$C$2)*B$2/POWER(A$4,$C$2)</f>
        <v>1965164.841785264</v>
      </c>
    </row>
    <row r="22" spans="1:4" x14ac:dyDescent="0.2">
      <c r="A22" s="3">
        <v>192</v>
      </c>
      <c r="B22" s="3">
        <v>25027632</v>
      </c>
      <c r="C22" s="4">
        <v>6047664</v>
      </c>
      <c r="D22" s="4">
        <f t="shared" si="1"/>
        <v>2988930.7399224541</v>
      </c>
    </row>
    <row r="23" spans="1:4" x14ac:dyDescent="0.2">
      <c r="A23" s="3">
        <v>224</v>
      </c>
      <c r="B23" s="3">
        <v>35228208</v>
      </c>
      <c r="D23" s="4">
        <f t="shared" si="1"/>
        <v>4260822.748059677</v>
      </c>
    </row>
    <row r="24" spans="1:4" x14ac:dyDescent="0.2">
      <c r="A24" s="3">
        <v>256</v>
      </c>
      <c r="B24" s="3">
        <v>47001648</v>
      </c>
      <c r="D24" s="4">
        <f t="shared" si="1"/>
        <v>5792618.7514801938</v>
      </c>
    </row>
    <row r="25" spans="1:4" x14ac:dyDescent="0.2">
      <c r="A25" s="3">
        <v>320</v>
      </c>
      <c r="B25" s="3">
        <v>77021232</v>
      </c>
      <c r="D25" s="4">
        <f t="shared" si="1"/>
        <v>9677606.8650630899</v>
      </c>
    </row>
    <row r="26" spans="1:4" x14ac:dyDescent="0.2">
      <c r="A26" s="3">
        <v>384</v>
      </c>
      <c r="B26" s="3">
        <v>114505776</v>
      </c>
      <c r="D26" s="4">
        <f t="shared" si="1"/>
        <v>14719221.529321682</v>
      </c>
    </row>
    <row r="27" spans="1:4" x14ac:dyDescent="0.2">
      <c r="A27" s="3">
        <v>448</v>
      </c>
      <c r="B27" s="3">
        <v>160459824</v>
      </c>
      <c r="D27" s="4">
        <f t="shared" si="1"/>
        <v>20982752.490106404</v>
      </c>
    </row>
    <row r="28" spans="1:4" x14ac:dyDescent="0.2">
      <c r="A28" s="3">
        <v>512</v>
      </c>
      <c r="B28" s="3">
        <v>213491760</v>
      </c>
      <c r="D28" s="4">
        <f t="shared" si="1"/>
        <v>28526200.858087406</v>
      </c>
    </row>
    <row r="29" spans="1:4" x14ac:dyDescent="0.2">
      <c r="A29" s="3">
        <v>640</v>
      </c>
      <c r="B29" s="3">
        <v>347836464</v>
      </c>
      <c r="D29" s="4">
        <f t="shared" si="1"/>
        <v>47658126.505883373</v>
      </c>
    </row>
    <row r="30" spans="1:4" x14ac:dyDescent="0.2">
      <c r="A30" s="3">
        <v>768</v>
      </c>
      <c r="B30" s="3">
        <v>515199024</v>
      </c>
      <c r="D30" s="4">
        <f t="shared" si="1"/>
        <v>72485949.418442354</v>
      </c>
    </row>
    <row r="31" spans="1:4" x14ac:dyDescent="0.2">
      <c r="A31" s="3">
        <v>896</v>
      </c>
      <c r="B31" s="3">
        <v>719554608</v>
      </c>
      <c r="D31" s="4">
        <f t="shared" si="1"/>
        <v>103331194.01917462</v>
      </c>
    </row>
    <row r="32" spans="1:4" x14ac:dyDescent="0.2">
      <c r="A32" s="3">
        <v>1024</v>
      </c>
      <c r="B32" s="3">
        <v>955367472</v>
      </c>
      <c r="D32" s="4">
        <f t="shared" si="1"/>
        <v>140479491.28155696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MCB Operations</vt:lpstr>
      <vt:lpstr>MCB Operations Randomized</vt:lpstr>
      <vt:lpstr>MCB Nonzeros</vt:lpstr>
      <vt:lpstr>MCB Nonzeros Randomized</vt:lpstr>
      <vt:lpstr>MCB Nonzeros Rand MinFill</vt:lpstr>
      <vt:lpstr>MCB BDD Ops Rand MinFill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2021-08-01T01:33:19Z</dcterms:modified>
</cp:coreProperties>
</file>