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40" yWindow="0" windowWidth="31620" windowHeight="18580" tabRatio="500"/>
  </bookViews>
  <sheets>
    <sheet name="ena-sample-list" sheetId="2" r:id="rId1"/>
    <sheet name="ebi-urls" sheetId="1" r:id="rId2"/>
    <sheet name="osd-registry" sheetId="5" r:id="rId3"/>
  </sheets>
  <definedNames>
    <definedName name="exportValue">'ebi-urls'!$C$2:$C$18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I2" i="2"/>
  <c r="J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</calcChain>
</file>

<file path=xl/sharedStrings.xml><?xml version="1.0" encoding="utf-8"?>
<sst xmlns="http://schemas.openxmlformats.org/spreadsheetml/2006/main" count="2187" uniqueCount="1303">
  <si>
    <t>OSD1_2014-06-21_0m_NPL022</t>
  </si>
  <si>
    <t>ERS667668</t>
  </si>
  <si>
    <t>OSD38_2014-06-20_0m_NPL022</t>
  </si>
  <si>
    <t>ERS667629</t>
  </si>
  <si>
    <t>OSD171_2014-06-25_3m_NPL022</t>
  </si>
  <si>
    <t>ERS667490</t>
  </si>
  <si>
    <t>OSD99_2014-06-21_1m_NPL022</t>
  </si>
  <si>
    <t>ERS667567</t>
  </si>
  <si>
    <t>OSD109_2014-06-20_0m_NPL022</t>
  </si>
  <si>
    <t>ERS667556</t>
  </si>
  <si>
    <t>OSD147_2014-06-21_0m_NPL022</t>
  </si>
  <si>
    <t>ERS667519</t>
  </si>
  <si>
    <t>OSD115_2014-06-21_0m_NPL022</t>
  </si>
  <si>
    <t>ERS667551</t>
  </si>
  <si>
    <t>OSD91_2014-06-21_2m_NPL022</t>
  </si>
  <si>
    <t>ERS667576</t>
  </si>
  <si>
    <t>OSD98_2014-06-21_0.5m_NPL022</t>
  </si>
  <si>
    <t>ERS667569</t>
  </si>
  <si>
    <t>OSD155_2014-06-21_1m_NPL022</t>
  </si>
  <si>
    <t>ERS667506</t>
  </si>
  <si>
    <t>OSD162_2014-06-23_1m_NPL022</t>
  </si>
  <si>
    <t>ERS667498</t>
  </si>
  <si>
    <t>OSD2_2014-06-20_0m_NPL022</t>
  </si>
  <si>
    <t>ERS667667</t>
  </si>
  <si>
    <t>OSD4_2014-06-20_0m_NPL022</t>
  </si>
  <si>
    <t>ERS667664</t>
  </si>
  <si>
    <t>OSD5_2014-06-19_1m_NPL022</t>
  </si>
  <si>
    <t>ERS667662</t>
  </si>
  <si>
    <t>OSD5_2014-06-19_75m_NPL022</t>
  </si>
  <si>
    <t>ERS667661</t>
  </si>
  <si>
    <t>OSD6_2014-06-21_0m_NPL022</t>
  </si>
  <si>
    <t>ERS667660</t>
  </si>
  <si>
    <t>OSD7_2014-06-21_0.1m_NPL022</t>
  </si>
  <si>
    <t>ERS667659</t>
  </si>
  <si>
    <t>OSD9_2014-06-18_0m_NPL022</t>
  </si>
  <si>
    <t>ERS667658</t>
  </si>
  <si>
    <t>OSD10_2014-06-21_1m_NPL022</t>
  </si>
  <si>
    <t>ERS667657</t>
  </si>
  <si>
    <t>OSD13_2014-06-21_0m_NPL022</t>
  </si>
  <si>
    <t>ERS667655</t>
  </si>
  <si>
    <t>OSD14_2014-06-23_2m_NPL022</t>
  </si>
  <si>
    <t>ERS667654</t>
  </si>
  <si>
    <t>OSD15_2014-06-21_0m_NPL022</t>
  </si>
  <si>
    <t>ERS667653</t>
  </si>
  <si>
    <t>OSD15_2014-06-21_50m_NPL022</t>
  </si>
  <si>
    <t>ERS667652</t>
  </si>
  <si>
    <t>OSD17_2014-06-20_3m_NPL022</t>
  </si>
  <si>
    <t>ERS667651</t>
  </si>
  <si>
    <t>OSD18_2014-06-20_75m_NPL022</t>
  </si>
  <si>
    <t>ERS667650</t>
  </si>
  <si>
    <t>OSD20_2014-06-20_20m_NPL022</t>
  </si>
  <si>
    <t>ERS667648</t>
  </si>
  <si>
    <t>OSD20_2014-06-20_0m_NPL022</t>
  </si>
  <si>
    <t>ERS667647</t>
  </si>
  <si>
    <t>OSD22_2014-06-23_1m_NPL022</t>
  </si>
  <si>
    <t>ERS667645</t>
  </si>
  <si>
    <t>OSD24_2014-06-21_0m_NPL022</t>
  </si>
  <si>
    <t>ERS667644</t>
  </si>
  <si>
    <t>OSD25_2014-06-21_0m_NPL022</t>
  </si>
  <si>
    <t>ERS667643</t>
  </si>
  <si>
    <t>OSD28_2014-06-21_0.2m_NPL022</t>
  </si>
  <si>
    <t>ERS667641</t>
  </si>
  <si>
    <t>OSD29_2014-06-21_0.2m_NPL022</t>
  </si>
  <si>
    <t>ERS667640</t>
  </si>
  <si>
    <t>OSD30_2014-06-20_2m_NPL022</t>
  </si>
  <si>
    <t>ERS667638</t>
  </si>
  <si>
    <t>OSD34_2014-06-21_0m_NPL022</t>
  </si>
  <si>
    <t>ERS667634</t>
  </si>
  <si>
    <t>OSD35_2014-06-21_1m_NPL022</t>
  </si>
  <si>
    <t>ERS667633</t>
  </si>
  <si>
    <t>OSD36_2014-06-21_0.5m_NPL022</t>
  </si>
  <si>
    <t>ERS667632</t>
  </si>
  <si>
    <t>OSD37_2014-06-19_1m_NPL022</t>
  </si>
  <si>
    <t>ERS667630</t>
  </si>
  <si>
    <t>OSD41_2014-06-21_1m_NPL022</t>
  </si>
  <si>
    <t>ERS667627</t>
  </si>
  <si>
    <t>OSD42_2014-06-21_3m_NPL022</t>
  </si>
  <si>
    <t>ERS667626</t>
  </si>
  <si>
    <t>OSD43_2014-06-21_0m_NPL022</t>
  </si>
  <si>
    <t>ERS667625</t>
  </si>
  <si>
    <t>OSD46_2014-06-21_0m_NPL022</t>
  </si>
  <si>
    <t>ERS667622</t>
  </si>
  <si>
    <t>OSD47_2014-06-21_0m_NPL022</t>
  </si>
  <si>
    <t>ERS667621</t>
  </si>
  <si>
    <t>OSD48_2014-06-21_0m_NPL022</t>
  </si>
  <si>
    <t>ERS667620</t>
  </si>
  <si>
    <t>OSD49_2014-06-21_2m_NPL022</t>
  </si>
  <si>
    <t>ERS667619</t>
  </si>
  <si>
    <t>OSD50_2014-06-20_0m_NPL022</t>
  </si>
  <si>
    <t>ERS667618</t>
  </si>
  <si>
    <t>OSD51_2014-06-21_2m_NPL022</t>
  </si>
  <si>
    <t>ERS667616</t>
  </si>
  <si>
    <t>OSD52_2014-06-21_1m_NPL022</t>
  </si>
  <si>
    <t>ERS667609</t>
  </si>
  <si>
    <t>OSD53_2014-06-21_1m_NPL022</t>
  </si>
  <si>
    <t>ERS667608</t>
  </si>
  <si>
    <t>OSD55_2014-06-21_1m_NPL022</t>
  </si>
  <si>
    <t>ERS667604</t>
  </si>
  <si>
    <t>OSD56_2014-06-24_0m_NPL022</t>
  </si>
  <si>
    <t>ERS667603</t>
  </si>
  <si>
    <t>OSD57_2014-06-24_0m_NPL022</t>
  </si>
  <si>
    <t>ERS667602</t>
  </si>
  <si>
    <t>OSD58_2014-06-21_1m_NPL022</t>
  </si>
  <si>
    <t>ERS667601</t>
  </si>
  <si>
    <t>OSD60_2014-06-19_0.1m_NPL022</t>
  </si>
  <si>
    <t>ERS667600</t>
  </si>
  <si>
    <t>OSD61_2014-06-21_0.5m_NPL022</t>
  </si>
  <si>
    <t>ERS667599</t>
  </si>
  <si>
    <t>OSD63_2014-06-20_0m_NPL022</t>
  </si>
  <si>
    <t>ERS667597</t>
  </si>
  <si>
    <t>OSD65_2014-06-20_0.1m_NPL022</t>
  </si>
  <si>
    <t>ERS667595</t>
  </si>
  <si>
    <t>OSD69_2014-06-21_0m_NPL022</t>
  </si>
  <si>
    <t>ERS667594</t>
  </si>
  <si>
    <t>OSD70_2014-06-21_0m_NPL022</t>
  </si>
  <si>
    <t>ERS667593</t>
  </si>
  <si>
    <t>OSD71_2014-06-21_0m_NPL022</t>
  </si>
  <si>
    <t>ERS667592</t>
  </si>
  <si>
    <t>OSD72_2014-07-21_0.8m_NPL022</t>
  </si>
  <si>
    <t>ERS667591</t>
  </si>
  <si>
    <t>OSD73_2014-06-21_1m_NPL022</t>
  </si>
  <si>
    <t>ERS667589</t>
  </si>
  <si>
    <t>OSD74_2014-06-21_1m_NPL022</t>
  </si>
  <si>
    <t>ERS667588</t>
  </si>
  <si>
    <t>OSD76_2014-06-20_0.5m_NPL022</t>
  </si>
  <si>
    <t>ERS667586</t>
  </si>
  <si>
    <t>OSD77_2014-06-20_0.5m_NPL022</t>
  </si>
  <si>
    <t>ERS667585</t>
  </si>
  <si>
    <t>OSD97_2014-06-21_0.5m_NPL022</t>
  </si>
  <si>
    <t>ERS667570</t>
  </si>
  <si>
    <t>OSD80_2014-06-21_0m_NPL022</t>
  </si>
  <si>
    <t>ERS667582</t>
  </si>
  <si>
    <t>OSD80_2014-06-21_2m_NPL022</t>
  </si>
  <si>
    <t>ERS667580</t>
  </si>
  <si>
    <t>OSD81_2014-06-21_0m_NPL022</t>
  </si>
  <si>
    <t>ERS667579</t>
  </si>
  <si>
    <t>OSD92_2014-06-21_2m_NPL022</t>
  </si>
  <si>
    <t>ERS667575</t>
  </si>
  <si>
    <t>OSD93_2014-06-21_2m_NPL022</t>
  </si>
  <si>
    <t>ERS667574</t>
  </si>
  <si>
    <t>OSD95_2014-06-21_0m_NPL022</t>
  </si>
  <si>
    <t>ERS667572</t>
  </si>
  <si>
    <t>OSD96_2014-06-21_0m_NPL022</t>
  </si>
  <si>
    <t>ERS667571</t>
  </si>
  <si>
    <t>OSD101_2014-06-21_0m_NPL022</t>
  </si>
  <si>
    <t>ERS667564</t>
  </si>
  <si>
    <t>OSD102_2014-06-21_0m_NPL022</t>
  </si>
  <si>
    <t>ERS667563</t>
  </si>
  <si>
    <t>OSD105_2014-06-21_4.12m_NPL022</t>
  </si>
  <si>
    <t>ERS667561</t>
  </si>
  <si>
    <t>OSD106_2014-06-20_0m_NPL022</t>
  </si>
  <si>
    <t>ERS667560</t>
  </si>
  <si>
    <t>OSD106_2014-06-20_15m_NPL022</t>
  </si>
  <si>
    <t>ERS667559</t>
  </si>
  <si>
    <t>OSD107_2014-06-20_0m_NPL022</t>
  </si>
  <si>
    <t>ERS667558</t>
  </si>
  <si>
    <t>OSD108_2014-06-20_0m_NPL022</t>
  </si>
  <si>
    <t>ERS667557</t>
  </si>
  <si>
    <t>OSD111_2014-06-21_0m_NPL022</t>
  </si>
  <si>
    <t>ERS667554</t>
  </si>
  <si>
    <t>OSD113_2014-06-21_39m_NPL022</t>
  </si>
  <si>
    <t>ERS667553</t>
  </si>
  <si>
    <t>OSD114_2014-06-21_50m_NPL022</t>
  </si>
  <si>
    <t>ERS667552</t>
  </si>
  <si>
    <t>OSD118_2014-06-24_0.2m_NPL022</t>
  </si>
  <si>
    <t>ERS667548</t>
  </si>
  <si>
    <t>OSD122_2014-06-22_0m_NPL022</t>
  </si>
  <si>
    <t>ERS667544</t>
  </si>
  <si>
    <t>OSD123_2014-06-22_4m_NPL022</t>
  </si>
  <si>
    <t>ERS667543</t>
  </si>
  <si>
    <t>OSD124_2014-06-21_5m_NPL022</t>
  </si>
  <si>
    <t>ERS667541</t>
  </si>
  <si>
    <t>OSD125_2014-06-21_0m_NPL022</t>
  </si>
  <si>
    <t>ERS667540</t>
  </si>
  <si>
    <t>OSD126_2014-06-21_1m_NPL022</t>
  </si>
  <si>
    <t>ERS667539</t>
  </si>
  <si>
    <t>OSD127_2014-06-21_10m_NPL022</t>
  </si>
  <si>
    <t>ERS667538</t>
  </si>
  <si>
    <t>OSD128_2014-06-21_1m_NPL022</t>
  </si>
  <si>
    <t>ERS667537</t>
  </si>
  <si>
    <t>OSD130_2014-06-21_1m_NPL022</t>
  </si>
  <si>
    <t>ERS667535</t>
  </si>
  <si>
    <t>OSD131_2014-06-21_1m_NPL022</t>
  </si>
  <si>
    <t>ERS667534</t>
  </si>
  <si>
    <t>OSD132_2014-06-22_0.5m_NPL022</t>
  </si>
  <si>
    <t>ERS667533</t>
  </si>
  <si>
    <t>OSD133_2014-06-21_0m_NPL022</t>
  </si>
  <si>
    <t>ERS667532</t>
  </si>
  <si>
    <t>OSD141_2014-06-20_5m_NPL022</t>
  </si>
  <si>
    <t>ERS667528</t>
  </si>
  <si>
    <t>OSD150_2014-06-21_0m_NPL022</t>
  </si>
  <si>
    <t>ERS667515</t>
  </si>
  <si>
    <t>OSD142_2014-06-21_1m_NPL022</t>
  </si>
  <si>
    <t>ERS667526</t>
  </si>
  <si>
    <t>OSD143_2014-06-21_1m_NPL022</t>
  </si>
  <si>
    <t>ERS667523</t>
  </si>
  <si>
    <t>OSD144_2014-06-24_0m_NPL022</t>
  </si>
  <si>
    <t>ERS667522</t>
  </si>
  <si>
    <t>OSD145_2014-06-21_0m_NPL022</t>
  </si>
  <si>
    <t>ERS667521</t>
  </si>
  <si>
    <t>OSD146_2014-06-21_5m_NPL022</t>
  </si>
  <si>
    <t>ERS667520</t>
  </si>
  <si>
    <t>OSD148_2014-06-21_0m_NPL022</t>
  </si>
  <si>
    <t>ERS667518</t>
  </si>
  <si>
    <t>OSD149_2014-06-21_0m_NPL022</t>
  </si>
  <si>
    <t>ERS667517</t>
  </si>
  <si>
    <t>OSD151_2014-06-21_0m_NPL022</t>
  </si>
  <si>
    <t>ERS667514</t>
  </si>
  <si>
    <t>OSD152_2014-06-20_1m_NPL022</t>
  </si>
  <si>
    <t>ERS667509</t>
  </si>
  <si>
    <t>OSD153_2014-06-21_0m_NPL022</t>
  </si>
  <si>
    <t>ERS667508</t>
  </si>
  <si>
    <t>OSD186_2014-06-21_2.4m_NPL022</t>
  </si>
  <si>
    <t>ERS667478</t>
  </si>
  <si>
    <t>OSD154_2014-06-20_1m_NPL022</t>
  </si>
  <si>
    <t>ERS667507</t>
  </si>
  <si>
    <t>OSD156_2014-06-21_1m_NPL022</t>
  </si>
  <si>
    <t>ERS667503</t>
  </si>
  <si>
    <t>OSD157_2014-06-20_1m_NPL022</t>
  </si>
  <si>
    <t>ERS667502</t>
  </si>
  <si>
    <t>OSD158_2014-06-21_0m_NPL022</t>
  </si>
  <si>
    <t>ERS667500</t>
  </si>
  <si>
    <t>OSD159_2014-06-21_2m_NPL022</t>
  </si>
  <si>
    <t>ERS667499</t>
  </si>
  <si>
    <t>OSD163_2014-06-20_2m_NPL022</t>
  </si>
  <si>
    <t>ERS667497</t>
  </si>
  <si>
    <t>OSD165_2014-06-23_2m_NPL022</t>
  </si>
  <si>
    <t>ERS667496</t>
  </si>
  <si>
    <t>OSD166_2014-06-21_0.5m_NPL022</t>
  </si>
  <si>
    <t>ERS667495</t>
  </si>
  <si>
    <t>OSD167_2014-06-21_0.1m_NPL022</t>
  </si>
  <si>
    <t>ERS667494</t>
  </si>
  <si>
    <t>OSD169_2014-06-21_0.1m_NPL022</t>
  </si>
  <si>
    <t>ERS667492</t>
  </si>
  <si>
    <t>OSD170_2014-06-25_3m_NPL022</t>
  </si>
  <si>
    <t>ERS667491</t>
  </si>
  <si>
    <t>OSD172_2014-06-25_3m_NPL022</t>
  </si>
  <si>
    <t>ERS667489</t>
  </si>
  <si>
    <t>OSD173_2014-06-25_3m_NPL022</t>
  </si>
  <si>
    <t>ERS667488</t>
  </si>
  <si>
    <t>OSD185_2014-06-24_3m_NPL022</t>
  </si>
  <si>
    <t>ERS667479</t>
  </si>
  <si>
    <t>OSD174_2014-06-25_3m_NPL022</t>
  </si>
  <si>
    <t>ERS667487</t>
  </si>
  <si>
    <t>OSD175_2014-06-24_3m_NPL022</t>
  </si>
  <si>
    <t>ERS667486</t>
  </si>
  <si>
    <t>OSD176_2014-06-24_3m_NPL022</t>
  </si>
  <si>
    <t>ERS667485</t>
  </si>
  <si>
    <t>OSD177_2014-06-24_3m_NPL022</t>
  </si>
  <si>
    <t>ERS667484</t>
  </si>
  <si>
    <t>OSD182_2014-06-24_3m_NPL022</t>
  </si>
  <si>
    <t>ERS667482</t>
  </si>
  <si>
    <t>OSD183_2014-06-24_3m_NPL022</t>
  </si>
  <si>
    <t>ERS667481</t>
  </si>
  <si>
    <t>OSD184_2014-06-24_3m_NPL022</t>
  </si>
  <si>
    <t>ERS667480</t>
  </si>
  <si>
    <t>OSD129_2014-06-21_10m_NPL022</t>
  </si>
  <si>
    <t>ERS667536</t>
  </si>
  <si>
    <t>OSD152_2014-06-20_5m_NPL022</t>
  </si>
  <si>
    <t>ERS667511</t>
  </si>
  <si>
    <t>OSD3_2014-06-20_0m_NPL022</t>
  </si>
  <si>
    <t>ERS667665</t>
  </si>
  <si>
    <t>OSD19_2014-06-23_2m_NPL022</t>
  </si>
  <si>
    <t>ERS667649</t>
  </si>
  <si>
    <t>OSD39_2014-06-19_0.1m_NPL022</t>
  </si>
  <si>
    <t>ERS667628</t>
  </si>
  <si>
    <t>OSD168_2014-06-21_2m_NPL022</t>
  </si>
  <si>
    <t>ERS667493</t>
  </si>
  <si>
    <t>OSD45_2014-06-22_0m_NPL022</t>
  </si>
  <si>
    <t>ERS667623</t>
  </si>
  <si>
    <t>OSD54_2014-06-21_1m_NPL022</t>
  </si>
  <si>
    <t>ERS667606</t>
  </si>
  <si>
    <t>OSD64_2014-06-21_1m_NPL022</t>
  </si>
  <si>
    <t>ERS667596</t>
  </si>
  <si>
    <t>OSD78_2014-06-21_0.5m_NPL022</t>
  </si>
  <si>
    <t>ERS667583</t>
  </si>
  <si>
    <t>OSD90_2014-06-21_2m_NPL022</t>
  </si>
  <si>
    <t>ERS667577</t>
  </si>
  <si>
    <t>OSD103_2014-06-21_0m_NPL022</t>
  </si>
  <si>
    <t>ERS667562</t>
  </si>
  <si>
    <t>OSD116_2014-06-21_0m_NPL022</t>
  </si>
  <si>
    <t>ERS667550</t>
  </si>
  <si>
    <t>OSD117_2014-06-21_0m_NPL022</t>
  </si>
  <si>
    <t>ERS667549</t>
  </si>
  <si>
    <t>OSD94_2014-06-21_0m_NPL022</t>
  </si>
  <si>
    <t>ERS667573</t>
  </si>
  <si>
    <t>OSD62_2014-06-21_0.2m_NPL022</t>
  </si>
  <si>
    <t>ERS667598</t>
  </si>
  <si>
    <t>OSD21_2014-06-21_0m_NPL022</t>
  </si>
  <si>
    <t>ERS667646</t>
  </si>
  <si>
    <t>OSD178_2014-06-24_3m_NPL022</t>
  </si>
  <si>
    <t>ERS667483</t>
  </si>
  <si>
    <t>OSD110_2014-06-21_0m_NPL022</t>
  </si>
  <si>
    <t>ERS667555</t>
  </si>
  <si>
    <t>OSD100_2014-06-22_1m_NPL022</t>
  </si>
  <si>
    <t>ERS667565</t>
  </si>
  <si>
    <t>OSD26_2014-06-21_0m_NPL022</t>
  </si>
  <si>
    <t>ERS667642</t>
  </si>
  <si>
    <t>OSD164_2014-06-13_2m_NPL022</t>
  </si>
  <si>
    <t>ERS702154</t>
  </si>
  <si>
    <t>ERR770958</t>
  </si>
  <si>
    <t>ERR770959</t>
  </si>
  <si>
    <t>ERR770960</t>
  </si>
  <si>
    <t>ERR770961</t>
  </si>
  <si>
    <t>ERR770962</t>
  </si>
  <si>
    <t>ERR770963</t>
  </si>
  <si>
    <t>ERR770964</t>
  </si>
  <si>
    <t>ERR770965</t>
  </si>
  <si>
    <t>ERR770966</t>
  </si>
  <si>
    <t>ERR770967</t>
  </si>
  <si>
    <t>ERR770968</t>
  </si>
  <si>
    <t>ERR770969</t>
  </si>
  <si>
    <t>ERR770970</t>
  </si>
  <si>
    <t>ERR770971</t>
  </si>
  <si>
    <t>ERR770972</t>
  </si>
  <si>
    <t>ERR770973</t>
  </si>
  <si>
    <t>ERR770974</t>
  </si>
  <si>
    <t>ERR770975</t>
  </si>
  <si>
    <t>ERR770976</t>
  </si>
  <si>
    <t>ERR770977</t>
  </si>
  <si>
    <t>ERR770978</t>
  </si>
  <si>
    <t>ERR770979</t>
  </si>
  <si>
    <t>ERR770980</t>
  </si>
  <si>
    <t>ERR770981</t>
  </si>
  <si>
    <t>ERR770982</t>
  </si>
  <si>
    <t>ERR770983</t>
  </si>
  <si>
    <t>ERR770984</t>
  </si>
  <si>
    <t>ERR770985</t>
  </si>
  <si>
    <t>ERR770986</t>
  </si>
  <si>
    <t>ERR770987</t>
  </si>
  <si>
    <t>ERR770988</t>
  </si>
  <si>
    <t>ERR770989</t>
  </si>
  <si>
    <t>ERR770990</t>
  </si>
  <si>
    <t>ERR770991</t>
  </si>
  <si>
    <t>ERR770992</t>
  </si>
  <si>
    <t>ERR770993</t>
  </si>
  <si>
    <t>ERR770994</t>
  </si>
  <si>
    <t>ERR770995</t>
  </si>
  <si>
    <t>ERR770996</t>
  </si>
  <si>
    <t>ERR770997</t>
  </si>
  <si>
    <t>ERR770998</t>
  </si>
  <si>
    <t>ERR770999</t>
  </si>
  <si>
    <t>ERR771000</t>
  </si>
  <si>
    <t>ERR771001</t>
  </si>
  <si>
    <t>ERR771002</t>
  </si>
  <si>
    <t>ERR771003</t>
  </si>
  <si>
    <t>ERR771004</t>
  </si>
  <si>
    <t>ERR771005</t>
  </si>
  <si>
    <t>ERR771006</t>
  </si>
  <si>
    <t>ERR771007</t>
  </si>
  <si>
    <t>ERR771008</t>
  </si>
  <si>
    <t>ERR771009</t>
  </si>
  <si>
    <t>ERR771010</t>
  </si>
  <si>
    <t>ERR771011</t>
  </si>
  <si>
    <t>ERR771012</t>
  </si>
  <si>
    <t>ERR771013</t>
  </si>
  <si>
    <t>ERR771014</t>
  </si>
  <si>
    <t>ERR771015</t>
  </si>
  <si>
    <t>ERR771016</t>
  </si>
  <si>
    <t>ERR771017</t>
  </si>
  <si>
    <t>ERR771018</t>
  </si>
  <si>
    <t>ERR771019</t>
  </si>
  <si>
    <t>ERR771020</t>
  </si>
  <si>
    <t>ERR771021</t>
  </si>
  <si>
    <t>ERR771022</t>
  </si>
  <si>
    <t>ERR771023</t>
  </si>
  <si>
    <t>ERR771024</t>
  </si>
  <si>
    <t>ERR771025</t>
  </si>
  <si>
    <t>ERR771026</t>
  </si>
  <si>
    <t>ERR771027</t>
  </si>
  <si>
    <t>ERR771028</t>
  </si>
  <si>
    <t>ERR771029</t>
  </si>
  <si>
    <t>ERR771030</t>
  </si>
  <si>
    <t>ERR771031</t>
  </si>
  <si>
    <t>ERR771032</t>
  </si>
  <si>
    <t>ERR771033</t>
  </si>
  <si>
    <t>ERR771034</t>
  </si>
  <si>
    <t>ERR771035</t>
  </si>
  <si>
    <t>ERR771036</t>
  </si>
  <si>
    <t>ERR771037</t>
  </si>
  <si>
    <t>ERR771038</t>
  </si>
  <si>
    <t>ERR771039</t>
  </si>
  <si>
    <t>ERR771040</t>
  </si>
  <si>
    <t>ERR771041</t>
  </si>
  <si>
    <t>ERR771042</t>
  </si>
  <si>
    <t>ERR771043</t>
  </si>
  <si>
    <t>ERR771044</t>
  </si>
  <si>
    <t>ERR771045</t>
  </si>
  <si>
    <t>ERR771046</t>
  </si>
  <si>
    <t>ERR771047</t>
  </si>
  <si>
    <t>ERR771048</t>
  </si>
  <si>
    <t>ERR771049</t>
  </si>
  <si>
    <t>ERR771050</t>
  </si>
  <si>
    <t>ERR771051</t>
  </si>
  <si>
    <t>ERR771052</t>
  </si>
  <si>
    <t>ERR771053</t>
  </si>
  <si>
    <t>ERR771054</t>
  </si>
  <si>
    <t>ERR771055</t>
  </si>
  <si>
    <t>ERR771056</t>
  </si>
  <si>
    <t>ERR771057</t>
  </si>
  <si>
    <t>ERR771058</t>
  </si>
  <si>
    <t>ERR771059</t>
  </si>
  <si>
    <t>ERR771060</t>
  </si>
  <si>
    <t>ERR771061</t>
  </si>
  <si>
    <t>ERR771062</t>
  </si>
  <si>
    <t>ERR771063</t>
  </si>
  <si>
    <t>ERR771064</t>
  </si>
  <si>
    <t>ERR771065</t>
  </si>
  <si>
    <t>ERR771066</t>
  </si>
  <si>
    <t>ERR771067</t>
  </si>
  <si>
    <t>ERR771068</t>
  </si>
  <si>
    <t>ERR771069</t>
  </si>
  <si>
    <t>ERR771070</t>
  </si>
  <si>
    <t>ERR771071</t>
  </si>
  <si>
    <t>ERR771072</t>
  </si>
  <si>
    <t>ERR771073</t>
  </si>
  <si>
    <t>ERR771074</t>
  </si>
  <si>
    <t>ERR771075</t>
  </si>
  <si>
    <t>ERR771076</t>
  </si>
  <si>
    <t>ERR771077</t>
  </si>
  <si>
    <t>ERR771078</t>
  </si>
  <si>
    <t>ERR771079</t>
  </si>
  <si>
    <t>ERR771080</t>
  </si>
  <si>
    <t>ERR771081</t>
  </si>
  <si>
    <t>ERR771082</t>
  </si>
  <si>
    <t>ERR771083</t>
  </si>
  <si>
    <t>ERR771084</t>
  </si>
  <si>
    <t>ERR771085</t>
  </si>
  <si>
    <t>ERR771086</t>
  </si>
  <si>
    <t>ERR771087</t>
  </si>
  <si>
    <t>ERR771088</t>
  </si>
  <si>
    <t>ERR771089</t>
  </si>
  <si>
    <t>ERR771090</t>
  </si>
  <si>
    <t>ERR771091</t>
  </si>
  <si>
    <t>ERR771092</t>
  </si>
  <si>
    <t>ERR771093</t>
  </si>
  <si>
    <t>ERR771094</t>
  </si>
  <si>
    <t>ERR771095</t>
  </si>
  <si>
    <t>ERR771096</t>
  </si>
  <si>
    <t>ERR771097</t>
  </si>
  <si>
    <t>ERR771098</t>
  </si>
  <si>
    <t>ERR771099</t>
  </si>
  <si>
    <t>ERR771100</t>
  </si>
  <si>
    <t>ERR771101</t>
  </si>
  <si>
    <t>ERR771102</t>
  </si>
  <si>
    <t>ERR855786</t>
  </si>
  <si>
    <t>ERR771103</t>
  </si>
  <si>
    <t>ERR771104</t>
  </si>
  <si>
    <t>ERR771105</t>
  </si>
  <si>
    <t>ERR771106</t>
  </si>
  <si>
    <t>date</t>
  </si>
  <si>
    <t>sample name</t>
  </si>
  <si>
    <t>sample id</t>
  </si>
  <si>
    <t>run id</t>
  </si>
  <si>
    <t>otuTable</t>
  </si>
  <si>
    <t>Sequence data</t>
  </si>
  <si>
    <t>Submitted nucleotide reads (ENA website)</t>
  </si>
  <si>
    <t>Processed nucleotide reads (FASTA) - 288 MB</t>
  </si>
  <si>
    <t>Processed reads with pCDS (FASTA) - 279 MB</t>
  </si>
  <si>
    <t>Processed reads with InterPro matches (FASTA) - 116 MB</t>
  </si>
  <si>
    <t>Processed reads without InterPro match (FASTA) - 162 MB</t>
  </si>
  <si>
    <t>Predicted CDS (FASTA) - 145 MB</t>
  </si>
  <si>
    <t>Predicted ORF without annotation (FASTA) - 163 MB</t>
  </si>
  <si>
    <t>Predicted CDS without annotation (FASTA) - 86 MB</t>
  </si>
  <si>
    <t>Functional Analysis</t>
  </si>
  <si>
    <t>InterPro matches (TSV) - 169 MB</t>
  </si>
  <si>
    <t>Complete GO annotation (CSV) - 133 KB</t>
  </si>
  <si>
    <t>GO slim annotation (CSV) - 7 KB</t>
  </si>
  <si>
    <t>Taxonomic Analysis</t>
  </si>
  <si>
    <t>Reads encoding 5S rRNA (FASTA) - 12 KB</t>
  </si>
  <si>
    <t>Reads encoding 16S rRNA (FASTA) - 285 KB</t>
  </si>
  <si>
    <t>Reads encoding 23S rRNA (FASTA) - 493 KB</t>
  </si>
  <si>
    <t>OTUs and taxonomic assignments (TSV) - 48 KB</t>
  </si>
  <si>
    <t>OTUs and taxonomic assignments format hdf5 (BIOM)  - 183 KB</t>
  </si>
  <si>
    <t>OTUs and taxonomic assignments format JSON (BIOM)  - 75 KB</t>
  </si>
  <si>
    <t>Phylogenetic tree (Newick format)  - 11 KB</t>
  </si>
  <si>
    <t>processedReads</t>
  </si>
  <si>
    <t>readsWithPredictedCDS</t>
  </si>
  <si>
    <t>readsWithMatches</t>
  </si>
  <si>
    <t>readsWithoutMatches</t>
  </si>
  <si>
    <t>predictedCDS</t>
  </si>
  <si>
    <t>orfWithoutAnnotation</t>
  </si>
  <si>
    <t>cdsWithoutAnnotation</t>
  </si>
  <si>
    <t>5SrRNA</t>
  </si>
  <si>
    <t>16SrRNA</t>
  </si>
  <si>
    <t>23SrRNA</t>
  </si>
  <si>
    <t>hdf5Biom</t>
  </si>
  <si>
    <t>JSONBiom</t>
  </si>
  <si>
    <t>prunedTree</t>
  </si>
  <si>
    <t>exportvalue</t>
  </si>
  <si>
    <t>OSD1</t>
  </si>
  <si>
    <t>0m</t>
  </si>
  <si>
    <t>NPL022</t>
  </si>
  <si>
    <t>OSD10</t>
  </si>
  <si>
    <t>1m</t>
  </si>
  <si>
    <t>OSD100</t>
  </si>
  <si>
    <t>OSD101</t>
  </si>
  <si>
    <t>OSD102</t>
  </si>
  <si>
    <t>OSD103</t>
  </si>
  <si>
    <t>OSD105</t>
  </si>
  <si>
    <t>4.12m</t>
  </si>
  <si>
    <t>OSD106</t>
  </si>
  <si>
    <t>15m</t>
  </si>
  <si>
    <t>OSD107</t>
  </si>
  <si>
    <t>OSD108</t>
  </si>
  <si>
    <t>OSD109</t>
  </si>
  <si>
    <t>OSD110</t>
  </si>
  <si>
    <t>OSD111</t>
  </si>
  <si>
    <t>OSD113</t>
  </si>
  <si>
    <t>39m</t>
  </si>
  <si>
    <t>OSD114</t>
  </si>
  <si>
    <t>50m</t>
  </si>
  <si>
    <t>OSD115</t>
  </si>
  <si>
    <t>OSD116</t>
  </si>
  <si>
    <t>OSD117</t>
  </si>
  <si>
    <t>OSD118</t>
  </si>
  <si>
    <t>0.2m</t>
  </si>
  <si>
    <t>OSD122</t>
  </si>
  <si>
    <t>OSD123</t>
  </si>
  <si>
    <t>4m</t>
  </si>
  <si>
    <t>OSD124</t>
  </si>
  <si>
    <t>5m</t>
  </si>
  <si>
    <t>OSD125</t>
  </si>
  <si>
    <t>OSD126</t>
  </si>
  <si>
    <t>OSD127</t>
  </si>
  <si>
    <t>10m</t>
  </si>
  <si>
    <t>OSD128</t>
  </si>
  <si>
    <t>OSD129</t>
  </si>
  <si>
    <t>OSD13</t>
  </si>
  <si>
    <t>OSD130</t>
  </si>
  <si>
    <t>OSD131</t>
  </si>
  <si>
    <t>OSD132</t>
  </si>
  <si>
    <t>0.5m</t>
  </si>
  <si>
    <t>OSD133</t>
  </si>
  <si>
    <t>OSD14</t>
  </si>
  <si>
    <t>2m</t>
  </si>
  <si>
    <t>OSD141</t>
  </si>
  <si>
    <t>OSD142</t>
  </si>
  <si>
    <t>OSD143</t>
  </si>
  <si>
    <t>OSD144</t>
  </si>
  <si>
    <t>OSD145</t>
  </si>
  <si>
    <t>OSD146</t>
  </si>
  <si>
    <t>OSD147</t>
  </si>
  <si>
    <t>OSD148</t>
  </si>
  <si>
    <t>OSD149</t>
  </si>
  <si>
    <t>OSD15</t>
  </si>
  <si>
    <t>OSD150</t>
  </si>
  <si>
    <t>OSD151</t>
  </si>
  <si>
    <t>OSD152</t>
  </si>
  <si>
    <t>OSD153</t>
  </si>
  <si>
    <t>OSD154</t>
  </si>
  <si>
    <t>OSD155</t>
  </si>
  <si>
    <t>OSD156</t>
  </si>
  <si>
    <t>OSD157</t>
  </si>
  <si>
    <t>OSD158</t>
  </si>
  <si>
    <t>OSD159</t>
  </si>
  <si>
    <t>OSD162</t>
  </si>
  <si>
    <t>OSD163</t>
  </si>
  <si>
    <t>OSD164</t>
  </si>
  <si>
    <t>OSD165</t>
  </si>
  <si>
    <t>OSD166</t>
  </si>
  <si>
    <t>OSD167</t>
  </si>
  <si>
    <t>0.1m</t>
  </si>
  <si>
    <t>OSD168</t>
  </si>
  <si>
    <t>OSD169</t>
  </si>
  <si>
    <t>OSD17</t>
  </si>
  <si>
    <t>3m</t>
  </si>
  <si>
    <t>OSD170</t>
  </si>
  <si>
    <t>OSD171</t>
  </si>
  <si>
    <t>OSD172</t>
  </si>
  <si>
    <t>OSD173</t>
  </si>
  <si>
    <t>OSD174</t>
  </si>
  <si>
    <t>OSD175</t>
  </si>
  <si>
    <t>OSD176</t>
  </si>
  <si>
    <t>OSD177</t>
  </si>
  <si>
    <t>OSD178</t>
  </si>
  <si>
    <t>OSD18</t>
  </si>
  <si>
    <t>75m</t>
  </si>
  <si>
    <t>OSD182</t>
  </si>
  <si>
    <t>OSD183</t>
  </si>
  <si>
    <t>OSD184</t>
  </si>
  <si>
    <t>OSD185</t>
  </si>
  <si>
    <t>OSD186</t>
  </si>
  <si>
    <t>2.4m</t>
  </si>
  <si>
    <t>OSD19</t>
  </si>
  <si>
    <t>OSD2</t>
  </si>
  <si>
    <t>OSD20</t>
  </si>
  <si>
    <t>20m</t>
  </si>
  <si>
    <t>OSD21</t>
  </si>
  <si>
    <t>OSD22</t>
  </si>
  <si>
    <t>OSD24</t>
  </si>
  <si>
    <t>OSD25</t>
  </si>
  <si>
    <t>OSD26</t>
  </si>
  <si>
    <t>OSD28</t>
  </si>
  <si>
    <t>OSD29</t>
  </si>
  <si>
    <t>OSD3</t>
  </si>
  <si>
    <t>OSD30</t>
  </si>
  <si>
    <t>OSD34</t>
  </si>
  <si>
    <t>OSD35</t>
  </si>
  <si>
    <t>OSD36</t>
  </si>
  <si>
    <t>OSD37</t>
  </si>
  <si>
    <t>OSD38</t>
  </si>
  <si>
    <t>OSD39</t>
  </si>
  <si>
    <t>OSD4</t>
  </si>
  <si>
    <t>OSD41</t>
  </si>
  <si>
    <t>OSD42</t>
  </si>
  <si>
    <t>OSD43</t>
  </si>
  <si>
    <t>OSD45</t>
  </si>
  <si>
    <t>OSD46</t>
  </si>
  <si>
    <t>OSD47</t>
  </si>
  <si>
    <t>OSD48</t>
  </si>
  <si>
    <t>OSD49</t>
  </si>
  <si>
    <t>OSD5</t>
  </si>
  <si>
    <t>OSD50</t>
  </si>
  <si>
    <t>OSD51</t>
  </si>
  <si>
    <t>OSD52</t>
  </si>
  <si>
    <t>OSD53</t>
  </si>
  <si>
    <t>OSD54</t>
  </si>
  <si>
    <t>OSD55</t>
  </si>
  <si>
    <t>OSD56</t>
  </si>
  <si>
    <t>OSD57</t>
  </si>
  <si>
    <t>OSD58</t>
  </si>
  <si>
    <t>OSD6</t>
  </si>
  <si>
    <t>OSD60</t>
  </si>
  <si>
    <t>OSD61</t>
  </si>
  <si>
    <t>OSD62</t>
  </si>
  <si>
    <t>OSD63</t>
  </si>
  <si>
    <t>OSD64</t>
  </si>
  <si>
    <t>OSD65</t>
  </si>
  <si>
    <t>OSD69</t>
  </si>
  <si>
    <t>OSD7</t>
  </si>
  <si>
    <t>OSD70</t>
  </si>
  <si>
    <t>OSD71</t>
  </si>
  <si>
    <t>OSD72</t>
  </si>
  <si>
    <t>0.8m</t>
  </si>
  <si>
    <t>OSD73</t>
  </si>
  <si>
    <t>OSD74</t>
  </si>
  <si>
    <t>OSD76</t>
  </si>
  <si>
    <t>OSD77</t>
  </si>
  <si>
    <t>OSD78</t>
  </si>
  <si>
    <t>OSD80</t>
  </si>
  <si>
    <t>OSD81</t>
  </si>
  <si>
    <t>OSD9</t>
  </si>
  <si>
    <t>OSD90</t>
  </si>
  <si>
    <t>OSD91</t>
  </si>
  <si>
    <t>OSD92</t>
  </si>
  <si>
    <t>OSD93</t>
  </si>
  <si>
    <t>OSD94</t>
  </si>
  <si>
    <t>OSD95</t>
  </si>
  <si>
    <t>OSD96</t>
  </si>
  <si>
    <t>OSD97</t>
  </si>
  <si>
    <t>OSD98</t>
  </si>
  <si>
    <t>OSD99</t>
  </si>
  <si>
    <t>site name</t>
  </si>
  <si>
    <t>depth</t>
  </si>
  <si>
    <t>protocol</t>
  </si>
  <si>
    <t>Site ID</t>
  </si>
  <si>
    <t>Site Name</t>
  </si>
  <si>
    <t>Country</t>
  </si>
  <si>
    <t>Institution (lat,lng)</t>
  </si>
  <si>
    <t>Institution</t>
  </si>
  <si>
    <t>Site coordinator</t>
  </si>
  <si>
    <t>Site Latitude</t>
  </si>
  <si>
    <t>Site Longitude</t>
  </si>
  <si>
    <t>notes</t>
  </si>
  <si>
    <t>L4</t>
  </si>
  <si>
    <t>UK</t>
  </si>
  <si>
    <t>50.150, -4.131</t>
  </si>
  <si>
    <t>Western Observatory Channel, Plymouth Marine Laboratory</t>
  </si>
  <si>
    <t>Declan Schroeder</t>
  </si>
  <si>
    <t>Roscoff - SOMLIT</t>
  </si>
  <si>
    <t>France</t>
  </si>
  <si>
    <t>48.719, -3.990</t>
  </si>
  <si>
    <t>Station Biologique de Roscoff, France</t>
  </si>
  <si>
    <t>Christian Jeanthon and Cariou Thierry</t>
  </si>
  <si>
    <t>Helgoland</t>
  </si>
  <si>
    <t>Germany</t>
  </si>
  <si>
    <t>54.183, 7.88861</t>
  </si>
  <si>
    <t>Biologische Anstalt Helgoland (BAH) - Alfred Wegner Institute (AWI)</t>
  </si>
  <si>
    <t>Antje Wichels, Anna Klindworth</t>
  </si>
  <si>
    <t>LTER-MC, Naples</t>
  </si>
  <si>
    <t>Italy</t>
  </si>
  <si>
    <t>40.8312, 14.226</t>
  </si>
  <si>
    <t>Stazione Zoologica Anton Dohrn</t>
  </si>
  <si>
    <t>Adriana Zingone</t>
  </si>
  <si>
    <t>Crete</t>
  </si>
  <si>
    <t>Greece</t>
  </si>
  <si>
    <t>35.33, 25.28</t>
  </si>
  <si>
    <t>Hellenic Centre for Marine Research</t>
  </si>
  <si>
    <t>Georgios Kotoulas, Paraskevi Polymenakou</t>
  </si>
  <si>
    <t>(when bad weather conditions sample collected from M3A: 35.66N 24.99E)</t>
  </si>
  <si>
    <t>Blanes</t>
  </si>
  <si>
    <t>Spain</t>
  </si>
  <si>
    <t>41.385, 2.197</t>
  </si>
  <si>
    <t>Institut de Ciències del Mar</t>
  </si>
  <si>
    <t>Josep M Gasol</t>
  </si>
  <si>
    <t>Moorea - Tiahura</t>
  </si>
  <si>
    <t>French Polynesia</t>
  </si>
  <si>
    <t>-17.4907, -149.8261</t>
  </si>
  <si>
    <t>CRIOBE CNRS-EPHE-UPVD USR3278</t>
  </si>
  <si>
    <t>Veronique Berteaux-Lecelliier, Patricia Wecker</t>
  </si>
  <si>
    <t>OSD8</t>
  </si>
  <si>
    <t>BATS</t>
  </si>
  <si>
    <t>USA</t>
  </si>
  <si>
    <t>32.166667, -64.5</t>
  </si>
  <si>
    <t>The Bermuda Biological Station for Research, Inc. (BBSR)</t>
  </si>
  <si>
    <t>Stephen Giovannoni</t>
  </si>
  <si>
    <t>ATTENTION: this lat/lon is most likely not correct. Needs to be checked and maybe replaced by correct data</t>
  </si>
  <si>
    <t>SPOTS</t>
  </si>
  <si>
    <t>32.87, -117.23</t>
  </si>
  <si>
    <t>San Pedro Ocean Time Series, USC Microbial Observatory, University of Southern California</t>
  </si>
  <si>
    <t>Jed Fuhrman</t>
  </si>
  <si>
    <t>Lake Erie W4</t>
  </si>
  <si>
    <t>42.216671, -83.735544</t>
  </si>
  <si>
    <t>NOAA Great Lakes Environmental Research Laboratory</t>
  </si>
  <si>
    <t>Timothy Davies</t>
  </si>
  <si>
    <t>OSD11</t>
  </si>
  <si>
    <t>Rothera</t>
  </si>
  <si>
    <t>Antarctica</t>
  </si>
  <si>
    <t>-67.5667,-68.1333</t>
  </si>
  <si>
    <t>Rothera Research Station</t>
  </si>
  <si>
    <t>Melody Clark</t>
  </si>
  <si>
    <t>OSD12</t>
  </si>
  <si>
    <t>Churchill</t>
  </si>
  <si>
    <t>Canada</t>
  </si>
  <si>
    <t>58.73, -94.07</t>
  </si>
  <si>
    <t>Churchill Northern Studies, University of Guelph</t>
  </si>
  <si>
    <t>LeAnn Fishback</t>
  </si>
  <si>
    <t>Varna Bay</t>
  </si>
  <si>
    <t>Bulgaria</t>
  </si>
  <si>
    <t>43.166667, 28</t>
  </si>
  <si>
    <t>Institute of Oceanology - Bulgarian Academy of Sciences, Varna</t>
  </si>
  <si>
    <t>Prof. Snejana Moncheva, Nina Dzhembekova</t>
  </si>
  <si>
    <t>Banyuls - SOMLIT</t>
  </si>
  <si>
    <t>42.4803, 3.1336</t>
  </si>
  <si>
    <t>Oceanology Observatory of Banyuls</t>
  </si>
  <si>
    <t>Ian Salter</t>
  </si>
  <si>
    <t>Villefranche - SOMLIT</t>
  </si>
  <si>
    <t>43.6963, 7.3068</t>
  </si>
  <si>
    <t>Observatoire Oceanologique de Villefranche sur mer</t>
  </si>
  <si>
    <t>Gaby Gorsky &amp; Maria Pedrotti and Laure Mousseau</t>
  </si>
  <si>
    <t>OSD16</t>
  </si>
  <si>
    <t>Kristineberg</t>
  </si>
  <si>
    <t>Sweden</t>
  </si>
  <si>
    <t>58.249756, 11.445980</t>
  </si>
  <si>
    <t>Sven Loven Center for Marine Sciences, Tjärnö laboratory, University of Gothenburg, Sweden</t>
  </si>
  <si>
    <t>Matthias Obst</t>
  </si>
  <si>
    <t>VLIZ</t>
  </si>
  <si>
    <t>Belgium</t>
  </si>
  <si>
    <t>51.23277, 2.930731</t>
  </si>
  <si>
    <t>Flanders Marine Institute</t>
  </si>
  <si>
    <t>Simon Claus</t>
  </si>
  <si>
    <t>Kyrenia (North Cyprus)</t>
  </si>
  <si>
    <t>Turkish Republic of Northern Cyprus</t>
  </si>
  <si>
    <t>35.2290, 33.3248</t>
  </si>
  <si>
    <t>Near East University</t>
  </si>
  <si>
    <t>Ilkay Salihoglu, Terin Adali, Mesude Bicak</t>
  </si>
  <si>
    <t>Famagusta (North Cyprus)</t>
  </si>
  <si>
    <t>35.1436, 33.9096</t>
  </si>
  <si>
    <t>Eastern Mediterranean University</t>
  </si>
  <si>
    <t>Burak Ali Cicek, Mesude Bicak</t>
  </si>
  <si>
    <t>Iceland (Faxafloi)</t>
  </si>
  <si>
    <t>Iceland</t>
  </si>
  <si>
    <t>64.128, -21.773</t>
  </si>
  <si>
    <t>MATIS</t>
  </si>
  <si>
    <t>Viggó Þór Marteinsson</t>
  </si>
  <si>
    <t>Croatia</t>
  </si>
  <si>
    <t>45.8294, 15.9869</t>
  </si>
  <si>
    <t>Institut Ruđer Bošković Rovinj</t>
  </si>
  <si>
    <t>Sandi Orlic</t>
  </si>
  <si>
    <t>Marseille Solemio SOMLIT</t>
  </si>
  <si>
    <t>48.822, 2.352</t>
  </si>
  <si>
    <t>Mediterranean Institute of Oceanography – OSU Pytheas/Centre Nationale Recherche Scientific</t>
  </si>
  <si>
    <t>Dominique Lefevre and Patrick Raimbault</t>
  </si>
  <si>
    <t>OSD23</t>
  </si>
  <si>
    <t>Nauset Marsh</t>
  </si>
  <si>
    <t>41.5245, -70.6710</t>
  </si>
  <si>
    <t>Josephine Bay Paul Center for Comparative Molecular Biology and Evolution Marine Biological Laboratory</t>
  </si>
  <si>
    <t>Linda Amaral-Zettler, Lesly Murphy</t>
  </si>
  <si>
    <t>Marchica</t>
  </si>
  <si>
    <t>Morocco</t>
  </si>
  <si>
    <t>35.4, -2.56</t>
  </si>
  <si>
    <t>Polydisciplinary Faculty of Nador, University Mohamed First</t>
  </si>
  <si>
    <t>Hassan Ghazal</t>
  </si>
  <si>
    <t>Saidia Rocher</t>
  </si>
  <si>
    <t>Faculty of Science of Oujda, University Mohamed First</t>
  </si>
  <si>
    <t>Boukhatem Noureddine</t>
  </si>
  <si>
    <t>Tangier</t>
  </si>
  <si>
    <t>35.766667, -5.8</t>
  </si>
  <si>
    <t>Faculty of Sciences and Techniques of Tangier, University Abdelmalek Essaadi</t>
  </si>
  <si>
    <t>Rajaa Chahboune</t>
  </si>
  <si>
    <t>OSD27</t>
  </si>
  <si>
    <t>Bizerte</t>
  </si>
  <si>
    <t>Tunisia</t>
  </si>
  <si>
    <t>37.21, 10.13</t>
  </si>
  <si>
    <t>Institut National Des Sciences et Technologies de la Mer (INSTM)</t>
  </si>
  <si>
    <t>Monia Elbour</t>
  </si>
  <si>
    <t>Belize</t>
  </si>
  <si>
    <t>16.80267, -88.08193</t>
  </si>
  <si>
    <t>Carrie Bow Cay Field Station, Belize (Smithsonian Marine Station)</t>
  </si>
  <si>
    <t>Scott Jones</t>
  </si>
  <si>
    <t>Florida</t>
  </si>
  <si>
    <t>27.46, -80.31</t>
  </si>
  <si>
    <t>Smithsonian Marine Station at Fort Pierce, FL</t>
  </si>
  <si>
    <t>Finland/Tvärminne</t>
  </si>
  <si>
    <t>Finland</t>
  </si>
  <si>
    <t>60.20444, 24.96278</t>
  </si>
  <si>
    <t>Finnish Environment Institute/ Tvärminne Zoological Station</t>
  </si>
  <si>
    <t>Anke Kremp</t>
  </si>
  <si>
    <t>OSD31</t>
  </si>
  <si>
    <t>Port Hacking - New South Wales</t>
  </si>
  <si>
    <t>Australia</t>
  </si>
  <si>
    <t>-42.886186, 147.335783</t>
  </si>
  <si>
    <t>IMOS National Refence Station</t>
  </si>
  <si>
    <t>Lev Bodrossy</t>
  </si>
  <si>
    <t>OSD32</t>
  </si>
  <si>
    <t>North Stradbroke - Queensland</t>
  </si>
  <si>
    <t>OSD33</t>
  </si>
  <si>
    <t>Maria Island - Tasmania</t>
  </si>
  <si>
    <t>Alexandria</t>
  </si>
  <si>
    <t>Egypt</t>
  </si>
  <si>
    <t>31.21060, 29.91308</t>
  </si>
  <si>
    <t>University of Alexandria</t>
  </si>
  <si>
    <t>Mahrous Kandil</t>
  </si>
  <si>
    <t>Cheasapeake Bay</t>
  </si>
  <si>
    <t>38.6792, -76.1742</t>
  </si>
  <si>
    <t>NOAA/NOS Cooperative Oxford Lab</t>
  </si>
  <si>
    <t>John Jacobs, Bob Wood, Nathalie Valette-Silver (NOAA)</t>
  </si>
  <si>
    <t>Delaware</t>
  </si>
  <si>
    <t>Florida Coral 1 - Port Everglades</t>
  </si>
  <si>
    <t>25.2349, -80.1620</t>
  </si>
  <si>
    <t>NOAA Atlantic Oceanographic and Meteorological Laboratory, Miami</t>
  </si>
  <si>
    <t>Chris Sinigalliano, Nathalie Valette-Silver</t>
  </si>
  <si>
    <t>Florida Coral 2 - Long Key</t>
  </si>
  <si>
    <t>South Carolina 1 - Charleston Harbor</t>
  </si>
  <si>
    <t>32.75, -79.9</t>
  </si>
  <si>
    <t>National Ocean Service, Center for Coastal Environmental Health and Biomolecular Research, Charleston, SC</t>
  </si>
  <si>
    <t>Nathalie Valette-Silver</t>
  </si>
  <si>
    <t>OSD40</t>
  </si>
  <si>
    <t>Herzliya</t>
  </si>
  <si>
    <t>Israel</t>
  </si>
  <si>
    <t>32.15919, 34.7933</t>
  </si>
  <si>
    <t>EcoOcean</t>
  </si>
  <si>
    <t>Asaf Ariel</t>
  </si>
  <si>
    <t>Washington - Sequim Bay Park</t>
  </si>
  <si>
    <t>47.645427, -122.304912</t>
  </si>
  <si>
    <t>NOAA Fisheries, Northwest Fisheries Science Center, Seattle, WA</t>
  </si>
  <si>
    <t>Rohinee Paranjpye, Nathalie Valette-Silver, Gladys Yanagida</t>
  </si>
  <si>
    <t>Faro Lake</t>
  </si>
  <si>
    <t>38.19439, 15.57889</t>
  </si>
  <si>
    <t>Institute for Coastal Marine Environments, CNR, Messina, Italy</t>
  </si>
  <si>
    <t>Michail Yakimov</t>
  </si>
  <si>
    <t>California Scripps - SIO Pier</t>
  </si>
  <si>
    <t>32.8681, -117.2503</t>
  </si>
  <si>
    <t>Scripps Institute of Oceanography</t>
  </si>
  <si>
    <t>Kelly Goodwin, Nathalie Valette-Silver</t>
  </si>
  <si>
    <t>OSD44</t>
  </si>
  <si>
    <t>California Mexican Border - Tijuana River</t>
  </si>
  <si>
    <t>Gulf of Mexico Florida - Tampa Bay</t>
  </si>
  <si>
    <t>Chris Sinigalliano</t>
  </si>
  <si>
    <t>Gulf of Mexico MS (Horn Island)</t>
  </si>
  <si>
    <t>21.33101, -89.33574</t>
  </si>
  <si>
    <t>University of Southern Mississippi (NOAA site)</t>
  </si>
  <si>
    <t>Dr. Shiao Wang, Nathalie Valette-Silver</t>
  </si>
  <si>
    <t>Venice Lagoon</t>
  </si>
  <si>
    <t>45.41100, 11.89100</t>
  </si>
  <si>
    <t>Department of Biology, University of Padova</t>
  </si>
  <si>
    <t>Alessandro Vezzi</t>
  </si>
  <si>
    <t>Venice Gulf</t>
  </si>
  <si>
    <t>Slovenia (Vida)</t>
  </si>
  <si>
    <t>Slovenia</t>
  </si>
  <si>
    <t>45.52832, 13.56829</t>
  </si>
  <si>
    <t>Marine Biology Station, Piran</t>
  </si>
  <si>
    <t>Valentina Turk, Tinkara Tinta</t>
  </si>
  <si>
    <t>Pasaia (Spain)</t>
  </si>
  <si>
    <t>43.317733, -1.917656</t>
  </si>
  <si>
    <t>AZTI Tecnalia</t>
  </si>
  <si>
    <t>Naiara Rodriguez-Ezpeleta</t>
  </si>
  <si>
    <t>Bocas del Toro (Panama)</t>
  </si>
  <si>
    <t>9.35187, -82.25676</t>
  </si>
  <si>
    <t>Bocas del Toro Research Station</t>
  </si>
  <si>
    <t>Rachel Collin, Plinio Gondola</t>
  </si>
  <si>
    <t>Abu Hashish</t>
  </si>
  <si>
    <t>27.01306, 33.92889</t>
  </si>
  <si>
    <t>American University of Cairo</t>
  </si>
  <si>
    <t>Rania Siam, Rehab Abdallah</t>
  </si>
  <si>
    <t>Ras Disha</t>
  </si>
  <si>
    <t>27.01306, 33.89444</t>
  </si>
  <si>
    <t>Maine Booth Bay</t>
  </si>
  <si>
    <t>43.85977, -69.5803</t>
  </si>
  <si>
    <t>Bigelow Laboratory for Ocean Sciences</t>
  </si>
  <si>
    <t>Nicole Poulton</t>
  </si>
  <si>
    <t>Maine Damariscotta River</t>
  </si>
  <si>
    <t>Hawaii Kakaako</t>
  </si>
  <si>
    <t>21.29981, -157.81761</t>
  </si>
  <si>
    <t>Kewalo Marine Laboratory, University of Hawaii at Manoa</t>
  </si>
  <si>
    <t>Lauren Wetzell</t>
  </si>
  <si>
    <t>Hawaii Oahu</t>
  </si>
  <si>
    <t>PICO (Pivers Island)</t>
  </si>
  <si>
    <t>34.7181, -76.6707</t>
  </si>
  <si>
    <t>Duke University</t>
  </si>
  <si>
    <t>Zackary Johnson, Dana Hunt</t>
  </si>
  <si>
    <t>OSD59</t>
  </si>
  <si>
    <t>Bodega (California)</t>
  </si>
  <si>
    <t>38.3156,-123.065615</t>
  </si>
  <si>
    <t>University of California, Davis</t>
  </si>
  <si>
    <t>Carol Vines</t>
  </si>
  <si>
    <t>South Carolina 2 - North Inlet</t>
  </si>
  <si>
    <t>Marie Delorenzo, Nathalie Valette-Silver</t>
  </si>
  <si>
    <t>Vineyard Sound</t>
  </si>
  <si>
    <t>Josephine Bay Paul Center for Comparative Molecular Biology and Evolution, Marine Biological Laboratory</t>
  </si>
  <si>
    <t>Menai Straits (Bangor)</t>
  </si>
  <si>
    <t>53.22542, -4.13306</t>
  </si>
  <si>
    <t>Bangor University</t>
  </si>
  <si>
    <t>Peter Golyshin</t>
  </si>
  <si>
    <t>Venice Acqua Alta</t>
  </si>
  <si>
    <t>45.437581, 12.354369</t>
  </si>
  <si>
    <t>National Research Council - Institute of Marine Science (ISMAR - CNR)</t>
  </si>
  <si>
    <t>Gian Marco Luna</t>
  </si>
  <si>
    <t>Odessa (Ukraine)</t>
  </si>
  <si>
    <t>Ukraine</t>
  </si>
  <si>
    <t>46.4534988, 30.756177</t>
  </si>
  <si>
    <t>Odessa National I.I. Mechnikov University, biology faculty</t>
  </si>
  <si>
    <t>Oleksandra Bobrova</t>
  </si>
  <si>
    <t>Leigh Marine Laboratory (NZ)</t>
  </si>
  <si>
    <t>New Zealand</t>
  </si>
  <si>
    <t>-36.85, 174.76667</t>
  </si>
  <si>
    <t>University of Auckland</t>
  </si>
  <si>
    <t>Mark Costello</t>
  </si>
  <si>
    <t>OSD66</t>
  </si>
  <si>
    <t>L'Atalante anoxic brine (3509db)</t>
  </si>
  <si>
    <t>Dr. Michail Yakimov</t>
  </si>
  <si>
    <t>OSD67</t>
  </si>
  <si>
    <t>Lake Medee</t>
  </si>
  <si>
    <t>OSD68</t>
  </si>
  <si>
    <t>Matapan Sediments</t>
  </si>
  <si>
    <t>Venice - Marghera</t>
  </si>
  <si>
    <t>Venice - Lido</t>
  </si>
  <si>
    <t>Otago</t>
  </si>
  <si>
    <t>-45.8695, 170.510989</t>
  </si>
  <si>
    <t>Department of Marine Science, University of Otago</t>
  </si>
  <si>
    <t>Federico Baltar</t>
  </si>
  <si>
    <t>Boknis Eck, Baltic Sea</t>
  </si>
  <si>
    <t>54.33333, 10.13333</t>
  </si>
  <si>
    <t>University of Kiel, GEOMAR Helmholtz Center for Ocean Research</t>
  </si>
  <si>
    <t>Carolin Löscher, Hermann Bange</t>
  </si>
  <si>
    <t>Lima Estuary, NE Atlantic</t>
  </si>
  <si>
    <t>Portugal</t>
  </si>
  <si>
    <t>41.15, -8.62</t>
  </si>
  <si>
    <t>CIIMAR, Interdisciplinary Center of Environmental and Marine Research</t>
  </si>
  <si>
    <t>Sandra Ramos, Catarina Magalhães</t>
  </si>
  <si>
    <t>Douro Estuary, NE Atlantic</t>
  </si>
  <si>
    <t>OSD75</t>
  </si>
  <si>
    <t>NE Iberian Atlantic</t>
  </si>
  <si>
    <t>Italy - Foglia</t>
  </si>
  <si>
    <t>43.920556, -12.908611</t>
  </si>
  <si>
    <t>University of Urbino, Dep. of Biomolecular Sciences, Section of Environmental Biology</t>
  </si>
  <si>
    <t>Antonella Penna</t>
  </si>
  <si>
    <t>Italy - Metauro</t>
  </si>
  <si>
    <t>43.920536, -12.908611</t>
  </si>
  <si>
    <t>Italy - CONISMA</t>
  </si>
  <si>
    <t>43.587, 13.51</t>
  </si>
  <si>
    <t>CONISMA</t>
  </si>
  <si>
    <t>Danovaro Roberto</t>
  </si>
  <si>
    <t>OSD79</t>
  </si>
  <si>
    <t>Indonesia - UB1</t>
  </si>
  <si>
    <t>Indonesia</t>
  </si>
  <si>
    <t>7.9559, 112.6158</t>
  </si>
  <si>
    <t>University of Brawijaya</t>
  </si>
  <si>
    <t>Aida Sartimbul</t>
  </si>
  <si>
    <t>Greenland - Young Sound</t>
  </si>
  <si>
    <t>64.8587, -147.843</t>
  </si>
  <si>
    <t>University of Alaska Fairbanks</t>
  </si>
  <si>
    <t>Eric Collins</t>
  </si>
  <si>
    <t>Ria Formosa lagoon</t>
  </si>
  <si>
    <t>37.042997, -7.973119</t>
  </si>
  <si>
    <t>Centre of Marine Sciences, Portugal</t>
  </si>
  <si>
    <t>Rodrigo Costa</t>
  </si>
  <si>
    <t>OSD82</t>
  </si>
  <si>
    <t>Boston Harbor</t>
  </si>
  <si>
    <t>42.37467, -71.1187</t>
  </si>
  <si>
    <t>Harvard University</t>
  </si>
  <si>
    <t>Marc Guell</t>
  </si>
  <si>
    <t>OSD83</t>
  </si>
  <si>
    <t>Boston Islands</t>
  </si>
  <si>
    <t>OSD84</t>
  </si>
  <si>
    <t>Boston Offshore</t>
  </si>
  <si>
    <t>OSD85</t>
  </si>
  <si>
    <t>Annisquam River</t>
  </si>
  <si>
    <t>OSD86</t>
  </si>
  <si>
    <t>Ipswich Bay</t>
  </si>
  <si>
    <t>OSD87</t>
  </si>
  <si>
    <t>UK Shelf - North Sea</t>
  </si>
  <si>
    <t>52.457779, 1.738778</t>
  </si>
  <si>
    <t>CEFAS (Centre for Environment, Fisheries &amp; Aquaculture Science)</t>
  </si>
  <si>
    <t>Sophie Pitois</t>
  </si>
  <si>
    <t>will be updated later on</t>
  </si>
  <si>
    <t>OSD88</t>
  </si>
  <si>
    <t>La Rochelle-SOMLIT</t>
  </si>
  <si>
    <t>Centre Nationale Recherche Scientific</t>
  </si>
  <si>
    <t>Pierre-guy sauriau</t>
  </si>
  <si>
    <t>OSD89</t>
  </si>
  <si>
    <t>İstinye / Istanbul / Turkey</t>
  </si>
  <si>
    <t>Turkey</t>
  </si>
  <si>
    <t>41.102216, 29.026656</t>
  </si>
  <si>
    <t>Istanbul Technical University /Faculty of Naval Architecture and Ocean Engineering</t>
  </si>
  <si>
    <t>Oya Okay</t>
  </si>
  <si>
    <t>Etoliko lagoon</t>
  </si>
  <si>
    <t>38.28606, 21.78644</t>
  </si>
  <si>
    <t>University of Patras</t>
  </si>
  <si>
    <t>Prof. George Tsiamis</t>
  </si>
  <si>
    <t>Oualidiya (El oualidia)</t>
  </si>
  <si>
    <t>33.573801,-7.62441</t>
  </si>
  <si>
    <t>Institut Pasteur du Maroc</t>
  </si>
  <si>
    <t>Mohammed Timinouni</t>
  </si>
  <si>
    <t>Casablanca</t>
  </si>
  <si>
    <t>Eljadida</t>
  </si>
  <si>
    <t>Saidia Marina</t>
  </si>
  <si>
    <t>Singapore Indigo_V</t>
  </si>
  <si>
    <t>Singapore</t>
  </si>
  <si>
    <t>1.34498, 103.6803</t>
  </si>
  <si>
    <t>Singapore Centre on Environmental Life Science Engineering at Nanyang Technological University</t>
  </si>
  <si>
    <t>Federico Lauro</t>
  </si>
  <si>
    <t>Sao Miguel Azores I</t>
  </si>
  <si>
    <t>Linda Amaral-Zettler, Ana Cristina Matos Ricardo da Costa</t>
  </si>
  <si>
    <t>Faial Azores</t>
  </si>
  <si>
    <t>Linda Amaral-Zettler, Ana Maria de Pinho Ferreira Silva Fernandes Martins</t>
  </si>
  <si>
    <t>Sao Jorge Azores</t>
  </si>
  <si>
    <t>Portugal/USA</t>
  </si>
  <si>
    <t>Linda Amaral-Zettler</t>
  </si>
  <si>
    <t>C1 North Adriatic Italy</t>
  </si>
  <si>
    <t>45.710143, 13.669885</t>
  </si>
  <si>
    <t>OGS (National Institute of Oceanography and Experimental Geophysic)</t>
  </si>
  <si>
    <t>Paola Del Negro, Bruno Cataletto, Mauro Celussi, Francesca Malfatti, Jana Vojvoda</t>
  </si>
  <si>
    <t>Crete - GOS</t>
  </si>
  <si>
    <t>Paraskevi Polymenakou, Georgios Kotoulas, Costas Dounas</t>
  </si>
  <si>
    <t>Quinta do Lorde (Costa Sul)</t>
  </si>
  <si>
    <t>38.757747, -9.157969</t>
  </si>
  <si>
    <t>MARE - Marine and Environmental Sciences Centre</t>
  </si>
  <si>
    <t>Bernardo Duarte</t>
  </si>
  <si>
    <t>Marina do Funchal (Costa Sul)</t>
  </si>
  <si>
    <t>Porto da Cruz (Costa Norte)</t>
  </si>
  <si>
    <t>OSD104</t>
  </si>
  <si>
    <t>Flic en Flac</t>
  </si>
  <si>
    <t>Mauritius</t>
  </si>
  <si>
    <t>-20.2295, 57.4960</t>
  </si>
  <si>
    <t>University of Mauritius</t>
  </si>
  <si>
    <t>Yasmina Jaufeerally-Fakim</t>
  </si>
  <si>
    <t>Cambridge Bay, Nunavut, Canada</t>
  </si>
  <si>
    <t>64.858889, -147.835556</t>
  </si>
  <si>
    <t>REYKIS</t>
  </si>
  <si>
    <t>Lisboa</t>
  </si>
  <si>
    <t>Alcochete</t>
  </si>
  <si>
    <t>Rosário</t>
  </si>
  <si>
    <t>Figueira da Foz</t>
  </si>
  <si>
    <t>Ria de Aveiro_1</t>
  </si>
  <si>
    <t>OSD112</t>
  </si>
  <si>
    <t>Matazlan Bay</t>
  </si>
  <si>
    <t>Mexico</t>
  </si>
  <si>
    <t>19.322374,-99.192202</t>
  </si>
  <si>
    <t>Instituto de Ecologia, UNAM</t>
  </si>
  <si>
    <t>Luiz David Alcaraz</t>
  </si>
  <si>
    <t>NE Iberian Atlantic - CascaisWatch</t>
  </si>
  <si>
    <t>38.77, -9.12</t>
  </si>
  <si>
    <t>IPMA; Instituto Português do Mar e da Atmosfera</t>
  </si>
  <si>
    <t>Antonina dos Santos</t>
  </si>
  <si>
    <t>NE Iberian Atlantic - BerlengasWatch</t>
  </si>
  <si>
    <t>IPMA &amp; IPL</t>
  </si>
  <si>
    <t>Antonina dos Santos  and Sérgio Leandro</t>
  </si>
  <si>
    <t>Santa Cruz</t>
  </si>
  <si>
    <t>Lagoa de Óbidos</t>
  </si>
  <si>
    <t>S Iberian Atlantic - Tavira Beach</t>
  </si>
  <si>
    <t>IPMA</t>
  </si>
  <si>
    <t>Antonina dos Santos, Marta Nogueira</t>
  </si>
  <si>
    <t>Lough Hyne</t>
  </si>
  <si>
    <t>Ireland</t>
  </si>
  <si>
    <t>51.8951, -8.5159</t>
  </si>
  <si>
    <t>BioMERIT Research Centre / Environmental Research Institute, University College Cork</t>
  </si>
  <si>
    <t>Fergal O'Gara, Stephen Jackson</t>
  </si>
  <si>
    <t>OSD119</t>
  </si>
  <si>
    <t>Progreso</t>
  </si>
  <si>
    <t>21.021489, -89.626561</t>
  </si>
  <si>
    <t>Centro de Investigación y de Estudios Avanzados del IPN Unidad Mérida (Short: CINVESTAV-Unidad Mérida)</t>
  </si>
  <si>
    <t>Ma. Leopoldina Aguirre-Macedo</t>
  </si>
  <si>
    <t>OSD120</t>
  </si>
  <si>
    <t>Dzilam</t>
  </si>
  <si>
    <t>OSD121</t>
  </si>
  <si>
    <t>Celestun</t>
  </si>
  <si>
    <t>Station A Gulf Of Eilat</t>
  </si>
  <si>
    <t>32.069467, 34.843077</t>
  </si>
  <si>
    <t>Institution Bar ilan university</t>
  </si>
  <si>
    <t>Noga Stambler</t>
  </si>
  <si>
    <t>Shikmona</t>
  </si>
  <si>
    <t>32.82567, 34.95667</t>
  </si>
  <si>
    <t>Institution- Israel Oceanographic and Limnological Research, National institute of Oceanography</t>
  </si>
  <si>
    <t>Eyal Rahav</t>
  </si>
  <si>
    <t>Osaka Bay</t>
  </si>
  <si>
    <t>Japan</t>
  </si>
  <si>
    <t>35.02622, 135.76414</t>
  </si>
  <si>
    <t>Kyoto University</t>
  </si>
  <si>
    <t>Takashi Yoshida, Hiroyuki Ogata</t>
  </si>
  <si>
    <t>Dove Marine Laboratory Cullercoats Beach</t>
  </si>
  <si>
    <t>55.03306, -1.43278</t>
  </si>
  <si>
    <t>Dove Marine Laboratory, School of Marine Science and Technology,  Newcastle University</t>
  </si>
  <si>
    <t>Susan Gebbels, Annie Russell</t>
  </si>
  <si>
    <t>Eyafjordur_1</t>
  </si>
  <si>
    <t>65.685615, -18.122427</t>
  </si>
  <si>
    <t>Jacobs University Bremen and University of Akureyri</t>
  </si>
  <si>
    <t>Matthias Ullrich</t>
  </si>
  <si>
    <t>will be replaced by correct lat/lon later on</t>
  </si>
  <si>
    <t>Eyafjordur_2</t>
  </si>
  <si>
    <t>Eyafjordur_3</t>
  </si>
  <si>
    <t>Eyafjordur_4</t>
  </si>
  <si>
    <t>Eyafjordur_5</t>
  </si>
  <si>
    <t>Sozopol bay  (Zlatna ribka)</t>
  </si>
  <si>
    <t>42.425, 27.7</t>
  </si>
  <si>
    <t>Institute of Biodiversity and Ecosystem Research, Bulgarian Academy of Sciences</t>
  </si>
  <si>
    <t>Nadezhda Todorova, Dimitar Berov, Ventzislav Karamfilov</t>
  </si>
  <si>
    <t>Sdot YAM</t>
  </si>
  <si>
    <t>Noga Stambler, Eduard Fadeev</t>
  </si>
  <si>
    <t>Robben Island</t>
  </si>
  <si>
    <t>South Africa</t>
  </si>
  <si>
    <t>-33.93572, 18.47147</t>
  </si>
  <si>
    <t>Lwandle Technologies</t>
  </si>
  <si>
    <t>Kate Munnik</t>
  </si>
  <si>
    <t>OSD134</t>
  </si>
  <si>
    <t>Three Ancor Bay</t>
  </si>
  <si>
    <t>OSD135</t>
  </si>
  <si>
    <t>Guaymas Bay</t>
  </si>
  <si>
    <t>27.89839, -110.87383</t>
  </si>
  <si>
    <t>CIAD</t>
  </si>
  <si>
    <t>Jaqueline Garcia</t>
  </si>
  <si>
    <t>OSD136</t>
  </si>
  <si>
    <t>Jyllinge Harbour</t>
  </si>
  <si>
    <t>Denmark</t>
  </si>
  <si>
    <t>55.78583, 12.52000</t>
  </si>
  <si>
    <t>Technical University of Denmark</t>
  </si>
  <si>
    <t>Eva Sonnenschein</t>
  </si>
  <si>
    <t>OSD137</t>
  </si>
  <si>
    <t>Helsinore Harbour</t>
  </si>
  <si>
    <t>OSD138</t>
  </si>
  <si>
    <t>Puerto Morelos</t>
  </si>
  <si>
    <t>21.163794, -90.047781</t>
  </si>
  <si>
    <t>Universidad Nacional Autónoma de México, Unidad Sisal</t>
  </si>
  <si>
    <t>Alejandra Prieto Davó</t>
  </si>
  <si>
    <t>OSD139</t>
  </si>
  <si>
    <t>Mahahual</t>
  </si>
  <si>
    <t>21.047794, -89.644403</t>
  </si>
  <si>
    <t>Universidad Autónoma de Yucatán</t>
  </si>
  <si>
    <t>Rafael Rojas Herrera</t>
  </si>
  <si>
    <t>OSD140</t>
  </si>
  <si>
    <t>Bizerte lagoon STL</t>
  </si>
  <si>
    <t>Raunefjorden</t>
  </si>
  <si>
    <t>Norway</t>
  </si>
  <si>
    <t>60.38119, 5.331845</t>
  </si>
  <si>
    <t>Department of Biology, University of Bergen</t>
  </si>
  <si>
    <t>Lise Øvreås</t>
  </si>
  <si>
    <t>Gray’s Reef National Marine Sanctuary</t>
  </si>
  <si>
    <t>31.987,  -81.022</t>
  </si>
  <si>
    <t>NOAA</t>
  </si>
  <si>
    <t>Sarah Fangman &amp; Marc Frischer</t>
  </si>
  <si>
    <t>Skidaway Institute of Oceanography</t>
  </si>
  <si>
    <t>Skidaway Institute of Oceanography, University of Georgia</t>
  </si>
  <si>
    <t>Marc Frischer</t>
  </si>
  <si>
    <t>Maunalua Bay O'ahu</t>
  </si>
  <si>
    <t>21.36, -157.96</t>
  </si>
  <si>
    <t>Hawaiian Island Humpback Whale National Marine Sanctuary</t>
  </si>
  <si>
    <t>Jonathan Martinez</t>
  </si>
  <si>
    <t>(to be confirmed)</t>
  </si>
  <si>
    <t>North Sea - Blankenberge</t>
  </si>
  <si>
    <t>50.848172, 4.347746</t>
  </si>
  <si>
    <t>Datafable</t>
  </si>
  <si>
    <t>Bart Aelterman</t>
  </si>
  <si>
    <t>Fram Strait</t>
  </si>
  <si>
    <t>53.533367, 8.580611</t>
  </si>
  <si>
    <t>Alfred Wegener Institute Helmholtz Center for Polar and Marine Research</t>
  </si>
  <si>
    <t>Katja Metfies, Christina Bienhold</t>
  </si>
  <si>
    <t>Rajarata</t>
  </si>
  <si>
    <t>Sri Lanka</t>
  </si>
  <si>
    <t>08.2110,  80.3009</t>
  </si>
  <si>
    <t>Faculty of Applied Sciences, Rajarata, University of Sri Lanka, Mihintale</t>
  </si>
  <si>
    <t>Ranjith Eedirisinghe</t>
  </si>
  <si>
    <t>Wadden Sea</t>
  </si>
  <si>
    <t>53.514840,  8.146110</t>
  </si>
  <si>
    <t>Institut fuer Chemie und Biologie des Meeres (ICBM) at Carl von Ossietzky Universitaet Oldenburg</t>
  </si>
  <si>
    <t>Julia Busch</t>
  </si>
  <si>
    <t>Laguna Rocha Norte</t>
  </si>
  <si>
    <t>Uruguay</t>
  </si>
  <si>
    <t>-34.914410, -54.942262</t>
  </si>
  <si>
    <t>Centro Universitario de la Región Este, Rocha</t>
  </si>
  <si>
    <t>Dr. Cecilia Alonso</t>
  </si>
  <si>
    <t>Laguna Rocha Sur</t>
  </si>
  <si>
    <t>South Atlantic Microbial Observatory</t>
  </si>
  <si>
    <t>Compass Buoy Station - Bedford Basin</t>
  </si>
  <si>
    <t>44.6369, -63.5917</t>
  </si>
  <si>
    <t>Dalhousie University</t>
  </si>
  <si>
    <t>Jennifer Tolman</t>
  </si>
  <si>
    <t>Faro Island</t>
  </si>
  <si>
    <t>Arcachon/Eyrac-SOMLIT</t>
  </si>
  <si>
    <t>Nicolas Savoye, Florence Jude</t>
  </si>
  <si>
    <t>Steilene Oslofjord</t>
  </si>
  <si>
    <t>59.89809,10.69491</t>
  </si>
  <si>
    <t>University of Oslo</t>
  </si>
  <si>
    <t>Bente Edvardsen</t>
  </si>
  <si>
    <t>Hvaler Tisler Site</t>
  </si>
  <si>
    <t>Kind Of Blue Project  (Private/Individual)</t>
  </si>
  <si>
    <t>Pål Anders Fronth Nyhus</t>
  </si>
  <si>
    <t>ELLEIm2</t>
  </si>
  <si>
    <t>Sao Miguel Azores II</t>
  </si>
  <si>
    <t>Brest-SOMLIT</t>
  </si>
  <si>
    <t>Stéphane L'Haridon</t>
  </si>
  <si>
    <t>OSD160</t>
  </si>
  <si>
    <t>Luc-Sur-Mer-SOMLIT</t>
  </si>
  <si>
    <t>Pascal Claquin</t>
  </si>
  <si>
    <t>OSD161</t>
  </si>
  <si>
    <t>Wimereux-SOMLIT</t>
  </si>
  <si>
    <t>Laurent Seront</t>
  </si>
  <si>
    <t>Stonehaven</t>
  </si>
  <si>
    <t>57.1526, -2.11</t>
  </si>
  <si>
    <t>Marine Scotland Science</t>
  </si>
  <si>
    <t>Eileen Bresnan</t>
  </si>
  <si>
    <t>Scapa</t>
  </si>
  <si>
    <t>Scalloway</t>
  </si>
  <si>
    <t>Loch Ewe</t>
  </si>
  <si>
    <t>Armintza</t>
  </si>
  <si>
    <t>43.41197, -2.94456</t>
  </si>
  <si>
    <t>Plentzia Marine Station</t>
  </si>
  <si>
    <t>Ibon Cancio</t>
  </si>
  <si>
    <t>Eyafjordur_6</t>
  </si>
  <si>
    <t>IMST_izmir</t>
  </si>
  <si>
    <t>38.40903, 27.04381</t>
  </si>
  <si>
    <t>Dokuz Eylul University Institute of Marine Sciences and Technology</t>
  </si>
  <si>
    <t>Asst Prof Kemal Can Bizsel</t>
  </si>
  <si>
    <t>Brightlingsea Creek, Essex</t>
  </si>
  <si>
    <t>51.875988, 0.945339</t>
  </si>
  <si>
    <t>University of Essex</t>
  </si>
  <si>
    <t>Lucy White</t>
  </si>
  <si>
    <t>ZG02</t>
  </si>
  <si>
    <t>OSD179</t>
  </si>
  <si>
    <t>LW01</t>
  </si>
  <si>
    <t>OSD180</t>
  </si>
  <si>
    <t>LW02</t>
  </si>
  <si>
    <t>OSD181</t>
  </si>
  <si>
    <t>W07bis</t>
  </si>
  <si>
    <t>W08</t>
  </si>
  <si>
    <t>W09</t>
  </si>
  <si>
    <t>W10</t>
  </si>
  <si>
    <t>SERC Rhode River Maryland</t>
  </si>
  <si>
    <t>38.88662, -76.54265</t>
  </si>
  <si>
    <t>Smithsonian Environmental Research Center</t>
  </si>
  <si>
    <t>Timothy L. Mullady</t>
  </si>
  <si>
    <t>OSD187</t>
  </si>
  <si>
    <t>Palmer Station Antarctica</t>
  </si>
  <si>
    <t>-64.774444444444, -64.054166666667</t>
  </si>
  <si>
    <t>needs to be double checked by Linda</t>
  </si>
  <si>
    <t>OSD188</t>
  </si>
  <si>
    <t>Rottnest Island</t>
  </si>
  <si>
    <t>IMOS/CSIRO</t>
  </si>
  <si>
    <t>Lev Bodrossy, Ryan Crossing</t>
  </si>
  <si>
    <t>OSD189</t>
  </si>
  <si>
    <t>Yongala</t>
  </si>
  <si>
    <t>IMOS/AIMS/CSIRO</t>
  </si>
  <si>
    <t>Lev Bodrossy, Michele Skuza, Craig Steinberg</t>
  </si>
  <si>
    <t>OSD190</t>
  </si>
  <si>
    <t>Kangaroo Island</t>
  </si>
  <si>
    <t>IMOS/SARDI/CSIRO</t>
  </si>
  <si>
    <t>Lev Bodrossy,  Paul Van Ruth, Paul Malthouse</t>
  </si>
  <si>
    <t>OSD191</t>
  </si>
  <si>
    <t>Darwin</t>
  </si>
  <si>
    <t>Lev Bodrossy, Kirsty McAllister, Jonathan Windsor</t>
  </si>
  <si>
    <t>Tjärnö</t>
  </si>
  <si>
    <t>58.876430, 11.146242</t>
  </si>
  <si>
    <t>ElmaxAlex</t>
  </si>
  <si>
    <t>Zelenogradsk</t>
  </si>
  <si>
    <t>Russia</t>
  </si>
  <si>
    <t>54.713903, 20.509662 and 55.698965, 37.581755</t>
  </si>
  <si>
    <t>Immanuel Kant Baltic Federal University, Winogradsky Institute of microbiology, RAS, Moscow, Russia</t>
  </si>
  <si>
    <t>Stepan Toshchakov , Ilya Kublanov</t>
  </si>
  <si>
    <t>Saline di Margherita di Savoia</t>
  </si>
  <si>
    <t>41.1099778,16.883731</t>
  </si>
  <si>
    <t>Institute of Biomembranes and Bioenergetics of the Italian national research council (CNR)</t>
  </si>
  <si>
    <t>Luigi Ruggiero Ceci</t>
  </si>
  <si>
    <t>Shark Bay, Australia</t>
  </si>
  <si>
    <t>-33.918, 151.231</t>
  </si>
  <si>
    <t>The University of New South Wales</t>
  </si>
  <si>
    <t>Dr Brendan Burns</t>
  </si>
  <si>
    <t>Anjafa Beach (Kuwait)</t>
  </si>
  <si>
    <t>Kuwait</t>
  </si>
  <si>
    <t>52.878565,1.718148</t>
  </si>
  <si>
    <t>CEFAS (UK)</t>
  </si>
  <si>
    <t>Brian Harley</t>
  </si>
  <si>
    <t>I5TSVFile</t>
  </si>
  <si>
    <t>GOFile</t>
  </si>
  <si>
    <t>GOSlimFile</t>
  </si>
  <si>
    <t>/sequences</t>
  </si>
  <si>
    <t>/versions/2.0/export?contentType=text&amp;exportValue=</t>
  </si>
  <si>
    <t>/I5TSVFile</t>
  </si>
  <si>
    <t>/versions/2.0</t>
  </si>
  <si>
    <t>/GOFile</t>
  </si>
  <si>
    <t>/GOSlimFile</t>
  </si>
  <si>
    <t>/taxonomy</t>
  </si>
  <si>
    <t>URL</t>
  </si>
  <si>
    <t>wget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</si>
</sst>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u/>
      <sz val="12"/>
      <color theme="10"/>
      <name val="Arial"/>
    </font>
    <font>
      <sz val="12"/>
      <color theme="1"/>
      <name val="Arial"/>
    </font>
    <font>
      <b/>
      <sz val="12"/>
      <color rgb="FF333333"/>
      <name val="Arial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3" fillId="0" borderId="0" xfId="4" applyBorder="1" applyAlignment="1">
      <alignment wrapText="1"/>
    </xf>
    <xf numFmtId="0" fontId="3" fillId="0" borderId="0" xfId="4" applyFont="1" applyBorder="1" applyAlignment="1">
      <alignment wrapText="1"/>
    </xf>
    <xf numFmtId="0" fontId="3" fillId="2" borderId="0" xfId="4" applyFont="1" applyFill="1" applyBorder="1" applyAlignment="1">
      <alignment wrapText="1"/>
    </xf>
    <xf numFmtId="0" fontId="3" fillId="3" borderId="0" xfId="4" applyFont="1" applyFill="1" applyBorder="1" applyAlignment="1">
      <alignment wrapText="1"/>
    </xf>
    <xf numFmtId="0" fontId="3" fillId="2" borderId="0" xfId="4" applyFont="1" applyFill="1" applyBorder="1" applyAlignment="1">
      <alignment horizontal="left" wrapText="1"/>
    </xf>
    <xf numFmtId="0" fontId="0" fillId="3" borderId="0" xfId="0" applyFill="1"/>
    <xf numFmtId="0" fontId="4" fillId="0" borderId="0" xfId="1" applyFont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4" borderId="0" xfId="1" applyFont="1" applyFill="1"/>
    <xf numFmtId="0" fontId="0" fillId="4" borderId="0" xfId="0" applyFill="1"/>
  </cellXfs>
  <cellStyles count="84"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Hyperlink" xfId="1" builtinId="8"/>
    <cellStyle name="Normal" xfId="0" builtinId="0"/>
    <cellStyle name="Normal 2" xfId="4"/>
  </cellStyles>
  <dxfs count="1">
    <dxf>
      <fill>
        <patternFill patternType="solid">
          <bgColor rgb="FFCC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bi.ac.uk/metagenomics/projects/ERP009703/samples/ERS667573/runs/ERR770963/results/GOSlimFile/versions/2.0" TargetMode="External"/><Relationship Id="rId12" Type="http://schemas.openxmlformats.org/officeDocument/2006/relationships/hyperlink" Target="https://www.ebi.ac.uk/metagenomics/projects/ERP009703/samples/ERS667573/runs/ERR770963/results/taxonomy/versions/2.0/export?contentType=text&amp;exportValue=5SrRNA" TargetMode="External"/><Relationship Id="rId13" Type="http://schemas.openxmlformats.org/officeDocument/2006/relationships/hyperlink" Target="https://www.ebi.ac.uk/metagenomics/projects/ERP009703/samples/ERS667573/runs/ERR770963/results/taxonomy/versions/2.0/export?contentType=text&amp;exportValue=16SrRNA" TargetMode="External"/><Relationship Id="rId14" Type="http://schemas.openxmlformats.org/officeDocument/2006/relationships/hyperlink" Target="https://www.ebi.ac.uk/metagenomics/projects/ERP009703/samples/ERS667573/runs/ERR770963/results/taxonomy/versions/2.0/export?contentType=text&amp;exportValue=23SrRNA" TargetMode="External"/><Relationship Id="rId15" Type="http://schemas.openxmlformats.org/officeDocument/2006/relationships/hyperlink" Target="https://www.ebi.ac.uk/metagenomics/projects/ERP009703/samples/ERS667573/runs/ERR770963/results/taxonomy/versions/2.0/export?contentType=text&amp;exportValue=otuTable" TargetMode="External"/><Relationship Id="rId16" Type="http://schemas.openxmlformats.org/officeDocument/2006/relationships/hyperlink" Target="https://www.ebi.ac.uk/metagenomics/projects/ERP009703/samples/ERS667573/runs/ERR770963/results/taxonomy/versions/2.0/export?contentType=text&amp;exportValue=hdf5Biom" TargetMode="External"/><Relationship Id="rId17" Type="http://schemas.openxmlformats.org/officeDocument/2006/relationships/hyperlink" Target="https://www.ebi.ac.uk/metagenomics/projects/ERP009703/samples/ERS667573/runs/ERR770963/results/taxonomy/versions/2.0/export?contentType=text&amp;exportValue=JSONBiom" TargetMode="External"/><Relationship Id="rId18" Type="http://schemas.openxmlformats.org/officeDocument/2006/relationships/hyperlink" Target="https://www.ebi.ac.uk/metagenomics/projects/ERP009703/samples/ERS667573/runs/ERR770963/results/taxonomy/versions/2.0/export?contentType=text&amp;exportValue=prunedTree" TargetMode="External"/><Relationship Id="rId1" Type="http://schemas.openxmlformats.org/officeDocument/2006/relationships/hyperlink" Target="https://www.ebi.ac.uk/ena/data/view/ERR770963" TargetMode="External"/><Relationship Id="rId2" Type="http://schemas.openxmlformats.org/officeDocument/2006/relationships/hyperlink" Target="https://www.ebi.ac.uk/metagenomics/projects/ERP009703/samples/ERS667573/runs/ERR770963/results/sequences/versions/2.0/export?contentType=text&amp;exportValue=processedReads" TargetMode="External"/><Relationship Id="rId3" Type="http://schemas.openxmlformats.org/officeDocument/2006/relationships/hyperlink" Target="https://www.ebi.ac.uk/metagenomics/projects/ERP009703/samples/ERS667573/runs/ERR770963/results/sequences/versions/2.0/export?contentType=text&amp;exportValue=readsWithPredictedCDS" TargetMode="External"/><Relationship Id="rId4" Type="http://schemas.openxmlformats.org/officeDocument/2006/relationships/hyperlink" Target="https://www.ebi.ac.uk/metagenomics/projects/ERP009703/samples/ERS667573/runs/ERR770963/results/sequences/versions/2.0/export?contentType=text&amp;exportValue=readsWithMatches" TargetMode="External"/><Relationship Id="rId5" Type="http://schemas.openxmlformats.org/officeDocument/2006/relationships/hyperlink" Target="https://www.ebi.ac.uk/metagenomics/projects/ERP009703/samples/ERS667573/runs/ERR770963/results/sequences/versions/2.0/export?contentType=text&amp;exportValue=readsWithoutMatches" TargetMode="External"/><Relationship Id="rId6" Type="http://schemas.openxmlformats.org/officeDocument/2006/relationships/hyperlink" Target="https://www.ebi.ac.uk/metagenomics/projects/ERP009703/samples/ERS667573/runs/ERR770963/results/sequences/versions/2.0/export?contentType=text&amp;exportValue=predictedCDS" TargetMode="External"/><Relationship Id="rId7" Type="http://schemas.openxmlformats.org/officeDocument/2006/relationships/hyperlink" Target="https://www.ebi.ac.uk/metagenomics/projects/ERP009703/samples/ERS667573/runs/ERR770963/results/sequences/versions/2.0/export?contentType=text&amp;exportValue=orfWithoutAnnotation" TargetMode="External"/><Relationship Id="rId8" Type="http://schemas.openxmlformats.org/officeDocument/2006/relationships/hyperlink" Target="https://www.ebi.ac.uk/metagenomics/projects/ERP009703/samples/ERS667573/runs/ERR770963/results/sequences/versions/2.0/export?contentType=text&amp;exportValue=cdsWithoutAnnotation" TargetMode="External"/><Relationship Id="rId9" Type="http://schemas.openxmlformats.org/officeDocument/2006/relationships/hyperlink" Target="https://www.ebi.ac.uk/metagenomics/projects/ERP009703/samples/ERS667573/runs/ERR770963/results/I5TSVFile/versions/2.0" TargetMode="External"/><Relationship Id="rId10" Type="http://schemas.openxmlformats.org/officeDocument/2006/relationships/hyperlink" Target="https://www.ebi.ac.uk/metagenomics/projects/ERP009703/samples/ERS667573/runs/ERR770963/results/GOFile/versions/2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7"/>
  <sheetViews>
    <sheetView tabSelected="1" workbookViewId="0"/>
  </sheetViews>
  <sheetFormatPr baseColWidth="10" defaultRowHeight="15" x14ac:dyDescent="0"/>
  <cols>
    <col min="1" max="1" width="31.33203125" bestFit="1" customWidth="1"/>
    <col min="2" max="2" width="9.1640625" bestFit="1" customWidth="1"/>
    <col min="3" max="3" width="7.83203125" bestFit="1" customWidth="1"/>
    <col min="4" max="4" width="6.33203125" bestFit="1" customWidth="1"/>
    <col min="5" max="5" width="8.1640625" bestFit="1" customWidth="1"/>
    <col min="6" max="6" width="10.33203125" bestFit="1" customWidth="1"/>
    <col min="7" max="7" width="10.5" bestFit="1" customWidth="1"/>
    <col min="8" max="8" width="16.6640625" bestFit="1" customWidth="1"/>
    <col min="9" max="9" width="160.83203125" bestFit="1" customWidth="1"/>
    <col min="10" max="10" width="207.6640625" bestFit="1" customWidth="1"/>
  </cols>
  <sheetData>
    <row r="1" spans="1:10">
      <c r="A1" t="s">
        <v>451</v>
      </c>
      <c r="B1" t="s">
        <v>653</v>
      </c>
      <c r="C1" t="s">
        <v>450</v>
      </c>
      <c r="D1" t="s">
        <v>654</v>
      </c>
      <c r="E1" t="s">
        <v>655</v>
      </c>
      <c r="F1" t="s">
        <v>452</v>
      </c>
      <c r="G1" t="s">
        <v>453</v>
      </c>
      <c r="H1" t="s">
        <v>489</v>
      </c>
      <c r="I1" t="s">
        <v>1301</v>
      </c>
      <c r="J1" t="s">
        <v>1302</v>
      </c>
    </row>
    <row r="2" spans="1:10">
      <c r="A2" t="s">
        <v>0</v>
      </c>
      <c r="B2" t="s">
        <v>490</v>
      </c>
      <c r="C2" s="2">
        <v>41811</v>
      </c>
      <c r="D2" t="s">
        <v>491</v>
      </c>
      <c r="E2" t="s">
        <v>492</v>
      </c>
      <c r="F2" t="s">
        <v>1</v>
      </c>
      <c r="G2" t="s">
        <v>449</v>
      </c>
      <c r="H2" s="8" t="s">
        <v>476</v>
      </c>
      <c r="I2" s="13" t="str">
        <f>"https://www.ebi.ac.uk/metagenomics/projects/ERP009703/samples/"&amp;F2&amp;"/runs/"&amp;G2&amp;"/results"&amp;VLOOKUP(H2,'ebi-urls'!$C$2:$F$18, 2, FALSE)&amp;VLOOKUP(H2,'ebi-urls'!$C$2:$F$18, 3, FALSE)&amp;VLOOKUP(H2,'ebi-urls'!$C$2:$F$18, 4, FALSE)</f>
        <v>https://www.ebi.ac.uk/metagenomics/projects/ERP009703/samples/ERS667668/runs/ERR771106/results/sequences/versions/2.0/export?contentType=text&amp;exportValue=processedReads</v>
      </c>
      <c r="J2" s="14" t="str">
        <f>"wget -O "&amp;A2&amp;"_"&amp;H2&amp;" "&amp;""""&amp;I2&amp;""""</f>
        <v>wget -O OSD1_2014-06-21_0m_NPL022_processedReads "https://www.ebi.ac.uk/metagenomics/projects/ERP009703/samples/ERS667668/runs/ERR771106/results/sequences/versions/2.0/export?contentType=text&amp;exportValue=processedReads"</v>
      </c>
    </row>
    <row r="3" spans="1:10">
      <c r="A3" t="s">
        <v>36</v>
      </c>
      <c r="B3" t="s">
        <v>493</v>
      </c>
      <c r="C3" s="2">
        <v>41811</v>
      </c>
      <c r="D3" t="s">
        <v>494</v>
      </c>
      <c r="E3" t="s">
        <v>492</v>
      </c>
      <c r="F3" t="s">
        <v>37</v>
      </c>
      <c r="G3" t="s">
        <v>448</v>
      </c>
      <c r="H3" t="str">
        <f t="shared" ref="H3:H34" si="0">H$2</f>
        <v>processedReads</v>
      </c>
      <c r="I3" s="13" t="str">
        <f>"https://www.ebi.ac.uk/metagenomics/projects/ERP009703/samples/"&amp;F3&amp;"/runs/"&amp;G3&amp;"/results"&amp;VLOOKUP(H3,'ebi-urls'!$C$2:$F$18, 2, FALSE)&amp;VLOOKUP(H3,'ebi-urls'!$C$2:$F$18, 3, FALSE)&amp;VLOOKUP(H3,'ebi-urls'!$C$2:$F$18, 4, FALSE)</f>
        <v>https://www.ebi.ac.uk/metagenomics/projects/ERP009703/samples/ERS667657/runs/ERR771105/results/sequences/versions/2.0/export?contentType=text&amp;exportValue=processedReads</v>
      </c>
      <c r="J3" s="14" t="str">
        <f t="shared" ref="J3:J66" si="1">"wget -O "&amp;A3&amp;"_"&amp;H3&amp;" "&amp;""""&amp;I3&amp;""""</f>
        <v>wget -O OSD10_2014-06-21_1m_NPL022_processedReads "https://www.ebi.ac.uk/metagenomics/projects/ERP009703/samples/ERS667657/runs/ERR771105/results/sequences/versions/2.0/export?contentType=text&amp;exportValue=processedReads"</v>
      </c>
    </row>
    <row r="4" spans="1:10">
      <c r="A4" t="s">
        <v>294</v>
      </c>
      <c r="B4" t="s">
        <v>495</v>
      </c>
      <c r="C4" s="2">
        <v>41812</v>
      </c>
      <c r="D4" t="s">
        <v>494</v>
      </c>
      <c r="E4" t="s">
        <v>492</v>
      </c>
      <c r="F4" t="s">
        <v>295</v>
      </c>
      <c r="G4" t="s">
        <v>447</v>
      </c>
      <c r="H4" t="str">
        <f t="shared" si="0"/>
        <v>processedReads</v>
      </c>
      <c r="I4" s="13" t="str">
        <f>"https://www.ebi.ac.uk/metagenomics/projects/ERP009703/samples/"&amp;F4&amp;"/runs/"&amp;G4&amp;"/results"&amp;VLOOKUP(H4,'ebi-urls'!$C$2:$F$18, 2, FALSE)&amp;VLOOKUP(H4,'ebi-urls'!$C$2:$F$18, 3, FALSE)&amp;VLOOKUP(H4,'ebi-urls'!$C$2:$F$18, 4, FALSE)</f>
        <v>https://www.ebi.ac.uk/metagenomics/projects/ERP009703/samples/ERS667565/runs/ERR771104/results/sequences/versions/2.0/export?contentType=text&amp;exportValue=processedReads</v>
      </c>
      <c r="J4" s="14" t="str">
        <f t="shared" si="1"/>
        <v>wget -O OSD100_2014-06-22_1m_NPL022_processedReads "https://www.ebi.ac.uk/metagenomics/projects/ERP009703/samples/ERS667565/runs/ERR771104/results/sequences/versions/2.0/export?contentType=text&amp;exportValue=processedReads"</v>
      </c>
    </row>
    <row r="5" spans="1:10">
      <c r="A5" t="s">
        <v>144</v>
      </c>
      <c r="B5" t="s">
        <v>496</v>
      </c>
      <c r="C5" s="2">
        <v>41811</v>
      </c>
      <c r="D5" t="s">
        <v>491</v>
      </c>
      <c r="E5" t="s">
        <v>492</v>
      </c>
      <c r="F5" t="s">
        <v>145</v>
      </c>
      <c r="G5" t="s">
        <v>446</v>
      </c>
      <c r="H5" t="str">
        <f t="shared" si="0"/>
        <v>processedReads</v>
      </c>
      <c r="I5" s="13" t="str">
        <f>"https://www.ebi.ac.uk/metagenomics/projects/ERP009703/samples/"&amp;F5&amp;"/runs/"&amp;G5&amp;"/results"&amp;VLOOKUP(H5,'ebi-urls'!$C$2:$F$18, 2, FALSE)&amp;VLOOKUP(H5,'ebi-urls'!$C$2:$F$18, 3, FALSE)&amp;VLOOKUP(H5,'ebi-urls'!$C$2:$F$18, 4, FALSE)</f>
        <v>https://www.ebi.ac.uk/metagenomics/projects/ERP009703/samples/ERS667564/runs/ERR771103/results/sequences/versions/2.0/export?contentType=text&amp;exportValue=processedReads</v>
      </c>
      <c r="J5" s="14" t="str">
        <f t="shared" si="1"/>
        <v>wget -O OSD101_2014-06-21_0m_NPL022_processedReads "https://www.ebi.ac.uk/metagenomics/projects/ERP009703/samples/ERS667564/runs/ERR771103/results/sequences/versions/2.0/export?contentType=text&amp;exportValue=processedReads"</v>
      </c>
    </row>
    <row r="6" spans="1:10">
      <c r="A6" t="s">
        <v>146</v>
      </c>
      <c r="B6" t="s">
        <v>497</v>
      </c>
      <c r="C6" s="2">
        <v>41811</v>
      </c>
      <c r="D6" t="s">
        <v>491</v>
      </c>
      <c r="E6" t="s">
        <v>492</v>
      </c>
      <c r="F6" t="s">
        <v>147</v>
      </c>
      <c r="G6" t="s">
        <v>444</v>
      </c>
      <c r="H6" t="str">
        <f t="shared" si="0"/>
        <v>processedReads</v>
      </c>
      <c r="I6" s="13" t="str">
        <f>"https://www.ebi.ac.uk/metagenomics/projects/ERP009703/samples/"&amp;F6&amp;"/runs/"&amp;G6&amp;"/results"&amp;VLOOKUP(H6,'ebi-urls'!$C$2:$F$18, 2, FALSE)&amp;VLOOKUP(H6,'ebi-urls'!$C$2:$F$18, 3, FALSE)&amp;VLOOKUP(H6,'ebi-urls'!$C$2:$F$18, 4, FALSE)</f>
        <v>https://www.ebi.ac.uk/metagenomics/projects/ERP009703/samples/ERS667563/runs/ERR771102/results/sequences/versions/2.0/export?contentType=text&amp;exportValue=processedReads</v>
      </c>
      <c r="J6" s="14" t="str">
        <f t="shared" si="1"/>
        <v>wget -O OSD102_2014-06-21_0m_NPL022_processedReads "https://www.ebi.ac.uk/metagenomics/projects/ERP009703/samples/ERS667563/runs/ERR771102/results/sequences/versions/2.0/export?contentType=text&amp;exportValue=processedReads"</v>
      </c>
    </row>
    <row r="7" spans="1:10">
      <c r="A7" t="s">
        <v>278</v>
      </c>
      <c r="B7" t="s">
        <v>498</v>
      </c>
      <c r="C7" s="2">
        <v>41811</v>
      </c>
      <c r="D7" t="s">
        <v>491</v>
      </c>
      <c r="E7" t="s">
        <v>492</v>
      </c>
      <c r="F7" t="s">
        <v>279</v>
      </c>
      <c r="G7" t="s">
        <v>443</v>
      </c>
      <c r="H7" t="str">
        <f t="shared" si="0"/>
        <v>processedReads</v>
      </c>
      <c r="I7" s="13" t="str">
        <f>"https://www.ebi.ac.uk/metagenomics/projects/ERP009703/samples/"&amp;F7&amp;"/runs/"&amp;G7&amp;"/results"&amp;VLOOKUP(H7,'ebi-urls'!$C$2:$F$18, 2, FALSE)&amp;VLOOKUP(H7,'ebi-urls'!$C$2:$F$18, 3, FALSE)&amp;VLOOKUP(H7,'ebi-urls'!$C$2:$F$18, 4, FALSE)</f>
        <v>https://www.ebi.ac.uk/metagenomics/projects/ERP009703/samples/ERS667562/runs/ERR771101/results/sequences/versions/2.0/export?contentType=text&amp;exportValue=processedReads</v>
      </c>
      <c r="J7" s="14" t="str">
        <f t="shared" si="1"/>
        <v>wget -O OSD103_2014-06-21_0m_NPL022_processedReads "https://www.ebi.ac.uk/metagenomics/projects/ERP009703/samples/ERS667562/runs/ERR771101/results/sequences/versions/2.0/export?contentType=text&amp;exportValue=processedReads"</v>
      </c>
    </row>
    <row r="8" spans="1:10">
      <c r="A8" t="s">
        <v>148</v>
      </c>
      <c r="B8" t="s">
        <v>499</v>
      </c>
      <c r="C8" s="2">
        <v>41811</v>
      </c>
      <c r="D8" t="s">
        <v>500</v>
      </c>
      <c r="E8" t="s">
        <v>492</v>
      </c>
      <c r="F8" t="s">
        <v>149</v>
      </c>
      <c r="G8" t="s">
        <v>442</v>
      </c>
      <c r="H8" t="str">
        <f t="shared" si="0"/>
        <v>processedReads</v>
      </c>
      <c r="I8" s="13" t="str">
        <f>"https://www.ebi.ac.uk/metagenomics/projects/ERP009703/samples/"&amp;F8&amp;"/runs/"&amp;G8&amp;"/results"&amp;VLOOKUP(H8,'ebi-urls'!$C$2:$F$18, 2, FALSE)&amp;VLOOKUP(H8,'ebi-urls'!$C$2:$F$18, 3, FALSE)&amp;VLOOKUP(H8,'ebi-urls'!$C$2:$F$18, 4, FALSE)</f>
        <v>https://www.ebi.ac.uk/metagenomics/projects/ERP009703/samples/ERS667561/runs/ERR771100/results/sequences/versions/2.0/export?contentType=text&amp;exportValue=processedReads</v>
      </c>
      <c r="J8" s="14" t="str">
        <f t="shared" si="1"/>
        <v>wget -O OSD105_2014-06-21_4.12m_NPL022_processedReads "https://www.ebi.ac.uk/metagenomics/projects/ERP009703/samples/ERS667561/runs/ERR771100/results/sequences/versions/2.0/export?contentType=text&amp;exportValue=processedReads"</v>
      </c>
    </row>
    <row r="9" spans="1:10">
      <c r="A9" t="s">
        <v>150</v>
      </c>
      <c r="B9" t="s">
        <v>501</v>
      </c>
      <c r="C9" s="2">
        <v>41810</v>
      </c>
      <c r="D9" t="s">
        <v>491</v>
      </c>
      <c r="E9" t="s">
        <v>492</v>
      </c>
      <c r="F9" t="s">
        <v>151</v>
      </c>
      <c r="G9" t="s">
        <v>441</v>
      </c>
      <c r="H9" t="str">
        <f t="shared" si="0"/>
        <v>processedReads</v>
      </c>
      <c r="I9" s="13" t="str">
        <f>"https://www.ebi.ac.uk/metagenomics/projects/ERP009703/samples/"&amp;F9&amp;"/runs/"&amp;G9&amp;"/results"&amp;VLOOKUP(H9,'ebi-urls'!$C$2:$F$18, 2, FALSE)&amp;VLOOKUP(H9,'ebi-urls'!$C$2:$F$18, 3, FALSE)&amp;VLOOKUP(H9,'ebi-urls'!$C$2:$F$18, 4, FALSE)</f>
        <v>https://www.ebi.ac.uk/metagenomics/projects/ERP009703/samples/ERS667560/runs/ERR771099/results/sequences/versions/2.0/export?contentType=text&amp;exportValue=processedReads</v>
      </c>
      <c r="J9" s="14" t="str">
        <f t="shared" si="1"/>
        <v>wget -O OSD106_2014-06-20_0m_NPL022_processedReads "https://www.ebi.ac.uk/metagenomics/projects/ERP009703/samples/ERS667560/runs/ERR771099/results/sequences/versions/2.0/export?contentType=text&amp;exportValue=processedReads"</v>
      </c>
    </row>
    <row r="10" spans="1:10">
      <c r="A10" t="s">
        <v>152</v>
      </c>
      <c r="B10" t="s">
        <v>501</v>
      </c>
      <c r="C10" s="2">
        <v>41810</v>
      </c>
      <c r="D10" t="s">
        <v>502</v>
      </c>
      <c r="E10" t="s">
        <v>492</v>
      </c>
      <c r="F10" t="s">
        <v>153</v>
      </c>
      <c r="G10" t="s">
        <v>440</v>
      </c>
      <c r="H10" t="str">
        <f t="shared" si="0"/>
        <v>processedReads</v>
      </c>
      <c r="I10" s="13" t="str">
        <f>"https://www.ebi.ac.uk/metagenomics/projects/ERP009703/samples/"&amp;F10&amp;"/runs/"&amp;G10&amp;"/results"&amp;VLOOKUP(H10,'ebi-urls'!$C$2:$F$18, 2, FALSE)&amp;VLOOKUP(H10,'ebi-urls'!$C$2:$F$18, 3, FALSE)&amp;VLOOKUP(H10,'ebi-urls'!$C$2:$F$18, 4, FALSE)</f>
        <v>https://www.ebi.ac.uk/metagenomics/projects/ERP009703/samples/ERS667559/runs/ERR771098/results/sequences/versions/2.0/export?contentType=text&amp;exportValue=processedReads</v>
      </c>
      <c r="J10" s="14" t="str">
        <f t="shared" si="1"/>
        <v>wget -O OSD106_2014-06-20_15m_NPL022_processedReads "https://www.ebi.ac.uk/metagenomics/projects/ERP009703/samples/ERS667559/runs/ERR771098/results/sequences/versions/2.0/export?contentType=text&amp;exportValue=processedReads"</v>
      </c>
    </row>
    <row r="11" spans="1:10">
      <c r="A11" t="s">
        <v>154</v>
      </c>
      <c r="B11" t="s">
        <v>503</v>
      </c>
      <c r="C11" s="2">
        <v>41810</v>
      </c>
      <c r="D11" t="s">
        <v>491</v>
      </c>
      <c r="E11" t="s">
        <v>492</v>
      </c>
      <c r="F11" t="s">
        <v>155</v>
      </c>
      <c r="G11" t="s">
        <v>439</v>
      </c>
      <c r="H11" t="str">
        <f t="shared" si="0"/>
        <v>processedReads</v>
      </c>
      <c r="I11" s="13" t="str">
        <f>"https://www.ebi.ac.uk/metagenomics/projects/ERP009703/samples/"&amp;F11&amp;"/runs/"&amp;G11&amp;"/results"&amp;VLOOKUP(H11,'ebi-urls'!$C$2:$F$18, 2, FALSE)&amp;VLOOKUP(H11,'ebi-urls'!$C$2:$F$18, 3, FALSE)&amp;VLOOKUP(H11,'ebi-urls'!$C$2:$F$18, 4, FALSE)</f>
        <v>https://www.ebi.ac.uk/metagenomics/projects/ERP009703/samples/ERS667558/runs/ERR771097/results/sequences/versions/2.0/export?contentType=text&amp;exportValue=processedReads</v>
      </c>
      <c r="J11" s="14" t="str">
        <f t="shared" si="1"/>
        <v>wget -O OSD107_2014-06-20_0m_NPL022_processedReads "https://www.ebi.ac.uk/metagenomics/projects/ERP009703/samples/ERS667558/runs/ERR771097/results/sequences/versions/2.0/export?contentType=text&amp;exportValue=processedReads"</v>
      </c>
    </row>
    <row r="12" spans="1:10">
      <c r="A12" t="s">
        <v>156</v>
      </c>
      <c r="B12" t="s">
        <v>504</v>
      </c>
      <c r="C12" s="2">
        <v>41810</v>
      </c>
      <c r="D12" t="s">
        <v>491</v>
      </c>
      <c r="E12" t="s">
        <v>492</v>
      </c>
      <c r="F12" t="s">
        <v>157</v>
      </c>
      <c r="G12" t="s">
        <v>438</v>
      </c>
      <c r="H12" t="str">
        <f t="shared" si="0"/>
        <v>processedReads</v>
      </c>
      <c r="I12" s="13" t="str">
        <f>"https://www.ebi.ac.uk/metagenomics/projects/ERP009703/samples/"&amp;F12&amp;"/runs/"&amp;G12&amp;"/results"&amp;VLOOKUP(H12,'ebi-urls'!$C$2:$F$18, 2, FALSE)&amp;VLOOKUP(H12,'ebi-urls'!$C$2:$F$18, 3, FALSE)&amp;VLOOKUP(H12,'ebi-urls'!$C$2:$F$18, 4, FALSE)</f>
        <v>https://www.ebi.ac.uk/metagenomics/projects/ERP009703/samples/ERS667557/runs/ERR771096/results/sequences/versions/2.0/export?contentType=text&amp;exportValue=processedReads</v>
      </c>
      <c r="J12" s="14" t="str">
        <f t="shared" si="1"/>
        <v>wget -O OSD108_2014-06-20_0m_NPL022_processedReads "https://www.ebi.ac.uk/metagenomics/projects/ERP009703/samples/ERS667557/runs/ERR771096/results/sequences/versions/2.0/export?contentType=text&amp;exportValue=processedReads"</v>
      </c>
    </row>
    <row r="13" spans="1:10">
      <c r="A13" t="s">
        <v>8</v>
      </c>
      <c r="B13" t="s">
        <v>505</v>
      </c>
      <c r="C13" s="2">
        <v>41810</v>
      </c>
      <c r="D13" t="s">
        <v>491</v>
      </c>
      <c r="E13" t="s">
        <v>492</v>
      </c>
      <c r="F13" t="s">
        <v>9</v>
      </c>
      <c r="G13" t="s">
        <v>437</v>
      </c>
      <c r="H13" t="str">
        <f t="shared" si="0"/>
        <v>processedReads</v>
      </c>
      <c r="I13" s="13" t="str">
        <f>"https://www.ebi.ac.uk/metagenomics/projects/ERP009703/samples/"&amp;F13&amp;"/runs/"&amp;G13&amp;"/results"&amp;VLOOKUP(H13,'ebi-urls'!$C$2:$F$18, 2, FALSE)&amp;VLOOKUP(H13,'ebi-urls'!$C$2:$F$18, 3, FALSE)&amp;VLOOKUP(H13,'ebi-urls'!$C$2:$F$18, 4, FALSE)</f>
        <v>https://www.ebi.ac.uk/metagenomics/projects/ERP009703/samples/ERS667556/runs/ERR771095/results/sequences/versions/2.0/export?contentType=text&amp;exportValue=processedReads</v>
      </c>
      <c r="J13" s="14" t="str">
        <f t="shared" si="1"/>
        <v>wget -O OSD109_2014-06-20_0m_NPL022_processedReads "https://www.ebi.ac.uk/metagenomics/projects/ERP009703/samples/ERS667556/runs/ERR771095/results/sequences/versions/2.0/export?contentType=text&amp;exportValue=processedReads"</v>
      </c>
    </row>
    <row r="14" spans="1:10">
      <c r="A14" t="s">
        <v>292</v>
      </c>
      <c r="B14" t="s">
        <v>506</v>
      </c>
      <c r="C14" s="2">
        <v>41811</v>
      </c>
      <c r="D14" t="s">
        <v>491</v>
      </c>
      <c r="E14" t="s">
        <v>492</v>
      </c>
      <c r="F14" t="s">
        <v>293</v>
      </c>
      <c r="G14" t="s">
        <v>436</v>
      </c>
      <c r="H14" t="str">
        <f t="shared" si="0"/>
        <v>processedReads</v>
      </c>
      <c r="I14" s="13" t="str">
        <f>"https://www.ebi.ac.uk/metagenomics/projects/ERP009703/samples/"&amp;F14&amp;"/runs/"&amp;G14&amp;"/results"&amp;VLOOKUP(H14,'ebi-urls'!$C$2:$F$18, 2, FALSE)&amp;VLOOKUP(H14,'ebi-urls'!$C$2:$F$18, 3, FALSE)&amp;VLOOKUP(H14,'ebi-urls'!$C$2:$F$18, 4, FALSE)</f>
        <v>https://www.ebi.ac.uk/metagenomics/projects/ERP009703/samples/ERS667555/runs/ERR771094/results/sequences/versions/2.0/export?contentType=text&amp;exportValue=processedReads</v>
      </c>
      <c r="J14" s="14" t="str">
        <f t="shared" si="1"/>
        <v>wget -O OSD110_2014-06-21_0m_NPL022_processedReads "https://www.ebi.ac.uk/metagenomics/projects/ERP009703/samples/ERS667555/runs/ERR771094/results/sequences/versions/2.0/export?contentType=text&amp;exportValue=processedReads"</v>
      </c>
    </row>
    <row r="15" spans="1:10">
      <c r="A15" t="s">
        <v>158</v>
      </c>
      <c r="B15" t="s">
        <v>507</v>
      </c>
      <c r="C15" s="2">
        <v>41811</v>
      </c>
      <c r="D15" t="s">
        <v>491</v>
      </c>
      <c r="E15" t="s">
        <v>492</v>
      </c>
      <c r="F15" t="s">
        <v>159</v>
      </c>
      <c r="G15" t="s">
        <v>435</v>
      </c>
      <c r="H15" t="str">
        <f t="shared" si="0"/>
        <v>processedReads</v>
      </c>
      <c r="I15" s="13" t="str">
        <f>"https://www.ebi.ac.uk/metagenomics/projects/ERP009703/samples/"&amp;F15&amp;"/runs/"&amp;G15&amp;"/results"&amp;VLOOKUP(H15,'ebi-urls'!$C$2:$F$18, 2, FALSE)&amp;VLOOKUP(H15,'ebi-urls'!$C$2:$F$18, 3, FALSE)&amp;VLOOKUP(H15,'ebi-urls'!$C$2:$F$18, 4, FALSE)</f>
        <v>https://www.ebi.ac.uk/metagenomics/projects/ERP009703/samples/ERS667554/runs/ERR771093/results/sequences/versions/2.0/export?contentType=text&amp;exportValue=processedReads</v>
      </c>
      <c r="J15" s="14" t="str">
        <f t="shared" si="1"/>
        <v>wget -O OSD111_2014-06-21_0m_NPL022_processedReads "https://www.ebi.ac.uk/metagenomics/projects/ERP009703/samples/ERS667554/runs/ERR771093/results/sequences/versions/2.0/export?contentType=text&amp;exportValue=processedReads"</v>
      </c>
    </row>
    <row r="16" spans="1:10">
      <c r="A16" t="s">
        <v>160</v>
      </c>
      <c r="B16" t="s">
        <v>508</v>
      </c>
      <c r="C16" s="2">
        <v>41811</v>
      </c>
      <c r="D16" t="s">
        <v>509</v>
      </c>
      <c r="E16" t="s">
        <v>492</v>
      </c>
      <c r="F16" t="s">
        <v>161</v>
      </c>
      <c r="G16" t="s">
        <v>434</v>
      </c>
      <c r="H16" t="str">
        <f t="shared" si="0"/>
        <v>processedReads</v>
      </c>
      <c r="I16" s="13" t="str">
        <f>"https://www.ebi.ac.uk/metagenomics/projects/ERP009703/samples/"&amp;F16&amp;"/runs/"&amp;G16&amp;"/results"&amp;VLOOKUP(H16,'ebi-urls'!$C$2:$F$18, 2, FALSE)&amp;VLOOKUP(H16,'ebi-urls'!$C$2:$F$18, 3, FALSE)&amp;VLOOKUP(H16,'ebi-urls'!$C$2:$F$18, 4, FALSE)</f>
        <v>https://www.ebi.ac.uk/metagenomics/projects/ERP009703/samples/ERS667553/runs/ERR771092/results/sequences/versions/2.0/export?contentType=text&amp;exportValue=processedReads</v>
      </c>
      <c r="J16" s="14" t="str">
        <f t="shared" si="1"/>
        <v>wget -O OSD113_2014-06-21_39m_NPL022_processedReads "https://www.ebi.ac.uk/metagenomics/projects/ERP009703/samples/ERS667553/runs/ERR771092/results/sequences/versions/2.0/export?contentType=text&amp;exportValue=processedReads"</v>
      </c>
    </row>
    <row r="17" spans="1:10">
      <c r="A17" t="s">
        <v>162</v>
      </c>
      <c r="B17" t="s">
        <v>510</v>
      </c>
      <c r="C17" s="2">
        <v>41811</v>
      </c>
      <c r="D17" t="s">
        <v>511</v>
      </c>
      <c r="E17" t="s">
        <v>492</v>
      </c>
      <c r="F17" t="s">
        <v>163</v>
      </c>
      <c r="G17" t="s">
        <v>433</v>
      </c>
      <c r="H17" t="str">
        <f t="shared" si="0"/>
        <v>processedReads</v>
      </c>
      <c r="I17" s="13" t="str">
        <f>"https://www.ebi.ac.uk/metagenomics/projects/ERP009703/samples/"&amp;F17&amp;"/runs/"&amp;G17&amp;"/results"&amp;VLOOKUP(H17,'ebi-urls'!$C$2:$F$18, 2, FALSE)&amp;VLOOKUP(H17,'ebi-urls'!$C$2:$F$18, 3, FALSE)&amp;VLOOKUP(H17,'ebi-urls'!$C$2:$F$18, 4, FALSE)</f>
        <v>https://www.ebi.ac.uk/metagenomics/projects/ERP009703/samples/ERS667552/runs/ERR771091/results/sequences/versions/2.0/export?contentType=text&amp;exportValue=processedReads</v>
      </c>
      <c r="J17" s="14" t="str">
        <f t="shared" si="1"/>
        <v>wget -O OSD114_2014-06-21_50m_NPL022_processedReads "https://www.ebi.ac.uk/metagenomics/projects/ERP009703/samples/ERS667552/runs/ERR771091/results/sequences/versions/2.0/export?contentType=text&amp;exportValue=processedReads"</v>
      </c>
    </row>
    <row r="18" spans="1:10">
      <c r="A18" t="s">
        <v>12</v>
      </c>
      <c r="B18" t="s">
        <v>512</v>
      </c>
      <c r="C18" s="2">
        <v>41811</v>
      </c>
      <c r="D18" t="s">
        <v>491</v>
      </c>
      <c r="E18" t="s">
        <v>492</v>
      </c>
      <c r="F18" t="s">
        <v>13</v>
      </c>
      <c r="G18" t="s">
        <v>432</v>
      </c>
      <c r="H18" t="str">
        <f t="shared" si="0"/>
        <v>processedReads</v>
      </c>
      <c r="I18" s="13" t="str">
        <f>"https://www.ebi.ac.uk/metagenomics/projects/ERP009703/samples/"&amp;F18&amp;"/runs/"&amp;G18&amp;"/results"&amp;VLOOKUP(H18,'ebi-urls'!$C$2:$F$18, 2, FALSE)&amp;VLOOKUP(H18,'ebi-urls'!$C$2:$F$18, 3, FALSE)&amp;VLOOKUP(H18,'ebi-urls'!$C$2:$F$18, 4, FALSE)</f>
        <v>https://www.ebi.ac.uk/metagenomics/projects/ERP009703/samples/ERS667551/runs/ERR771090/results/sequences/versions/2.0/export?contentType=text&amp;exportValue=processedReads</v>
      </c>
      <c r="J18" s="14" t="str">
        <f t="shared" si="1"/>
        <v>wget -O OSD115_2014-06-21_0m_NPL022_processedReads "https://www.ebi.ac.uk/metagenomics/projects/ERP009703/samples/ERS667551/runs/ERR771090/results/sequences/versions/2.0/export?contentType=text&amp;exportValue=processedReads"</v>
      </c>
    </row>
    <row r="19" spans="1:10">
      <c r="A19" t="s">
        <v>280</v>
      </c>
      <c r="B19" t="s">
        <v>513</v>
      </c>
      <c r="C19" s="2">
        <v>41811</v>
      </c>
      <c r="D19" t="s">
        <v>491</v>
      </c>
      <c r="E19" t="s">
        <v>492</v>
      </c>
      <c r="F19" t="s">
        <v>281</v>
      </c>
      <c r="G19" t="s">
        <v>431</v>
      </c>
      <c r="H19" t="str">
        <f t="shared" si="0"/>
        <v>processedReads</v>
      </c>
      <c r="I19" s="13" t="str">
        <f>"https://www.ebi.ac.uk/metagenomics/projects/ERP009703/samples/"&amp;F19&amp;"/runs/"&amp;G19&amp;"/results"&amp;VLOOKUP(H19,'ebi-urls'!$C$2:$F$18, 2, FALSE)&amp;VLOOKUP(H19,'ebi-urls'!$C$2:$F$18, 3, FALSE)&amp;VLOOKUP(H19,'ebi-urls'!$C$2:$F$18, 4, FALSE)</f>
        <v>https://www.ebi.ac.uk/metagenomics/projects/ERP009703/samples/ERS667550/runs/ERR771089/results/sequences/versions/2.0/export?contentType=text&amp;exportValue=processedReads</v>
      </c>
      <c r="J19" s="14" t="str">
        <f t="shared" si="1"/>
        <v>wget -O OSD116_2014-06-21_0m_NPL022_processedReads "https://www.ebi.ac.uk/metagenomics/projects/ERP009703/samples/ERS667550/runs/ERR771089/results/sequences/versions/2.0/export?contentType=text&amp;exportValue=processedReads"</v>
      </c>
    </row>
    <row r="20" spans="1:10">
      <c r="A20" t="s">
        <v>282</v>
      </c>
      <c r="B20" t="s">
        <v>514</v>
      </c>
      <c r="C20" s="2">
        <v>41811</v>
      </c>
      <c r="D20" t="s">
        <v>491</v>
      </c>
      <c r="E20" t="s">
        <v>492</v>
      </c>
      <c r="F20" t="s">
        <v>283</v>
      </c>
      <c r="G20" t="s">
        <v>430</v>
      </c>
      <c r="H20" t="str">
        <f t="shared" si="0"/>
        <v>processedReads</v>
      </c>
      <c r="I20" s="13" t="str">
        <f>"https://www.ebi.ac.uk/metagenomics/projects/ERP009703/samples/"&amp;F20&amp;"/runs/"&amp;G20&amp;"/results"&amp;VLOOKUP(H20,'ebi-urls'!$C$2:$F$18, 2, FALSE)&amp;VLOOKUP(H20,'ebi-urls'!$C$2:$F$18, 3, FALSE)&amp;VLOOKUP(H20,'ebi-urls'!$C$2:$F$18, 4, FALSE)</f>
        <v>https://www.ebi.ac.uk/metagenomics/projects/ERP009703/samples/ERS667549/runs/ERR771088/results/sequences/versions/2.0/export?contentType=text&amp;exportValue=processedReads</v>
      </c>
      <c r="J20" s="14" t="str">
        <f t="shared" si="1"/>
        <v>wget -O OSD117_2014-06-21_0m_NPL022_processedReads "https://www.ebi.ac.uk/metagenomics/projects/ERP009703/samples/ERS667549/runs/ERR771088/results/sequences/versions/2.0/export?contentType=text&amp;exportValue=processedReads"</v>
      </c>
    </row>
    <row r="21" spans="1:10">
      <c r="A21" t="s">
        <v>164</v>
      </c>
      <c r="B21" t="s">
        <v>515</v>
      </c>
      <c r="C21" s="2">
        <v>41814</v>
      </c>
      <c r="D21" t="s">
        <v>516</v>
      </c>
      <c r="E21" t="s">
        <v>492</v>
      </c>
      <c r="F21" t="s">
        <v>165</v>
      </c>
      <c r="G21" t="s">
        <v>429</v>
      </c>
      <c r="H21" t="str">
        <f t="shared" si="0"/>
        <v>processedReads</v>
      </c>
      <c r="I21" s="13" t="str">
        <f>"https://www.ebi.ac.uk/metagenomics/projects/ERP009703/samples/"&amp;F21&amp;"/runs/"&amp;G21&amp;"/results"&amp;VLOOKUP(H21,'ebi-urls'!$C$2:$F$18, 2, FALSE)&amp;VLOOKUP(H21,'ebi-urls'!$C$2:$F$18, 3, FALSE)&amp;VLOOKUP(H21,'ebi-urls'!$C$2:$F$18, 4, FALSE)</f>
        <v>https://www.ebi.ac.uk/metagenomics/projects/ERP009703/samples/ERS667548/runs/ERR771087/results/sequences/versions/2.0/export?contentType=text&amp;exportValue=processedReads</v>
      </c>
      <c r="J21" s="14" t="str">
        <f t="shared" si="1"/>
        <v>wget -O OSD118_2014-06-24_0.2m_NPL022_processedReads "https://www.ebi.ac.uk/metagenomics/projects/ERP009703/samples/ERS667548/runs/ERR771087/results/sequences/versions/2.0/export?contentType=text&amp;exportValue=processedReads"</v>
      </c>
    </row>
    <row r="22" spans="1:10">
      <c r="A22" t="s">
        <v>166</v>
      </c>
      <c r="B22" t="s">
        <v>517</v>
      </c>
      <c r="C22" s="2">
        <v>41812</v>
      </c>
      <c r="D22" t="s">
        <v>491</v>
      </c>
      <c r="E22" t="s">
        <v>492</v>
      </c>
      <c r="F22" t="s">
        <v>167</v>
      </c>
      <c r="G22" t="s">
        <v>428</v>
      </c>
      <c r="H22" t="str">
        <f t="shared" si="0"/>
        <v>processedReads</v>
      </c>
      <c r="I22" s="13" t="str">
        <f>"https://www.ebi.ac.uk/metagenomics/projects/ERP009703/samples/"&amp;F22&amp;"/runs/"&amp;G22&amp;"/results"&amp;VLOOKUP(H22,'ebi-urls'!$C$2:$F$18, 2, FALSE)&amp;VLOOKUP(H22,'ebi-urls'!$C$2:$F$18, 3, FALSE)&amp;VLOOKUP(H22,'ebi-urls'!$C$2:$F$18, 4, FALSE)</f>
        <v>https://www.ebi.ac.uk/metagenomics/projects/ERP009703/samples/ERS667544/runs/ERR771086/results/sequences/versions/2.0/export?contentType=text&amp;exportValue=processedReads</v>
      </c>
      <c r="J22" s="14" t="str">
        <f t="shared" si="1"/>
        <v>wget -O OSD122_2014-06-22_0m_NPL022_processedReads "https://www.ebi.ac.uk/metagenomics/projects/ERP009703/samples/ERS667544/runs/ERR771086/results/sequences/versions/2.0/export?contentType=text&amp;exportValue=processedReads"</v>
      </c>
    </row>
    <row r="23" spans="1:10">
      <c r="A23" t="s">
        <v>168</v>
      </c>
      <c r="B23" t="s">
        <v>518</v>
      </c>
      <c r="C23" s="2">
        <v>41812</v>
      </c>
      <c r="D23" t="s">
        <v>519</v>
      </c>
      <c r="E23" t="s">
        <v>492</v>
      </c>
      <c r="F23" t="s">
        <v>169</v>
      </c>
      <c r="G23" t="s">
        <v>427</v>
      </c>
      <c r="H23" t="str">
        <f t="shared" si="0"/>
        <v>processedReads</v>
      </c>
      <c r="I23" s="13" t="str">
        <f>"https://www.ebi.ac.uk/metagenomics/projects/ERP009703/samples/"&amp;F23&amp;"/runs/"&amp;G23&amp;"/results"&amp;VLOOKUP(H23,'ebi-urls'!$C$2:$F$18, 2, FALSE)&amp;VLOOKUP(H23,'ebi-urls'!$C$2:$F$18, 3, FALSE)&amp;VLOOKUP(H23,'ebi-urls'!$C$2:$F$18, 4, FALSE)</f>
        <v>https://www.ebi.ac.uk/metagenomics/projects/ERP009703/samples/ERS667543/runs/ERR771085/results/sequences/versions/2.0/export?contentType=text&amp;exportValue=processedReads</v>
      </c>
      <c r="J23" s="14" t="str">
        <f t="shared" si="1"/>
        <v>wget -O OSD123_2014-06-22_4m_NPL022_processedReads "https://www.ebi.ac.uk/metagenomics/projects/ERP009703/samples/ERS667543/runs/ERR771085/results/sequences/versions/2.0/export?contentType=text&amp;exportValue=processedReads"</v>
      </c>
    </row>
    <row r="24" spans="1:10">
      <c r="A24" t="s">
        <v>170</v>
      </c>
      <c r="B24" t="s">
        <v>520</v>
      </c>
      <c r="C24" s="2">
        <v>41811</v>
      </c>
      <c r="D24" t="s">
        <v>521</v>
      </c>
      <c r="E24" t="s">
        <v>492</v>
      </c>
      <c r="F24" t="s">
        <v>171</v>
      </c>
      <c r="G24" t="s">
        <v>426</v>
      </c>
      <c r="H24" t="str">
        <f t="shared" si="0"/>
        <v>processedReads</v>
      </c>
      <c r="I24" s="13" t="str">
        <f>"https://www.ebi.ac.uk/metagenomics/projects/ERP009703/samples/"&amp;F24&amp;"/runs/"&amp;G24&amp;"/results"&amp;VLOOKUP(H24,'ebi-urls'!$C$2:$F$18, 2, FALSE)&amp;VLOOKUP(H24,'ebi-urls'!$C$2:$F$18, 3, FALSE)&amp;VLOOKUP(H24,'ebi-urls'!$C$2:$F$18, 4, FALSE)</f>
        <v>https://www.ebi.ac.uk/metagenomics/projects/ERP009703/samples/ERS667541/runs/ERR771084/results/sequences/versions/2.0/export?contentType=text&amp;exportValue=processedReads</v>
      </c>
      <c r="J24" s="14" t="str">
        <f t="shared" si="1"/>
        <v>wget -O OSD124_2014-06-21_5m_NPL022_processedReads "https://www.ebi.ac.uk/metagenomics/projects/ERP009703/samples/ERS667541/runs/ERR771084/results/sequences/versions/2.0/export?contentType=text&amp;exportValue=processedReads"</v>
      </c>
    </row>
    <row r="25" spans="1:10">
      <c r="A25" t="s">
        <v>172</v>
      </c>
      <c r="B25" t="s">
        <v>522</v>
      </c>
      <c r="C25" s="2">
        <v>41811</v>
      </c>
      <c r="D25" t="s">
        <v>491</v>
      </c>
      <c r="E25" t="s">
        <v>492</v>
      </c>
      <c r="F25" t="s">
        <v>173</v>
      </c>
      <c r="G25" t="s">
        <v>425</v>
      </c>
      <c r="H25" t="str">
        <f t="shared" si="0"/>
        <v>processedReads</v>
      </c>
      <c r="I25" s="13" t="str">
        <f>"https://www.ebi.ac.uk/metagenomics/projects/ERP009703/samples/"&amp;F25&amp;"/runs/"&amp;G25&amp;"/results"&amp;VLOOKUP(H25,'ebi-urls'!$C$2:$F$18, 2, FALSE)&amp;VLOOKUP(H25,'ebi-urls'!$C$2:$F$18, 3, FALSE)&amp;VLOOKUP(H25,'ebi-urls'!$C$2:$F$18, 4, FALSE)</f>
        <v>https://www.ebi.ac.uk/metagenomics/projects/ERP009703/samples/ERS667540/runs/ERR771083/results/sequences/versions/2.0/export?contentType=text&amp;exportValue=processedReads</v>
      </c>
      <c r="J25" s="14" t="str">
        <f t="shared" si="1"/>
        <v>wget -O OSD125_2014-06-21_0m_NPL022_processedReads "https://www.ebi.ac.uk/metagenomics/projects/ERP009703/samples/ERS667540/runs/ERR771083/results/sequences/versions/2.0/export?contentType=text&amp;exportValue=processedReads"</v>
      </c>
    </row>
    <row r="26" spans="1:10">
      <c r="A26" t="s">
        <v>174</v>
      </c>
      <c r="B26" t="s">
        <v>523</v>
      </c>
      <c r="C26" s="2">
        <v>41811</v>
      </c>
      <c r="D26" t="s">
        <v>494</v>
      </c>
      <c r="E26" t="s">
        <v>492</v>
      </c>
      <c r="F26" t="s">
        <v>175</v>
      </c>
      <c r="G26" t="s">
        <v>424</v>
      </c>
      <c r="H26" t="str">
        <f t="shared" si="0"/>
        <v>processedReads</v>
      </c>
      <c r="I26" s="13" t="str">
        <f>"https://www.ebi.ac.uk/metagenomics/projects/ERP009703/samples/"&amp;F26&amp;"/runs/"&amp;G26&amp;"/results"&amp;VLOOKUP(H26,'ebi-urls'!$C$2:$F$18, 2, FALSE)&amp;VLOOKUP(H26,'ebi-urls'!$C$2:$F$18, 3, FALSE)&amp;VLOOKUP(H26,'ebi-urls'!$C$2:$F$18, 4, FALSE)</f>
        <v>https://www.ebi.ac.uk/metagenomics/projects/ERP009703/samples/ERS667539/runs/ERR771082/results/sequences/versions/2.0/export?contentType=text&amp;exportValue=processedReads</v>
      </c>
      <c r="J26" s="14" t="str">
        <f t="shared" si="1"/>
        <v>wget -O OSD126_2014-06-21_1m_NPL022_processedReads "https://www.ebi.ac.uk/metagenomics/projects/ERP009703/samples/ERS667539/runs/ERR771082/results/sequences/versions/2.0/export?contentType=text&amp;exportValue=processedReads"</v>
      </c>
    </row>
    <row r="27" spans="1:10">
      <c r="A27" t="s">
        <v>176</v>
      </c>
      <c r="B27" t="s">
        <v>524</v>
      </c>
      <c r="C27" s="2">
        <v>41811</v>
      </c>
      <c r="D27" t="s">
        <v>525</v>
      </c>
      <c r="E27" t="s">
        <v>492</v>
      </c>
      <c r="F27" t="s">
        <v>177</v>
      </c>
      <c r="G27" t="s">
        <v>423</v>
      </c>
      <c r="H27" t="str">
        <f t="shared" si="0"/>
        <v>processedReads</v>
      </c>
      <c r="I27" s="13" t="str">
        <f>"https://www.ebi.ac.uk/metagenomics/projects/ERP009703/samples/"&amp;F27&amp;"/runs/"&amp;G27&amp;"/results"&amp;VLOOKUP(H27,'ebi-urls'!$C$2:$F$18, 2, FALSE)&amp;VLOOKUP(H27,'ebi-urls'!$C$2:$F$18, 3, FALSE)&amp;VLOOKUP(H27,'ebi-urls'!$C$2:$F$18, 4, FALSE)</f>
        <v>https://www.ebi.ac.uk/metagenomics/projects/ERP009703/samples/ERS667538/runs/ERR771081/results/sequences/versions/2.0/export?contentType=text&amp;exportValue=processedReads</v>
      </c>
      <c r="J27" s="14" t="str">
        <f t="shared" si="1"/>
        <v>wget -O OSD127_2014-06-21_10m_NPL022_processedReads "https://www.ebi.ac.uk/metagenomics/projects/ERP009703/samples/ERS667538/runs/ERR771081/results/sequences/versions/2.0/export?contentType=text&amp;exportValue=processedReads"</v>
      </c>
    </row>
    <row r="28" spans="1:10">
      <c r="A28" t="s">
        <v>178</v>
      </c>
      <c r="B28" t="s">
        <v>526</v>
      </c>
      <c r="C28" s="2">
        <v>41811</v>
      </c>
      <c r="D28" t="s">
        <v>494</v>
      </c>
      <c r="E28" t="s">
        <v>492</v>
      </c>
      <c r="F28" t="s">
        <v>179</v>
      </c>
      <c r="G28" t="s">
        <v>422</v>
      </c>
      <c r="H28" t="str">
        <f t="shared" si="0"/>
        <v>processedReads</v>
      </c>
      <c r="I28" s="13" t="str">
        <f>"https://www.ebi.ac.uk/metagenomics/projects/ERP009703/samples/"&amp;F28&amp;"/runs/"&amp;G28&amp;"/results"&amp;VLOOKUP(H28,'ebi-urls'!$C$2:$F$18, 2, FALSE)&amp;VLOOKUP(H28,'ebi-urls'!$C$2:$F$18, 3, FALSE)&amp;VLOOKUP(H28,'ebi-urls'!$C$2:$F$18, 4, FALSE)</f>
        <v>https://www.ebi.ac.uk/metagenomics/projects/ERP009703/samples/ERS667537/runs/ERR771080/results/sequences/versions/2.0/export?contentType=text&amp;exportValue=processedReads</v>
      </c>
      <c r="J28" s="14" t="str">
        <f t="shared" si="1"/>
        <v>wget -O OSD128_2014-06-21_1m_NPL022_processedReads "https://www.ebi.ac.uk/metagenomics/projects/ERP009703/samples/ERS667537/runs/ERR771080/results/sequences/versions/2.0/export?contentType=text&amp;exportValue=processedReads"</v>
      </c>
    </row>
    <row r="29" spans="1:10">
      <c r="A29" t="s">
        <v>256</v>
      </c>
      <c r="B29" t="s">
        <v>527</v>
      </c>
      <c r="C29" s="2">
        <v>41811</v>
      </c>
      <c r="D29" t="s">
        <v>525</v>
      </c>
      <c r="E29" t="s">
        <v>492</v>
      </c>
      <c r="F29" t="s">
        <v>257</v>
      </c>
      <c r="G29" t="s">
        <v>421</v>
      </c>
      <c r="H29" t="str">
        <f t="shared" si="0"/>
        <v>processedReads</v>
      </c>
      <c r="I29" s="13" t="str">
        <f>"https://www.ebi.ac.uk/metagenomics/projects/ERP009703/samples/"&amp;F29&amp;"/runs/"&amp;G29&amp;"/results"&amp;VLOOKUP(H29,'ebi-urls'!$C$2:$F$18, 2, FALSE)&amp;VLOOKUP(H29,'ebi-urls'!$C$2:$F$18, 3, FALSE)&amp;VLOOKUP(H29,'ebi-urls'!$C$2:$F$18, 4, FALSE)</f>
        <v>https://www.ebi.ac.uk/metagenomics/projects/ERP009703/samples/ERS667536/runs/ERR771079/results/sequences/versions/2.0/export?contentType=text&amp;exportValue=processedReads</v>
      </c>
      <c r="J29" s="14" t="str">
        <f t="shared" si="1"/>
        <v>wget -O OSD129_2014-06-21_10m_NPL022_processedReads "https://www.ebi.ac.uk/metagenomics/projects/ERP009703/samples/ERS667536/runs/ERR771079/results/sequences/versions/2.0/export?contentType=text&amp;exportValue=processedReads"</v>
      </c>
    </row>
    <row r="30" spans="1:10">
      <c r="A30" t="s">
        <v>38</v>
      </c>
      <c r="B30" t="s">
        <v>528</v>
      </c>
      <c r="C30" s="2">
        <v>41811</v>
      </c>
      <c r="D30" t="s">
        <v>491</v>
      </c>
      <c r="E30" t="s">
        <v>492</v>
      </c>
      <c r="F30" t="s">
        <v>39</v>
      </c>
      <c r="G30" t="s">
        <v>420</v>
      </c>
      <c r="H30" t="str">
        <f t="shared" si="0"/>
        <v>processedReads</v>
      </c>
      <c r="I30" s="13" t="str">
        <f>"https://www.ebi.ac.uk/metagenomics/projects/ERP009703/samples/"&amp;F30&amp;"/runs/"&amp;G30&amp;"/results"&amp;VLOOKUP(H30,'ebi-urls'!$C$2:$F$18, 2, FALSE)&amp;VLOOKUP(H30,'ebi-urls'!$C$2:$F$18, 3, FALSE)&amp;VLOOKUP(H30,'ebi-urls'!$C$2:$F$18, 4, FALSE)</f>
        <v>https://www.ebi.ac.uk/metagenomics/projects/ERP009703/samples/ERS667655/runs/ERR771078/results/sequences/versions/2.0/export?contentType=text&amp;exportValue=processedReads</v>
      </c>
      <c r="J30" s="14" t="str">
        <f t="shared" si="1"/>
        <v>wget -O OSD13_2014-06-21_0m_NPL022_processedReads "https://www.ebi.ac.uk/metagenomics/projects/ERP009703/samples/ERS667655/runs/ERR771078/results/sequences/versions/2.0/export?contentType=text&amp;exportValue=processedReads"</v>
      </c>
    </row>
    <row r="31" spans="1:10">
      <c r="A31" t="s">
        <v>180</v>
      </c>
      <c r="B31" t="s">
        <v>529</v>
      </c>
      <c r="C31" s="2">
        <v>41811</v>
      </c>
      <c r="D31" t="s">
        <v>494</v>
      </c>
      <c r="E31" t="s">
        <v>492</v>
      </c>
      <c r="F31" t="s">
        <v>181</v>
      </c>
      <c r="G31" t="s">
        <v>419</v>
      </c>
      <c r="H31" t="str">
        <f t="shared" si="0"/>
        <v>processedReads</v>
      </c>
      <c r="I31" s="13" t="str">
        <f>"https://www.ebi.ac.uk/metagenomics/projects/ERP009703/samples/"&amp;F31&amp;"/runs/"&amp;G31&amp;"/results"&amp;VLOOKUP(H31,'ebi-urls'!$C$2:$F$18, 2, FALSE)&amp;VLOOKUP(H31,'ebi-urls'!$C$2:$F$18, 3, FALSE)&amp;VLOOKUP(H31,'ebi-urls'!$C$2:$F$18, 4, FALSE)</f>
        <v>https://www.ebi.ac.uk/metagenomics/projects/ERP009703/samples/ERS667535/runs/ERR771077/results/sequences/versions/2.0/export?contentType=text&amp;exportValue=processedReads</v>
      </c>
      <c r="J31" s="14" t="str">
        <f t="shared" si="1"/>
        <v>wget -O OSD130_2014-06-21_1m_NPL022_processedReads "https://www.ebi.ac.uk/metagenomics/projects/ERP009703/samples/ERS667535/runs/ERR771077/results/sequences/versions/2.0/export?contentType=text&amp;exportValue=processedReads"</v>
      </c>
    </row>
    <row r="32" spans="1:10">
      <c r="A32" t="s">
        <v>182</v>
      </c>
      <c r="B32" t="s">
        <v>530</v>
      </c>
      <c r="C32" s="2">
        <v>41811</v>
      </c>
      <c r="D32" t="s">
        <v>494</v>
      </c>
      <c r="E32" t="s">
        <v>492</v>
      </c>
      <c r="F32" t="s">
        <v>183</v>
      </c>
      <c r="G32" t="s">
        <v>418</v>
      </c>
      <c r="H32" t="str">
        <f t="shared" si="0"/>
        <v>processedReads</v>
      </c>
      <c r="I32" s="13" t="str">
        <f>"https://www.ebi.ac.uk/metagenomics/projects/ERP009703/samples/"&amp;F32&amp;"/runs/"&amp;G32&amp;"/results"&amp;VLOOKUP(H32,'ebi-urls'!$C$2:$F$18, 2, FALSE)&amp;VLOOKUP(H32,'ebi-urls'!$C$2:$F$18, 3, FALSE)&amp;VLOOKUP(H32,'ebi-urls'!$C$2:$F$18, 4, FALSE)</f>
        <v>https://www.ebi.ac.uk/metagenomics/projects/ERP009703/samples/ERS667534/runs/ERR771076/results/sequences/versions/2.0/export?contentType=text&amp;exportValue=processedReads</v>
      </c>
      <c r="J32" s="14" t="str">
        <f t="shared" si="1"/>
        <v>wget -O OSD131_2014-06-21_1m_NPL022_processedReads "https://www.ebi.ac.uk/metagenomics/projects/ERP009703/samples/ERS667534/runs/ERR771076/results/sequences/versions/2.0/export?contentType=text&amp;exportValue=processedReads"</v>
      </c>
    </row>
    <row r="33" spans="1:10">
      <c r="A33" t="s">
        <v>184</v>
      </c>
      <c r="B33" t="s">
        <v>531</v>
      </c>
      <c r="C33" s="2">
        <v>41812</v>
      </c>
      <c r="D33" t="s">
        <v>532</v>
      </c>
      <c r="E33" t="s">
        <v>492</v>
      </c>
      <c r="F33" t="s">
        <v>185</v>
      </c>
      <c r="G33" t="s">
        <v>417</v>
      </c>
      <c r="H33" t="str">
        <f t="shared" si="0"/>
        <v>processedReads</v>
      </c>
      <c r="I33" s="13" t="str">
        <f>"https://www.ebi.ac.uk/metagenomics/projects/ERP009703/samples/"&amp;F33&amp;"/runs/"&amp;G33&amp;"/results"&amp;VLOOKUP(H33,'ebi-urls'!$C$2:$F$18, 2, FALSE)&amp;VLOOKUP(H33,'ebi-urls'!$C$2:$F$18, 3, FALSE)&amp;VLOOKUP(H33,'ebi-urls'!$C$2:$F$18, 4, FALSE)</f>
        <v>https://www.ebi.ac.uk/metagenomics/projects/ERP009703/samples/ERS667533/runs/ERR771075/results/sequences/versions/2.0/export?contentType=text&amp;exportValue=processedReads</v>
      </c>
      <c r="J33" s="14" t="str">
        <f t="shared" si="1"/>
        <v>wget -O OSD132_2014-06-22_0.5m_NPL022_processedReads "https://www.ebi.ac.uk/metagenomics/projects/ERP009703/samples/ERS667533/runs/ERR771075/results/sequences/versions/2.0/export?contentType=text&amp;exportValue=processedReads"</v>
      </c>
    </row>
    <row r="34" spans="1:10">
      <c r="A34" t="s">
        <v>186</v>
      </c>
      <c r="B34" t="s">
        <v>533</v>
      </c>
      <c r="C34" s="2">
        <v>41811</v>
      </c>
      <c r="D34" t="s">
        <v>491</v>
      </c>
      <c r="E34" t="s">
        <v>492</v>
      </c>
      <c r="F34" t="s">
        <v>187</v>
      </c>
      <c r="G34" t="s">
        <v>416</v>
      </c>
      <c r="H34" t="str">
        <f t="shared" si="0"/>
        <v>processedReads</v>
      </c>
      <c r="I34" s="13" t="str">
        <f>"https://www.ebi.ac.uk/metagenomics/projects/ERP009703/samples/"&amp;F34&amp;"/runs/"&amp;G34&amp;"/results"&amp;VLOOKUP(H34,'ebi-urls'!$C$2:$F$18, 2, FALSE)&amp;VLOOKUP(H34,'ebi-urls'!$C$2:$F$18, 3, FALSE)&amp;VLOOKUP(H34,'ebi-urls'!$C$2:$F$18, 4, FALSE)</f>
        <v>https://www.ebi.ac.uk/metagenomics/projects/ERP009703/samples/ERS667532/runs/ERR771074/results/sequences/versions/2.0/export?contentType=text&amp;exportValue=processedReads</v>
      </c>
      <c r="J34" s="14" t="str">
        <f t="shared" si="1"/>
        <v>wget -O OSD133_2014-06-21_0m_NPL022_processedReads "https://www.ebi.ac.uk/metagenomics/projects/ERP009703/samples/ERS667532/runs/ERR771074/results/sequences/versions/2.0/export?contentType=text&amp;exportValue=processedReads"</v>
      </c>
    </row>
    <row r="35" spans="1:10">
      <c r="A35" t="s">
        <v>40</v>
      </c>
      <c r="B35" t="s">
        <v>534</v>
      </c>
      <c r="C35" s="2">
        <v>41813</v>
      </c>
      <c r="D35" t="s">
        <v>535</v>
      </c>
      <c r="E35" t="s">
        <v>492</v>
      </c>
      <c r="F35" t="s">
        <v>41</v>
      </c>
      <c r="G35" t="s">
        <v>415</v>
      </c>
      <c r="H35" t="str">
        <f t="shared" ref="H35:H66" si="2">H$2</f>
        <v>processedReads</v>
      </c>
      <c r="I35" s="13" t="str">
        <f>"https://www.ebi.ac.uk/metagenomics/projects/ERP009703/samples/"&amp;F35&amp;"/runs/"&amp;G35&amp;"/results"&amp;VLOOKUP(H35,'ebi-urls'!$C$2:$F$18, 2, FALSE)&amp;VLOOKUP(H35,'ebi-urls'!$C$2:$F$18, 3, FALSE)&amp;VLOOKUP(H35,'ebi-urls'!$C$2:$F$18, 4, FALSE)</f>
        <v>https://www.ebi.ac.uk/metagenomics/projects/ERP009703/samples/ERS667654/runs/ERR771073/results/sequences/versions/2.0/export?contentType=text&amp;exportValue=processedReads</v>
      </c>
      <c r="J35" s="14" t="str">
        <f t="shared" si="1"/>
        <v>wget -O OSD14_2014-06-23_2m_NPL022_processedReads "https://www.ebi.ac.uk/metagenomics/projects/ERP009703/samples/ERS667654/runs/ERR771073/results/sequences/versions/2.0/export?contentType=text&amp;exportValue=processedReads"</v>
      </c>
    </row>
    <row r="36" spans="1:10">
      <c r="A36" t="s">
        <v>188</v>
      </c>
      <c r="B36" t="s">
        <v>536</v>
      </c>
      <c r="C36" s="2">
        <v>41810</v>
      </c>
      <c r="D36" t="s">
        <v>521</v>
      </c>
      <c r="E36" t="s">
        <v>492</v>
      </c>
      <c r="F36" t="s">
        <v>189</v>
      </c>
      <c r="G36" t="s">
        <v>414</v>
      </c>
      <c r="H36" t="str">
        <f t="shared" si="2"/>
        <v>processedReads</v>
      </c>
      <c r="I36" s="13" t="str">
        <f>"https://www.ebi.ac.uk/metagenomics/projects/ERP009703/samples/"&amp;F36&amp;"/runs/"&amp;G36&amp;"/results"&amp;VLOOKUP(H36,'ebi-urls'!$C$2:$F$18, 2, FALSE)&amp;VLOOKUP(H36,'ebi-urls'!$C$2:$F$18, 3, FALSE)&amp;VLOOKUP(H36,'ebi-urls'!$C$2:$F$18, 4, FALSE)</f>
        <v>https://www.ebi.ac.uk/metagenomics/projects/ERP009703/samples/ERS667528/runs/ERR771072/results/sequences/versions/2.0/export?contentType=text&amp;exportValue=processedReads</v>
      </c>
      <c r="J36" s="14" t="str">
        <f t="shared" si="1"/>
        <v>wget -O OSD141_2014-06-20_5m_NPL022_processedReads "https://www.ebi.ac.uk/metagenomics/projects/ERP009703/samples/ERS667528/runs/ERR771072/results/sequences/versions/2.0/export?contentType=text&amp;exportValue=processedReads"</v>
      </c>
    </row>
    <row r="37" spans="1:10">
      <c r="A37" t="s">
        <v>192</v>
      </c>
      <c r="B37" t="s">
        <v>537</v>
      </c>
      <c r="C37" s="2">
        <v>41811</v>
      </c>
      <c r="D37" t="s">
        <v>494</v>
      </c>
      <c r="E37" t="s">
        <v>492</v>
      </c>
      <c r="F37" t="s">
        <v>193</v>
      </c>
      <c r="G37" t="s">
        <v>413</v>
      </c>
      <c r="H37" t="str">
        <f t="shared" si="2"/>
        <v>processedReads</v>
      </c>
      <c r="I37" s="13" t="str">
        <f>"https://www.ebi.ac.uk/metagenomics/projects/ERP009703/samples/"&amp;F37&amp;"/runs/"&amp;G37&amp;"/results"&amp;VLOOKUP(H37,'ebi-urls'!$C$2:$F$18, 2, FALSE)&amp;VLOOKUP(H37,'ebi-urls'!$C$2:$F$18, 3, FALSE)&amp;VLOOKUP(H37,'ebi-urls'!$C$2:$F$18, 4, FALSE)</f>
        <v>https://www.ebi.ac.uk/metagenomics/projects/ERP009703/samples/ERS667526/runs/ERR771071/results/sequences/versions/2.0/export?contentType=text&amp;exportValue=processedReads</v>
      </c>
      <c r="J37" s="14" t="str">
        <f t="shared" si="1"/>
        <v>wget -O OSD142_2014-06-21_1m_NPL022_processedReads "https://www.ebi.ac.uk/metagenomics/projects/ERP009703/samples/ERS667526/runs/ERR771071/results/sequences/versions/2.0/export?contentType=text&amp;exportValue=processedReads"</v>
      </c>
    </row>
    <row r="38" spans="1:10">
      <c r="A38" t="s">
        <v>194</v>
      </c>
      <c r="B38" t="s">
        <v>538</v>
      </c>
      <c r="C38" s="2">
        <v>41811</v>
      </c>
      <c r="D38" t="s">
        <v>494</v>
      </c>
      <c r="E38" t="s">
        <v>492</v>
      </c>
      <c r="F38" t="s">
        <v>195</v>
      </c>
      <c r="G38" t="s">
        <v>412</v>
      </c>
      <c r="H38" t="str">
        <f t="shared" si="2"/>
        <v>processedReads</v>
      </c>
      <c r="I38" s="13" t="str">
        <f>"https://www.ebi.ac.uk/metagenomics/projects/ERP009703/samples/"&amp;F38&amp;"/runs/"&amp;G38&amp;"/results"&amp;VLOOKUP(H38,'ebi-urls'!$C$2:$F$18, 2, FALSE)&amp;VLOOKUP(H38,'ebi-urls'!$C$2:$F$18, 3, FALSE)&amp;VLOOKUP(H38,'ebi-urls'!$C$2:$F$18, 4, FALSE)</f>
        <v>https://www.ebi.ac.uk/metagenomics/projects/ERP009703/samples/ERS667523/runs/ERR771070/results/sequences/versions/2.0/export?contentType=text&amp;exportValue=processedReads</v>
      </c>
      <c r="J38" s="14" t="str">
        <f t="shared" si="1"/>
        <v>wget -O OSD143_2014-06-21_1m_NPL022_processedReads "https://www.ebi.ac.uk/metagenomics/projects/ERP009703/samples/ERS667523/runs/ERR771070/results/sequences/versions/2.0/export?contentType=text&amp;exportValue=processedReads"</v>
      </c>
    </row>
    <row r="39" spans="1:10">
      <c r="A39" t="s">
        <v>196</v>
      </c>
      <c r="B39" t="s">
        <v>539</v>
      </c>
      <c r="C39" s="2">
        <v>41814</v>
      </c>
      <c r="D39" t="s">
        <v>491</v>
      </c>
      <c r="E39" t="s">
        <v>492</v>
      </c>
      <c r="F39" t="s">
        <v>197</v>
      </c>
      <c r="G39" t="s">
        <v>411</v>
      </c>
      <c r="H39" t="str">
        <f t="shared" si="2"/>
        <v>processedReads</v>
      </c>
      <c r="I39" s="13" t="str">
        <f>"https://www.ebi.ac.uk/metagenomics/projects/ERP009703/samples/"&amp;F39&amp;"/runs/"&amp;G39&amp;"/results"&amp;VLOOKUP(H39,'ebi-urls'!$C$2:$F$18, 2, FALSE)&amp;VLOOKUP(H39,'ebi-urls'!$C$2:$F$18, 3, FALSE)&amp;VLOOKUP(H39,'ebi-urls'!$C$2:$F$18, 4, FALSE)</f>
        <v>https://www.ebi.ac.uk/metagenomics/projects/ERP009703/samples/ERS667522/runs/ERR771069/results/sequences/versions/2.0/export?contentType=text&amp;exportValue=processedReads</v>
      </c>
      <c r="J39" s="14" t="str">
        <f t="shared" si="1"/>
        <v>wget -O OSD144_2014-06-24_0m_NPL022_processedReads "https://www.ebi.ac.uk/metagenomics/projects/ERP009703/samples/ERS667522/runs/ERR771069/results/sequences/versions/2.0/export?contentType=text&amp;exportValue=processedReads"</v>
      </c>
    </row>
    <row r="40" spans="1:10">
      <c r="A40" t="s">
        <v>198</v>
      </c>
      <c r="B40" t="s">
        <v>540</v>
      </c>
      <c r="C40" s="2">
        <v>41811</v>
      </c>
      <c r="D40" t="s">
        <v>491</v>
      </c>
      <c r="E40" t="s">
        <v>492</v>
      </c>
      <c r="F40" t="s">
        <v>199</v>
      </c>
      <c r="G40" t="s">
        <v>410</v>
      </c>
      <c r="H40" t="str">
        <f t="shared" si="2"/>
        <v>processedReads</v>
      </c>
      <c r="I40" s="13" t="str">
        <f>"https://www.ebi.ac.uk/metagenomics/projects/ERP009703/samples/"&amp;F40&amp;"/runs/"&amp;G40&amp;"/results"&amp;VLOOKUP(H40,'ebi-urls'!$C$2:$F$18, 2, FALSE)&amp;VLOOKUP(H40,'ebi-urls'!$C$2:$F$18, 3, FALSE)&amp;VLOOKUP(H40,'ebi-urls'!$C$2:$F$18, 4, FALSE)</f>
        <v>https://www.ebi.ac.uk/metagenomics/projects/ERP009703/samples/ERS667521/runs/ERR771068/results/sequences/versions/2.0/export?contentType=text&amp;exportValue=processedReads</v>
      </c>
      <c r="J40" s="14" t="str">
        <f t="shared" si="1"/>
        <v>wget -O OSD145_2014-06-21_0m_NPL022_processedReads "https://www.ebi.ac.uk/metagenomics/projects/ERP009703/samples/ERS667521/runs/ERR771068/results/sequences/versions/2.0/export?contentType=text&amp;exportValue=processedReads"</v>
      </c>
    </row>
    <row r="41" spans="1:10">
      <c r="A41" t="s">
        <v>200</v>
      </c>
      <c r="B41" t="s">
        <v>541</v>
      </c>
      <c r="C41" s="2">
        <v>41811</v>
      </c>
      <c r="D41" t="s">
        <v>521</v>
      </c>
      <c r="E41" t="s">
        <v>492</v>
      </c>
      <c r="F41" t="s">
        <v>201</v>
      </c>
      <c r="G41" t="s">
        <v>409</v>
      </c>
      <c r="H41" t="str">
        <f t="shared" si="2"/>
        <v>processedReads</v>
      </c>
      <c r="I41" s="13" t="str">
        <f>"https://www.ebi.ac.uk/metagenomics/projects/ERP009703/samples/"&amp;F41&amp;"/runs/"&amp;G41&amp;"/results"&amp;VLOOKUP(H41,'ebi-urls'!$C$2:$F$18, 2, FALSE)&amp;VLOOKUP(H41,'ebi-urls'!$C$2:$F$18, 3, FALSE)&amp;VLOOKUP(H41,'ebi-urls'!$C$2:$F$18, 4, FALSE)</f>
        <v>https://www.ebi.ac.uk/metagenomics/projects/ERP009703/samples/ERS667520/runs/ERR771067/results/sequences/versions/2.0/export?contentType=text&amp;exportValue=processedReads</v>
      </c>
      <c r="J41" s="14" t="str">
        <f t="shared" si="1"/>
        <v>wget -O OSD146_2014-06-21_5m_NPL022_processedReads "https://www.ebi.ac.uk/metagenomics/projects/ERP009703/samples/ERS667520/runs/ERR771067/results/sequences/versions/2.0/export?contentType=text&amp;exportValue=processedReads"</v>
      </c>
    </row>
    <row r="42" spans="1:10">
      <c r="A42" t="s">
        <v>10</v>
      </c>
      <c r="B42" t="s">
        <v>542</v>
      </c>
      <c r="C42" s="2">
        <v>41811</v>
      </c>
      <c r="D42" t="s">
        <v>491</v>
      </c>
      <c r="E42" t="s">
        <v>492</v>
      </c>
      <c r="F42" t="s">
        <v>11</v>
      </c>
      <c r="G42" t="s">
        <v>408</v>
      </c>
      <c r="H42" t="str">
        <f t="shared" si="2"/>
        <v>processedReads</v>
      </c>
      <c r="I42" s="13" t="str">
        <f>"https://www.ebi.ac.uk/metagenomics/projects/ERP009703/samples/"&amp;F42&amp;"/runs/"&amp;G42&amp;"/results"&amp;VLOOKUP(H42,'ebi-urls'!$C$2:$F$18, 2, FALSE)&amp;VLOOKUP(H42,'ebi-urls'!$C$2:$F$18, 3, FALSE)&amp;VLOOKUP(H42,'ebi-urls'!$C$2:$F$18, 4, FALSE)</f>
        <v>https://www.ebi.ac.uk/metagenomics/projects/ERP009703/samples/ERS667519/runs/ERR771066/results/sequences/versions/2.0/export?contentType=text&amp;exportValue=processedReads</v>
      </c>
      <c r="J42" s="14" t="str">
        <f t="shared" si="1"/>
        <v>wget -O OSD147_2014-06-21_0m_NPL022_processedReads "https://www.ebi.ac.uk/metagenomics/projects/ERP009703/samples/ERS667519/runs/ERR771066/results/sequences/versions/2.0/export?contentType=text&amp;exportValue=processedReads"</v>
      </c>
    </row>
    <row r="43" spans="1:10">
      <c r="A43" t="s">
        <v>202</v>
      </c>
      <c r="B43" t="s">
        <v>543</v>
      </c>
      <c r="C43" s="2">
        <v>41811</v>
      </c>
      <c r="D43" t="s">
        <v>491</v>
      </c>
      <c r="E43" t="s">
        <v>492</v>
      </c>
      <c r="F43" t="s">
        <v>203</v>
      </c>
      <c r="G43" t="s">
        <v>407</v>
      </c>
      <c r="H43" t="str">
        <f t="shared" si="2"/>
        <v>processedReads</v>
      </c>
      <c r="I43" s="13" t="str">
        <f>"https://www.ebi.ac.uk/metagenomics/projects/ERP009703/samples/"&amp;F43&amp;"/runs/"&amp;G43&amp;"/results"&amp;VLOOKUP(H43,'ebi-urls'!$C$2:$F$18, 2, FALSE)&amp;VLOOKUP(H43,'ebi-urls'!$C$2:$F$18, 3, FALSE)&amp;VLOOKUP(H43,'ebi-urls'!$C$2:$F$18, 4, FALSE)</f>
        <v>https://www.ebi.ac.uk/metagenomics/projects/ERP009703/samples/ERS667518/runs/ERR771065/results/sequences/versions/2.0/export?contentType=text&amp;exportValue=processedReads</v>
      </c>
      <c r="J43" s="14" t="str">
        <f t="shared" si="1"/>
        <v>wget -O OSD148_2014-06-21_0m_NPL022_processedReads "https://www.ebi.ac.uk/metagenomics/projects/ERP009703/samples/ERS667518/runs/ERR771065/results/sequences/versions/2.0/export?contentType=text&amp;exportValue=processedReads"</v>
      </c>
    </row>
    <row r="44" spans="1:10">
      <c r="A44" t="s">
        <v>204</v>
      </c>
      <c r="B44" t="s">
        <v>544</v>
      </c>
      <c r="C44" s="2">
        <v>41811</v>
      </c>
      <c r="D44" t="s">
        <v>491</v>
      </c>
      <c r="E44" t="s">
        <v>492</v>
      </c>
      <c r="F44" t="s">
        <v>205</v>
      </c>
      <c r="G44" t="s">
        <v>406</v>
      </c>
      <c r="H44" t="str">
        <f t="shared" si="2"/>
        <v>processedReads</v>
      </c>
      <c r="I44" s="13" t="str">
        <f>"https://www.ebi.ac.uk/metagenomics/projects/ERP009703/samples/"&amp;F44&amp;"/runs/"&amp;G44&amp;"/results"&amp;VLOOKUP(H44,'ebi-urls'!$C$2:$F$18, 2, FALSE)&amp;VLOOKUP(H44,'ebi-urls'!$C$2:$F$18, 3, FALSE)&amp;VLOOKUP(H44,'ebi-urls'!$C$2:$F$18, 4, FALSE)</f>
        <v>https://www.ebi.ac.uk/metagenomics/projects/ERP009703/samples/ERS667517/runs/ERR771064/results/sequences/versions/2.0/export?contentType=text&amp;exportValue=processedReads</v>
      </c>
      <c r="J44" s="14" t="str">
        <f t="shared" si="1"/>
        <v>wget -O OSD149_2014-06-21_0m_NPL022_processedReads "https://www.ebi.ac.uk/metagenomics/projects/ERP009703/samples/ERS667517/runs/ERR771064/results/sequences/versions/2.0/export?contentType=text&amp;exportValue=processedReads"</v>
      </c>
    </row>
    <row r="45" spans="1:10">
      <c r="A45" t="s">
        <v>42</v>
      </c>
      <c r="B45" t="s">
        <v>545</v>
      </c>
      <c r="C45" s="2">
        <v>41811</v>
      </c>
      <c r="D45" t="s">
        <v>491</v>
      </c>
      <c r="E45" t="s">
        <v>492</v>
      </c>
      <c r="F45" t="s">
        <v>43</v>
      </c>
      <c r="G45" t="s">
        <v>404</v>
      </c>
      <c r="H45" t="str">
        <f t="shared" si="2"/>
        <v>processedReads</v>
      </c>
      <c r="I45" s="13" t="str">
        <f>"https://www.ebi.ac.uk/metagenomics/projects/ERP009703/samples/"&amp;F45&amp;"/runs/"&amp;G45&amp;"/results"&amp;VLOOKUP(H45,'ebi-urls'!$C$2:$F$18, 2, FALSE)&amp;VLOOKUP(H45,'ebi-urls'!$C$2:$F$18, 3, FALSE)&amp;VLOOKUP(H45,'ebi-urls'!$C$2:$F$18, 4, FALSE)</f>
        <v>https://www.ebi.ac.uk/metagenomics/projects/ERP009703/samples/ERS667653/runs/ERR771062/results/sequences/versions/2.0/export?contentType=text&amp;exportValue=processedReads</v>
      </c>
      <c r="J45" s="14" t="str">
        <f t="shared" si="1"/>
        <v>wget -O OSD15_2014-06-21_0m_NPL022_processedReads "https://www.ebi.ac.uk/metagenomics/projects/ERP009703/samples/ERS667653/runs/ERR771062/results/sequences/versions/2.0/export?contentType=text&amp;exportValue=processedReads"</v>
      </c>
    </row>
    <row r="46" spans="1:10">
      <c r="A46" t="s">
        <v>44</v>
      </c>
      <c r="B46" t="s">
        <v>545</v>
      </c>
      <c r="C46" s="2">
        <v>41811</v>
      </c>
      <c r="D46" t="s">
        <v>511</v>
      </c>
      <c r="E46" t="s">
        <v>492</v>
      </c>
      <c r="F46" t="s">
        <v>45</v>
      </c>
      <c r="G46" t="s">
        <v>405</v>
      </c>
      <c r="H46" t="str">
        <f t="shared" si="2"/>
        <v>processedReads</v>
      </c>
      <c r="I46" s="13" t="str">
        <f>"https://www.ebi.ac.uk/metagenomics/projects/ERP009703/samples/"&amp;F46&amp;"/runs/"&amp;G46&amp;"/results"&amp;VLOOKUP(H46,'ebi-urls'!$C$2:$F$18, 2, FALSE)&amp;VLOOKUP(H46,'ebi-urls'!$C$2:$F$18, 3, FALSE)&amp;VLOOKUP(H46,'ebi-urls'!$C$2:$F$18, 4, FALSE)</f>
        <v>https://www.ebi.ac.uk/metagenomics/projects/ERP009703/samples/ERS667652/runs/ERR771063/results/sequences/versions/2.0/export?contentType=text&amp;exportValue=processedReads</v>
      </c>
      <c r="J46" s="14" t="str">
        <f t="shared" si="1"/>
        <v>wget -O OSD15_2014-06-21_50m_NPL022_processedReads "https://www.ebi.ac.uk/metagenomics/projects/ERP009703/samples/ERS667652/runs/ERR771063/results/sequences/versions/2.0/export?contentType=text&amp;exportValue=processedReads"</v>
      </c>
    </row>
    <row r="47" spans="1:10">
      <c r="A47" t="s">
        <v>190</v>
      </c>
      <c r="B47" t="s">
        <v>546</v>
      </c>
      <c r="C47" s="2">
        <v>41811</v>
      </c>
      <c r="D47" t="s">
        <v>491</v>
      </c>
      <c r="E47" t="s">
        <v>492</v>
      </c>
      <c r="F47" t="s">
        <v>191</v>
      </c>
      <c r="G47" t="s">
        <v>403</v>
      </c>
      <c r="H47" t="str">
        <f t="shared" si="2"/>
        <v>processedReads</v>
      </c>
      <c r="I47" s="13" t="str">
        <f>"https://www.ebi.ac.uk/metagenomics/projects/ERP009703/samples/"&amp;F47&amp;"/runs/"&amp;G47&amp;"/results"&amp;VLOOKUP(H47,'ebi-urls'!$C$2:$F$18, 2, FALSE)&amp;VLOOKUP(H47,'ebi-urls'!$C$2:$F$18, 3, FALSE)&amp;VLOOKUP(H47,'ebi-urls'!$C$2:$F$18, 4, FALSE)</f>
        <v>https://www.ebi.ac.uk/metagenomics/projects/ERP009703/samples/ERS667515/runs/ERR771061/results/sequences/versions/2.0/export?contentType=text&amp;exportValue=processedReads</v>
      </c>
      <c r="J47" s="14" t="str">
        <f t="shared" si="1"/>
        <v>wget -O OSD150_2014-06-21_0m_NPL022_processedReads "https://www.ebi.ac.uk/metagenomics/projects/ERP009703/samples/ERS667515/runs/ERR771061/results/sequences/versions/2.0/export?contentType=text&amp;exportValue=processedReads"</v>
      </c>
    </row>
    <row r="48" spans="1:10">
      <c r="A48" t="s">
        <v>206</v>
      </c>
      <c r="B48" t="s">
        <v>547</v>
      </c>
      <c r="C48" s="2">
        <v>41811</v>
      </c>
      <c r="D48" t="s">
        <v>491</v>
      </c>
      <c r="E48" t="s">
        <v>492</v>
      </c>
      <c r="F48" t="s">
        <v>207</v>
      </c>
      <c r="G48" t="s">
        <v>402</v>
      </c>
      <c r="H48" t="str">
        <f t="shared" si="2"/>
        <v>processedReads</v>
      </c>
      <c r="I48" s="13" t="str">
        <f>"https://www.ebi.ac.uk/metagenomics/projects/ERP009703/samples/"&amp;F48&amp;"/runs/"&amp;G48&amp;"/results"&amp;VLOOKUP(H48,'ebi-urls'!$C$2:$F$18, 2, FALSE)&amp;VLOOKUP(H48,'ebi-urls'!$C$2:$F$18, 3, FALSE)&amp;VLOOKUP(H48,'ebi-urls'!$C$2:$F$18, 4, FALSE)</f>
        <v>https://www.ebi.ac.uk/metagenomics/projects/ERP009703/samples/ERS667514/runs/ERR771060/results/sequences/versions/2.0/export?contentType=text&amp;exportValue=processedReads</v>
      </c>
      <c r="J48" s="14" t="str">
        <f t="shared" si="1"/>
        <v>wget -O OSD151_2014-06-21_0m_NPL022_processedReads "https://www.ebi.ac.uk/metagenomics/projects/ERP009703/samples/ERS667514/runs/ERR771060/results/sequences/versions/2.0/export?contentType=text&amp;exportValue=processedReads"</v>
      </c>
    </row>
    <row r="49" spans="1:10">
      <c r="A49" t="s">
        <v>208</v>
      </c>
      <c r="B49" t="s">
        <v>548</v>
      </c>
      <c r="C49" s="2">
        <v>41810</v>
      </c>
      <c r="D49" t="s">
        <v>494</v>
      </c>
      <c r="E49" t="s">
        <v>492</v>
      </c>
      <c r="F49" t="s">
        <v>209</v>
      </c>
      <c r="G49" t="s">
        <v>401</v>
      </c>
      <c r="H49" t="str">
        <f t="shared" si="2"/>
        <v>processedReads</v>
      </c>
      <c r="I49" s="13" t="str">
        <f>"https://www.ebi.ac.uk/metagenomics/projects/ERP009703/samples/"&amp;F49&amp;"/runs/"&amp;G49&amp;"/results"&amp;VLOOKUP(H49,'ebi-urls'!$C$2:$F$18, 2, FALSE)&amp;VLOOKUP(H49,'ebi-urls'!$C$2:$F$18, 3, FALSE)&amp;VLOOKUP(H49,'ebi-urls'!$C$2:$F$18, 4, FALSE)</f>
        <v>https://www.ebi.ac.uk/metagenomics/projects/ERP009703/samples/ERS667509/runs/ERR771059/results/sequences/versions/2.0/export?contentType=text&amp;exportValue=processedReads</v>
      </c>
      <c r="J49" s="14" t="str">
        <f t="shared" si="1"/>
        <v>wget -O OSD152_2014-06-20_1m_NPL022_processedReads "https://www.ebi.ac.uk/metagenomics/projects/ERP009703/samples/ERS667509/runs/ERR771059/results/sequences/versions/2.0/export?contentType=text&amp;exportValue=processedReads"</v>
      </c>
    </row>
    <row r="50" spans="1:10">
      <c r="A50" t="s">
        <v>258</v>
      </c>
      <c r="B50" t="s">
        <v>548</v>
      </c>
      <c r="C50" s="2">
        <v>41810</v>
      </c>
      <c r="D50" t="s">
        <v>521</v>
      </c>
      <c r="E50" t="s">
        <v>492</v>
      </c>
      <c r="F50" t="s">
        <v>259</v>
      </c>
      <c r="G50" t="s">
        <v>400</v>
      </c>
      <c r="H50" t="str">
        <f t="shared" si="2"/>
        <v>processedReads</v>
      </c>
      <c r="I50" s="13" t="str">
        <f>"https://www.ebi.ac.uk/metagenomics/projects/ERP009703/samples/"&amp;F50&amp;"/runs/"&amp;G50&amp;"/results"&amp;VLOOKUP(H50,'ebi-urls'!$C$2:$F$18, 2, FALSE)&amp;VLOOKUP(H50,'ebi-urls'!$C$2:$F$18, 3, FALSE)&amp;VLOOKUP(H50,'ebi-urls'!$C$2:$F$18, 4, FALSE)</f>
        <v>https://www.ebi.ac.uk/metagenomics/projects/ERP009703/samples/ERS667511/runs/ERR771058/results/sequences/versions/2.0/export?contentType=text&amp;exportValue=processedReads</v>
      </c>
      <c r="J50" s="14" t="str">
        <f t="shared" si="1"/>
        <v>wget -O OSD152_2014-06-20_5m_NPL022_processedReads "https://www.ebi.ac.uk/metagenomics/projects/ERP009703/samples/ERS667511/runs/ERR771058/results/sequences/versions/2.0/export?contentType=text&amp;exportValue=processedReads"</v>
      </c>
    </row>
    <row r="51" spans="1:10">
      <c r="A51" t="s">
        <v>210</v>
      </c>
      <c r="B51" t="s">
        <v>549</v>
      </c>
      <c r="C51" s="2">
        <v>41811</v>
      </c>
      <c r="D51" t="s">
        <v>491</v>
      </c>
      <c r="E51" t="s">
        <v>492</v>
      </c>
      <c r="F51" t="s">
        <v>211</v>
      </c>
      <c r="G51" t="s">
        <v>399</v>
      </c>
      <c r="H51" t="str">
        <f t="shared" si="2"/>
        <v>processedReads</v>
      </c>
      <c r="I51" s="13" t="str">
        <f>"https://www.ebi.ac.uk/metagenomics/projects/ERP009703/samples/"&amp;F51&amp;"/runs/"&amp;G51&amp;"/results"&amp;VLOOKUP(H51,'ebi-urls'!$C$2:$F$18, 2, FALSE)&amp;VLOOKUP(H51,'ebi-urls'!$C$2:$F$18, 3, FALSE)&amp;VLOOKUP(H51,'ebi-urls'!$C$2:$F$18, 4, FALSE)</f>
        <v>https://www.ebi.ac.uk/metagenomics/projects/ERP009703/samples/ERS667508/runs/ERR771057/results/sequences/versions/2.0/export?contentType=text&amp;exportValue=processedReads</v>
      </c>
      <c r="J51" s="14" t="str">
        <f t="shared" si="1"/>
        <v>wget -O OSD153_2014-06-21_0m_NPL022_processedReads "https://www.ebi.ac.uk/metagenomics/projects/ERP009703/samples/ERS667508/runs/ERR771057/results/sequences/versions/2.0/export?contentType=text&amp;exportValue=processedReads"</v>
      </c>
    </row>
    <row r="52" spans="1:10">
      <c r="A52" t="s">
        <v>214</v>
      </c>
      <c r="B52" t="s">
        <v>550</v>
      </c>
      <c r="C52" s="2">
        <v>41810</v>
      </c>
      <c r="D52" t="s">
        <v>494</v>
      </c>
      <c r="E52" t="s">
        <v>492</v>
      </c>
      <c r="F52" t="s">
        <v>215</v>
      </c>
      <c r="G52" t="s">
        <v>398</v>
      </c>
      <c r="H52" t="str">
        <f t="shared" si="2"/>
        <v>processedReads</v>
      </c>
      <c r="I52" s="13" t="str">
        <f>"https://www.ebi.ac.uk/metagenomics/projects/ERP009703/samples/"&amp;F52&amp;"/runs/"&amp;G52&amp;"/results"&amp;VLOOKUP(H52,'ebi-urls'!$C$2:$F$18, 2, FALSE)&amp;VLOOKUP(H52,'ebi-urls'!$C$2:$F$18, 3, FALSE)&amp;VLOOKUP(H52,'ebi-urls'!$C$2:$F$18, 4, FALSE)</f>
        <v>https://www.ebi.ac.uk/metagenomics/projects/ERP009703/samples/ERS667507/runs/ERR771056/results/sequences/versions/2.0/export?contentType=text&amp;exportValue=processedReads</v>
      </c>
      <c r="J52" s="14" t="str">
        <f t="shared" si="1"/>
        <v>wget -O OSD154_2014-06-20_1m_NPL022_processedReads "https://www.ebi.ac.uk/metagenomics/projects/ERP009703/samples/ERS667507/runs/ERR771056/results/sequences/versions/2.0/export?contentType=text&amp;exportValue=processedReads"</v>
      </c>
    </row>
    <row r="53" spans="1:10">
      <c r="A53" t="s">
        <v>18</v>
      </c>
      <c r="B53" t="s">
        <v>551</v>
      </c>
      <c r="C53" s="2">
        <v>41811</v>
      </c>
      <c r="D53" t="s">
        <v>494</v>
      </c>
      <c r="E53" t="s">
        <v>492</v>
      </c>
      <c r="F53" t="s">
        <v>19</v>
      </c>
      <c r="G53" t="s">
        <v>397</v>
      </c>
      <c r="H53" t="str">
        <f t="shared" si="2"/>
        <v>processedReads</v>
      </c>
      <c r="I53" s="13" t="str">
        <f>"https://www.ebi.ac.uk/metagenomics/projects/ERP009703/samples/"&amp;F53&amp;"/runs/"&amp;G53&amp;"/results"&amp;VLOOKUP(H53,'ebi-urls'!$C$2:$F$18, 2, FALSE)&amp;VLOOKUP(H53,'ebi-urls'!$C$2:$F$18, 3, FALSE)&amp;VLOOKUP(H53,'ebi-urls'!$C$2:$F$18, 4, FALSE)</f>
        <v>https://www.ebi.ac.uk/metagenomics/projects/ERP009703/samples/ERS667506/runs/ERR771055/results/sequences/versions/2.0/export?contentType=text&amp;exportValue=processedReads</v>
      </c>
      <c r="J53" s="14" t="str">
        <f t="shared" si="1"/>
        <v>wget -O OSD155_2014-06-21_1m_NPL022_processedReads "https://www.ebi.ac.uk/metagenomics/projects/ERP009703/samples/ERS667506/runs/ERR771055/results/sequences/versions/2.0/export?contentType=text&amp;exportValue=processedReads"</v>
      </c>
    </row>
    <row r="54" spans="1:10">
      <c r="A54" t="s">
        <v>216</v>
      </c>
      <c r="B54" t="s">
        <v>552</v>
      </c>
      <c r="C54" s="2">
        <v>41811</v>
      </c>
      <c r="D54" t="s">
        <v>494</v>
      </c>
      <c r="E54" t="s">
        <v>492</v>
      </c>
      <c r="F54" t="s">
        <v>217</v>
      </c>
      <c r="G54" t="s">
        <v>396</v>
      </c>
      <c r="H54" t="str">
        <f t="shared" si="2"/>
        <v>processedReads</v>
      </c>
      <c r="I54" s="13" t="str">
        <f>"https://www.ebi.ac.uk/metagenomics/projects/ERP009703/samples/"&amp;F54&amp;"/runs/"&amp;G54&amp;"/results"&amp;VLOOKUP(H54,'ebi-urls'!$C$2:$F$18, 2, FALSE)&amp;VLOOKUP(H54,'ebi-urls'!$C$2:$F$18, 3, FALSE)&amp;VLOOKUP(H54,'ebi-urls'!$C$2:$F$18, 4, FALSE)</f>
        <v>https://www.ebi.ac.uk/metagenomics/projects/ERP009703/samples/ERS667503/runs/ERR771054/results/sequences/versions/2.0/export?contentType=text&amp;exportValue=processedReads</v>
      </c>
      <c r="J54" s="14" t="str">
        <f t="shared" si="1"/>
        <v>wget -O OSD156_2014-06-21_1m_NPL022_processedReads "https://www.ebi.ac.uk/metagenomics/projects/ERP009703/samples/ERS667503/runs/ERR771054/results/sequences/versions/2.0/export?contentType=text&amp;exportValue=processedReads"</v>
      </c>
    </row>
    <row r="55" spans="1:10">
      <c r="A55" t="s">
        <v>218</v>
      </c>
      <c r="B55" t="s">
        <v>553</v>
      </c>
      <c r="C55" s="2">
        <v>41810</v>
      </c>
      <c r="D55" t="s">
        <v>494</v>
      </c>
      <c r="E55" t="s">
        <v>492</v>
      </c>
      <c r="F55" t="s">
        <v>219</v>
      </c>
      <c r="G55" t="s">
        <v>395</v>
      </c>
      <c r="H55" t="str">
        <f t="shared" si="2"/>
        <v>processedReads</v>
      </c>
      <c r="I55" s="13" t="str">
        <f>"https://www.ebi.ac.uk/metagenomics/projects/ERP009703/samples/"&amp;F55&amp;"/runs/"&amp;G55&amp;"/results"&amp;VLOOKUP(H55,'ebi-urls'!$C$2:$F$18, 2, FALSE)&amp;VLOOKUP(H55,'ebi-urls'!$C$2:$F$18, 3, FALSE)&amp;VLOOKUP(H55,'ebi-urls'!$C$2:$F$18, 4, FALSE)</f>
        <v>https://www.ebi.ac.uk/metagenomics/projects/ERP009703/samples/ERS667502/runs/ERR771053/results/sequences/versions/2.0/export?contentType=text&amp;exportValue=processedReads</v>
      </c>
      <c r="J55" s="14" t="str">
        <f t="shared" si="1"/>
        <v>wget -O OSD157_2014-06-20_1m_NPL022_processedReads "https://www.ebi.ac.uk/metagenomics/projects/ERP009703/samples/ERS667502/runs/ERR771053/results/sequences/versions/2.0/export?contentType=text&amp;exportValue=processedReads"</v>
      </c>
    </row>
    <row r="56" spans="1:10">
      <c r="A56" t="s">
        <v>220</v>
      </c>
      <c r="B56" t="s">
        <v>554</v>
      </c>
      <c r="C56" s="2">
        <v>41811</v>
      </c>
      <c r="D56" t="s">
        <v>491</v>
      </c>
      <c r="E56" t="s">
        <v>492</v>
      </c>
      <c r="F56" t="s">
        <v>221</v>
      </c>
      <c r="G56" t="s">
        <v>394</v>
      </c>
      <c r="H56" t="str">
        <f t="shared" si="2"/>
        <v>processedReads</v>
      </c>
      <c r="I56" s="13" t="str">
        <f>"https://www.ebi.ac.uk/metagenomics/projects/ERP009703/samples/"&amp;F56&amp;"/runs/"&amp;G56&amp;"/results"&amp;VLOOKUP(H56,'ebi-urls'!$C$2:$F$18, 2, FALSE)&amp;VLOOKUP(H56,'ebi-urls'!$C$2:$F$18, 3, FALSE)&amp;VLOOKUP(H56,'ebi-urls'!$C$2:$F$18, 4, FALSE)</f>
        <v>https://www.ebi.ac.uk/metagenomics/projects/ERP009703/samples/ERS667500/runs/ERR771052/results/sequences/versions/2.0/export?contentType=text&amp;exportValue=processedReads</v>
      </c>
      <c r="J56" s="14" t="str">
        <f t="shared" si="1"/>
        <v>wget -O OSD158_2014-06-21_0m_NPL022_processedReads "https://www.ebi.ac.uk/metagenomics/projects/ERP009703/samples/ERS667500/runs/ERR771052/results/sequences/versions/2.0/export?contentType=text&amp;exportValue=processedReads"</v>
      </c>
    </row>
    <row r="57" spans="1:10">
      <c r="A57" t="s">
        <v>222</v>
      </c>
      <c r="B57" t="s">
        <v>555</v>
      </c>
      <c r="C57" s="2">
        <v>41811</v>
      </c>
      <c r="D57" t="s">
        <v>535</v>
      </c>
      <c r="E57" t="s">
        <v>492</v>
      </c>
      <c r="F57" t="s">
        <v>223</v>
      </c>
      <c r="G57" t="s">
        <v>393</v>
      </c>
      <c r="H57" t="str">
        <f t="shared" si="2"/>
        <v>processedReads</v>
      </c>
      <c r="I57" s="13" t="str">
        <f>"https://www.ebi.ac.uk/metagenomics/projects/ERP009703/samples/"&amp;F57&amp;"/runs/"&amp;G57&amp;"/results"&amp;VLOOKUP(H57,'ebi-urls'!$C$2:$F$18, 2, FALSE)&amp;VLOOKUP(H57,'ebi-urls'!$C$2:$F$18, 3, FALSE)&amp;VLOOKUP(H57,'ebi-urls'!$C$2:$F$18, 4, FALSE)</f>
        <v>https://www.ebi.ac.uk/metagenomics/projects/ERP009703/samples/ERS667499/runs/ERR771051/results/sequences/versions/2.0/export?contentType=text&amp;exportValue=processedReads</v>
      </c>
      <c r="J57" s="14" t="str">
        <f t="shared" si="1"/>
        <v>wget -O OSD159_2014-06-21_2m_NPL022_processedReads "https://www.ebi.ac.uk/metagenomics/projects/ERP009703/samples/ERS667499/runs/ERR771051/results/sequences/versions/2.0/export?contentType=text&amp;exportValue=processedReads"</v>
      </c>
    </row>
    <row r="58" spans="1:10">
      <c r="A58" t="s">
        <v>20</v>
      </c>
      <c r="B58" t="s">
        <v>556</v>
      </c>
      <c r="C58" s="2">
        <v>41813</v>
      </c>
      <c r="D58" t="s">
        <v>494</v>
      </c>
      <c r="E58" t="s">
        <v>492</v>
      </c>
      <c r="F58" t="s">
        <v>21</v>
      </c>
      <c r="G58" t="s">
        <v>392</v>
      </c>
      <c r="H58" t="str">
        <f t="shared" si="2"/>
        <v>processedReads</v>
      </c>
      <c r="I58" s="13" t="str">
        <f>"https://www.ebi.ac.uk/metagenomics/projects/ERP009703/samples/"&amp;F58&amp;"/runs/"&amp;G58&amp;"/results"&amp;VLOOKUP(H58,'ebi-urls'!$C$2:$F$18, 2, FALSE)&amp;VLOOKUP(H58,'ebi-urls'!$C$2:$F$18, 3, FALSE)&amp;VLOOKUP(H58,'ebi-urls'!$C$2:$F$18, 4, FALSE)</f>
        <v>https://www.ebi.ac.uk/metagenomics/projects/ERP009703/samples/ERS667498/runs/ERR771050/results/sequences/versions/2.0/export?contentType=text&amp;exportValue=processedReads</v>
      </c>
      <c r="J58" s="14" t="str">
        <f t="shared" si="1"/>
        <v>wget -O OSD162_2014-06-23_1m_NPL022_processedReads "https://www.ebi.ac.uk/metagenomics/projects/ERP009703/samples/ERS667498/runs/ERR771050/results/sequences/versions/2.0/export?contentType=text&amp;exportValue=processedReads"</v>
      </c>
    </row>
    <row r="59" spans="1:10">
      <c r="A59" t="s">
        <v>224</v>
      </c>
      <c r="B59" t="s">
        <v>557</v>
      </c>
      <c r="C59" s="2">
        <v>41810</v>
      </c>
      <c r="D59" t="s">
        <v>535</v>
      </c>
      <c r="E59" t="s">
        <v>492</v>
      </c>
      <c r="F59" t="s">
        <v>225</v>
      </c>
      <c r="G59" t="s">
        <v>391</v>
      </c>
      <c r="H59" t="str">
        <f t="shared" si="2"/>
        <v>processedReads</v>
      </c>
      <c r="I59" s="13" t="str">
        <f>"https://www.ebi.ac.uk/metagenomics/projects/ERP009703/samples/"&amp;F59&amp;"/runs/"&amp;G59&amp;"/results"&amp;VLOOKUP(H59,'ebi-urls'!$C$2:$F$18, 2, FALSE)&amp;VLOOKUP(H59,'ebi-urls'!$C$2:$F$18, 3, FALSE)&amp;VLOOKUP(H59,'ebi-urls'!$C$2:$F$18, 4, FALSE)</f>
        <v>https://www.ebi.ac.uk/metagenomics/projects/ERP009703/samples/ERS667497/runs/ERR771049/results/sequences/versions/2.0/export?contentType=text&amp;exportValue=processedReads</v>
      </c>
      <c r="J59" s="14" t="str">
        <f t="shared" si="1"/>
        <v>wget -O OSD163_2014-06-20_2m_NPL022_processedReads "https://www.ebi.ac.uk/metagenomics/projects/ERP009703/samples/ERS667497/runs/ERR771049/results/sequences/versions/2.0/export?contentType=text&amp;exportValue=processedReads"</v>
      </c>
    </row>
    <row r="60" spans="1:10">
      <c r="A60" t="s">
        <v>298</v>
      </c>
      <c r="B60" t="s">
        <v>558</v>
      </c>
      <c r="C60" s="2">
        <v>41803</v>
      </c>
      <c r="D60" t="s">
        <v>535</v>
      </c>
      <c r="E60" t="s">
        <v>492</v>
      </c>
      <c r="F60" t="s">
        <v>299</v>
      </c>
      <c r="G60" t="s">
        <v>445</v>
      </c>
      <c r="H60" t="str">
        <f t="shared" si="2"/>
        <v>processedReads</v>
      </c>
      <c r="I60" s="13" t="str">
        <f>"https://www.ebi.ac.uk/metagenomics/projects/ERP009703/samples/"&amp;F60&amp;"/runs/"&amp;G60&amp;"/results"&amp;VLOOKUP(H60,'ebi-urls'!$C$2:$F$18, 2, FALSE)&amp;VLOOKUP(H60,'ebi-urls'!$C$2:$F$18, 3, FALSE)&amp;VLOOKUP(H60,'ebi-urls'!$C$2:$F$18, 4, FALSE)</f>
        <v>https://www.ebi.ac.uk/metagenomics/projects/ERP009703/samples/ERS702154/runs/ERR855786/results/sequences/versions/2.0/export?contentType=text&amp;exportValue=processedReads</v>
      </c>
      <c r="J60" s="14" t="str">
        <f t="shared" si="1"/>
        <v>wget -O OSD164_2014-06-13_2m_NPL022_processedReads "https://www.ebi.ac.uk/metagenomics/projects/ERP009703/samples/ERS702154/runs/ERR855786/results/sequences/versions/2.0/export?contentType=text&amp;exportValue=processedReads"</v>
      </c>
    </row>
    <row r="61" spans="1:10">
      <c r="A61" t="s">
        <v>226</v>
      </c>
      <c r="B61" t="s">
        <v>559</v>
      </c>
      <c r="C61" s="2">
        <v>41813</v>
      </c>
      <c r="D61" t="s">
        <v>535</v>
      </c>
      <c r="E61" t="s">
        <v>492</v>
      </c>
      <c r="F61" t="s">
        <v>227</v>
      </c>
      <c r="G61" t="s">
        <v>390</v>
      </c>
      <c r="H61" t="str">
        <f t="shared" si="2"/>
        <v>processedReads</v>
      </c>
      <c r="I61" s="13" t="str">
        <f>"https://www.ebi.ac.uk/metagenomics/projects/ERP009703/samples/"&amp;F61&amp;"/runs/"&amp;G61&amp;"/results"&amp;VLOOKUP(H61,'ebi-urls'!$C$2:$F$18, 2, FALSE)&amp;VLOOKUP(H61,'ebi-urls'!$C$2:$F$18, 3, FALSE)&amp;VLOOKUP(H61,'ebi-urls'!$C$2:$F$18, 4, FALSE)</f>
        <v>https://www.ebi.ac.uk/metagenomics/projects/ERP009703/samples/ERS667496/runs/ERR771048/results/sequences/versions/2.0/export?contentType=text&amp;exportValue=processedReads</v>
      </c>
      <c r="J61" s="14" t="str">
        <f t="shared" si="1"/>
        <v>wget -O OSD165_2014-06-23_2m_NPL022_processedReads "https://www.ebi.ac.uk/metagenomics/projects/ERP009703/samples/ERS667496/runs/ERR771048/results/sequences/versions/2.0/export?contentType=text&amp;exportValue=processedReads"</v>
      </c>
    </row>
    <row r="62" spans="1:10">
      <c r="A62" t="s">
        <v>228</v>
      </c>
      <c r="B62" t="s">
        <v>560</v>
      </c>
      <c r="C62" s="2">
        <v>41811</v>
      </c>
      <c r="D62" t="s">
        <v>532</v>
      </c>
      <c r="E62" t="s">
        <v>492</v>
      </c>
      <c r="F62" t="s">
        <v>229</v>
      </c>
      <c r="G62" t="s">
        <v>389</v>
      </c>
      <c r="H62" t="str">
        <f t="shared" si="2"/>
        <v>processedReads</v>
      </c>
      <c r="I62" s="13" t="str">
        <f>"https://www.ebi.ac.uk/metagenomics/projects/ERP009703/samples/"&amp;F62&amp;"/runs/"&amp;G62&amp;"/results"&amp;VLOOKUP(H62,'ebi-urls'!$C$2:$F$18, 2, FALSE)&amp;VLOOKUP(H62,'ebi-urls'!$C$2:$F$18, 3, FALSE)&amp;VLOOKUP(H62,'ebi-urls'!$C$2:$F$18, 4, FALSE)</f>
        <v>https://www.ebi.ac.uk/metagenomics/projects/ERP009703/samples/ERS667495/runs/ERR771047/results/sequences/versions/2.0/export?contentType=text&amp;exportValue=processedReads</v>
      </c>
      <c r="J62" s="14" t="str">
        <f t="shared" si="1"/>
        <v>wget -O OSD166_2014-06-21_0.5m_NPL022_processedReads "https://www.ebi.ac.uk/metagenomics/projects/ERP009703/samples/ERS667495/runs/ERR771047/results/sequences/versions/2.0/export?contentType=text&amp;exportValue=processedReads"</v>
      </c>
    </row>
    <row r="63" spans="1:10">
      <c r="A63" t="s">
        <v>230</v>
      </c>
      <c r="B63" t="s">
        <v>561</v>
      </c>
      <c r="C63" s="2">
        <v>41811</v>
      </c>
      <c r="D63" t="s">
        <v>562</v>
      </c>
      <c r="E63" t="s">
        <v>492</v>
      </c>
      <c r="F63" t="s">
        <v>231</v>
      </c>
      <c r="G63" t="s">
        <v>388</v>
      </c>
      <c r="H63" t="str">
        <f t="shared" si="2"/>
        <v>processedReads</v>
      </c>
      <c r="I63" s="13" t="str">
        <f>"https://www.ebi.ac.uk/metagenomics/projects/ERP009703/samples/"&amp;F63&amp;"/runs/"&amp;G63&amp;"/results"&amp;VLOOKUP(H63,'ebi-urls'!$C$2:$F$18, 2, FALSE)&amp;VLOOKUP(H63,'ebi-urls'!$C$2:$F$18, 3, FALSE)&amp;VLOOKUP(H63,'ebi-urls'!$C$2:$F$18, 4, FALSE)</f>
        <v>https://www.ebi.ac.uk/metagenomics/projects/ERP009703/samples/ERS667494/runs/ERR771046/results/sequences/versions/2.0/export?contentType=text&amp;exportValue=processedReads</v>
      </c>
      <c r="J63" s="14" t="str">
        <f t="shared" si="1"/>
        <v>wget -O OSD167_2014-06-21_0.1m_NPL022_processedReads "https://www.ebi.ac.uk/metagenomics/projects/ERP009703/samples/ERS667494/runs/ERR771046/results/sequences/versions/2.0/export?contentType=text&amp;exportValue=processedReads"</v>
      </c>
    </row>
    <row r="64" spans="1:10">
      <c r="A64" t="s">
        <v>266</v>
      </c>
      <c r="B64" t="s">
        <v>563</v>
      </c>
      <c r="C64" s="2">
        <v>41811</v>
      </c>
      <c r="D64" t="s">
        <v>535</v>
      </c>
      <c r="E64" t="s">
        <v>492</v>
      </c>
      <c r="F64" t="s">
        <v>267</v>
      </c>
      <c r="G64" t="s">
        <v>387</v>
      </c>
      <c r="H64" t="str">
        <f t="shared" si="2"/>
        <v>processedReads</v>
      </c>
      <c r="I64" s="13" t="str">
        <f>"https://www.ebi.ac.uk/metagenomics/projects/ERP009703/samples/"&amp;F64&amp;"/runs/"&amp;G64&amp;"/results"&amp;VLOOKUP(H64,'ebi-urls'!$C$2:$F$18, 2, FALSE)&amp;VLOOKUP(H64,'ebi-urls'!$C$2:$F$18, 3, FALSE)&amp;VLOOKUP(H64,'ebi-urls'!$C$2:$F$18, 4, FALSE)</f>
        <v>https://www.ebi.ac.uk/metagenomics/projects/ERP009703/samples/ERS667493/runs/ERR771045/results/sequences/versions/2.0/export?contentType=text&amp;exportValue=processedReads</v>
      </c>
      <c r="J64" s="14" t="str">
        <f t="shared" si="1"/>
        <v>wget -O OSD168_2014-06-21_2m_NPL022_processedReads "https://www.ebi.ac.uk/metagenomics/projects/ERP009703/samples/ERS667493/runs/ERR771045/results/sequences/versions/2.0/export?contentType=text&amp;exportValue=processedReads"</v>
      </c>
    </row>
    <row r="65" spans="1:10">
      <c r="A65" t="s">
        <v>232</v>
      </c>
      <c r="B65" t="s">
        <v>564</v>
      </c>
      <c r="C65" s="2">
        <v>41811</v>
      </c>
      <c r="D65" t="s">
        <v>562</v>
      </c>
      <c r="E65" t="s">
        <v>492</v>
      </c>
      <c r="F65" t="s">
        <v>233</v>
      </c>
      <c r="G65" t="s">
        <v>386</v>
      </c>
      <c r="H65" t="str">
        <f t="shared" si="2"/>
        <v>processedReads</v>
      </c>
      <c r="I65" s="13" t="str">
        <f>"https://www.ebi.ac.uk/metagenomics/projects/ERP009703/samples/"&amp;F65&amp;"/runs/"&amp;G65&amp;"/results"&amp;VLOOKUP(H65,'ebi-urls'!$C$2:$F$18, 2, FALSE)&amp;VLOOKUP(H65,'ebi-urls'!$C$2:$F$18, 3, FALSE)&amp;VLOOKUP(H65,'ebi-urls'!$C$2:$F$18, 4, FALSE)</f>
        <v>https://www.ebi.ac.uk/metagenomics/projects/ERP009703/samples/ERS667492/runs/ERR771044/results/sequences/versions/2.0/export?contentType=text&amp;exportValue=processedReads</v>
      </c>
      <c r="J65" s="14" t="str">
        <f t="shared" si="1"/>
        <v>wget -O OSD169_2014-06-21_0.1m_NPL022_processedReads "https://www.ebi.ac.uk/metagenomics/projects/ERP009703/samples/ERS667492/runs/ERR771044/results/sequences/versions/2.0/export?contentType=text&amp;exportValue=processedReads"</v>
      </c>
    </row>
    <row r="66" spans="1:10">
      <c r="A66" t="s">
        <v>46</v>
      </c>
      <c r="B66" t="s">
        <v>565</v>
      </c>
      <c r="C66" s="2">
        <v>41810</v>
      </c>
      <c r="D66" t="s">
        <v>566</v>
      </c>
      <c r="E66" t="s">
        <v>492</v>
      </c>
      <c r="F66" t="s">
        <v>47</v>
      </c>
      <c r="G66" t="s">
        <v>385</v>
      </c>
      <c r="H66" t="str">
        <f t="shared" si="2"/>
        <v>processedReads</v>
      </c>
      <c r="I66" s="13" t="str">
        <f>"https://www.ebi.ac.uk/metagenomics/projects/ERP009703/samples/"&amp;F66&amp;"/runs/"&amp;G66&amp;"/results"&amp;VLOOKUP(H66,'ebi-urls'!$C$2:$F$18, 2, FALSE)&amp;VLOOKUP(H66,'ebi-urls'!$C$2:$F$18, 3, FALSE)&amp;VLOOKUP(H66,'ebi-urls'!$C$2:$F$18, 4, FALSE)</f>
        <v>https://www.ebi.ac.uk/metagenomics/projects/ERP009703/samples/ERS667651/runs/ERR771043/results/sequences/versions/2.0/export?contentType=text&amp;exportValue=processedReads</v>
      </c>
      <c r="J66" s="14" t="str">
        <f t="shared" si="1"/>
        <v>wget -O OSD17_2014-06-20_3m_NPL022_processedReads "https://www.ebi.ac.uk/metagenomics/projects/ERP009703/samples/ERS667651/runs/ERR771043/results/sequences/versions/2.0/export?contentType=text&amp;exportValue=processedReads"</v>
      </c>
    </row>
    <row r="67" spans="1:10">
      <c r="A67" t="s">
        <v>234</v>
      </c>
      <c r="B67" t="s">
        <v>567</v>
      </c>
      <c r="C67" s="2">
        <v>41815</v>
      </c>
      <c r="D67" t="s">
        <v>566</v>
      </c>
      <c r="E67" t="s">
        <v>492</v>
      </c>
      <c r="F67" t="s">
        <v>235</v>
      </c>
      <c r="G67" t="s">
        <v>384</v>
      </c>
      <c r="H67" t="str">
        <f t="shared" ref="H67:H98" si="3">H$2</f>
        <v>processedReads</v>
      </c>
      <c r="I67" s="13" t="str">
        <f>"https://www.ebi.ac.uk/metagenomics/projects/ERP009703/samples/"&amp;F67&amp;"/runs/"&amp;G67&amp;"/results"&amp;VLOOKUP(H67,'ebi-urls'!$C$2:$F$18, 2, FALSE)&amp;VLOOKUP(H67,'ebi-urls'!$C$2:$F$18, 3, FALSE)&amp;VLOOKUP(H67,'ebi-urls'!$C$2:$F$18, 4, FALSE)</f>
        <v>https://www.ebi.ac.uk/metagenomics/projects/ERP009703/samples/ERS667491/runs/ERR771042/results/sequences/versions/2.0/export?contentType=text&amp;exportValue=processedReads</v>
      </c>
      <c r="J67" s="14" t="str">
        <f t="shared" ref="J67:J130" si="4">"wget -O "&amp;A67&amp;"_"&amp;H67&amp;" "&amp;""""&amp;I67&amp;""""</f>
        <v>wget -O OSD170_2014-06-25_3m_NPL022_processedReads "https://www.ebi.ac.uk/metagenomics/projects/ERP009703/samples/ERS667491/runs/ERR771042/results/sequences/versions/2.0/export?contentType=text&amp;exportValue=processedReads"</v>
      </c>
    </row>
    <row r="68" spans="1:10">
      <c r="A68" t="s">
        <v>4</v>
      </c>
      <c r="B68" t="s">
        <v>568</v>
      </c>
      <c r="C68" s="2">
        <v>41815</v>
      </c>
      <c r="D68" t="s">
        <v>566</v>
      </c>
      <c r="E68" t="s">
        <v>492</v>
      </c>
      <c r="F68" t="s">
        <v>5</v>
      </c>
      <c r="G68" t="s">
        <v>383</v>
      </c>
      <c r="H68" t="str">
        <f t="shared" si="3"/>
        <v>processedReads</v>
      </c>
      <c r="I68" s="13" t="str">
        <f>"https://www.ebi.ac.uk/metagenomics/projects/ERP009703/samples/"&amp;F68&amp;"/runs/"&amp;G68&amp;"/results"&amp;VLOOKUP(H68,'ebi-urls'!$C$2:$F$18, 2, FALSE)&amp;VLOOKUP(H68,'ebi-urls'!$C$2:$F$18, 3, FALSE)&amp;VLOOKUP(H68,'ebi-urls'!$C$2:$F$18, 4, FALSE)</f>
        <v>https://www.ebi.ac.uk/metagenomics/projects/ERP009703/samples/ERS667490/runs/ERR771041/results/sequences/versions/2.0/export?contentType=text&amp;exportValue=processedReads</v>
      </c>
      <c r="J68" s="14" t="str">
        <f t="shared" si="4"/>
        <v>wget -O OSD171_2014-06-25_3m_NPL022_processedReads "https://www.ebi.ac.uk/metagenomics/projects/ERP009703/samples/ERS667490/runs/ERR771041/results/sequences/versions/2.0/export?contentType=text&amp;exportValue=processedReads"</v>
      </c>
    </row>
    <row r="69" spans="1:10">
      <c r="A69" t="s">
        <v>236</v>
      </c>
      <c r="B69" t="s">
        <v>569</v>
      </c>
      <c r="C69" s="2">
        <v>41815</v>
      </c>
      <c r="D69" t="s">
        <v>566</v>
      </c>
      <c r="E69" t="s">
        <v>492</v>
      </c>
      <c r="F69" t="s">
        <v>237</v>
      </c>
      <c r="G69" t="s">
        <v>382</v>
      </c>
      <c r="H69" t="str">
        <f t="shared" si="3"/>
        <v>processedReads</v>
      </c>
      <c r="I69" s="13" t="str">
        <f>"https://www.ebi.ac.uk/metagenomics/projects/ERP009703/samples/"&amp;F69&amp;"/runs/"&amp;G69&amp;"/results"&amp;VLOOKUP(H69,'ebi-urls'!$C$2:$F$18, 2, FALSE)&amp;VLOOKUP(H69,'ebi-urls'!$C$2:$F$18, 3, FALSE)&amp;VLOOKUP(H69,'ebi-urls'!$C$2:$F$18, 4, FALSE)</f>
        <v>https://www.ebi.ac.uk/metagenomics/projects/ERP009703/samples/ERS667489/runs/ERR771040/results/sequences/versions/2.0/export?contentType=text&amp;exportValue=processedReads</v>
      </c>
      <c r="J69" s="14" t="str">
        <f t="shared" si="4"/>
        <v>wget -O OSD172_2014-06-25_3m_NPL022_processedReads "https://www.ebi.ac.uk/metagenomics/projects/ERP009703/samples/ERS667489/runs/ERR771040/results/sequences/versions/2.0/export?contentType=text&amp;exportValue=processedReads"</v>
      </c>
    </row>
    <row r="70" spans="1:10">
      <c r="A70" t="s">
        <v>238</v>
      </c>
      <c r="B70" t="s">
        <v>570</v>
      </c>
      <c r="C70" s="2">
        <v>41815</v>
      </c>
      <c r="D70" t="s">
        <v>566</v>
      </c>
      <c r="E70" t="s">
        <v>492</v>
      </c>
      <c r="F70" t="s">
        <v>239</v>
      </c>
      <c r="G70" t="s">
        <v>381</v>
      </c>
      <c r="H70" t="str">
        <f t="shared" si="3"/>
        <v>processedReads</v>
      </c>
      <c r="I70" s="13" t="str">
        <f>"https://www.ebi.ac.uk/metagenomics/projects/ERP009703/samples/"&amp;F70&amp;"/runs/"&amp;G70&amp;"/results"&amp;VLOOKUP(H70,'ebi-urls'!$C$2:$F$18, 2, FALSE)&amp;VLOOKUP(H70,'ebi-urls'!$C$2:$F$18, 3, FALSE)&amp;VLOOKUP(H70,'ebi-urls'!$C$2:$F$18, 4, FALSE)</f>
        <v>https://www.ebi.ac.uk/metagenomics/projects/ERP009703/samples/ERS667488/runs/ERR771039/results/sequences/versions/2.0/export?contentType=text&amp;exportValue=processedReads</v>
      </c>
      <c r="J70" s="14" t="str">
        <f t="shared" si="4"/>
        <v>wget -O OSD173_2014-06-25_3m_NPL022_processedReads "https://www.ebi.ac.uk/metagenomics/projects/ERP009703/samples/ERS667488/runs/ERR771039/results/sequences/versions/2.0/export?contentType=text&amp;exportValue=processedReads"</v>
      </c>
    </row>
    <row r="71" spans="1:10">
      <c r="A71" t="s">
        <v>242</v>
      </c>
      <c r="B71" t="s">
        <v>571</v>
      </c>
      <c r="C71" s="2">
        <v>41815</v>
      </c>
      <c r="D71" t="s">
        <v>566</v>
      </c>
      <c r="E71" t="s">
        <v>492</v>
      </c>
      <c r="F71" t="s">
        <v>243</v>
      </c>
      <c r="G71" t="s">
        <v>380</v>
      </c>
      <c r="H71" t="str">
        <f t="shared" si="3"/>
        <v>processedReads</v>
      </c>
      <c r="I71" s="13" t="str">
        <f>"https://www.ebi.ac.uk/metagenomics/projects/ERP009703/samples/"&amp;F71&amp;"/runs/"&amp;G71&amp;"/results"&amp;VLOOKUP(H71,'ebi-urls'!$C$2:$F$18, 2, FALSE)&amp;VLOOKUP(H71,'ebi-urls'!$C$2:$F$18, 3, FALSE)&amp;VLOOKUP(H71,'ebi-urls'!$C$2:$F$18, 4, FALSE)</f>
        <v>https://www.ebi.ac.uk/metagenomics/projects/ERP009703/samples/ERS667487/runs/ERR771038/results/sequences/versions/2.0/export?contentType=text&amp;exportValue=processedReads</v>
      </c>
      <c r="J71" s="14" t="str">
        <f t="shared" si="4"/>
        <v>wget -O OSD174_2014-06-25_3m_NPL022_processedReads "https://www.ebi.ac.uk/metagenomics/projects/ERP009703/samples/ERS667487/runs/ERR771038/results/sequences/versions/2.0/export?contentType=text&amp;exportValue=processedReads"</v>
      </c>
    </row>
    <row r="72" spans="1:10">
      <c r="A72" t="s">
        <v>244</v>
      </c>
      <c r="B72" t="s">
        <v>572</v>
      </c>
      <c r="C72" s="2">
        <v>41814</v>
      </c>
      <c r="D72" t="s">
        <v>566</v>
      </c>
      <c r="E72" t="s">
        <v>492</v>
      </c>
      <c r="F72" t="s">
        <v>245</v>
      </c>
      <c r="G72" t="s">
        <v>379</v>
      </c>
      <c r="H72" t="str">
        <f t="shared" si="3"/>
        <v>processedReads</v>
      </c>
      <c r="I72" s="13" t="str">
        <f>"https://www.ebi.ac.uk/metagenomics/projects/ERP009703/samples/"&amp;F72&amp;"/runs/"&amp;G72&amp;"/results"&amp;VLOOKUP(H72,'ebi-urls'!$C$2:$F$18, 2, FALSE)&amp;VLOOKUP(H72,'ebi-urls'!$C$2:$F$18, 3, FALSE)&amp;VLOOKUP(H72,'ebi-urls'!$C$2:$F$18, 4, FALSE)</f>
        <v>https://www.ebi.ac.uk/metagenomics/projects/ERP009703/samples/ERS667486/runs/ERR771037/results/sequences/versions/2.0/export?contentType=text&amp;exportValue=processedReads</v>
      </c>
      <c r="J72" s="14" t="str">
        <f t="shared" si="4"/>
        <v>wget -O OSD175_2014-06-24_3m_NPL022_processedReads "https://www.ebi.ac.uk/metagenomics/projects/ERP009703/samples/ERS667486/runs/ERR771037/results/sequences/versions/2.0/export?contentType=text&amp;exportValue=processedReads"</v>
      </c>
    </row>
    <row r="73" spans="1:10">
      <c r="A73" t="s">
        <v>246</v>
      </c>
      <c r="B73" t="s">
        <v>573</v>
      </c>
      <c r="C73" s="2">
        <v>41814</v>
      </c>
      <c r="D73" t="s">
        <v>566</v>
      </c>
      <c r="E73" t="s">
        <v>492</v>
      </c>
      <c r="F73" t="s">
        <v>247</v>
      </c>
      <c r="G73" t="s">
        <v>378</v>
      </c>
      <c r="H73" t="str">
        <f t="shared" si="3"/>
        <v>processedReads</v>
      </c>
      <c r="I73" s="13" t="str">
        <f>"https://www.ebi.ac.uk/metagenomics/projects/ERP009703/samples/"&amp;F73&amp;"/runs/"&amp;G73&amp;"/results"&amp;VLOOKUP(H73,'ebi-urls'!$C$2:$F$18, 2, FALSE)&amp;VLOOKUP(H73,'ebi-urls'!$C$2:$F$18, 3, FALSE)&amp;VLOOKUP(H73,'ebi-urls'!$C$2:$F$18, 4, FALSE)</f>
        <v>https://www.ebi.ac.uk/metagenomics/projects/ERP009703/samples/ERS667485/runs/ERR771036/results/sequences/versions/2.0/export?contentType=text&amp;exportValue=processedReads</v>
      </c>
      <c r="J73" s="14" t="str">
        <f t="shared" si="4"/>
        <v>wget -O OSD176_2014-06-24_3m_NPL022_processedReads "https://www.ebi.ac.uk/metagenomics/projects/ERP009703/samples/ERS667485/runs/ERR771036/results/sequences/versions/2.0/export?contentType=text&amp;exportValue=processedReads"</v>
      </c>
    </row>
    <row r="74" spans="1:10">
      <c r="A74" t="s">
        <v>248</v>
      </c>
      <c r="B74" t="s">
        <v>574</v>
      </c>
      <c r="C74" s="2">
        <v>41814</v>
      </c>
      <c r="D74" t="s">
        <v>566</v>
      </c>
      <c r="E74" t="s">
        <v>492</v>
      </c>
      <c r="F74" t="s">
        <v>249</v>
      </c>
      <c r="G74" t="s">
        <v>377</v>
      </c>
      <c r="H74" t="str">
        <f t="shared" si="3"/>
        <v>processedReads</v>
      </c>
      <c r="I74" s="13" t="str">
        <f>"https://www.ebi.ac.uk/metagenomics/projects/ERP009703/samples/"&amp;F74&amp;"/runs/"&amp;G74&amp;"/results"&amp;VLOOKUP(H74,'ebi-urls'!$C$2:$F$18, 2, FALSE)&amp;VLOOKUP(H74,'ebi-urls'!$C$2:$F$18, 3, FALSE)&amp;VLOOKUP(H74,'ebi-urls'!$C$2:$F$18, 4, FALSE)</f>
        <v>https://www.ebi.ac.uk/metagenomics/projects/ERP009703/samples/ERS667484/runs/ERR771035/results/sequences/versions/2.0/export?contentType=text&amp;exportValue=processedReads</v>
      </c>
      <c r="J74" s="14" t="str">
        <f t="shared" si="4"/>
        <v>wget -O OSD177_2014-06-24_3m_NPL022_processedReads "https://www.ebi.ac.uk/metagenomics/projects/ERP009703/samples/ERS667484/runs/ERR771035/results/sequences/versions/2.0/export?contentType=text&amp;exportValue=processedReads"</v>
      </c>
    </row>
    <row r="75" spans="1:10">
      <c r="A75" t="s">
        <v>290</v>
      </c>
      <c r="B75" t="s">
        <v>575</v>
      </c>
      <c r="C75" s="2">
        <v>41814</v>
      </c>
      <c r="D75" t="s">
        <v>566</v>
      </c>
      <c r="E75" t="s">
        <v>492</v>
      </c>
      <c r="F75" t="s">
        <v>291</v>
      </c>
      <c r="G75" t="s">
        <v>376</v>
      </c>
      <c r="H75" t="str">
        <f t="shared" si="3"/>
        <v>processedReads</v>
      </c>
      <c r="I75" s="13" t="str">
        <f>"https://www.ebi.ac.uk/metagenomics/projects/ERP009703/samples/"&amp;F75&amp;"/runs/"&amp;G75&amp;"/results"&amp;VLOOKUP(H75,'ebi-urls'!$C$2:$F$18, 2, FALSE)&amp;VLOOKUP(H75,'ebi-urls'!$C$2:$F$18, 3, FALSE)&amp;VLOOKUP(H75,'ebi-urls'!$C$2:$F$18, 4, FALSE)</f>
        <v>https://www.ebi.ac.uk/metagenomics/projects/ERP009703/samples/ERS667483/runs/ERR771034/results/sequences/versions/2.0/export?contentType=text&amp;exportValue=processedReads</v>
      </c>
      <c r="J75" s="14" t="str">
        <f t="shared" si="4"/>
        <v>wget -O OSD178_2014-06-24_3m_NPL022_processedReads "https://www.ebi.ac.uk/metagenomics/projects/ERP009703/samples/ERS667483/runs/ERR771034/results/sequences/versions/2.0/export?contentType=text&amp;exportValue=processedReads"</v>
      </c>
    </row>
    <row r="76" spans="1:10">
      <c r="A76" t="s">
        <v>48</v>
      </c>
      <c r="B76" t="s">
        <v>576</v>
      </c>
      <c r="C76" s="2">
        <v>41810</v>
      </c>
      <c r="D76" t="s">
        <v>577</v>
      </c>
      <c r="E76" t="s">
        <v>492</v>
      </c>
      <c r="F76" t="s">
        <v>49</v>
      </c>
      <c r="G76" t="s">
        <v>375</v>
      </c>
      <c r="H76" t="str">
        <f t="shared" si="3"/>
        <v>processedReads</v>
      </c>
      <c r="I76" s="13" t="str">
        <f>"https://www.ebi.ac.uk/metagenomics/projects/ERP009703/samples/"&amp;F76&amp;"/runs/"&amp;G76&amp;"/results"&amp;VLOOKUP(H76,'ebi-urls'!$C$2:$F$18, 2, FALSE)&amp;VLOOKUP(H76,'ebi-urls'!$C$2:$F$18, 3, FALSE)&amp;VLOOKUP(H76,'ebi-urls'!$C$2:$F$18, 4, FALSE)</f>
        <v>https://www.ebi.ac.uk/metagenomics/projects/ERP009703/samples/ERS667650/runs/ERR771033/results/sequences/versions/2.0/export?contentType=text&amp;exportValue=processedReads</v>
      </c>
      <c r="J76" s="14" t="str">
        <f t="shared" si="4"/>
        <v>wget -O OSD18_2014-06-20_75m_NPL022_processedReads "https://www.ebi.ac.uk/metagenomics/projects/ERP009703/samples/ERS667650/runs/ERR771033/results/sequences/versions/2.0/export?contentType=text&amp;exportValue=processedReads"</v>
      </c>
    </row>
    <row r="77" spans="1:10">
      <c r="A77" t="s">
        <v>250</v>
      </c>
      <c r="B77" t="s">
        <v>578</v>
      </c>
      <c r="C77" s="2">
        <v>41814</v>
      </c>
      <c r="D77" t="s">
        <v>566</v>
      </c>
      <c r="E77" t="s">
        <v>492</v>
      </c>
      <c r="F77" t="s">
        <v>251</v>
      </c>
      <c r="G77" t="s">
        <v>374</v>
      </c>
      <c r="H77" t="str">
        <f t="shared" si="3"/>
        <v>processedReads</v>
      </c>
      <c r="I77" s="13" t="str">
        <f>"https://www.ebi.ac.uk/metagenomics/projects/ERP009703/samples/"&amp;F77&amp;"/runs/"&amp;G77&amp;"/results"&amp;VLOOKUP(H77,'ebi-urls'!$C$2:$F$18, 2, FALSE)&amp;VLOOKUP(H77,'ebi-urls'!$C$2:$F$18, 3, FALSE)&amp;VLOOKUP(H77,'ebi-urls'!$C$2:$F$18, 4, FALSE)</f>
        <v>https://www.ebi.ac.uk/metagenomics/projects/ERP009703/samples/ERS667482/runs/ERR771032/results/sequences/versions/2.0/export?contentType=text&amp;exportValue=processedReads</v>
      </c>
      <c r="J77" s="14" t="str">
        <f t="shared" si="4"/>
        <v>wget -O OSD182_2014-06-24_3m_NPL022_processedReads "https://www.ebi.ac.uk/metagenomics/projects/ERP009703/samples/ERS667482/runs/ERR771032/results/sequences/versions/2.0/export?contentType=text&amp;exportValue=processedReads"</v>
      </c>
    </row>
    <row r="78" spans="1:10">
      <c r="A78" t="s">
        <v>252</v>
      </c>
      <c r="B78" t="s">
        <v>579</v>
      </c>
      <c r="C78" s="2">
        <v>41814</v>
      </c>
      <c r="D78" t="s">
        <v>566</v>
      </c>
      <c r="E78" t="s">
        <v>492</v>
      </c>
      <c r="F78" t="s">
        <v>253</v>
      </c>
      <c r="G78" t="s">
        <v>373</v>
      </c>
      <c r="H78" t="str">
        <f t="shared" si="3"/>
        <v>processedReads</v>
      </c>
      <c r="I78" s="13" t="str">
        <f>"https://www.ebi.ac.uk/metagenomics/projects/ERP009703/samples/"&amp;F78&amp;"/runs/"&amp;G78&amp;"/results"&amp;VLOOKUP(H78,'ebi-urls'!$C$2:$F$18, 2, FALSE)&amp;VLOOKUP(H78,'ebi-urls'!$C$2:$F$18, 3, FALSE)&amp;VLOOKUP(H78,'ebi-urls'!$C$2:$F$18, 4, FALSE)</f>
        <v>https://www.ebi.ac.uk/metagenomics/projects/ERP009703/samples/ERS667481/runs/ERR771031/results/sequences/versions/2.0/export?contentType=text&amp;exportValue=processedReads</v>
      </c>
      <c r="J78" s="14" t="str">
        <f t="shared" si="4"/>
        <v>wget -O OSD183_2014-06-24_3m_NPL022_processedReads "https://www.ebi.ac.uk/metagenomics/projects/ERP009703/samples/ERS667481/runs/ERR771031/results/sequences/versions/2.0/export?contentType=text&amp;exportValue=processedReads"</v>
      </c>
    </row>
    <row r="79" spans="1:10">
      <c r="A79" t="s">
        <v>254</v>
      </c>
      <c r="B79" t="s">
        <v>580</v>
      </c>
      <c r="C79" s="2">
        <v>41814</v>
      </c>
      <c r="D79" t="s">
        <v>566</v>
      </c>
      <c r="E79" t="s">
        <v>492</v>
      </c>
      <c r="F79" t="s">
        <v>255</v>
      </c>
      <c r="G79" t="s">
        <v>372</v>
      </c>
      <c r="H79" t="str">
        <f t="shared" si="3"/>
        <v>processedReads</v>
      </c>
      <c r="I79" s="13" t="str">
        <f>"https://www.ebi.ac.uk/metagenomics/projects/ERP009703/samples/"&amp;F79&amp;"/runs/"&amp;G79&amp;"/results"&amp;VLOOKUP(H79,'ebi-urls'!$C$2:$F$18, 2, FALSE)&amp;VLOOKUP(H79,'ebi-urls'!$C$2:$F$18, 3, FALSE)&amp;VLOOKUP(H79,'ebi-urls'!$C$2:$F$18, 4, FALSE)</f>
        <v>https://www.ebi.ac.uk/metagenomics/projects/ERP009703/samples/ERS667480/runs/ERR771030/results/sequences/versions/2.0/export?contentType=text&amp;exportValue=processedReads</v>
      </c>
      <c r="J79" s="14" t="str">
        <f t="shared" si="4"/>
        <v>wget -O OSD184_2014-06-24_3m_NPL022_processedReads "https://www.ebi.ac.uk/metagenomics/projects/ERP009703/samples/ERS667480/runs/ERR771030/results/sequences/versions/2.0/export?contentType=text&amp;exportValue=processedReads"</v>
      </c>
    </row>
    <row r="80" spans="1:10">
      <c r="A80" t="s">
        <v>240</v>
      </c>
      <c r="B80" t="s">
        <v>581</v>
      </c>
      <c r="C80" s="2">
        <v>41814</v>
      </c>
      <c r="D80" t="s">
        <v>566</v>
      </c>
      <c r="E80" t="s">
        <v>492</v>
      </c>
      <c r="F80" t="s">
        <v>241</v>
      </c>
      <c r="G80" t="s">
        <v>371</v>
      </c>
      <c r="H80" t="str">
        <f t="shared" si="3"/>
        <v>processedReads</v>
      </c>
      <c r="I80" s="13" t="str">
        <f>"https://www.ebi.ac.uk/metagenomics/projects/ERP009703/samples/"&amp;F80&amp;"/runs/"&amp;G80&amp;"/results"&amp;VLOOKUP(H80,'ebi-urls'!$C$2:$F$18, 2, FALSE)&amp;VLOOKUP(H80,'ebi-urls'!$C$2:$F$18, 3, FALSE)&amp;VLOOKUP(H80,'ebi-urls'!$C$2:$F$18, 4, FALSE)</f>
        <v>https://www.ebi.ac.uk/metagenomics/projects/ERP009703/samples/ERS667479/runs/ERR771029/results/sequences/versions/2.0/export?contentType=text&amp;exportValue=processedReads</v>
      </c>
      <c r="J80" s="14" t="str">
        <f t="shared" si="4"/>
        <v>wget -O OSD185_2014-06-24_3m_NPL022_processedReads "https://www.ebi.ac.uk/metagenomics/projects/ERP009703/samples/ERS667479/runs/ERR771029/results/sequences/versions/2.0/export?contentType=text&amp;exportValue=processedReads"</v>
      </c>
    </row>
    <row r="81" spans="1:10">
      <c r="A81" t="s">
        <v>212</v>
      </c>
      <c r="B81" t="s">
        <v>582</v>
      </c>
      <c r="C81" s="2">
        <v>41811</v>
      </c>
      <c r="D81" t="s">
        <v>583</v>
      </c>
      <c r="E81" t="s">
        <v>492</v>
      </c>
      <c r="F81" t="s">
        <v>213</v>
      </c>
      <c r="G81" t="s">
        <v>370</v>
      </c>
      <c r="H81" t="str">
        <f t="shared" si="3"/>
        <v>processedReads</v>
      </c>
      <c r="I81" s="13" t="str">
        <f>"https://www.ebi.ac.uk/metagenomics/projects/ERP009703/samples/"&amp;F81&amp;"/runs/"&amp;G81&amp;"/results"&amp;VLOOKUP(H81,'ebi-urls'!$C$2:$F$18, 2, FALSE)&amp;VLOOKUP(H81,'ebi-urls'!$C$2:$F$18, 3, FALSE)&amp;VLOOKUP(H81,'ebi-urls'!$C$2:$F$18, 4, FALSE)</f>
        <v>https://www.ebi.ac.uk/metagenomics/projects/ERP009703/samples/ERS667478/runs/ERR771028/results/sequences/versions/2.0/export?contentType=text&amp;exportValue=processedReads</v>
      </c>
      <c r="J81" s="14" t="str">
        <f t="shared" si="4"/>
        <v>wget -O OSD186_2014-06-21_2.4m_NPL022_processedReads "https://www.ebi.ac.uk/metagenomics/projects/ERP009703/samples/ERS667478/runs/ERR771028/results/sequences/versions/2.0/export?contentType=text&amp;exportValue=processedReads"</v>
      </c>
    </row>
    <row r="82" spans="1:10">
      <c r="A82" t="s">
        <v>262</v>
      </c>
      <c r="B82" t="s">
        <v>584</v>
      </c>
      <c r="C82" s="2">
        <v>41813</v>
      </c>
      <c r="D82" t="s">
        <v>535</v>
      </c>
      <c r="E82" t="s">
        <v>492</v>
      </c>
      <c r="F82" t="s">
        <v>263</v>
      </c>
      <c r="G82" t="s">
        <v>369</v>
      </c>
      <c r="H82" t="str">
        <f t="shared" si="3"/>
        <v>processedReads</v>
      </c>
      <c r="I82" s="13" t="str">
        <f>"https://www.ebi.ac.uk/metagenomics/projects/ERP009703/samples/"&amp;F82&amp;"/runs/"&amp;G82&amp;"/results"&amp;VLOOKUP(H82,'ebi-urls'!$C$2:$F$18, 2, FALSE)&amp;VLOOKUP(H82,'ebi-urls'!$C$2:$F$18, 3, FALSE)&amp;VLOOKUP(H82,'ebi-urls'!$C$2:$F$18, 4, FALSE)</f>
        <v>https://www.ebi.ac.uk/metagenomics/projects/ERP009703/samples/ERS667649/runs/ERR771027/results/sequences/versions/2.0/export?contentType=text&amp;exportValue=processedReads</v>
      </c>
      <c r="J82" s="14" t="str">
        <f t="shared" si="4"/>
        <v>wget -O OSD19_2014-06-23_2m_NPL022_processedReads "https://www.ebi.ac.uk/metagenomics/projects/ERP009703/samples/ERS667649/runs/ERR771027/results/sequences/versions/2.0/export?contentType=text&amp;exportValue=processedReads"</v>
      </c>
    </row>
    <row r="83" spans="1:10">
      <c r="A83" t="s">
        <v>22</v>
      </c>
      <c r="B83" t="s">
        <v>585</v>
      </c>
      <c r="C83" s="2">
        <v>41810</v>
      </c>
      <c r="D83" t="s">
        <v>491</v>
      </c>
      <c r="E83" t="s">
        <v>492</v>
      </c>
      <c r="F83" t="s">
        <v>23</v>
      </c>
      <c r="G83" t="s">
        <v>368</v>
      </c>
      <c r="H83" t="str">
        <f t="shared" si="3"/>
        <v>processedReads</v>
      </c>
      <c r="I83" s="13" t="str">
        <f>"https://www.ebi.ac.uk/metagenomics/projects/ERP009703/samples/"&amp;F83&amp;"/runs/"&amp;G83&amp;"/results"&amp;VLOOKUP(H83,'ebi-urls'!$C$2:$F$18, 2, FALSE)&amp;VLOOKUP(H83,'ebi-urls'!$C$2:$F$18, 3, FALSE)&amp;VLOOKUP(H83,'ebi-urls'!$C$2:$F$18, 4, FALSE)</f>
        <v>https://www.ebi.ac.uk/metagenomics/projects/ERP009703/samples/ERS667667/runs/ERR771026/results/sequences/versions/2.0/export?contentType=text&amp;exportValue=processedReads</v>
      </c>
      <c r="J83" s="14" t="str">
        <f t="shared" si="4"/>
        <v>wget -O OSD2_2014-06-20_0m_NPL022_processedReads "https://www.ebi.ac.uk/metagenomics/projects/ERP009703/samples/ERS667667/runs/ERR771026/results/sequences/versions/2.0/export?contentType=text&amp;exportValue=processedReads"</v>
      </c>
    </row>
    <row r="84" spans="1:10">
      <c r="A84" t="s">
        <v>52</v>
      </c>
      <c r="B84" t="s">
        <v>586</v>
      </c>
      <c r="C84" s="2">
        <v>41810</v>
      </c>
      <c r="D84" t="s">
        <v>491</v>
      </c>
      <c r="E84" t="s">
        <v>492</v>
      </c>
      <c r="F84" t="s">
        <v>53</v>
      </c>
      <c r="G84" t="s">
        <v>366</v>
      </c>
      <c r="H84" t="str">
        <f t="shared" si="3"/>
        <v>processedReads</v>
      </c>
      <c r="I84" s="13" t="str">
        <f>"https://www.ebi.ac.uk/metagenomics/projects/ERP009703/samples/"&amp;F84&amp;"/runs/"&amp;G84&amp;"/results"&amp;VLOOKUP(H84,'ebi-urls'!$C$2:$F$18, 2, FALSE)&amp;VLOOKUP(H84,'ebi-urls'!$C$2:$F$18, 3, FALSE)&amp;VLOOKUP(H84,'ebi-urls'!$C$2:$F$18, 4, FALSE)</f>
        <v>https://www.ebi.ac.uk/metagenomics/projects/ERP009703/samples/ERS667647/runs/ERR771024/results/sequences/versions/2.0/export?contentType=text&amp;exportValue=processedReads</v>
      </c>
      <c r="J84" s="14" t="str">
        <f t="shared" si="4"/>
        <v>wget -O OSD20_2014-06-20_0m_NPL022_processedReads "https://www.ebi.ac.uk/metagenomics/projects/ERP009703/samples/ERS667647/runs/ERR771024/results/sequences/versions/2.0/export?contentType=text&amp;exportValue=processedReads"</v>
      </c>
    </row>
    <row r="85" spans="1:10">
      <c r="A85" t="s">
        <v>50</v>
      </c>
      <c r="B85" t="s">
        <v>586</v>
      </c>
      <c r="C85" s="2">
        <v>41810</v>
      </c>
      <c r="D85" t="s">
        <v>587</v>
      </c>
      <c r="E85" t="s">
        <v>492</v>
      </c>
      <c r="F85" t="s">
        <v>51</v>
      </c>
      <c r="G85" t="s">
        <v>367</v>
      </c>
      <c r="H85" t="str">
        <f t="shared" si="3"/>
        <v>processedReads</v>
      </c>
      <c r="I85" s="13" t="str">
        <f>"https://www.ebi.ac.uk/metagenomics/projects/ERP009703/samples/"&amp;F85&amp;"/runs/"&amp;G85&amp;"/results"&amp;VLOOKUP(H85,'ebi-urls'!$C$2:$F$18, 2, FALSE)&amp;VLOOKUP(H85,'ebi-urls'!$C$2:$F$18, 3, FALSE)&amp;VLOOKUP(H85,'ebi-urls'!$C$2:$F$18, 4, FALSE)</f>
        <v>https://www.ebi.ac.uk/metagenomics/projects/ERP009703/samples/ERS667648/runs/ERR771025/results/sequences/versions/2.0/export?contentType=text&amp;exportValue=processedReads</v>
      </c>
      <c r="J85" s="14" t="str">
        <f t="shared" si="4"/>
        <v>wget -O OSD20_2014-06-20_20m_NPL022_processedReads "https://www.ebi.ac.uk/metagenomics/projects/ERP009703/samples/ERS667648/runs/ERR771025/results/sequences/versions/2.0/export?contentType=text&amp;exportValue=processedReads"</v>
      </c>
    </row>
    <row r="86" spans="1:10">
      <c r="A86" t="s">
        <v>288</v>
      </c>
      <c r="B86" t="s">
        <v>588</v>
      </c>
      <c r="C86" s="2">
        <v>41811</v>
      </c>
      <c r="D86" t="s">
        <v>491</v>
      </c>
      <c r="E86" t="s">
        <v>492</v>
      </c>
      <c r="F86" t="s">
        <v>289</v>
      </c>
      <c r="G86" t="s">
        <v>365</v>
      </c>
      <c r="H86" t="str">
        <f t="shared" si="3"/>
        <v>processedReads</v>
      </c>
      <c r="I86" s="13" t="str">
        <f>"https://www.ebi.ac.uk/metagenomics/projects/ERP009703/samples/"&amp;F86&amp;"/runs/"&amp;G86&amp;"/results"&amp;VLOOKUP(H86,'ebi-urls'!$C$2:$F$18, 2, FALSE)&amp;VLOOKUP(H86,'ebi-urls'!$C$2:$F$18, 3, FALSE)&amp;VLOOKUP(H86,'ebi-urls'!$C$2:$F$18, 4, FALSE)</f>
        <v>https://www.ebi.ac.uk/metagenomics/projects/ERP009703/samples/ERS667646/runs/ERR771023/results/sequences/versions/2.0/export?contentType=text&amp;exportValue=processedReads</v>
      </c>
      <c r="J86" s="14" t="str">
        <f t="shared" si="4"/>
        <v>wget -O OSD21_2014-06-21_0m_NPL022_processedReads "https://www.ebi.ac.uk/metagenomics/projects/ERP009703/samples/ERS667646/runs/ERR771023/results/sequences/versions/2.0/export?contentType=text&amp;exportValue=processedReads"</v>
      </c>
    </row>
    <row r="87" spans="1:10">
      <c r="A87" t="s">
        <v>54</v>
      </c>
      <c r="B87" t="s">
        <v>589</v>
      </c>
      <c r="C87" s="2">
        <v>41813</v>
      </c>
      <c r="D87" t="s">
        <v>494</v>
      </c>
      <c r="E87" t="s">
        <v>492</v>
      </c>
      <c r="F87" t="s">
        <v>55</v>
      </c>
      <c r="G87" t="s">
        <v>364</v>
      </c>
      <c r="H87" t="str">
        <f t="shared" si="3"/>
        <v>processedReads</v>
      </c>
      <c r="I87" s="13" t="str">
        <f>"https://www.ebi.ac.uk/metagenomics/projects/ERP009703/samples/"&amp;F87&amp;"/runs/"&amp;G87&amp;"/results"&amp;VLOOKUP(H87,'ebi-urls'!$C$2:$F$18, 2, FALSE)&amp;VLOOKUP(H87,'ebi-urls'!$C$2:$F$18, 3, FALSE)&amp;VLOOKUP(H87,'ebi-urls'!$C$2:$F$18, 4, FALSE)</f>
        <v>https://www.ebi.ac.uk/metagenomics/projects/ERP009703/samples/ERS667645/runs/ERR771022/results/sequences/versions/2.0/export?contentType=text&amp;exportValue=processedReads</v>
      </c>
      <c r="J87" s="14" t="str">
        <f t="shared" si="4"/>
        <v>wget -O OSD22_2014-06-23_1m_NPL022_processedReads "https://www.ebi.ac.uk/metagenomics/projects/ERP009703/samples/ERS667645/runs/ERR771022/results/sequences/versions/2.0/export?contentType=text&amp;exportValue=processedReads"</v>
      </c>
    </row>
    <row r="88" spans="1:10">
      <c r="A88" t="s">
        <v>56</v>
      </c>
      <c r="B88" t="s">
        <v>590</v>
      </c>
      <c r="C88" s="2">
        <v>41811</v>
      </c>
      <c r="D88" t="s">
        <v>491</v>
      </c>
      <c r="E88" t="s">
        <v>492</v>
      </c>
      <c r="F88" t="s">
        <v>57</v>
      </c>
      <c r="G88" t="s">
        <v>363</v>
      </c>
      <c r="H88" t="str">
        <f t="shared" si="3"/>
        <v>processedReads</v>
      </c>
      <c r="I88" s="13" t="str">
        <f>"https://www.ebi.ac.uk/metagenomics/projects/ERP009703/samples/"&amp;F88&amp;"/runs/"&amp;G88&amp;"/results"&amp;VLOOKUP(H88,'ebi-urls'!$C$2:$F$18, 2, FALSE)&amp;VLOOKUP(H88,'ebi-urls'!$C$2:$F$18, 3, FALSE)&amp;VLOOKUP(H88,'ebi-urls'!$C$2:$F$18, 4, FALSE)</f>
        <v>https://www.ebi.ac.uk/metagenomics/projects/ERP009703/samples/ERS667644/runs/ERR771021/results/sequences/versions/2.0/export?contentType=text&amp;exportValue=processedReads</v>
      </c>
      <c r="J88" s="14" t="str">
        <f t="shared" si="4"/>
        <v>wget -O OSD24_2014-06-21_0m_NPL022_processedReads "https://www.ebi.ac.uk/metagenomics/projects/ERP009703/samples/ERS667644/runs/ERR771021/results/sequences/versions/2.0/export?contentType=text&amp;exportValue=processedReads"</v>
      </c>
    </row>
    <row r="89" spans="1:10">
      <c r="A89" t="s">
        <v>58</v>
      </c>
      <c r="B89" t="s">
        <v>591</v>
      </c>
      <c r="C89" s="2">
        <v>41811</v>
      </c>
      <c r="D89" t="s">
        <v>491</v>
      </c>
      <c r="E89" t="s">
        <v>492</v>
      </c>
      <c r="F89" t="s">
        <v>59</v>
      </c>
      <c r="G89" t="s">
        <v>362</v>
      </c>
      <c r="H89" t="str">
        <f t="shared" si="3"/>
        <v>processedReads</v>
      </c>
      <c r="I89" s="13" t="str">
        <f>"https://www.ebi.ac.uk/metagenomics/projects/ERP009703/samples/"&amp;F89&amp;"/runs/"&amp;G89&amp;"/results"&amp;VLOOKUP(H89,'ebi-urls'!$C$2:$F$18, 2, FALSE)&amp;VLOOKUP(H89,'ebi-urls'!$C$2:$F$18, 3, FALSE)&amp;VLOOKUP(H89,'ebi-urls'!$C$2:$F$18, 4, FALSE)</f>
        <v>https://www.ebi.ac.uk/metagenomics/projects/ERP009703/samples/ERS667643/runs/ERR771020/results/sequences/versions/2.0/export?contentType=text&amp;exportValue=processedReads</v>
      </c>
      <c r="J89" s="14" t="str">
        <f t="shared" si="4"/>
        <v>wget -O OSD25_2014-06-21_0m_NPL022_processedReads "https://www.ebi.ac.uk/metagenomics/projects/ERP009703/samples/ERS667643/runs/ERR771020/results/sequences/versions/2.0/export?contentType=text&amp;exportValue=processedReads"</v>
      </c>
    </row>
    <row r="90" spans="1:10">
      <c r="A90" t="s">
        <v>296</v>
      </c>
      <c r="B90" t="s">
        <v>592</v>
      </c>
      <c r="C90" s="2">
        <v>41811</v>
      </c>
      <c r="D90" t="s">
        <v>491</v>
      </c>
      <c r="E90" t="s">
        <v>492</v>
      </c>
      <c r="F90" t="s">
        <v>297</v>
      </c>
      <c r="G90" t="s">
        <v>361</v>
      </c>
      <c r="H90" t="str">
        <f t="shared" si="3"/>
        <v>processedReads</v>
      </c>
      <c r="I90" s="13" t="str">
        <f>"https://www.ebi.ac.uk/metagenomics/projects/ERP009703/samples/"&amp;F90&amp;"/runs/"&amp;G90&amp;"/results"&amp;VLOOKUP(H90,'ebi-urls'!$C$2:$F$18, 2, FALSE)&amp;VLOOKUP(H90,'ebi-urls'!$C$2:$F$18, 3, FALSE)&amp;VLOOKUP(H90,'ebi-urls'!$C$2:$F$18, 4, FALSE)</f>
        <v>https://www.ebi.ac.uk/metagenomics/projects/ERP009703/samples/ERS667642/runs/ERR771019/results/sequences/versions/2.0/export?contentType=text&amp;exportValue=processedReads</v>
      </c>
      <c r="J90" s="14" t="str">
        <f t="shared" si="4"/>
        <v>wget -O OSD26_2014-06-21_0m_NPL022_processedReads "https://www.ebi.ac.uk/metagenomics/projects/ERP009703/samples/ERS667642/runs/ERR771019/results/sequences/versions/2.0/export?contentType=text&amp;exportValue=processedReads"</v>
      </c>
    </row>
    <row r="91" spans="1:10">
      <c r="A91" t="s">
        <v>60</v>
      </c>
      <c r="B91" t="s">
        <v>593</v>
      </c>
      <c r="C91" s="2">
        <v>41811</v>
      </c>
      <c r="D91" t="s">
        <v>516</v>
      </c>
      <c r="E91" t="s">
        <v>492</v>
      </c>
      <c r="F91" t="s">
        <v>61</v>
      </c>
      <c r="G91" t="s">
        <v>360</v>
      </c>
      <c r="H91" t="str">
        <f t="shared" si="3"/>
        <v>processedReads</v>
      </c>
      <c r="I91" s="13" t="str">
        <f>"https://www.ebi.ac.uk/metagenomics/projects/ERP009703/samples/"&amp;F91&amp;"/runs/"&amp;G91&amp;"/results"&amp;VLOOKUP(H91,'ebi-urls'!$C$2:$F$18, 2, FALSE)&amp;VLOOKUP(H91,'ebi-urls'!$C$2:$F$18, 3, FALSE)&amp;VLOOKUP(H91,'ebi-urls'!$C$2:$F$18, 4, FALSE)</f>
        <v>https://www.ebi.ac.uk/metagenomics/projects/ERP009703/samples/ERS667641/runs/ERR771018/results/sequences/versions/2.0/export?contentType=text&amp;exportValue=processedReads</v>
      </c>
      <c r="J91" s="14" t="str">
        <f t="shared" si="4"/>
        <v>wget -O OSD28_2014-06-21_0.2m_NPL022_processedReads "https://www.ebi.ac.uk/metagenomics/projects/ERP009703/samples/ERS667641/runs/ERR771018/results/sequences/versions/2.0/export?contentType=text&amp;exportValue=processedReads"</v>
      </c>
    </row>
    <row r="92" spans="1:10">
      <c r="A92" t="s">
        <v>62</v>
      </c>
      <c r="B92" t="s">
        <v>594</v>
      </c>
      <c r="C92" s="2">
        <v>41811</v>
      </c>
      <c r="D92" t="s">
        <v>516</v>
      </c>
      <c r="E92" t="s">
        <v>492</v>
      </c>
      <c r="F92" t="s">
        <v>63</v>
      </c>
      <c r="G92" t="s">
        <v>359</v>
      </c>
      <c r="H92" t="str">
        <f t="shared" si="3"/>
        <v>processedReads</v>
      </c>
      <c r="I92" s="13" t="str">
        <f>"https://www.ebi.ac.uk/metagenomics/projects/ERP009703/samples/"&amp;F92&amp;"/runs/"&amp;G92&amp;"/results"&amp;VLOOKUP(H92,'ebi-urls'!$C$2:$F$18, 2, FALSE)&amp;VLOOKUP(H92,'ebi-urls'!$C$2:$F$18, 3, FALSE)&amp;VLOOKUP(H92,'ebi-urls'!$C$2:$F$18, 4, FALSE)</f>
        <v>https://www.ebi.ac.uk/metagenomics/projects/ERP009703/samples/ERS667640/runs/ERR771017/results/sequences/versions/2.0/export?contentType=text&amp;exportValue=processedReads</v>
      </c>
      <c r="J92" s="14" t="str">
        <f t="shared" si="4"/>
        <v>wget -O OSD29_2014-06-21_0.2m_NPL022_processedReads "https://www.ebi.ac.uk/metagenomics/projects/ERP009703/samples/ERS667640/runs/ERR771017/results/sequences/versions/2.0/export?contentType=text&amp;exportValue=processedReads"</v>
      </c>
    </row>
    <row r="93" spans="1:10">
      <c r="A93" t="s">
        <v>260</v>
      </c>
      <c r="B93" t="s">
        <v>595</v>
      </c>
      <c r="C93" s="2">
        <v>41810</v>
      </c>
      <c r="D93" t="s">
        <v>491</v>
      </c>
      <c r="E93" t="s">
        <v>492</v>
      </c>
      <c r="F93" t="s">
        <v>261</v>
      </c>
      <c r="G93" t="s">
        <v>358</v>
      </c>
      <c r="H93" t="str">
        <f t="shared" si="3"/>
        <v>processedReads</v>
      </c>
      <c r="I93" s="13" t="str">
        <f>"https://www.ebi.ac.uk/metagenomics/projects/ERP009703/samples/"&amp;F93&amp;"/runs/"&amp;G93&amp;"/results"&amp;VLOOKUP(H93,'ebi-urls'!$C$2:$F$18, 2, FALSE)&amp;VLOOKUP(H93,'ebi-urls'!$C$2:$F$18, 3, FALSE)&amp;VLOOKUP(H93,'ebi-urls'!$C$2:$F$18, 4, FALSE)</f>
        <v>https://www.ebi.ac.uk/metagenomics/projects/ERP009703/samples/ERS667665/runs/ERR771016/results/sequences/versions/2.0/export?contentType=text&amp;exportValue=processedReads</v>
      </c>
      <c r="J93" s="14" t="str">
        <f t="shared" si="4"/>
        <v>wget -O OSD3_2014-06-20_0m_NPL022_processedReads "https://www.ebi.ac.uk/metagenomics/projects/ERP009703/samples/ERS667665/runs/ERR771016/results/sequences/versions/2.0/export?contentType=text&amp;exportValue=processedReads"</v>
      </c>
    </row>
    <row r="94" spans="1:10">
      <c r="A94" t="s">
        <v>64</v>
      </c>
      <c r="B94" t="s">
        <v>596</v>
      </c>
      <c r="C94" s="2">
        <v>41810</v>
      </c>
      <c r="D94" t="s">
        <v>535</v>
      </c>
      <c r="E94" t="s">
        <v>492</v>
      </c>
      <c r="F94" t="s">
        <v>65</v>
      </c>
      <c r="G94" t="s">
        <v>357</v>
      </c>
      <c r="H94" t="str">
        <f t="shared" si="3"/>
        <v>processedReads</v>
      </c>
      <c r="I94" s="13" t="str">
        <f>"https://www.ebi.ac.uk/metagenomics/projects/ERP009703/samples/"&amp;F94&amp;"/runs/"&amp;G94&amp;"/results"&amp;VLOOKUP(H94,'ebi-urls'!$C$2:$F$18, 2, FALSE)&amp;VLOOKUP(H94,'ebi-urls'!$C$2:$F$18, 3, FALSE)&amp;VLOOKUP(H94,'ebi-urls'!$C$2:$F$18, 4, FALSE)</f>
        <v>https://www.ebi.ac.uk/metagenomics/projects/ERP009703/samples/ERS667638/runs/ERR771015/results/sequences/versions/2.0/export?contentType=text&amp;exportValue=processedReads</v>
      </c>
      <c r="J94" s="14" t="str">
        <f t="shared" si="4"/>
        <v>wget -O OSD30_2014-06-20_2m_NPL022_processedReads "https://www.ebi.ac.uk/metagenomics/projects/ERP009703/samples/ERS667638/runs/ERR771015/results/sequences/versions/2.0/export?contentType=text&amp;exportValue=processedReads"</v>
      </c>
    </row>
    <row r="95" spans="1:10">
      <c r="A95" t="s">
        <v>66</v>
      </c>
      <c r="B95" t="s">
        <v>597</v>
      </c>
      <c r="C95" s="2">
        <v>41811</v>
      </c>
      <c r="D95" t="s">
        <v>491</v>
      </c>
      <c r="E95" t="s">
        <v>492</v>
      </c>
      <c r="F95" t="s">
        <v>67</v>
      </c>
      <c r="G95" t="s">
        <v>356</v>
      </c>
      <c r="H95" t="str">
        <f t="shared" si="3"/>
        <v>processedReads</v>
      </c>
      <c r="I95" s="13" t="str">
        <f>"https://www.ebi.ac.uk/metagenomics/projects/ERP009703/samples/"&amp;F95&amp;"/runs/"&amp;G95&amp;"/results"&amp;VLOOKUP(H95,'ebi-urls'!$C$2:$F$18, 2, FALSE)&amp;VLOOKUP(H95,'ebi-urls'!$C$2:$F$18, 3, FALSE)&amp;VLOOKUP(H95,'ebi-urls'!$C$2:$F$18, 4, FALSE)</f>
        <v>https://www.ebi.ac.uk/metagenomics/projects/ERP009703/samples/ERS667634/runs/ERR771014/results/sequences/versions/2.0/export?contentType=text&amp;exportValue=processedReads</v>
      </c>
      <c r="J95" s="14" t="str">
        <f t="shared" si="4"/>
        <v>wget -O OSD34_2014-06-21_0m_NPL022_processedReads "https://www.ebi.ac.uk/metagenomics/projects/ERP009703/samples/ERS667634/runs/ERR771014/results/sequences/versions/2.0/export?contentType=text&amp;exportValue=processedReads"</v>
      </c>
    </row>
    <row r="96" spans="1:10">
      <c r="A96" t="s">
        <v>68</v>
      </c>
      <c r="B96" t="s">
        <v>598</v>
      </c>
      <c r="C96" s="2">
        <v>41811</v>
      </c>
      <c r="D96" t="s">
        <v>494</v>
      </c>
      <c r="E96" t="s">
        <v>492</v>
      </c>
      <c r="F96" t="s">
        <v>69</v>
      </c>
      <c r="G96" t="s">
        <v>355</v>
      </c>
      <c r="H96" t="str">
        <f t="shared" si="3"/>
        <v>processedReads</v>
      </c>
      <c r="I96" s="13" t="str">
        <f>"https://www.ebi.ac.uk/metagenomics/projects/ERP009703/samples/"&amp;F96&amp;"/runs/"&amp;G96&amp;"/results"&amp;VLOOKUP(H96,'ebi-urls'!$C$2:$F$18, 2, FALSE)&amp;VLOOKUP(H96,'ebi-urls'!$C$2:$F$18, 3, FALSE)&amp;VLOOKUP(H96,'ebi-urls'!$C$2:$F$18, 4, FALSE)</f>
        <v>https://www.ebi.ac.uk/metagenomics/projects/ERP009703/samples/ERS667633/runs/ERR771013/results/sequences/versions/2.0/export?contentType=text&amp;exportValue=processedReads</v>
      </c>
      <c r="J96" s="14" t="str">
        <f t="shared" si="4"/>
        <v>wget -O OSD35_2014-06-21_1m_NPL022_processedReads "https://www.ebi.ac.uk/metagenomics/projects/ERP009703/samples/ERS667633/runs/ERR771013/results/sequences/versions/2.0/export?contentType=text&amp;exportValue=processedReads"</v>
      </c>
    </row>
    <row r="97" spans="1:10">
      <c r="A97" t="s">
        <v>70</v>
      </c>
      <c r="B97" t="s">
        <v>599</v>
      </c>
      <c r="C97" s="2">
        <v>41811</v>
      </c>
      <c r="D97" t="s">
        <v>532</v>
      </c>
      <c r="E97" t="s">
        <v>492</v>
      </c>
      <c r="F97" t="s">
        <v>71</v>
      </c>
      <c r="G97" t="s">
        <v>354</v>
      </c>
      <c r="H97" t="str">
        <f t="shared" si="3"/>
        <v>processedReads</v>
      </c>
      <c r="I97" s="13" t="str">
        <f>"https://www.ebi.ac.uk/metagenomics/projects/ERP009703/samples/"&amp;F97&amp;"/runs/"&amp;G97&amp;"/results"&amp;VLOOKUP(H97,'ebi-urls'!$C$2:$F$18, 2, FALSE)&amp;VLOOKUP(H97,'ebi-urls'!$C$2:$F$18, 3, FALSE)&amp;VLOOKUP(H97,'ebi-urls'!$C$2:$F$18, 4, FALSE)</f>
        <v>https://www.ebi.ac.uk/metagenomics/projects/ERP009703/samples/ERS667632/runs/ERR771012/results/sequences/versions/2.0/export?contentType=text&amp;exportValue=processedReads</v>
      </c>
      <c r="J97" s="14" t="str">
        <f t="shared" si="4"/>
        <v>wget -O OSD36_2014-06-21_0.5m_NPL022_processedReads "https://www.ebi.ac.uk/metagenomics/projects/ERP009703/samples/ERS667632/runs/ERR771012/results/sequences/versions/2.0/export?contentType=text&amp;exportValue=processedReads"</v>
      </c>
    </row>
    <row r="98" spans="1:10">
      <c r="A98" t="s">
        <v>72</v>
      </c>
      <c r="B98" t="s">
        <v>600</v>
      </c>
      <c r="C98" s="2">
        <v>41809</v>
      </c>
      <c r="D98" t="s">
        <v>494</v>
      </c>
      <c r="E98" t="s">
        <v>492</v>
      </c>
      <c r="F98" t="s">
        <v>73</v>
      </c>
      <c r="G98" t="s">
        <v>353</v>
      </c>
      <c r="H98" t="str">
        <f t="shared" si="3"/>
        <v>processedReads</v>
      </c>
      <c r="I98" s="13" t="str">
        <f>"https://www.ebi.ac.uk/metagenomics/projects/ERP009703/samples/"&amp;F98&amp;"/runs/"&amp;G98&amp;"/results"&amp;VLOOKUP(H98,'ebi-urls'!$C$2:$F$18, 2, FALSE)&amp;VLOOKUP(H98,'ebi-urls'!$C$2:$F$18, 3, FALSE)&amp;VLOOKUP(H98,'ebi-urls'!$C$2:$F$18, 4, FALSE)</f>
        <v>https://www.ebi.ac.uk/metagenomics/projects/ERP009703/samples/ERS667630/runs/ERR771011/results/sequences/versions/2.0/export?contentType=text&amp;exportValue=processedReads</v>
      </c>
      <c r="J98" s="14" t="str">
        <f t="shared" si="4"/>
        <v>wget -O OSD37_2014-06-19_1m_NPL022_processedReads "https://www.ebi.ac.uk/metagenomics/projects/ERP009703/samples/ERS667630/runs/ERR771011/results/sequences/versions/2.0/export?contentType=text&amp;exportValue=processedReads"</v>
      </c>
    </row>
    <row r="99" spans="1:10">
      <c r="A99" t="s">
        <v>2</v>
      </c>
      <c r="B99" t="s">
        <v>601</v>
      </c>
      <c r="C99" s="2">
        <v>41810</v>
      </c>
      <c r="D99" t="s">
        <v>491</v>
      </c>
      <c r="E99" t="s">
        <v>492</v>
      </c>
      <c r="F99" t="s">
        <v>3</v>
      </c>
      <c r="G99" t="s">
        <v>352</v>
      </c>
      <c r="H99" t="str">
        <f t="shared" ref="H99:H130" si="5">H$2</f>
        <v>processedReads</v>
      </c>
      <c r="I99" s="13" t="str">
        <f>"https://www.ebi.ac.uk/metagenomics/projects/ERP009703/samples/"&amp;F99&amp;"/runs/"&amp;G99&amp;"/results"&amp;VLOOKUP(H99,'ebi-urls'!$C$2:$F$18, 2, FALSE)&amp;VLOOKUP(H99,'ebi-urls'!$C$2:$F$18, 3, FALSE)&amp;VLOOKUP(H99,'ebi-urls'!$C$2:$F$18, 4, FALSE)</f>
        <v>https://www.ebi.ac.uk/metagenomics/projects/ERP009703/samples/ERS667629/runs/ERR771010/results/sequences/versions/2.0/export?contentType=text&amp;exportValue=processedReads</v>
      </c>
      <c r="J99" s="14" t="str">
        <f t="shared" si="4"/>
        <v>wget -O OSD38_2014-06-20_0m_NPL022_processedReads "https://www.ebi.ac.uk/metagenomics/projects/ERP009703/samples/ERS667629/runs/ERR771010/results/sequences/versions/2.0/export?contentType=text&amp;exportValue=processedReads"</v>
      </c>
    </row>
    <row r="100" spans="1:10">
      <c r="A100" t="s">
        <v>264</v>
      </c>
      <c r="B100" t="s">
        <v>602</v>
      </c>
      <c r="C100" s="2">
        <v>41809</v>
      </c>
      <c r="D100" t="s">
        <v>562</v>
      </c>
      <c r="E100" t="s">
        <v>492</v>
      </c>
      <c r="F100" t="s">
        <v>265</v>
      </c>
      <c r="G100" t="s">
        <v>351</v>
      </c>
      <c r="H100" t="str">
        <f t="shared" si="5"/>
        <v>processedReads</v>
      </c>
      <c r="I100" s="13" t="str">
        <f>"https://www.ebi.ac.uk/metagenomics/projects/ERP009703/samples/"&amp;F100&amp;"/runs/"&amp;G100&amp;"/results"&amp;VLOOKUP(H100,'ebi-urls'!$C$2:$F$18, 2, FALSE)&amp;VLOOKUP(H100,'ebi-urls'!$C$2:$F$18, 3, FALSE)&amp;VLOOKUP(H100,'ebi-urls'!$C$2:$F$18, 4, FALSE)</f>
        <v>https://www.ebi.ac.uk/metagenomics/projects/ERP009703/samples/ERS667628/runs/ERR771009/results/sequences/versions/2.0/export?contentType=text&amp;exportValue=processedReads</v>
      </c>
      <c r="J100" s="14" t="str">
        <f t="shared" si="4"/>
        <v>wget -O OSD39_2014-06-19_0.1m_NPL022_processedReads "https://www.ebi.ac.uk/metagenomics/projects/ERP009703/samples/ERS667628/runs/ERR771009/results/sequences/versions/2.0/export?contentType=text&amp;exportValue=processedReads"</v>
      </c>
    </row>
    <row r="101" spans="1:10">
      <c r="A101" t="s">
        <v>24</v>
      </c>
      <c r="B101" t="s">
        <v>603</v>
      </c>
      <c r="C101" s="2">
        <v>41810</v>
      </c>
      <c r="D101" t="s">
        <v>491</v>
      </c>
      <c r="E101" t="s">
        <v>492</v>
      </c>
      <c r="F101" t="s">
        <v>25</v>
      </c>
      <c r="G101" t="s">
        <v>350</v>
      </c>
      <c r="H101" t="str">
        <f t="shared" si="5"/>
        <v>processedReads</v>
      </c>
      <c r="I101" s="13" t="str">
        <f>"https://www.ebi.ac.uk/metagenomics/projects/ERP009703/samples/"&amp;F101&amp;"/runs/"&amp;G101&amp;"/results"&amp;VLOOKUP(H101,'ebi-urls'!$C$2:$F$18, 2, FALSE)&amp;VLOOKUP(H101,'ebi-urls'!$C$2:$F$18, 3, FALSE)&amp;VLOOKUP(H101,'ebi-urls'!$C$2:$F$18, 4, FALSE)</f>
        <v>https://www.ebi.ac.uk/metagenomics/projects/ERP009703/samples/ERS667664/runs/ERR771008/results/sequences/versions/2.0/export?contentType=text&amp;exportValue=processedReads</v>
      </c>
      <c r="J101" s="14" t="str">
        <f t="shared" si="4"/>
        <v>wget -O OSD4_2014-06-20_0m_NPL022_processedReads "https://www.ebi.ac.uk/metagenomics/projects/ERP009703/samples/ERS667664/runs/ERR771008/results/sequences/versions/2.0/export?contentType=text&amp;exportValue=processedReads"</v>
      </c>
    </row>
    <row r="102" spans="1:10">
      <c r="A102" t="s">
        <v>74</v>
      </c>
      <c r="B102" t="s">
        <v>604</v>
      </c>
      <c r="C102" s="2">
        <v>41811</v>
      </c>
      <c r="D102" t="s">
        <v>494</v>
      </c>
      <c r="E102" t="s">
        <v>492</v>
      </c>
      <c r="F102" t="s">
        <v>75</v>
      </c>
      <c r="G102" t="s">
        <v>349</v>
      </c>
      <c r="H102" t="str">
        <f t="shared" si="5"/>
        <v>processedReads</v>
      </c>
      <c r="I102" s="13" t="str">
        <f>"https://www.ebi.ac.uk/metagenomics/projects/ERP009703/samples/"&amp;F102&amp;"/runs/"&amp;G102&amp;"/results"&amp;VLOOKUP(H102,'ebi-urls'!$C$2:$F$18, 2, FALSE)&amp;VLOOKUP(H102,'ebi-urls'!$C$2:$F$18, 3, FALSE)&amp;VLOOKUP(H102,'ebi-urls'!$C$2:$F$18, 4, FALSE)</f>
        <v>https://www.ebi.ac.uk/metagenomics/projects/ERP009703/samples/ERS667627/runs/ERR771007/results/sequences/versions/2.0/export?contentType=text&amp;exportValue=processedReads</v>
      </c>
      <c r="J102" s="14" t="str">
        <f t="shared" si="4"/>
        <v>wget -O OSD41_2014-06-21_1m_NPL022_processedReads "https://www.ebi.ac.uk/metagenomics/projects/ERP009703/samples/ERS667627/runs/ERR771007/results/sequences/versions/2.0/export?contentType=text&amp;exportValue=processedReads"</v>
      </c>
    </row>
    <row r="103" spans="1:10">
      <c r="A103" t="s">
        <v>76</v>
      </c>
      <c r="B103" t="s">
        <v>605</v>
      </c>
      <c r="C103" s="2">
        <v>41811</v>
      </c>
      <c r="D103" t="s">
        <v>566</v>
      </c>
      <c r="E103" t="s">
        <v>492</v>
      </c>
      <c r="F103" t="s">
        <v>77</v>
      </c>
      <c r="G103" t="s">
        <v>348</v>
      </c>
      <c r="H103" t="str">
        <f t="shared" si="5"/>
        <v>processedReads</v>
      </c>
      <c r="I103" s="13" t="str">
        <f>"https://www.ebi.ac.uk/metagenomics/projects/ERP009703/samples/"&amp;F103&amp;"/runs/"&amp;G103&amp;"/results"&amp;VLOOKUP(H103,'ebi-urls'!$C$2:$F$18, 2, FALSE)&amp;VLOOKUP(H103,'ebi-urls'!$C$2:$F$18, 3, FALSE)&amp;VLOOKUP(H103,'ebi-urls'!$C$2:$F$18, 4, FALSE)</f>
        <v>https://www.ebi.ac.uk/metagenomics/projects/ERP009703/samples/ERS667626/runs/ERR771006/results/sequences/versions/2.0/export?contentType=text&amp;exportValue=processedReads</v>
      </c>
      <c r="J103" s="14" t="str">
        <f t="shared" si="4"/>
        <v>wget -O OSD42_2014-06-21_3m_NPL022_processedReads "https://www.ebi.ac.uk/metagenomics/projects/ERP009703/samples/ERS667626/runs/ERR771006/results/sequences/versions/2.0/export?contentType=text&amp;exportValue=processedReads"</v>
      </c>
    </row>
    <row r="104" spans="1:10">
      <c r="A104" t="s">
        <v>78</v>
      </c>
      <c r="B104" t="s">
        <v>606</v>
      </c>
      <c r="C104" s="2">
        <v>41811</v>
      </c>
      <c r="D104" t="s">
        <v>491</v>
      </c>
      <c r="E104" t="s">
        <v>492</v>
      </c>
      <c r="F104" t="s">
        <v>79</v>
      </c>
      <c r="G104" t="s">
        <v>347</v>
      </c>
      <c r="H104" t="str">
        <f t="shared" si="5"/>
        <v>processedReads</v>
      </c>
      <c r="I104" s="13" t="str">
        <f>"https://www.ebi.ac.uk/metagenomics/projects/ERP009703/samples/"&amp;F104&amp;"/runs/"&amp;G104&amp;"/results"&amp;VLOOKUP(H104,'ebi-urls'!$C$2:$F$18, 2, FALSE)&amp;VLOOKUP(H104,'ebi-urls'!$C$2:$F$18, 3, FALSE)&amp;VLOOKUP(H104,'ebi-urls'!$C$2:$F$18, 4, FALSE)</f>
        <v>https://www.ebi.ac.uk/metagenomics/projects/ERP009703/samples/ERS667625/runs/ERR771005/results/sequences/versions/2.0/export?contentType=text&amp;exportValue=processedReads</v>
      </c>
      <c r="J104" s="14" t="str">
        <f t="shared" si="4"/>
        <v>wget -O OSD43_2014-06-21_0m_NPL022_processedReads "https://www.ebi.ac.uk/metagenomics/projects/ERP009703/samples/ERS667625/runs/ERR771005/results/sequences/versions/2.0/export?contentType=text&amp;exportValue=processedReads"</v>
      </c>
    </row>
    <row r="105" spans="1:10">
      <c r="A105" t="s">
        <v>268</v>
      </c>
      <c r="B105" t="s">
        <v>607</v>
      </c>
      <c r="C105" s="2">
        <v>41812</v>
      </c>
      <c r="D105" t="s">
        <v>491</v>
      </c>
      <c r="E105" t="s">
        <v>492</v>
      </c>
      <c r="F105" t="s">
        <v>269</v>
      </c>
      <c r="G105" t="s">
        <v>346</v>
      </c>
      <c r="H105" t="str">
        <f t="shared" si="5"/>
        <v>processedReads</v>
      </c>
      <c r="I105" s="13" t="str">
        <f>"https://www.ebi.ac.uk/metagenomics/projects/ERP009703/samples/"&amp;F105&amp;"/runs/"&amp;G105&amp;"/results"&amp;VLOOKUP(H105,'ebi-urls'!$C$2:$F$18, 2, FALSE)&amp;VLOOKUP(H105,'ebi-urls'!$C$2:$F$18, 3, FALSE)&amp;VLOOKUP(H105,'ebi-urls'!$C$2:$F$18, 4, FALSE)</f>
        <v>https://www.ebi.ac.uk/metagenomics/projects/ERP009703/samples/ERS667623/runs/ERR771004/results/sequences/versions/2.0/export?contentType=text&amp;exportValue=processedReads</v>
      </c>
      <c r="J105" s="14" t="str">
        <f t="shared" si="4"/>
        <v>wget -O OSD45_2014-06-22_0m_NPL022_processedReads "https://www.ebi.ac.uk/metagenomics/projects/ERP009703/samples/ERS667623/runs/ERR771004/results/sequences/versions/2.0/export?contentType=text&amp;exportValue=processedReads"</v>
      </c>
    </row>
    <row r="106" spans="1:10">
      <c r="A106" t="s">
        <v>80</v>
      </c>
      <c r="B106" t="s">
        <v>608</v>
      </c>
      <c r="C106" s="2">
        <v>41811</v>
      </c>
      <c r="D106" t="s">
        <v>491</v>
      </c>
      <c r="E106" t="s">
        <v>492</v>
      </c>
      <c r="F106" t="s">
        <v>81</v>
      </c>
      <c r="G106" t="s">
        <v>345</v>
      </c>
      <c r="H106" t="str">
        <f t="shared" si="5"/>
        <v>processedReads</v>
      </c>
      <c r="I106" s="13" t="str">
        <f>"https://www.ebi.ac.uk/metagenomics/projects/ERP009703/samples/"&amp;F106&amp;"/runs/"&amp;G106&amp;"/results"&amp;VLOOKUP(H106,'ebi-urls'!$C$2:$F$18, 2, FALSE)&amp;VLOOKUP(H106,'ebi-urls'!$C$2:$F$18, 3, FALSE)&amp;VLOOKUP(H106,'ebi-urls'!$C$2:$F$18, 4, FALSE)</f>
        <v>https://www.ebi.ac.uk/metagenomics/projects/ERP009703/samples/ERS667622/runs/ERR771003/results/sequences/versions/2.0/export?contentType=text&amp;exportValue=processedReads</v>
      </c>
      <c r="J106" s="14" t="str">
        <f t="shared" si="4"/>
        <v>wget -O OSD46_2014-06-21_0m_NPL022_processedReads "https://www.ebi.ac.uk/metagenomics/projects/ERP009703/samples/ERS667622/runs/ERR771003/results/sequences/versions/2.0/export?contentType=text&amp;exportValue=processedReads"</v>
      </c>
    </row>
    <row r="107" spans="1:10">
      <c r="A107" t="s">
        <v>82</v>
      </c>
      <c r="B107" t="s">
        <v>609</v>
      </c>
      <c r="C107" s="2">
        <v>41811</v>
      </c>
      <c r="D107" t="s">
        <v>491</v>
      </c>
      <c r="E107" t="s">
        <v>492</v>
      </c>
      <c r="F107" t="s">
        <v>83</v>
      </c>
      <c r="G107" t="s">
        <v>344</v>
      </c>
      <c r="H107" t="str">
        <f t="shared" si="5"/>
        <v>processedReads</v>
      </c>
      <c r="I107" s="13" t="str">
        <f>"https://www.ebi.ac.uk/metagenomics/projects/ERP009703/samples/"&amp;F107&amp;"/runs/"&amp;G107&amp;"/results"&amp;VLOOKUP(H107,'ebi-urls'!$C$2:$F$18, 2, FALSE)&amp;VLOOKUP(H107,'ebi-urls'!$C$2:$F$18, 3, FALSE)&amp;VLOOKUP(H107,'ebi-urls'!$C$2:$F$18, 4, FALSE)</f>
        <v>https://www.ebi.ac.uk/metagenomics/projects/ERP009703/samples/ERS667621/runs/ERR771002/results/sequences/versions/2.0/export?contentType=text&amp;exportValue=processedReads</v>
      </c>
      <c r="J107" s="14" t="str">
        <f t="shared" si="4"/>
        <v>wget -O OSD47_2014-06-21_0m_NPL022_processedReads "https://www.ebi.ac.uk/metagenomics/projects/ERP009703/samples/ERS667621/runs/ERR771002/results/sequences/versions/2.0/export?contentType=text&amp;exportValue=processedReads"</v>
      </c>
    </row>
    <row r="108" spans="1:10">
      <c r="A108" t="s">
        <v>84</v>
      </c>
      <c r="B108" t="s">
        <v>610</v>
      </c>
      <c r="C108" s="2">
        <v>41811</v>
      </c>
      <c r="D108" t="s">
        <v>491</v>
      </c>
      <c r="E108" t="s">
        <v>492</v>
      </c>
      <c r="F108" t="s">
        <v>85</v>
      </c>
      <c r="G108" t="s">
        <v>343</v>
      </c>
      <c r="H108" t="str">
        <f t="shared" si="5"/>
        <v>processedReads</v>
      </c>
      <c r="I108" s="13" t="str">
        <f>"https://www.ebi.ac.uk/metagenomics/projects/ERP009703/samples/"&amp;F108&amp;"/runs/"&amp;G108&amp;"/results"&amp;VLOOKUP(H108,'ebi-urls'!$C$2:$F$18, 2, FALSE)&amp;VLOOKUP(H108,'ebi-urls'!$C$2:$F$18, 3, FALSE)&amp;VLOOKUP(H108,'ebi-urls'!$C$2:$F$18, 4, FALSE)</f>
        <v>https://www.ebi.ac.uk/metagenomics/projects/ERP009703/samples/ERS667620/runs/ERR771001/results/sequences/versions/2.0/export?contentType=text&amp;exportValue=processedReads</v>
      </c>
      <c r="J108" s="14" t="str">
        <f t="shared" si="4"/>
        <v>wget -O OSD48_2014-06-21_0m_NPL022_processedReads "https://www.ebi.ac.uk/metagenomics/projects/ERP009703/samples/ERS667620/runs/ERR771001/results/sequences/versions/2.0/export?contentType=text&amp;exportValue=processedReads"</v>
      </c>
    </row>
    <row r="109" spans="1:10">
      <c r="A109" t="s">
        <v>86</v>
      </c>
      <c r="B109" t="s">
        <v>611</v>
      </c>
      <c r="C109" s="2">
        <v>41811</v>
      </c>
      <c r="D109" t="s">
        <v>535</v>
      </c>
      <c r="E109" t="s">
        <v>492</v>
      </c>
      <c r="F109" t="s">
        <v>87</v>
      </c>
      <c r="G109" t="s">
        <v>342</v>
      </c>
      <c r="H109" t="str">
        <f t="shared" si="5"/>
        <v>processedReads</v>
      </c>
      <c r="I109" s="13" t="str">
        <f>"https://www.ebi.ac.uk/metagenomics/projects/ERP009703/samples/"&amp;F109&amp;"/runs/"&amp;G109&amp;"/results"&amp;VLOOKUP(H109,'ebi-urls'!$C$2:$F$18, 2, FALSE)&amp;VLOOKUP(H109,'ebi-urls'!$C$2:$F$18, 3, FALSE)&amp;VLOOKUP(H109,'ebi-urls'!$C$2:$F$18, 4, FALSE)</f>
        <v>https://www.ebi.ac.uk/metagenomics/projects/ERP009703/samples/ERS667619/runs/ERR771000/results/sequences/versions/2.0/export?contentType=text&amp;exportValue=processedReads</v>
      </c>
      <c r="J109" s="14" t="str">
        <f t="shared" si="4"/>
        <v>wget -O OSD49_2014-06-21_2m_NPL022_processedReads "https://www.ebi.ac.uk/metagenomics/projects/ERP009703/samples/ERS667619/runs/ERR771000/results/sequences/versions/2.0/export?contentType=text&amp;exportValue=processedReads"</v>
      </c>
    </row>
    <row r="110" spans="1:10">
      <c r="A110" t="s">
        <v>26</v>
      </c>
      <c r="B110" t="s">
        <v>612</v>
      </c>
      <c r="C110" s="2">
        <v>41809</v>
      </c>
      <c r="D110" t="s">
        <v>494</v>
      </c>
      <c r="E110" t="s">
        <v>492</v>
      </c>
      <c r="F110" t="s">
        <v>27</v>
      </c>
      <c r="G110" t="s">
        <v>341</v>
      </c>
      <c r="H110" t="str">
        <f t="shared" si="5"/>
        <v>processedReads</v>
      </c>
      <c r="I110" s="13" t="str">
        <f>"https://www.ebi.ac.uk/metagenomics/projects/ERP009703/samples/"&amp;F110&amp;"/runs/"&amp;G110&amp;"/results"&amp;VLOOKUP(H110,'ebi-urls'!$C$2:$F$18, 2, FALSE)&amp;VLOOKUP(H110,'ebi-urls'!$C$2:$F$18, 3, FALSE)&amp;VLOOKUP(H110,'ebi-urls'!$C$2:$F$18, 4, FALSE)</f>
        <v>https://www.ebi.ac.uk/metagenomics/projects/ERP009703/samples/ERS667662/runs/ERR770999/results/sequences/versions/2.0/export?contentType=text&amp;exportValue=processedReads</v>
      </c>
      <c r="J110" s="14" t="str">
        <f t="shared" si="4"/>
        <v>wget -O OSD5_2014-06-19_1m_NPL022_processedReads "https://www.ebi.ac.uk/metagenomics/projects/ERP009703/samples/ERS667662/runs/ERR770999/results/sequences/versions/2.0/export?contentType=text&amp;exportValue=processedReads"</v>
      </c>
    </row>
    <row r="111" spans="1:10">
      <c r="A111" t="s">
        <v>28</v>
      </c>
      <c r="B111" t="s">
        <v>612</v>
      </c>
      <c r="C111" s="2">
        <v>41809</v>
      </c>
      <c r="D111" t="s">
        <v>577</v>
      </c>
      <c r="E111" t="s">
        <v>492</v>
      </c>
      <c r="F111" t="s">
        <v>29</v>
      </c>
      <c r="G111" t="s">
        <v>340</v>
      </c>
      <c r="H111" t="str">
        <f t="shared" si="5"/>
        <v>processedReads</v>
      </c>
      <c r="I111" s="13" t="str">
        <f>"https://www.ebi.ac.uk/metagenomics/projects/ERP009703/samples/"&amp;F111&amp;"/runs/"&amp;G111&amp;"/results"&amp;VLOOKUP(H111,'ebi-urls'!$C$2:$F$18, 2, FALSE)&amp;VLOOKUP(H111,'ebi-urls'!$C$2:$F$18, 3, FALSE)&amp;VLOOKUP(H111,'ebi-urls'!$C$2:$F$18, 4, FALSE)</f>
        <v>https://www.ebi.ac.uk/metagenomics/projects/ERP009703/samples/ERS667661/runs/ERR770998/results/sequences/versions/2.0/export?contentType=text&amp;exportValue=processedReads</v>
      </c>
      <c r="J111" s="14" t="str">
        <f t="shared" si="4"/>
        <v>wget -O OSD5_2014-06-19_75m_NPL022_processedReads "https://www.ebi.ac.uk/metagenomics/projects/ERP009703/samples/ERS667661/runs/ERR770998/results/sequences/versions/2.0/export?contentType=text&amp;exportValue=processedReads"</v>
      </c>
    </row>
    <row r="112" spans="1:10">
      <c r="A112" t="s">
        <v>88</v>
      </c>
      <c r="B112" t="s">
        <v>613</v>
      </c>
      <c r="C112" s="2">
        <v>41810</v>
      </c>
      <c r="D112" t="s">
        <v>491</v>
      </c>
      <c r="E112" t="s">
        <v>492</v>
      </c>
      <c r="F112" t="s">
        <v>89</v>
      </c>
      <c r="G112" t="s">
        <v>339</v>
      </c>
      <c r="H112" t="str">
        <f t="shared" si="5"/>
        <v>processedReads</v>
      </c>
      <c r="I112" s="13" t="str">
        <f>"https://www.ebi.ac.uk/metagenomics/projects/ERP009703/samples/"&amp;F112&amp;"/runs/"&amp;G112&amp;"/results"&amp;VLOOKUP(H112,'ebi-urls'!$C$2:$F$18, 2, FALSE)&amp;VLOOKUP(H112,'ebi-urls'!$C$2:$F$18, 3, FALSE)&amp;VLOOKUP(H112,'ebi-urls'!$C$2:$F$18, 4, FALSE)</f>
        <v>https://www.ebi.ac.uk/metagenomics/projects/ERP009703/samples/ERS667618/runs/ERR770997/results/sequences/versions/2.0/export?contentType=text&amp;exportValue=processedReads</v>
      </c>
      <c r="J112" s="14" t="str">
        <f t="shared" si="4"/>
        <v>wget -O OSD50_2014-06-20_0m_NPL022_processedReads "https://www.ebi.ac.uk/metagenomics/projects/ERP009703/samples/ERS667618/runs/ERR770997/results/sequences/versions/2.0/export?contentType=text&amp;exportValue=processedReads"</v>
      </c>
    </row>
    <row r="113" spans="1:10">
      <c r="A113" t="s">
        <v>90</v>
      </c>
      <c r="B113" t="s">
        <v>614</v>
      </c>
      <c r="C113" s="2">
        <v>41811</v>
      </c>
      <c r="D113" t="s">
        <v>535</v>
      </c>
      <c r="E113" t="s">
        <v>492</v>
      </c>
      <c r="F113" t="s">
        <v>91</v>
      </c>
      <c r="G113" t="s">
        <v>338</v>
      </c>
      <c r="H113" t="str">
        <f t="shared" si="5"/>
        <v>processedReads</v>
      </c>
      <c r="I113" s="13" t="str">
        <f>"https://www.ebi.ac.uk/metagenomics/projects/ERP009703/samples/"&amp;F113&amp;"/runs/"&amp;G113&amp;"/results"&amp;VLOOKUP(H113,'ebi-urls'!$C$2:$F$18, 2, FALSE)&amp;VLOOKUP(H113,'ebi-urls'!$C$2:$F$18, 3, FALSE)&amp;VLOOKUP(H113,'ebi-urls'!$C$2:$F$18, 4, FALSE)</f>
        <v>https://www.ebi.ac.uk/metagenomics/projects/ERP009703/samples/ERS667616/runs/ERR770996/results/sequences/versions/2.0/export?contentType=text&amp;exportValue=processedReads</v>
      </c>
      <c r="J113" s="14" t="str">
        <f t="shared" si="4"/>
        <v>wget -O OSD51_2014-06-21_2m_NPL022_processedReads "https://www.ebi.ac.uk/metagenomics/projects/ERP009703/samples/ERS667616/runs/ERR770996/results/sequences/versions/2.0/export?contentType=text&amp;exportValue=processedReads"</v>
      </c>
    </row>
    <row r="114" spans="1:10">
      <c r="A114" t="s">
        <v>92</v>
      </c>
      <c r="B114" t="s">
        <v>615</v>
      </c>
      <c r="C114" s="2">
        <v>41811</v>
      </c>
      <c r="D114" t="s">
        <v>494</v>
      </c>
      <c r="E114" t="s">
        <v>492</v>
      </c>
      <c r="F114" t="s">
        <v>93</v>
      </c>
      <c r="G114" t="s">
        <v>337</v>
      </c>
      <c r="H114" t="str">
        <f t="shared" si="5"/>
        <v>processedReads</v>
      </c>
      <c r="I114" s="13" t="str">
        <f>"https://www.ebi.ac.uk/metagenomics/projects/ERP009703/samples/"&amp;F114&amp;"/runs/"&amp;G114&amp;"/results"&amp;VLOOKUP(H114,'ebi-urls'!$C$2:$F$18, 2, FALSE)&amp;VLOOKUP(H114,'ebi-urls'!$C$2:$F$18, 3, FALSE)&amp;VLOOKUP(H114,'ebi-urls'!$C$2:$F$18, 4, FALSE)</f>
        <v>https://www.ebi.ac.uk/metagenomics/projects/ERP009703/samples/ERS667609/runs/ERR770995/results/sequences/versions/2.0/export?contentType=text&amp;exportValue=processedReads</v>
      </c>
      <c r="J114" s="14" t="str">
        <f t="shared" si="4"/>
        <v>wget -O OSD52_2014-06-21_1m_NPL022_processedReads "https://www.ebi.ac.uk/metagenomics/projects/ERP009703/samples/ERS667609/runs/ERR770995/results/sequences/versions/2.0/export?contentType=text&amp;exportValue=processedReads"</v>
      </c>
    </row>
    <row r="115" spans="1:10">
      <c r="A115" t="s">
        <v>94</v>
      </c>
      <c r="B115" t="s">
        <v>616</v>
      </c>
      <c r="C115" s="2">
        <v>41811</v>
      </c>
      <c r="D115" t="s">
        <v>494</v>
      </c>
      <c r="E115" t="s">
        <v>492</v>
      </c>
      <c r="F115" t="s">
        <v>95</v>
      </c>
      <c r="G115" t="s">
        <v>336</v>
      </c>
      <c r="H115" t="str">
        <f t="shared" si="5"/>
        <v>processedReads</v>
      </c>
      <c r="I115" s="13" t="str">
        <f>"https://www.ebi.ac.uk/metagenomics/projects/ERP009703/samples/"&amp;F115&amp;"/runs/"&amp;G115&amp;"/results"&amp;VLOOKUP(H115,'ebi-urls'!$C$2:$F$18, 2, FALSE)&amp;VLOOKUP(H115,'ebi-urls'!$C$2:$F$18, 3, FALSE)&amp;VLOOKUP(H115,'ebi-urls'!$C$2:$F$18, 4, FALSE)</f>
        <v>https://www.ebi.ac.uk/metagenomics/projects/ERP009703/samples/ERS667608/runs/ERR770994/results/sequences/versions/2.0/export?contentType=text&amp;exportValue=processedReads</v>
      </c>
      <c r="J115" s="14" t="str">
        <f t="shared" si="4"/>
        <v>wget -O OSD53_2014-06-21_1m_NPL022_processedReads "https://www.ebi.ac.uk/metagenomics/projects/ERP009703/samples/ERS667608/runs/ERR770994/results/sequences/versions/2.0/export?contentType=text&amp;exportValue=processedReads"</v>
      </c>
    </row>
    <row r="116" spans="1:10">
      <c r="A116" t="s">
        <v>270</v>
      </c>
      <c r="B116" t="s">
        <v>617</v>
      </c>
      <c r="C116" s="2">
        <v>41811</v>
      </c>
      <c r="D116" t="s">
        <v>494</v>
      </c>
      <c r="E116" t="s">
        <v>492</v>
      </c>
      <c r="F116" t="s">
        <v>271</v>
      </c>
      <c r="G116" t="s">
        <v>335</v>
      </c>
      <c r="H116" t="str">
        <f t="shared" si="5"/>
        <v>processedReads</v>
      </c>
      <c r="I116" s="13" t="str">
        <f>"https://www.ebi.ac.uk/metagenomics/projects/ERP009703/samples/"&amp;F116&amp;"/runs/"&amp;G116&amp;"/results"&amp;VLOOKUP(H116,'ebi-urls'!$C$2:$F$18, 2, FALSE)&amp;VLOOKUP(H116,'ebi-urls'!$C$2:$F$18, 3, FALSE)&amp;VLOOKUP(H116,'ebi-urls'!$C$2:$F$18, 4, FALSE)</f>
        <v>https://www.ebi.ac.uk/metagenomics/projects/ERP009703/samples/ERS667606/runs/ERR770993/results/sequences/versions/2.0/export?contentType=text&amp;exportValue=processedReads</v>
      </c>
      <c r="J116" s="14" t="str">
        <f t="shared" si="4"/>
        <v>wget -O OSD54_2014-06-21_1m_NPL022_processedReads "https://www.ebi.ac.uk/metagenomics/projects/ERP009703/samples/ERS667606/runs/ERR770993/results/sequences/versions/2.0/export?contentType=text&amp;exportValue=processedReads"</v>
      </c>
    </row>
    <row r="117" spans="1:10">
      <c r="A117" t="s">
        <v>96</v>
      </c>
      <c r="B117" t="s">
        <v>618</v>
      </c>
      <c r="C117" s="2">
        <v>41811</v>
      </c>
      <c r="D117" t="s">
        <v>494</v>
      </c>
      <c r="E117" t="s">
        <v>492</v>
      </c>
      <c r="F117" t="s">
        <v>97</v>
      </c>
      <c r="G117" t="s">
        <v>334</v>
      </c>
      <c r="H117" t="str">
        <f t="shared" si="5"/>
        <v>processedReads</v>
      </c>
      <c r="I117" s="13" t="str">
        <f>"https://www.ebi.ac.uk/metagenomics/projects/ERP009703/samples/"&amp;F117&amp;"/runs/"&amp;G117&amp;"/results"&amp;VLOOKUP(H117,'ebi-urls'!$C$2:$F$18, 2, FALSE)&amp;VLOOKUP(H117,'ebi-urls'!$C$2:$F$18, 3, FALSE)&amp;VLOOKUP(H117,'ebi-urls'!$C$2:$F$18, 4, FALSE)</f>
        <v>https://www.ebi.ac.uk/metagenomics/projects/ERP009703/samples/ERS667604/runs/ERR770992/results/sequences/versions/2.0/export?contentType=text&amp;exportValue=processedReads</v>
      </c>
      <c r="J117" s="14" t="str">
        <f t="shared" si="4"/>
        <v>wget -O OSD55_2014-06-21_1m_NPL022_processedReads "https://www.ebi.ac.uk/metagenomics/projects/ERP009703/samples/ERS667604/runs/ERR770992/results/sequences/versions/2.0/export?contentType=text&amp;exportValue=processedReads"</v>
      </c>
    </row>
    <row r="118" spans="1:10">
      <c r="A118" t="s">
        <v>98</v>
      </c>
      <c r="B118" t="s">
        <v>619</v>
      </c>
      <c r="C118" s="2">
        <v>41814</v>
      </c>
      <c r="D118" t="s">
        <v>491</v>
      </c>
      <c r="E118" t="s">
        <v>492</v>
      </c>
      <c r="F118" t="s">
        <v>99</v>
      </c>
      <c r="G118" t="s">
        <v>333</v>
      </c>
      <c r="H118" t="str">
        <f t="shared" si="5"/>
        <v>processedReads</v>
      </c>
      <c r="I118" s="13" t="str">
        <f>"https://www.ebi.ac.uk/metagenomics/projects/ERP009703/samples/"&amp;F118&amp;"/runs/"&amp;G118&amp;"/results"&amp;VLOOKUP(H118,'ebi-urls'!$C$2:$F$18, 2, FALSE)&amp;VLOOKUP(H118,'ebi-urls'!$C$2:$F$18, 3, FALSE)&amp;VLOOKUP(H118,'ebi-urls'!$C$2:$F$18, 4, FALSE)</f>
        <v>https://www.ebi.ac.uk/metagenomics/projects/ERP009703/samples/ERS667603/runs/ERR770991/results/sequences/versions/2.0/export?contentType=text&amp;exportValue=processedReads</v>
      </c>
      <c r="J118" s="14" t="str">
        <f t="shared" si="4"/>
        <v>wget -O OSD56_2014-06-24_0m_NPL022_processedReads "https://www.ebi.ac.uk/metagenomics/projects/ERP009703/samples/ERS667603/runs/ERR770991/results/sequences/versions/2.0/export?contentType=text&amp;exportValue=processedReads"</v>
      </c>
    </row>
    <row r="119" spans="1:10">
      <c r="A119" t="s">
        <v>100</v>
      </c>
      <c r="B119" t="s">
        <v>620</v>
      </c>
      <c r="C119" s="2">
        <v>41814</v>
      </c>
      <c r="D119" t="s">
        <v>491</v>
      </c>
      <c r="E119" t="s">
        <v>492</v>
      </c>
      <c r="F119" t="s">
        <v>101</v>
      </c>
      <c r="G119" t="s">
        <v>332</v>
      </c>
      <c r="H119" t="str">
        <f t="shared" si="5"/>
        <v>processedReads</v>
      </c>
      <c r="I119" s="13" t="str">
        <f>"https://www.ebi.ac.uk/metagenomics/projects/ERP009703/samples/"&amp;F119&amp;"/runs/"&amp;G119&amp;"/results"&amp;VLOOKUP(H119,'ebi-urls'!$C$2:$F$18, 2, FALSE)&amp;VLOOKUP(H119,'ebi-urls'!$C$2:$F$18, 3, FALSE)&amp;VLOOKUP(H119,'ebi-urls'!$C$2:$F$18, 4, FALSE)</f>
        <v>https://www.ebi.ac.uk/metagenomics/projects/ERP009703/samples/ERS667602/runs/ERR770990/results/sequences/versions/2.0/export?contentType=text&amp;exportValue=processedReads</v>
      </c>
      <c r="J119" s="14" t="str">
        <f t="shared" si="4"/>
        <v>wget -O OSD57_2014-06-24_0m_NPL022_processedReads "https://www.ebi.ac.uk/metagenomics/projects/ERP009703/samples/ERS667602/runs/ERR770990/results/sequences/versions/2.0/export?contentType=text&amp;exportValue=processedReads"</v>
      </c>
    </row>
    <row r="120" spans="1:10">
      <c r="A120" t="s">
        <v>102</v>
      </c>
      <c r="B120" t="s">
        <v>621</v>
      </c>
      <c r="C120" s="2">
        <v>41811</v>
      </c>
      <c r="D120" t="s">
        <v>494</v>
      </c>
      <c r="E120" t="s">
        <v>492</v>
      </c>
      <c r="F120" t="s">
        <v>103</v>
      </c>
      <c r="G120" t="s">
        <v>331</v>
      </c>
      <c r="H120" t="str">
        <f t="shared" si="5"/>
        <v>processedReads</v>
      </c>
      <c r="I120" s="13" t="str">
        <f>"https://www.ebi.ac.uk/metagenomics/projects/ERP009703/samples/"&amp;F120&amp;"/runs/"&amp;G120&amp;"/results"&amp;VLOOKUP(H120,'ebi-urls'!$C$2:$F$18, 2, FALSE)&amp;VLOOKUP(H120,'ebi-urls'!$C$2:$F$18, 3, FALSE)&amp;VLOOKUP(H120,'ebi-urls'!$C$2:$F$18, 4, FALSE)</f>
        <v>https://www.ebi.ac.uk/metagenomics/projects/ERP009703/samples/ERS667601/runs/ERR770989/results/sequences/versions/2.0/export?contentType=text&amp;exportValue=processedReads</v>
      </c>
      <c r="J120" s="14" t="str">
        <f t="shared" si="4"/>
        <v>wget -O OSD58_2014-06-21_1m_NPL022_processedReads "https://www.ebi.ac.uk/metagenomics/projects/ERP009703/samples/ERS667601/runs/ERR770989/results/sequences/versions/2.0/export?contentType=text&amp;exportValue=processedReads"</v>
      </c>
    </row>
    <row r="121" spans="1:10">
      <c r="A121" t="s">
        <v>30</v>
      </c>
      <c r="B121" t="s">
        <v>622</v>
      </c>
      <c r="C121" s="2">
        <v>41811</v>
      </c>
      <c r="D121" t="s">
        <v>491</v>
      </c>
      <c r="E121" t="s">
        <v>492</v>
      </c>
      <c r="F121" t="s">
        <v>31</v>
      </c>
      <c r="G121" t="s">
        <v>330</v>
      </c>
      <c r="H121" t="str">
        <f t="shared" si="5"/>
        <v>processedReads</v>
      </c>
      <c r="I121" s="13" t="str">
        <f>"https://www.ebi.ac.uk/metagenomics/projects/ERP009703/samples/"&amp;F121&amp;"/runs/"&amp;G121&amp;"/results"&amp;VLOOKUP(H121,'ebi-urls'!$C$2:$F$18, 2, FALSE)&amp;VLOOKUP(H121,'ebi-urls'!$C$2:$F$18, 3, FALSE)&amp;VLOOKUP(H121,'ebi-urls'!$C$2:$F$18, 4, FALSE)</f>
        <v>https://www.ebi.ac.uk/metagenomics/projects/ERP009703/samples/ERS667660/runs/ERR770988/results/sequences/versions/2.0/export?contentType=text&amp;exportValue=processedReads</v>
      </c>
      <c r="J121" s="14" t="str">
        <f t="shared" si="4"/>
        <v>wget -O OSD6_2014-06-21_0m_NPL022_processedReads "https://www.ebi.ac.uk/metagenomics/projects/ERP009703/samples/ERS667660/runs/ERR770988/results/sequences/versions/2.0/export?contentType=text&amp;exportValue=processedReads"</v>
      </c>
    </row>
    <row r="122" spans="1:10">
      <c r="A122" t="s">
        <v>104</v>
      </c>
      <c r="B122" t="s">
        <v>623</v>
      </c>
      <c r="C122" s="2">
        <v>41809</v>
      </c>
      <c r="D122" t="s">
        <v>562</v>
      </c>
      <c r="E122" t="s">
        <v>492</v>
      </c>
      <c r="F122" t="s">
        <v>105</v>
      </c>
      <c r="G122" t="s">
        <v>329</v>
      </c>
      <c r="H122" t="str">
        <f t="shared" si="5"/>
        <v>processedReads</v>
      </c>
      <c r="I122" s="13" t="str">
        <f>"https://www.ebi.ac.uk/metagenomics/projects/ERP009703/samples/"&amp;F122&amp;"/runs/"&amp;G122&amp;"/results"&amp;VLOOKUP(H122,'ebi-urls'!$C$2:$F$18, 2, FALSE)&amp;VLOOKUP(H122,'ebi-urls'!$C$2:$F$18, 3, FALSE)&amp;VLOOKUP(H122,'ebi-urls'!$C$2:$F$18, 4, FALSE)</f>
        <v>https://www.ebi.ac.uk/metagenomics/projects/ERP009703/samples/ERS667600/runs/ERR770987/results/sequences/versions/2.0/export?contentType=text&amp;exportValue=processedReads</v>
      </c>
      <c r="J122" s="14" t="str">
        <f t="shared" si="4"/>
        <v>wget -O OSD60_2014-06-19_0.1m_NPL022_processedReads "https://www.ebi.ac.uk/metagenomics/projects/ERP009703/samples/ERS667600/runs/ERR770987/results/sequences/versions/2.0/export?contentType=text&amp;exportValue=processedReads"</v>
      </c>
    </row>
    <row r="123" spans="1:10">
      <c r="A123" t="s">
        <v>106</v>
      </c>
      <c r="B123" t="s">
        <v>624</v>
      </c>
      <c r="C123" s="2">
        <v>41811</v>
      </c>
      <c r="D123" t="s">
        <v>532</v>
      </c>
      <c r="E123" t="s">
        <v>492</v>
      </c>
      <c r="F123" t="s">
        <v>107</v>
      </c>
      <c r="G123" t="s">
        <v>328</v>
      </c>
      <c r="H123" t="str">
        <f t="shared" si="5"/>
        <v>processedReads</v>
      </c>
      <c r="I123" s="13" t="str">
        <f>"https://www.ebi.ac.uk/metagenomics/projects/ERP009703/samples/"&amp;F123&amp;"/runs/"&amp;G123&amp;"/results"&amp;VLOOKUP(H123,'ebi-urls'!$C$2:$F$18, 2, FALSE)&amp;VLOOKUP(H123,'ebi-urls'!$C$2:$F$18, 3, FALSE)&amp;VLOOKUP(H123,'ebi-urls'!$C$2:$F$18, 4, FALSE)</f>
        <v>https://www.ebi.ac.uk/metagenomics/projects/ERP009703/samples/ERS667599/runs/ERR770986/results/sequences/versions/2.0/export?contentType=text&amp;exportValue=processedReads</v>
      </c>
      <c r="J123" s="14" t="str">
        <f t="shared" si="4"/>
        <v>wget -O OSD61_2014-06-21_0.5m_NPL022_processedReads "https://www.ebi.ac.uk/metagenomics/projects/ERP009703/samples/ERS667599/runs/ERR770986/results/sequences/versions/2.0/export?contentType=text&amp;exportValue=processedReads"</v>
      </c>
    </row>
    <row r="124" spans="1:10">
      <c r="A124" t="s">
        <v>286</v>
      </c>
      <c r="B124" t="s">
        <v>625</v>
      </c>
      <c r="C124" s="2">
        <v>41811</v>
      </c>
      <c r="D124" t="s">
        <v>516</v>
      </c>
      <c r="E124" t="s">
        <v>492</v>
      </c>
      <c r="F124" t="s">
        <v>287</v>
      </c>
      <c r="G124" t="s">
        <v>327</v>
      </c>
      <c r="H124" t="str">
        <f t="shared" si="5"/>
        <v>processedReads</v>
      </c>
      <c r="I124" s="13" t="str">
        <f>"https://www.ebi.ac.uk/metagenomics/projects/ERP009703/samples/"&amp;F124&amp;"/runs/"&amp;G124&amp;"/results"&amp;VLOOKUP(H124,'ebi-urls'!$C$2:$F$18, 2, FALSE)&amp;VLOOKUP(H124,'ebi-urls'!$C$2:$F$18, 3, FALSE)&amp;VLOOKUP(H124,'ebi-urls'!$C$2:$F$18, 4, FALSE)</f>
        <v>https://www.ebi.ac.uk/metagenomics/projects/ERP009703/samples/ERS667598/runs/ERR770985/results/sequences/versions/2.0/export?contentType=text&amp;exportValue=processedReads</v>
      </c>
      <c r="J124" s="14" t="str">
        <f t="shared" si="4"/>
        <v>wget -O OSD62_2014-06-21_0.2m_NPL022_processedReads "https://www.ebi.ac.uk/metagenomics/projects/ERP009703/samples/ERS667598/runs/ERR770985/results/sequences/versions/2.0/export?contentType=text&amp;exportValue=processedReads"</v>
      </c>
    </row>
    <row r="125" spans="1:10">
      <c r="A125" t="s">
        <v>108</v>
      </c>
      <c r="B125" t="s">
        <v>626</v>
      </c>
      <c r="C125" s="2">
        <v>41810</v>
      </c>
      <c r="D125" t="s">
        <v>491</v>
      </c>
      <c r="E125" t="s">
        <v>492</v>
      </c>
      <c r="F125" t="s">
        <v>109</v>
      </c>
      <c r="G125" t="s">
        <v>326</v>
      </c>
      <c r="H125" t="str">
        <f t="shared" si="5"/>
        <v>processedReads</v>
      </c>
      <c r="I125" s="13" t="str">
        <f>"https://www.ebi.ac.uk/metagenomics/projects/ERP009703/samples/"&amp;F125&amp;"/runs/"&amp;G125&amp;"/results"&amp;VLOOKUP(H125,'ebi-urls'!$C$2:$F$18, 2, FALSE)&amp;VLOOKUP(H125,'ebi-urls'!$C$2:$F$18, 3, FALSE)&amp;VLOOKUP(H125,'ebi-urls'!$C$2:$F$18, 4, FALSE)</f>
        <v>https://www.ebi.ac.uk/metagenomics/projects/ERP009703/samples/ERS667597/runs/ERR770984/results/sequences/versions/2.0/export?contentType=text&amp;exportValue=processedReads</v>
      </c>
      <c r="J125" s="14" t="str">
        <f t="shared" si="4"/>
        <v>wget -O OSD63_2014-06-20_0m_NPL022_processedReads "https://www.ebi.ac.uk/metagenomics/projects/ERP009703/samples/ERS667597/runs/ERR770984/results/sequences/versions/2.0/export?contentType=text&amp;exportValue=processedReads"</v>
      </c>
    </row>
    <row r="126" spans="1:10">
      <c r="A126" t="s">
        <v>272</v>
      </c>
      <c r="B126" t="s">
        <v>627</v>
      </c>
      <c r="C126" s="2">
        <v>41811</v>
      </c>
      <c r="D126" t="s">
        <v>494</v>
      </c>
      <c r="E126" t="s">
        <v>492</v>
      </c>
      <c r="F126" t="s">
        <v>273</v>
      </c>
      <c r="G126" t="s">
        <v>325</v>
      </c>
      <c r="H126" t="str">
        <f t="shared" si="5"/>
        <v>processedReads</v>
      </c>
      <c r="I126" s="13" t="str">
        <f>"https://www.ebi.ac.uk/metagenomics/projects/ERP009703/samples/"&amp;F126&amp;"/runs/"&amp;G126&amp;"/results"&amp;VLOOKUP(H126,'ebi-urls'!$C$2:$F$18, 2, FALSE)&amp;VLOOKUP(H126,'ebi-urls'!$C$2:$F$18, 3, FALSE)&amp;VLOOKUP(H126,'ebi-urls'!$C$2:$F$18, 4, FALSE)</f>
        <v>https://www.ebi.ac.uk/metagenomics/projects/ERP009703/samples/ERS667596/runs/ERR770983/results/sequences/versions/2.0/export?contentType=text&amp;exportValue=processedReads</v>
      </c>
      <c r="J126" s="14" t="str">
        <f t="shared" si="4"/>
        <v>wget -O OSD64_2014-06-21_1m_NPL022_processedReads "https://www.ebi.ac.uk/metagenomics/projects/ERP009703/samples/ERS667596/runs/ERR770983/results/sequences/versions/2.0/export?contentType=text&amp;exportValue=processedReads"</v>
      </c>
    </row>
    <row r="127" spans="1:10">
      <c r="A127" t="s">
        <v>110</v>
      </c>
      <c r="B127" t="s">
        <v>628</v>
      </c>
      <c r="C127" s="2">
        <v>41810</v>
      </c>
      <c r="D127" t="s">
        <v>562</v>
      </c>
      <c r="E127" t="s">
        <v>492</v>
      </c>
      <c r="F127" t="s">
        <v>111</v>
      </c>
      <c r="G127" t="s">
        <v>324</v>
      </c>
      <c r="H127" t="str">
        <f t="shared" si="5"/>
        <v>processedReads</v>
      </c>
      <c r="I127" s="13" t="str">
        <f>"https://www.ebi.ac.uk/metagenomics/projects/ERP009703/samples/"&amp;F127&amp;"/runs/"&amp;G127&amp;"/results"&amp;VLOOKUP(H127,'ebi-urls'!$C$2:$F$18, 2, FALSE)&amp;VLOOKUP(H127,'ebi-urls'!$C$2:$F$18, 3, FALSE)&amp;VLOOKUP(H127,'ebi-urls'!$C$2:$F$18, 4, FALSE)</f>
        <v>https://www.ebi.ac.uk/metagenomics/projects/ERP009703/samples/ERS667595/runs/ERR770982/results/sequences/versions/2.0/export?contentType=text&amp;exportValue=processedReads</v>
      </c>
      <c r="J127" s="14" t="str">
        <f t="shared" si="4"/>
        <v>wget -O OSD65_2014-06-20_0.1m_NPL022_processedReads "https://www.ebi.ac.uk/metagenomics/projects/ERP009703/samples/ERS667595/runs/ERR770982/results/sequences/versions/2.0/export?contentType=text&amp;exportValue=processedReads"</v>
      </c>
    </row>
    <row r="128" spans="1:10">
      <c r="A128" t="s">
        <v>112</v>
      </c>
      <c r="B128" t="s">
        <v>629</v>
      </c>
      <c r="C128" s="2">
        <v>41811</v>
      </c>
      <c r="D128" t="s">
        <v>491</v>
      </c>
      <c r="E128" t="s">
        <v>492</v>
      </c>
      <c r="F128" t="s">
        <v>113</v>
      </c>
      <c r="G128" t="s">
        <v>323</v>
      </c>
      <c r="H128" t="str">
        <f t="shared" si="5"/>
        <v>processedReads</v>
      </c>
      <c r="I128" s="13" t="str">
        <f>"https://www.ebi.ac.uk/metagenomics/projects/ERP009703/samples/"&amp;F128&amp;"/runs/"&amp;G128&amp;"/results"&amp;VLOOKUP(H128,'ebi-urls'!$C$2:$F$18, 2, FALSE)&amp;VLOOKUP(H128,'ebi-urls'!$C$2:$F$18, 3, FALSE)&amp;VLOOKUP(H128,'ebi-urls'!$C$2:$F$18, 4, FALSE)</f>
        <v>https://www.ebi.ac.uk/metagenomics/projects/ERP009703/samples/ERS667594/runs/ERR770981/results/sequences/versions/2.0/export?contentType=text&amp;exportValue=processedReads</v>
      </c>
      <c r="J128" s="14" t="str">
        <f t="shared" si="4"/>
        <v>wget -O OSD69_2014-06-21_0m_NPL022_processedReads "https://www.ebi.ac.uk/metagenomics/projects/ERP009703/samples/ERS667594/runs/ERR770981/results/sequences/versions/2.0/export?contentType=text&amp;exportValue=processedReads"</v>
      </c>
    </row>
    <row r="129" spans="1:10">
      <c r="A129" t="s">
        <v>32</v>
      </c>
      <c r="B129" t="s">
        <v>630</v>
      </c>
      <c r="C129" s="2">
        <v>41811</v>
      </c>
      <c r="D129" t="s">
        <v>562</v>
      </c>
      <c r="E129" t="s">
        <v>492</v>
      </c>
      <c r="F129" t="s">
        <v>33</v>
      </c>
      <c r="G129" t="s">
        <v>322</v>
      </c>
      <c r="H129" t="str">
        <f t="shared" si="5"/>
        <v>processedReads</v>
      </c>
      <c r="I129" s="13" t="str">
        <f>"https://www.ebi.ac.uk/metagenomics/projects/ERP009703/samples/"&amp;F129&amp;"/runs/"&amp;G129&amp;"/results"&amp;VLOOKUP(H129,'ebi-urls'!$C$2:$F$18, 2, FALSE)&amp;VLOOKUP(H129,'ebi-urls'!$C$2:$F$18, 3, FALSE)&amp;VLOOKUP(H129,'ebi-urls'!$C$2:$F$18, 4, FALSE)</f>
        <v>https://www.ebi.ac.uk/metagenomics/projects/ERP009703/samples/ERS667659/runs/ERR770980/results/sequences/versions/2.0/export?contentType=text&amp;exportValue=processedReads</v>
      </c>
      <c r="J129" s="14" t="str">
        <f t="shared" si="4"/>
        <v>wget -O OSD7_2014-06-21_0.1m_NPL022_processedReads "https://www.ebi.ac.uk/metagenomics/projects/ERP009703/samples/ERS667659/runs/ERR770980/results/sequences/versions/2.0/export?contentType=text&amp;exportValue=processedReads"</v>
      </c>
    </row>
    <row r="130" spans="1:10">
      <c r="A130" t="s">
        <v>114</v>
      </c>
      <c r="B130" t="s">
        <v>631</v>
      </c>
      <c r="C130" s="2">
        <v>41811</v>
      </c>
      <c r="D130" t="s">
        <v>491</v>
      </c>
      <c r="E130" t="s">
        <v>492</v>
      </c>
      <c r="F130" t="s">
        <v>115</v>
      </c>
      <c r="G130" t="s">
        <v>321</v>
      </c>
      <c r="H130" t="str">
        <f t="shared" si="5"/>
        <v>processedReads</v>
      </c>
      <c r="I130" s="13" t="str">
        <f>"https://www.ebi.ac.uk/metagenomics/projects/ERP009703/samples/"&amp;F130&amp;"/runs/"&amp;G130&amp;"/results"&amp;VLOOKUP(H130,'ebi-urls'!$C$2:$F$18, 2, FALSE)&amp;VLOOKUP(H130,'ebi-urls'!$C$2:$F$18, 3, FALSE)&amp;VLOOKUP(H130,'ebi-urls'!$C$2:$F$18, 4, FALSE)</f>
        <v>https://www.ebi.ac.uk/metagenomics/projects/ERP009703/samples/ERS667593/runs/ERR770979/results/sequences/versions/2.0/export?contentType=text&amp;exportValue=processedReads</v>
      </c>
      <c r="J130" s="14" t="str">
        <f t="shared" si="4"/>
        <v>wget -O OSD70_2014-06-21_0m_NPL022_processedReads "https://www.ebi.ac.uk/metagenomics/projects/ERP009703/samples/ERS667593/runs/ERR770979/results/sequences/versions/2.0/export?contentType=text&amp;exportValue=processedReads"</v>
      </c>
    </row>
    <row r="131" spans="1:10">
      <c r="A131" t="s">
        <v>116</v>
      </c>
      <c r="B131" t="s">
        <v>632</v>
      </c>
      <c r="C131" s="2">
        <v>41811</v>
      </c>
      <c r="D131" t="s">
        <v>491</v>
      </c>
      <c r="E131" t="s">
        <v>492</v>
      </c>
      <c r="F131" t="s">
        <v>117</v>
      </c>
      <c r="G131" t="s">
        <v>320</v>
      </c>
      <c r="H131" t="str">
        <f t="shared" ref="H131:H151" si="6">H$2</f>
        <v>processedReads</v>
      </c>
      <c r="I131" s="13" t="str">
        <f>"https://www.ebi.ac.uk/metagenomics/projects/ERP009703/samples/"&amp;F131&amp;"/runs/"&amp;G131&amp;"/results"&amp;VLOOKUP(H131,'ebi-urls'!$C$2:$F$18, 2, FALSE)&amp;VLOOKUP(H131,'ebi-urls'!$C$2:$F$18, 3, FALSE)&amp;VLOOKUP(H131,'ebi-urls'!$C$2:$F$18, 4, FALSE)</f>
        <v>https://www.ebi.ac.uk/metagenomics/projects/ERP009703/samples/ERS667592/runs/ERR770978/results/sequences/versions/2.0/export?contentType=text&amp;exportValue=processedReads</v>
      </c>
      <c r="J131" s="14" t="str">
        <f t="shared" ref="J131:J151" si="7">"wget -O "&amp;A131&amp;"_"&amp;H131&amp;" "&amp;""""&amp;I131&amp;""""</f>
        <v>wget -O OSD71_2014-06-21_0m_NPL022_processedReads "https://www.ebi.ac.uk/metagenomics/projects/ERP009703/samples/ERS667592/runs/ERR770978/results/sequences/versions/2.0/export?contentType=text&amp;exportValue=processedReads"</v>
      </c>
    </row>
    <row r="132" spans="1:10">
      <c r="A132" t="s">
        <v>118</v>
      </c>
      <c r="B132" t="s">
        <v>633</v>
      </c>
      <c r="C132" s="2">
        <v>41841</v>
      </c>
      <c r="D132" t="s">
        <v>634</v>
      </c>
      <c r="E132" t="s">
        <v>492</v>
      </c>
      <c r="F132" t="s">
        <v>119</v>
      </c>
      <c r="G132" t="s">
        <v>319</v>
      </c>
      <c r="H132" t="str">
        <f t="shared" si="6"/>
        <v>processedReads</v>
      </c>
      <c r="I132" s="13" t="str">
        <f>"https://www.ebi.ac.uk/metagenomics/projects/ERP009703/samples/"&amp;F132&amp;"/runs/"&amp;G132&amp;"/results"&amp;VLOOKUP(H132,'ebi-urls'!$C$2:$F$18, 2, FALSE)&amp;VLOOKUP(H132,'ebi-urls'!$C$2:$F$18, 3, FALSE)&amp;VLOOKUP(H132,'ebi-urls'!$C$2:$F$18, 4, FALSE)</f>
        <v>https://www.ebi.ac.uk/metagenomics/projects/ERP009703/samples/ERS667591/runs/ERR770977/results/sequences/versions/2.0/export?contentType=text&amp;exportValue=processedReads</v>
      </c>
      <c r="J132" s="14" t="str">
        <f t="shared" si="7"/>
        <v>wget -O OSD72_2014-07-21_0.8m_NPL022_processedReads "https://www.ebi.ac.uk/metagenomics/projects/ERP009703/samples/ERS667591/runs/ERR770977/results/sequences/versions/2.0/export?contentType=text&amp;exportValue=processedReads"</v>
      </c>
    </row>
    <row r="133" spans="1:10">
      <c r="A133" t="s">
        <v>120</v>
      </c>
      <c r="B133" t="s">
        <v>635</v>
      </c>
      <c r="C133" s="2">
        <v>41811</v>
      </c>
      <c r="D133" t="s">
        <v>494</v>
      </c>
      <c r="E133" t="s">
        <v>492</v>
      </c>
      <c r="F133" t="s">
        <v>121</v>
      </c>
      <c r="G133" t="s">
        <v>318</v>
      </c>
      <c r="H133" t="str">
        <f t="shared" si="6"/>
        <v>processedReads</v>
      </c>
      <c r="I133" s="13" t="str">
        <f>"https://www.ebi.ac.uk/metagenomics/projects/ERP009703/samples/"&amp;F133&amp;"/runs/"&amp;G133&amp;"/results"&amp;VLOOKUP(H133,'ebi-urls'!$C$2:$F$18, 2, FALSE)&amp;VLOOKUP(H133,'ebi-urls'!$C$2:$F$18, 3, FALSE)&amp;VLOOKUP(H133,'ebi-urls'!$C$2:$F$18, 4, FALSE)</f>
        <v>https://www.ebi.ac.uk/metagenomics/projects/ERP009703/samples/ERS667589/runs/ERR770976/results/sequences/versions/2.0/export?contentType=text&amp;exportValue=processedReads</v>
      </c>
      <c r="J133" s="14" t="str">
        <f t="shared" si="7"/>
        <v>wget -O OSD73_2014-06-21_1m_NPL022_processedReads "https://www.ebi.ac.uk/metagenomics/projects/ERP009703/samples/ERS667589/runs/ERR770976/results/sequences/versions/2.0/export?contentType=text&amp;exportValue=processedReads"</v>
      </c>
    </row>
    <row r="134" spans="1:10">
      <c r="A134" t="s">
        <v>122</v>
      </c>
      <c r="B134" t="s">
        <v>636</v>
      </c>
      <c r="C134" s="2">
        <v>41811</v>
      </c>
      <c r="D134" t="s">
        <v>494</v>
      </c>
      <c r="E134" t="s">
        <v>492</v>
      </c>
      <c r="F134" t="s">
        <v>123</v>
      </c>
      <c r="G134" t="s">
        <v>317</v>
      </c>
      <c r="H134" t="str">
        <f t="shared" si="6"/>
        <v>processedReads</v>
      </c>
      <c r="I134" s="13" t="str">
        <f>"https://www.ebi.ac.uk/metagenomics/projects/ERP009703/samples/"&amp;F134&amp;"/runs/"&amp;G134&amp;"/results"&amp;VLOOKUP(H134,'ebi-urls'!$C$2:$F$18, 2, FALSE)&amp;VLOOKUP(H134,'ebi-urls'!$C$2:$F$18, 3, FALSE)&amp;VLOOKUP(H134,'ebi-urls'!$C$2:$F$18, 4, FALSE)</f>
        <v>https://www.ebi.ac.uk/metagenomics/projects/ERP009703/samples/ERS667588/runs/ERR770975/results/sequences/versions/2.0/export?contentType=text&amp;exportValue=processedReads</v>
      </c>
      <c r="J134" s="14" t="str">
        <f t="shared" si="7"/>
        <v>wget -O OSD74_2014-06-21_1m_NPL022_processedReads "https://www.ebi.ac.uk/metagenomics/projects/ERP009703/samples/ERS667588/runs/ERR770975/results/sequences/versions/2.0/export?contentType=text&amp;exportValue=processedReads"</v>
      </c>
    </row>
    <row r="135" spans="1:10">
      <c r="A135" t="s">
        <v>124</v>
      </c>
      <c r="B135" t="s">
        <v>637</v>
      </c>
      <c r="C135" s="2">
        <v>41810</v>
      </c>
      <c r="D135" t="s">
        <v>532</v>
      </c>
      <c r="E135" t="s">
        <v>492</v>
      </c>
      <c r="F135" t="s">
        <v>125</v>
      </c>
      <c r="G135" t="s">
        <v>316</v>
      </c>
      <c r="H135" t="str">
        <f t="shared" si="6"/>
        <v>processedReads</v>
      </c>
      <c r="I135" s="13" t="str">
        <f>"https://www.ebi.ac.uk/metagenomics/projects/ERP009703/samples/"&amp;F135&amp;"/runs/"&amp;G135&amp;"/results"&amp;VLOOKUP(H135,'ebi-urls'!$C$2:$F$18, 2, FALSE)&amp;VLOOKUP(H135,'ebi-urls'!$C$2:$F$18, 3, FALSE)&amp;VLOOKUP(H135,'ebi-urls'!$C$2:$F$18, 4, FALSE)</f>
        <v>https://www.ebi.ac.uk/metagenomics/projects/ERP009703/samples/ERS667586/runs/ERR770974/results/sequences/versions/2.0/export?contentType=text&amp;exportValue=processedReads</v>
      </c>
      <c r="J135" s="14" t="str">
        <f t="shared" si="7"/>
        <v>wget -O OSD76_2014-06-20_0.5m_NPL022_processedReads "https://www.ebi.ac.uk/metagenomics/projects/ERP009703/samples/ERS667586/runs/ERR770974/results/sequences/versions/2.0/export?contentType=text&amp;exportValue=processedReads"</v>
      </c>
    </row>
    <row r="136" spans="1:10">
      <c r="A136" t="s">
        <v>126</v>
      </c>
      <c r="B136" t="s">
        <v>638</v>
      </c>
      <c r="C136" s="2">
        <v>41810</v>
      </c>
      <c r="D136" t="s">
        <v>532</v>
      </c>
      <c r="E136" t="s">
        <v>492</v>
      </c>
      <c r="F136" t="s">
        <v>127</v>
      </c>
      <c r="G136" t="s">
        <v>315</v>
      </c>
      <c r="H136" t="str">
        <f t="shared" si="6"/>
        <v>processedReads</v>
      </c>
      <c r="I136" s="13" t="str">
        <f>"https://www.ebi.ac.uk/metagenomics/projects/ERP009703/samples/"&amp;F136&amp;"/runs/"&amp;G136&amp;"/results"&amp;VLOOKUP(H136,'ebi-urls'!$C$2:$F$18, 2, FALSE)&amp;VLOOKUP(H136,'ebi-urls'!$C$2:$F$18, 3, FALSE)&amp;VLOOKUP(H136,'ebi-urls'!$C$2:$F$18, 4, FALSE)</f>
        <v>https://www.ebi.ac.uk/metagenomics/projects/ERP009703/samples/ERS667585/runs/ERR770973/results/sequences/versions/2.0/export?contentType=text&amp;exportValue=processedReads</v>
      </c>
      <c r="J136" s="14" t="str">
        <f t="shared" si="7"/>
        <v>wget -O OSD77_2014-06-20_0.5m_NPL022_processedReads "https://www.ebi.ac.uk/metagenomics/projects/ERP009703/samples/ERS667585/runs/ERR770973/results/sequences/versions/2.0/export?contentType=text&amp;exportValue=processedReads"</v>
      </c>
    </row>
    <row r="137" spans="1:10">
      <c r="A137" t="s">
        <v>274</v>
      </c>
      <c r="B137" t="s">
        <v>639</v>
      </c>
      <c r="C137" s="2">
        <v>41811</v>
      </c>
      <c r="D137" t="s">
        <v>532</v>
      </c>
      <c r="E137" t="s">
        <v>492</v>
      </c>
      <c r="F137" t="s">
        <v>275</v>
      </c>
      <c r="G137" t="s">
        <v>314</v>
      </c>
      <c r="H137" t="str">
        <f t="shared" si="6"/>
        <v>processedReads</v>
      </c>
      <c r="I137" s="13" t="str">
        <f>"https://www.ebi.ac.uk/metagenomics/projects/ERP009703/samples/"&amp;F137&amp;"/runs/"&amp;G137&amp;"/results"&amp;VLOOKUP(H137,'ebi-urls'!$C$2:$F$18, 2, FALSE)&amp;VLOOKUP(H137,'ebi-urls'!$C$2:$F$18, 3, FALSE)&amp;VLOOKUP(H137,'ebi-urls'!$C$2:$F$18, 4, FALSE)</f>
        <v>https://www.ebi.ac.uk/metagenomics/projects/ERP009703/samples/ERS667583/runs/ERR770972/results/sequences/versions/2.0/export?contentType=text&amp;exportValue=processedReads</v>
      </c>
      <c r="J137" s="14" t="str">
        <f t="shared" si="7"/>
        <v>wget -O OSD78_2014-06-21_0.5m_NPL022_processedReads "https://www.ebi.ac.uk/metagenomics/projects/ERP009703/samples/ERS667583/runs/ERR770972/results/sequences/versions/2.0/export?contentType=text&amp;exportValue=processedReads"</v>
      </c>
    </row>
    <row r="138" spans="1:10">
      <c r="A138" t="s">
        <v>130</v>
      </c>
      <c r="B138" t="s">
        <v>640</v>
      </c>
      <c r="C138" s="2">
        <v>41811</v>
      </c>
      <c r="D138" t="s">
        <v>491</v>
      </c>
      <c r="E138" t="s">
        <v>492</v>
      </c>
      <c r="F138" t="s">
        <v>131</v>
      </c>
      <c r="G138" t="s">
        <v>313</v>
      </c>
      <c r="H138" t="str">
        <f t="shared" si="6"/>
        <v>processedReads</v>
      </c>
      <c r="I138" s="13" t="str">
        <f>"https://www.ebi.ac.uk/metagenomics/projects/ERP009703/samples/"&amp;F138&amp;"/runs/"&amp;G138&amp;"/results"&amp;VLOOKUP(H138,'ebi-urls'!$C$2:$F$18, 2, FALSE)&amp;VLOOKUP(H138,'ebi-urls'!$C$2:$F$18, 3, FALSE)&amp;VLOOKUP(H138,'ebi-urls'!$C$2:$F$18, 4, FALSE)</f>
        <v>https://www.ebi.ac.uk/metagenomics/projects/ERP009703/samples/ERS667582/runs/ERR770971/results/sequences/versions/2.0/export?contentType=text&amp;exportValue=processedReads</v>
      </c>
      <c r="J138" s="14" t="str">
        <f t="shared" si="7"/>
        <v>wget -O OSD80_2014-06-21_0m_NPL022_processedReads "https://www.ebi.ac.uk/metagenomics/projects/ERP009703/samples/ERS667582/runs/ERR770971/results/sequences/versions/2.0/export?contentType=text&amp;exportValue=processedReads"</v>
      </c>
    </row>
    <row r="139" spans="1:10">
      <c r="A139" t="s">
        <v>132</v>
      </c>
      <c r="B139" t="s">
        <v>640</v>
      </c>
      <c r="C139" s="2">
        <v>41811</v>
      </c>
      <c r="D139" t="s">
        <v>535</v>
      </c>
      <c r="E139" t="s">
        <v>492</v>
      </c>
      <c r="F139" t="s">
        <v>133</v>
      </c>
      <c r="G139" t="s">
        <v>312</v>
      </c>
      <c r="H139" t="str">
        <f t="shared" si="6"/>
        <v>processedReads</v>
      </c>
      <c r="I139" s="13" t="str">
        <f>"https://www.ebi.ac.uk/metagenomics/projects/ERP009703/samples/"&amp;F139&amp;"/runs/"&amp;G139&amp;"/results"&amp;VLOOKUP(H139,'ebi-urls'!$C$2:$F$18, 2, FALSE)&amp;VLOOKUP(H139,'ebi-urls'!$C$2:$F$18, 3, FALSE)&amp;VLOOKUP(H139,'ebi-urls'!$C$2:$F$18, 4, FALSE)</f>
        <v>https://www.ebi.ac.uk/metagenomics/projects/ERP009703/samples/ERS667580/runs/ERR770970/results/sequences/versions/2.0/export?contentType=text&amp;exportValue=processedReads</v>
      </c>
      <c r="J139" s="14" t="str">
        <f t="shared" si="7"/>
        <v>wget -O OSD80_2014-06-21_2m_NPL022_processedReads "https://www.ebi.ac.uk/metagenomics/projects/ERP009703/samples/ERS667580/runs/ERR770970/results/sequences/versions/2.0/export?contentType=text&amp;exportValue=processedReads"</v>
      </c>
    </row>
    <row r="140" spans="1:10">
      <c r="A140" t="s">
        <v>134</v>
      </c>
      <c r="B140" t="s">
        <v>641</v>
      </c>
      <c r="C140" s="2">
        <v>41811</v>
      </c>
      <c r="D140" t="s">
        <v>491</v>
      </c>
      <c r="E140" t="s">
        <v>492</v>
      </c>
      <c r="F140" t="s">
        <v>135</v>
      </c>
      <c r="G140" t="s">
        <v>311</v>
      </c>
      <c r="H140" t="str">
        <f t="shared" si="6"/>
        <v>processedReads</v>
      </c>
      <c r="I140" s="13" t="str">
        <f>"https://www.ebi.ac.uk/metagenomics/projects/ERP009703/samples/"&amp;F140&amp;"/runs/"&amp;G140&amp;"/results"&amp;VLOOKUP(H140,'ebi-urls'!$C$2:$F$18, 2, FALSE)&amp;VLOOKUP(H140,'ebi-urls'!$C$2:$F$18, 3, FALSE)&amp;VLOOKUP(H140,'ebi-urls'!$C$2:$F$18, 4, FALSE)</f>
        <v>https://www.ebi.ac.uk/metagenomics/projects/ERP009703/samples/ERS667579/runs/ERR770969/results/sequences/versions/2.0/export?contentType=text&amp;exportValue=processedReads</v>
      </c>
      <c r="J140" s="14" t="str">
        <f t="shared" si="7"/>
        <v>wget -O OSD81_2014-06-21_0m_NPL022_processedReads "https://www.ebi.ac.uk/metagenomics/projects/ERP009703/samples/ERS667579/runs/ERR770969/results/sequences/versions/2.0/export?contentType=text&amp;exportValue=processedReads"</v>
      </c>
    </row>
    <row r="141" spans="1:10">
      <c r="A141" t="s">
        <v>34</v>
      </c>
      <c r="B141" t="s">
        <v>642</v>
      </c>
      <c r="C141" s="2">
        <v>41808</v>
      </c>
      <c r="D141" t="s">
        <v>491</v>
      </c>
      <c r="E141" t="s">
        <v>492</v>
      </c>
      <c r="F141" t="s">
        <v>35</v>
      </c>
      <c r="G141" t="s">
        <v>310</v>
      </c>
      <c r="H141" t="str">
        <f t="shared" si="6"/>
        <v>processedReads</v>
      </c>
      <c r="I141" s="13" t="str">
        <f>"https://www.ebi.ac.uk/metagenomics/projects/ERP009703/samples/"&amp;F141&amp;"/runs/"&amp;G141&amp;"/results"&amp;VLOOKUP(H141,'ebi-urls'!$C$2:$F$18, 2, FALSE)&amp;VLOOKUP(H141,'ebi-urls'!$C$2:$F$18, 3, FALSE)&amp;VLOOKUP(H141,'ebi-urls'!$C$2:$F$18, 4, FALSE)</f>
        <v>https://www.ebi.ac.uk/metagenomics/projects/ERP009703/samples/ERS667658/runs/ERR770968/results/sequences/versions/2.0/export?contentType=text&amp;exportValue=processedReads</v>
      </c>
      <c r="J141" s="14" t="str">
        <f t="shared" si="7"/>
        <v>wget -O OSD9_2014-06-18_0m_NPL022_processedReads "https://www.ebi.ac.uk/metagenomics/projects/ERP009703/samples/ERS667658/runs/ERR770968/results/sequences/versions/2.0/export?contentType=text&amp;exportValue=processedReads"</v>
      </c>
    </row>
    <row r="142" spans="1:10">
      <c r="A142" t="s">
        <v>276</v>
      </c>
      <c r="B142" t="s">
        <v>643</v>
      </c>
      <c r="C142" s="2">
        <v>41811</v>
      </c>
      <c r="D142" t="s">
        <v>535</v>
      </c>
      <c r="E142" t="s">
        <v>492</v>
      </c>
      <c r="F142" t="s">
        <v>277</v>
      </c>
      <c r="G142" t="s">
        <v>309</v>
      </c>
      <c r="H142" t="str">
        <f t="shared" si="6"/>
        <v>processedReads</v>
      </c>
      <c r="I142" s="13" t="str">
        <f>"https://www.ebi.ac.uk/metagenomics/projects/ERP009703/samples/"&amp;F142&amp;"/runs/"&amp;G142&amp;"/results"&amp;VLOOKUP(H142,'ebi-urls'!$C$2:$F$18, 2, FALSE)&amp;VLOOKUP(H142,'ebi-urls'!$C$2:$F$18, 3, FALSE)&amp;VLOOKUP(H142,'ebi-urls'!$C$2:$F$18, 4, FALSE)</f>
        <v>https://www.ebi.ac.uk/metagenomics/projects/ERP009703/samples/ERS667577/runs/ERR770967/results/sequences/versions/2.0/export?contentType=text&amp;exportValue=processedReads</v>
      </c>
      <c r="J142" s="14" t="str">
        <f t="shared" si="7"/>
        <v>wget -O OSD90_2014-06-21_2m_NPL022_processedReads "https://www.ebi.ac.uk/metagenomics/projects/ERP009703/samples/ERS667577/runs/ERR770967/results/sequences/versions/2.0/export?contentType=text&amp;exportValue=processedReads"</v>
      </c>
    </row>
    <row r="143" spans="1:10">
      <c r="A143" t="s">
        <v>14</v>
      </c>
      <c r="B143" t="s">
        <v>644</v>
      </c>
      <c r="C143" s="2">
        <v>41811</v>
      </c>
      <c r="D143" t="s">
        <v>535</v>
      </c>
      <c r="E143" t="s">
        <v>492</v>
      </c>
      <c r="F143" t="s">
        <v>15</v>
      </c>
      <c r="G143" t="s">
        <v>308</v>
      </c>
      <c r="H143" t="str">
        <f t="shared" si="6"/>
        <v>processedReads</v>
      </c>
      <c r="I143" s="13" t="str">
        <f>"https://www.ebi.ac.uk/metagenomics/projects/ERP009703/samples/"&amp;F143&amp;"/runs/"&amp;G143&amp;"/results"&amp;VLOOKUP(H143,'ebi-urls'!$C$2:$F$18, 2, FALSE)&amp;VLOOKUP(H143,'ebi-urls'!$C$2:$F$18, 3, FALSE)&amp;VLOOKUP(H143,'ebi-urls'!$C$2:$F$18, 4, FALSE)</f>
        <v>https://www.ebi.ac.uk/metagenomics/projects/ERP009703/samples/ERS667576/runs/ERR770966/results/sequences/versions/2.0/export?contentType=text&amp;exportValue=processedReads</v>
      </c>
      <c r="J143" s="14" t="str">
        <f t="shared" si="7"/>
        <v>wget -O OSD91_2014-06-21_2m_NPL022_processedReads "https://www.ebi.ac.uk/metagenomics/projects/ERP009703/samples/ERS667576/runs/ERR770966/results/sequences/versions/2.0/export?contentType=text&amp;exportValue=processedReads"</v>
      </c>
    </row>
    <row r="144" spans="1:10">
      <c r="A144" t="s">
        <v>136</v>
      </c>
      <c r="B144" t="s">
        <v>645</v>
      </c>
      <c r="C144" s="2">
        <v>41811</v>
      </c>
      <c r="D144" t="s">
        <v>535</v>
      </c>
      <c r="E144" t="s">
        <v>492</v>
      </c>
      <c r="F144" t="s">
        <v>137</v>
      </c>
      <c r="G144" t="s">
        <v>307</v>
      </c>
      <c r="H144" t="str">
        <f t="shared" si="6"/>
        <v>processedReads</v>
      </c>
      <c r="I144" s="13" t="str">
        <f>"https://www.ebi.ac.uk/metagenomics/projects/ERP009703/samples/"&amp;F144&amp;"/runs/"&amp;G144&amp;"/results"&amp;VLOOKUP(H144,'ebi-urls'!$C$2:$F$18, 2, FALSE)&amp;VLOOKUP(H144,'ebi-urls'!$C$2:$F$18, 3, FALSE)&amp;VLOOKUP(H144,'ebi-urls'!$C$2:$F$18, 4, FALSE)</f>
        <v>https://www.ebi.ac.uk/metagenomics/projects/ERP009703/samples/ERS667575/runs/ERR770965/results/sequences/versions/2.0/export?contentType=text&amp;exportValue=processedReads</v>
      </c>
      <c r="J144" s="14" t="str">
        <f t="shared" si="7"/>
        <v>wget -O OSD92_2014-06-21_2m_NPL022_processedReads "https://www.ebi.ac.uk/metagenomics/projects/ERP009703/samples/ERS667575/runs/ERR770965/results/sequences/versions/2.0/export?contentType=text&amp;exportValue=processedReads"</v>
      </c>
    </row>
    <row r="145" spans="1:10">
      <c r="A145" t="s">
        <v>138</v>
      </c>
      <c r="B145" t="s">
        <v>646</v>
      </c>
      <c r="C145" s="2">
        <v>41811</v>
      </c>
      <c r="D145" t="s">
        <v>535</v>
      </c>
      <c r="E145" t="s">
        <v>492</v>
      </c>
      <c r="F145" t="s">
        <v>139</v>
      </c>
      <c r="G145" t="s">
        <v>306</v>
      </c>
      <c r="H145" t="str">
        <f t="shared" si="6"/>
        <v>processedReads</v>
      </c>
      <c r="I145" s="13" t="str">
        <f>"https://www.ebi.ac.uk/metagenomics/projects/ERP009703/samples/"&amp;F145&amp;"/runs/"&amp;G145&amp;"/results"&amp;VLOOKUP(H145,'ebi-urls'!$C$2:$F$18, 2, FALSE)&amp;VLOOKUP(H145,'ebi-urls'!$C$2:$F$18, 3, FALSE)&amp;VLOOKUP(H145,'ebi-urls'!$C$2:$F$18, 4, FALSE)</f>
        <v>https://www.ebi.ac.uk/metagenomics/projects/ERP009703/samples/ERS667574/runs/ERR770964/results/sequences/versions/2.0/export?contentType=text&amp;exportValue=processedReads</v>
      </c>
      <c r="J145" s="14" t="str">
        <f t="shared" si="7"/>
        <v>wget -O OSD93_2014-06-21_2m_NPL022_processedReads "https://www.ebi.ac.uk/metagenomics/projects/ERP009703/samples/ERS667574/runs/ERR770964/results/sequences/versions/2.0/export?contentType=text&amp;exportValue=processedReads"</v>
      </c>
    </row>
    <row r="146" spans="1:10">
      <c r="A146" t="s">
        <v>284</v>
      </c>
      <c r="B146" t="s">
        <v>647</v>
      </c>
      <c r="C146" s="2">
        <v>41811</v>
      </c>
      <c r="D146" t="s">
        <v>491</v>
      </c>
      <c r="E146" t="s">
        <v>492</v>
      </c>
      <c r="F146" t="s">
        <v>285</v>
      </c>
      <c r="G146" t="s">
        <v>305</v>
      </c>
      <c r="H146" t="str">
        <f t="shared" si="6"/>
        <v>processedReads</v>
      </c>
      <c r="I146" s="13" t="str">
        <f>"https://www.ebi.ac.uk/metagenomics/projects/ERP009703/samples/"&amp;F146&amp;"/runs/"&amp;G146&amp;"/results"&amp;VLOOKUP(H146,'ebi-urls'!$C$2:$F$18, 2, FALSE)&amp;VLOOKUP(H146,'ebi-urls'!$C$2:$F$18, 3, FALSE)&amp;VLOOKUP(H146,'ebi-urls'!$C$2:$F$18, 4, FALSE)</f>
        <v>https://www.ebi.ac.uk/metagenomics/projects/ERP009703/samples/ERS667573/runs/ERR770963/results/sequences/versions/2.0/export?contentType=text&amp;exportValue=processedReads</v>
      </c>
      <c r="J146" s="14" t="str">
        <f t="shared" si="7"/>
        <v>wget -O OSD94_2014-06-21_0m_NPL022_processedReads "https://www.ebi.ac.uk/metagenomics/projects/ERP009703/samples/ERS667573/runs/ERR770963/results/sequences/versions/2.0/export?contentType=text&amp;exportValue=processedReads"</v>
      </c>
    </row>
    <row r="147" spans="1:10">
      <c r="A147" t="s">
        <v>140</v>
      </c>
      <c r="B147" t="s">
        <v>648</v>
      </c>
      <c r="C147" s="2">
        <v>41811</v>
      </c>
      <c r="D147" t="s">
        <v>491</v>
      </c>
      <c r="E147" t="s">
        <v>492</v>
      </c>
      <c r="F147" t="s">
        <v>141</v>
      </c>
      <c r="G147" t="s">
        <v>304</v>
      </c>
      <c r="H147" t="str">
        <f t="shared" si="6"/>
        <v>processedReads</v>
      </c>
      <c r="I147" s="13" t="str">
        <f>"https://www.ebi.ac.uk/metagenomics/projects/ERP009703/samples/"&amp;F147&amp;"/runs/"&amp;G147&amp;"/results"&amp;VLOOKUP(H147,'ebi-urls'!$C$2:$F$18, 2, FALSE)&amp;VLOOKUP(H147,'ebi-urls'!$C$2:$F$18, 3, FALSE)&amp;VLOOKUP(H147,'ebi-urls'!$C$2:$F$18, 4, FALSE)</f>
        <v>https://www.ebi.ac.uk/metagenomics/projects/ERP009703/samples/ERS667572/runs/ERR770962/results/sequences/versions/2.0/export?contentType=text&amp;exportValue=processedReads</v>
      </c>
      <c r="J147" s="14" t="str">
        <f t="shared" si="7"/>
        <v>wget -O OSD95_2014-06-21_0m_NPL022_processedReads "https://www.ebi.ac.uk/metagenomics/projects/ERP009703/samples/ERS667572/runs/ERR770962/results/sequences/versions/2.0/export?contentType=text&amp;exportValue=processedReads"</v>
      </c>
    </row>
    <row r="148" spans="1:10">
      <c r="A148" t="s">
        <v>142</v>
      </c>
      <c r="B148" t="s">
        <v>649</v>
      </c>
      <c r="C148" s="2">
        <v>41811</v>
      </c>
      <c r="D148" t="s">
        <v>491</v>
      </c>
      <c r="E148" t="s">
        <v>492</v>
      </c>
      <c r="F148" t="s">
        <v>143</v>
      </c>
      <c r="G148" t="s">
        <v>303</v>
      </c>
      <c r="H148" t="str">
        <f t="shared" si="6"/>
        <v>processedReads</v>
      </c>
      <c r="I148" s="13" t="str">
        <f>"https://www.ebi.ac.uk/metagenomics/projects/ERP009703/samples/"&amp;F148&amp;"/runs/"&amp;G148&amp;"/results"&amp;VLOOKUP(H148,'ebi-urls'!$C$2:$F$18, 2, FALSE)&amp;VLOOKUP(H148,'ebi-urls'!$C$2:$F$18, 3, FALSE)&amp;VLOOKUP(H148,'ebi-urls'!$C$2:$F$18, 4, FALSE)</f>
        <v>https://www.ebi.ac.uk/metagenomics/projects/ERP009703/samples/ERS667571/runs/ERR770961/results/sequences/versions/2.0/export?contentType=text&amp;exportValue=processedReads</v>
      </c>
      <c r="J148" s="14" t="str">
        <f t="shared" si="7"/>
        <v>wget -O OSD96_2014-06-21_0m_NPL022_processedReads "https://www.ebi.ac.uk/metagenomics/projects/ERP009703/samples/ERS667571/runs/ERR770961/results/sequences/versions/2.0/export?contentType=text&amp;exportValue=processedReads"</v>
      </c>
    </row>
    <row r="149" spans="1:10">
      <c r="A149" t="s">
        <v>128</v>
      </c>
      <c r="B149" t="s">
        <v>650</v>
      </c>
      <c r="C149" s="2">
        <v>41811</v>
      </c>
      <c r="D149" t="s">
        <v>532</v>
      </c>
      <c r="E149" t="s">
        <v>492</v>
      </c>
      <c r="F149" t="s">
        <v>129</v>
      </c>
      <c r="G149" t="s">
        <v>302</v>
      </c>
      <c r="H149" t="str">
        <f t="shared" si="6"/>
        <v>processedReads</v>
      </c>
      <c r="I149" s="13" t="str">
        <f>"https://www.ebi.ac.uk/metagenomics/projects/ERP009703/samples/"&amp;F149&amp;"/runs/"&amp;G149&amp;"/results"&amp;VLOOKUP(H149,'ebi-urls'!$C$2:$F$18, 2, FALSE)&amp;VLOOKUP(H149,'ebi-urls'!$C$2:$F$18, 3, FALSE)&amp;VLOOKUP(H149,'ebi-urls'!$C$2:$F$18, 4, FALSE)</f>
        <v>https://www.ebi.ac.uk/metagenomics/projects/ERP009703/samples/ERS667570/runs/ERR770960/results/sequences/versions/2.0/export?contentType=text&amp;exportValue=processedReads</v>
      </c>
      <c r="J149" s="14" t="str">
        <f t="shared" si="7"/>
        <v>wget -O OSD97_2014-06-21_0.5m_NPL022_processedReads "https://www.ebi.ac.uk/metagenomics/projects/ERP009703/samples/ERS667570/runs/ERR770960/results/sequences/versions/2.0/export?contentType=text&amp;exportValue=processedReads"</v>
      </c>
    </row>
    <row r="150" spans="1:10">
      <c r="A150" t="s">
        <v>16</v>
      </c>
      <c r="B150" t="s">
        <v>651</v>
      </c>
      <c r="C150" s="2">
        <v>41811</v>
      </c>
      <c r="D150" t="s">
        <v>532</v>
      </c>
      <c r="E150" t="s">
        <v>492</v>
      </c>
      <c r="F150" t="s">
        <v>17</v>
      </c>
      <c r="G150" t="s">
        <v>301</v>
      </c>
      <c r="H150" t="str">
        <f t="shared" si="6"/>
        <v>processedReads</v>
      </c>
      <c r="I150" s="13" t="str">
        <f>"https://www.ebi.ac.uk/metagenomics/projects/ERP009703/samples/"&amp;F150&amp;"/runs/"&amp;G150&amp;"/results"&amp;VLOOKUP(H150,'ebi-urls'!$C$2:$F$18, 2, FALSE)&amp;VLOOKUP(H150,'ebi-urls'!$C$2:$F$18, 3, FALSE)&amp;VLOOKUP(H150,'ebi-urls'!$C$2:$F$18, 4, FALSE)</f>
        <v>https://www.ebi.ac.uk/metagenomics/projects/ERP009703/samples/ERS667569/runs/ERR770959/results/sequences/versions/2.0/export?contentType=text&amp;exportValue=processedReads</v>
      </c>
      <c r="J150" s="14" t="str">
        <f t="shared" si="7"/>
        <v>wget -O OSD98_2014-06-21_0.5m_NPL022_processedReads "https://www.ebi.ac.uk/metagenomics/projects/ERP009703/samples/ERS667569/runs/ERR770959/results/sequences/versions/2.0/export?contentType=text&amp;exportValue=processedReads"</v>
      </c>
    </row>
    <row r="151" spans="1:10">
      <c r="A151" t="s">
        <v>6</v>
      </c>
      <c r="B151" t="s">
        <v>652</v>
      </c>
      <c r="C151" s="2">
        <v>41811</v>
      </c>
      <c r="D151" t="s">
        <v>494</v>
      </c>
      <c r="E151" t="s">
        <v>492</v>
      </c>
      <c r="F151" t="s">
        <v>7</v>
      </c>
      <c r="G151" t="s">
        <v>300</v>
      </c>
      <c r="H151" t="str">
        <f t="shared" si="6"/>
        <v>processedReads</v>
      </c>
      <c r="I151" s="13" t="str">
        <f>"https://www.ebi.ac.uk/metagenomics/projects/ERP009703/samples/"&amp;F151&amp;"/runs/"&amp;G151&amp;"/results"&amp;VLOOKUP(H151,'ebi-urls'!$C$2:$F$18, 2, FALSE)&amp;VLOOKUP(H151,'ebi-urls'!$C$2:$F$18, 3, FALSE)&amp;VLOOKUP(H151,'ebi-urls'!$C$2:$F$18, 4, FALSE)</f>
        <v>https://www.ebi.ac.uk/metagenomics/projects/ERP009703/samples/ERS667567/runs/ERR770958/results/sequences/versions/2.0/export?contentType=text&amp;exportValue=processedReads</v>
      </c>
      <c r="J151" s="14" t="str">
        <f t="shared" si="7"/>
        <v>wget -O OSD99_2014-06-21_1m_NPL022_processedReads "https://www.ebi.ac.uk/metagenomics/projects/ERP009703/samples/ERS667567/runs/ERR770958/results/sequences/versions/2.0/export?contentType=text&amp;exportValue=processedReads"</v>
      </c>
    </row>
    <row r="226" spans="1:5">
      <c r="A226" s="1"/>
      <c r="B226" s="1"/>
      <c r="C226" s="1"/>
      <c r="D226" s="1"/>
      <c r="E226" s="1"/>
    </row>
    <row r="457" spans="1:5">
      <c r="A457" s="1"/>
      <c r="B457" s="1"/>
      <c r="C457" s="1"/>
      <c r="D457" s="1"/>
      <c r="E457" s="1"/>
    </row>
  </sheetData>
  <sortState ref="A2:J457">
    <sortCondition ref="B2:B457"/>
    <sortCondition ref="D2:D457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'ebi-urls'!$C$2:$C$18</xm:f>
          </x14:formula1>
          <xm:sqref>H2:H1048576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"/>
  <cols>
    <col min="1" max="1" width="20.33203125" style="10" bestFit="1" customWidth="1"/>
    <col min="2" max="2" width="58.6640625" style="10" bestFit="1" customWidth="1"/>
    <col min="3" max="3" width="23" style="10" bestFit="1" customWidth="1"/>
    <col min="4" max="4" width="12" style="10" bestFit="1" customWidth="1"/>
    <col min="5" max="5" width="48.1640625" style="10" bestFit="1" customWidth="1"/>
    <col min="6" max="6" width="23" style="10" bestFit="1" customWidth="1"/>
    <col min="7" max="16384" width="10.83203125" style="10"/>
  </cols>
  <sheetData>
    <row r="1" spans="1:6">
      <c r="A1" s="11" t="s">
        <v>455</v>
      </c>
      <c r="B1" s="9" t="s">
        <v>456</v>
      </c>
    </row>
    <row r="2" spans="1:6">
      <c r="B2" s="9" t="s">
        <v>457</v>
      </c>
      <c r="C2" s="10" t="s">
        <v>476</v>
      </c>
      <c r="D2" s="10" t="s">
        <v>1294</v>
      </c>
      <c r="E2" s="10" t="s">
        <v>1295</v>
      </c>
      <c r="F2" s="10" t="s">
        <v>476</v>
      </c>
    </row>
    <row r="3" spans="1:6">
      <c r="B3" s="9" t="s">
        <v>458</v>
      </c>
      <c r="C3" s="10" t="s">
        <v>477</v>
      </c>
      <c r="D3" s="12" t="s">
        <v>1294</v>
      </c>
      <c r="E3" s="10" t="s">
        <v>1295</v>
      </c>
      <c r="F3" s="10" t="s">
        <v>477</v>
      </c>
    </row>
    <row r="4" spans="1:6">
      <c r="B4" s="9" t="s">
        <v>459</v>
      </c>
      <c r="C4" s="10" t="s">
        <v>478</v>
      </c>
      <c r="D4" s="10" t="s">
        <v>1294</v>
      </c>
      <c r="E4" s="10" t="s">
        <v>1295</v>
      </c>
      <c r="F4" s="10" t="s">
        <v>478</v>
      </c>
    </row>
    <row r="5" spans="1:6">
      <c r="B5" s="9" t="s">
        <v>460</v>
      </c>
      <c r="C5" s="10" t="s">
        <v>479</v>
      </c>
      <c r="D5" s="10" t="s">
        <v>1294</v>
      </c>
      <c r="E5" s="10" t="s">
        <v>1295</v>
      </c>
      <c r="F5" s="10" t="s">
        <v>479</v>
      </c>
    </row>
    <row r="6" spans="1:6">
      <c r="B6" s="9" t="s">
        <v>461</v>
      </c>
      <c r="C6" s="10" t="s">
        <v>480</v>
      </c>
      <c r="D6" s="10" t="s">
        <v>1294</v>
      </c>
      <c r="E6" s="10" t="s">
        <v>1295</v>
      </c>
      <c r="F6" s="10" t="s">
        <v>480</v>
      </c>
    </row>
    <row r="7" spans="1:6">
      <c r="B7" s="9" t="s">
        <v>462</v>
      </c>
      <c r="C7" s="10" t="s">
        <v>481</v>
      </c>
      <c r="D7" s="10" t="s">
        <v>1294</v>
      </c>
      <c r="E7" s="10" t="s">
        <v>1295</v>
      </c>
      <c r="F7" s="10" t="s">
        <v>481</v>
      </c>
    </row>
    <row r="8" spans="1:6">
      <c r="B8" s="9" t="s">
        <v>463</v>
      </c>
      <c r="C8" s="10" t="s">
        <v>482</v>
      </c>
      <c r="D8" s="10" t="s">
        <v>1294</v>
      </c>
      <c r="E8" s="10" t="s">
        <v>1295</v>
      </c>
      <c r="F8" s="10" t="s">
        <v>482</v>
      </c>
    </row>
    <row r="9" spans="1:6">
      <c r="A9" s="11" t="s">
        <v>464</v>
      </c>
      <c r="B9" s="9" t="s">
        <v>465</v>
      </c>
      <c r="C9" s="10" t="s">
        <v>1291</v>
      </c>
      <c r="D9" s="10" t="s">
        <v>1296</v>
      </c>
      <c r="E9" s="10" t="s">
        <v>1297</v>
      </c>
    </row>
    <row r="10" spans="1:6">
      <c r="B10" s="9" t="s">
        <v>466</v>
      </c>
      <c r="C10" s="10" t="s">
        <v>1292</v>
      </c>
      <c r="D10" s="10" t="s">
        <v>1298</v>
      </c>
      <c r="E10" s="10" t="s">
        <v>1297</v>
      </c>
    </row>
    <row r="11" spans="1:6">
      <c r="B11" s="9" t="s">
        <v>467</v>
      </c>
      <c r="C11" s="10" t="s">
        <v>1293</v>
      </c>
      <c r="D11" s="10" t="s">
        <v>1299</v>
      </c>
      <c r="E11" s="10" t="s">
        <v>1297</v>
      </c>
    </row>
    <row r="12" spans="1:6">
      <c r="A12" s="11" t="s">
        <v>468</v>
      </c>
      <c r="B12" s="9" t="s">
        <v>469</v>
      </c>
      <c r="C12" s="10" t="s">
        <v>483</v>
      </c>
      <c r="D12" s="10" t="s">
        <v>1300</v>
      </c>
      <c r="E12" s="10" t="s">
        <v>1295</v>
      </c>
      <c r="F12" s="10" t="s">
        <v>483</v>
      </c>
    </row>
    <row r="13" spans="1:6">
      <c r="B13" s="9" t="s">
        <v>470</v>
      </c>
      <c r="C13" s="10" t="s">
        <v>484</v>
      </c>
      <c r="D13" s="10" t="s">
        <v>1300</v>
      </c>
      <c r="E13" s="10" t="s">
        <v>1295</v>
      </c>
      <c r="F13" s="10" t="s">
        <v>484</v>
      </c>
    </row>
    <row r="14" spans="1:6">
      <c r="B14" s="9" t="s">
        <v>471</v>
      </c>
      <c r="C14" s="10" t="s">
        <v>485</v>
      </c>
      <c r="D14" s="10" t="s">
        <v>1300</v>
      </c>
      <c r="E14" s="10" t="s">
        <v>1295</v>
      </c>
      <c r="F14" s="10" t="s">
        <v>485</v>
      </c>
    </row>
    <row r="15" spans="1:6">
      <c r="B15" s="9" t="s">
        <v>472</v>
      </c>
      <c r="C15" s="10" t="s">
        <v>454</v>
      </c>
      <c r="D15" s="10" t="s">
        <v>1300</v>
      </c>
      <c r="E15" s="10" t="s">
        <v>1295</v>
      </c>
      <c r="F15" s="10" t="s">
        <v>454</v>
      </c>
    </row>
    <row r="16" spans="1:6">
      <c r="B16" s="9" t="s">
        <v>473</v>
      </c>
      <c r="C16" s="10" t="s">
        <v>486</v>
      </c>
      <c r="D16" s="10" t="s">
        <v>1300</v>
      </c>
      <c r="E16" s="10" t="s">
        <v>1295</v>
      </c>
      <c r="F16" s="10" t="s">
        <v>486</v>
      </c>
    </row>
    <row r="17" spans="2:6">
      <c r="B17" s="9" t="s">
        <v>474</v>
      </c>
      <c r="C17" s="10" t="s">
        <v>487</v>
      </c>
      <c r="D17" s="10" t="s">
        <v>1300</v>
      </c>
      <c r="E17" s="10" t="s">
        <v>1295</v>
      </c>
      <c r="F17" s="10" t="s">
        <v>487</v>
      </c>
    </row>
    <row r="18" spans="2:6">
      <c r="B18" s="9" t="s">
        <v>475</v>
      </c>
      <c r="C18" s="10" t="s">
        <v>488</v>
      </c>
      <c r="D18" s="10" t="s">
        <v>1300</v>
      </c>
      <c r="E18" s="10" t="s">
        <v>1295</v>
      </c>
      <c r="F18" s="10" t="s">
        <v>488</v>
      </c>
    </row>
  </sheetData>
  <hyperlinks>
    <hyperlink ref="B1" r:id="rId1" tooltip="Click to download all submitted nucleotide data on the ENA website"/>
    <hyperlink ref="B2" r:id="rId2" tooltip="Click to download processed fasta nucleotide sequences"/>
    <hyperlink ref="B3" r:id="rId3" tooltip="Click to download processed reads with predicted CDS in FASTA format"/>
    <hyperlink ref="B4" r:id="rId4" tooltip="Click to download reads with an InterPro match (FASTA)"/>
    <hyperlink ref="B5" r:id="rId5" tooltip="Click to download reads with a predicted CDS but no InterPro match (FASTA)"/>
    <hyperlink ref="B6" r:id="rId6" tooltip="Click to download all predicted CDS in FASTA format"/>
    <hyperlink ref="B7" r:id="rId7" tooltip="Click to download predicted ORF without annotation (FASTA)"/>
    <hyperlink ref="B8" r:id="rId8" tooltip="Click to download predicted CDS without annotation (FASTA)"/>
    <hyperlink ref="B9" r:id="rId9" tooltip="Click to download full InterPro matches table (TSV)"/>
    <hyperlink ref="B10" r:id="rId10" tooltip="Click to download GO annotation result file (CSV)"/>
    <hyperlink ref="B11" r:id="rId11" tooltip="Click to download GO slim annotation result file (CSV)"/>
    <hyperlink ref="B12" r:id="rId12" tooltip="Click to download reads encoding 5S rRNA (FASTA)"/>
    <hyperlink ref="B13" r:id="rId13" tooltip="Click to download reads encoding 16S rRNA (FASTA)"/>
    <hyperlink ref="B14" r:id="rId14" tooltip="Click to download reads encoding 23S rRNA (FASTA)"/>
    <hyperlink ref="B15" r:id="rId15" tooltip="Click to download the OTU table in TSV format"/>
    <hyperlink ref="B16" r:id="rId16" tooltip="Click to download the OTU table in hdf5 format"/>
    <hyperlink ref="B17" r:id="rId17" tooltip="Click to download the OTU table in JSON format"/>
    <hyperlink ref="B18" r:id="rId18" tooltip="Click to download the phylogenetic tree file (Newick format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5" sqref="A35"/>
    </sheetView>
  </sheetViews>
  <sheetFormatPr baseColWidth="10" defaultColWidth="63.33203125" defaultRowHeight="12" x14ac:dyDescent="0"/>
  <cols>
    <col min="1" max="1" width="7.6640625" style="3" bestFit="1" customWidth="1"/>
    <col min="2" max="2" width="33.33203125" style="4" bestFit="1" customWidth="1"/>
    <col min="3" max="3" width="28.33203125" style="3" bestFit="1" customWidth="1"/>
    <col min="4" max="4" width="38.6640625" style="3" bestFit="1" customWidth="1"/>
    <col min="5" max="5" width="83.33203125" style="3" bestFit="1" customWidth="1"/>
    <col min="6" max="6" width="63.5" style="3" bestFit="1" customWidth="1"/>
    <col min="7" max="7" width="15.1640625" style="3" bestFit="1" customWidth="1"/>
    <col min="8" max="8" width="16" style="3" bestFit="1" customWidth="1"/>
    <col min="9" max="9" width="81.5" style="3" bestFit="1" customWidth="1"/>
    <col min="10" max="10" width="7.5" style="3" customWidth="1"/>
    <col min="11" max="11" width="8.83203125" style="3" customWidth="1"/>
    <col min="12" max="12" width="6.83203125" style="3" customWidth="1"/>
    <col min="13" max="16384" width="63.33203125" style="3"/>
  </cols>
  <sheetData>
    <row r="1" spans="1:9">
      <c r="A1" s="3" t="s">
        <v>656</v>
      </c>
      <c r="B1" s="4" t="s">
        <v>657</v>
      </c>
      <c r="C1" s="3" t="s">
        <v>658</v>
      </c>
      <c r="D1" s="3" t="s">
        <v>659</v>
      </c>
      <c r="E1" s="3" t="s">
        <v>660</v>
      </c>
      <c r="F1" s="3" t="s">
        <v>661</v>
      </c>
      <c r="G1" s="3" t="s">
        <v>662</v>
      </c>
      <c r="H1" s="3" t="s">
        <v>663</v>
      </c>
      <c r="I1" s="3" t="s">
        <v>664</v>
      </c>
    </row>
    <row r="2" spans="1:9">
      <c r="A2" s="3" t="s">
        <v>490</v>
      </c>
      <c r="B2" s="4" t="s">
        <v>665</v>
      </c>
      <c r="C2" s="3" t="s">
        <v>666</v>
      </c>
      <c r="D2" s="3" t="s">
        <v>667</v>
      </c>
      <c r="E2" s="3" t="s">
        <v>668</v>
      </c>
      <c r="F2" s="3" t="s">
        <v>669</v>
      </c>
      <c r="G2" s="3">
        <v>50.25</v>
      </c>
      <c r="H2" s="3">
        <v>-4.22</v>
      </c>
    </row>
    <row r="3" spans="1:9">
      <c r="A3" s="3" t="s">
        <v>585</v>
      </c>
      <c r="B3" s="5" t="s">
        <v>670</v>
      </c>
      <c r="C3" s="3" t="s">
        <v>671</v>
      </c>
      <c r="D3" s="3" t="s">
        <v>672</v>
      </c>
      <c r="E3" s="3" t="s">
        <v>673</v>
      </c>
      <c r="F3" s="3" t="s">
        <v>674</v>
      </c>
      <c r="G3" s="3">
        <v>48.777999999999999</v>
      </c>
      <c r="H3" s="3">
        <v>-3.9380000000000002</v>
      </c>
    </row>
    <row r="4" spans="1:9">
      <c r="A4" s="3" t="s">
        <v>595</v>
      </c>
      <c r="B4" s="4" t="s">
        <v>675</v>
      </c>
      <c r="C4" s="3" t="s">
        <v>676</v>
      </c>
      <c r="D4" s="3" t="s">
        <v>677</v>
      </c>
      <c r="E4" s="3" t="s">
        <v>678</v>
      </c>
      <c r="F4" s="3" t="s">
        <v>679</v>
      </c>
      <c r="G4" s="3">
        <v>54.181939999999997</v>
      </c>
      <c r="H4" s="3">
        <v>7.9</v>
      </c>
    </row>
    <row r="5" spans="1:9">
      <c r="A5" s="3" t="s">
        <v>603</v>
      </c>
      <c r="B5" s="4" t="s">
        <v>680</v>
      </c>
      <c r="C5" s="3" t="s">
        <v>681</v>
      </c>
      <c r="D5" s="3" t="s">
        <v>682</v>
      </c>
      <c r="E5" s="3" t="s">
        <v>683</v>
      </c>
      <c r="F5" s="3" t="s">
        <v>684</v>
      </c>
      <c r="G5" s="3">
        <v>40.808</v>
      </c>
      <c r="H5" s="3">
        <v>14.25</v>
      </c>
    </row>
    <row r="6" spans="1:9">
      <c r="A6" s="3" t="s">
        <v>612</v>
      </c>
      <c r="B6" s="4" t="s">
        <v>685</v>
      </c>
      <c r="C6" s="3" t="s">
        <v>686</v>
      </c>
      <c r="D6" s="3" t="s">
        <v>687</v>
      </c>
      <c r="E6" s="3" t="s">
        <v>688</v>
      </c>
      <c r="F6" s="3" t="s">
        <v>689</v>
      </c>
      <c r="G6" s="3">
        <v>35.78</v>
      </c>
      <c r="H6" s="3">
        <v>24.92</v>
      </c>
      <c r="I6" s="3" t="s">
        <v>690</v>
      </c>
    </row>
    <row r="7" spans="1:9">
      <c r="A7" s="3" t="s">
        <v>622</v>
      </c>
      <c r="B7" s="4" t="s">
        <v>691</v>
      </c>
      <c r="C7" s="3" t="s">
        <v>692</v>
      </c>
      <c r="D7" s="3" t="s">
        <v>693</v>
      </c>
      <c r="E7" s="3" t="s">
        <v>694</v>
      </c>
      <c r="F7" s="3" t="s">
        <v>695</v>
      </c>
      <c r="G7" s="3">
        <v>41.666666999999997</v>
      </c>
      <c r="H7" s="3">
        <v>2.8</v>
      </c>
    </row>
    <row r="8" spans="1:9">
      <c r="A8" s="3" t="s">
        <v>630</v>
      </c>
      <c r="B8" s="4" t="s">
        <v>696</v>
      </c>
      <c r="C8" s="3" t="s">
        <v>697</v>
      </c>
      <c r="D8" s="3" t="s">
        <v>698</v>
      </c>
      <c r="E8" s="3" t="s">
        <v>699</v>
      </c>
      <c r="F8" s="3" t="s">
        <v>700</v>
      </c>
      <c r="G8" s="3">
        <v>-17.5</v>
      </c>
      <c r="H8" s="3">
        <v>-149.83000000000001</v>
      </c>
    </row>
    <row r="9" spans="1:9">
      <c r="A9" s="3" t="s">
        <v>701</v>
      </c>
      <c r="B9" s="5" t="s">
        <v>702</v>
      </c>
      <c r="C9" s="3" t="s">
        <v>703</v>
      </c>
      <c r="D9" s="3" t="s">
        <v>704</v>
      </c>
      <c r="E9" s="3" t="s">
        <v>705</v>
      </c>
      <c r="F9" s="3" t="s">
        <v>706</v>
      </c>
      <c r="G9" s="3">
        <v>32.166666999999997</v>
      </c>
      <c r="H9" s="3">
        <v>-64.5</v>
      </c>
      <c r="I9" s="3" t="s">
        <v>707</v>
      </c>
    </row>
    <row r="10" spans="1:9">
      <c r="A10" s="3" t="s">
        <v>642</v>
      </c>
      <c r="B10" s="4" t="s">
        <v>708</v>
      </c>
      <c r="C10" s="3" t="s">
        <v>703</v>
      </c>
      <c r="D10" s="3" t="s">
        <v>709</v>
      </c>
      <c r="E10" s="3" t="s">
        <v>710</v>
      </c>
      <c r="F10" s="3" t="s">
        <v>711</v>
      </c>
      <c r="G10" s="3">
        <v>33.58</v>
      </c>
      <c r="H10" s="3">
        <v>-118.38</v>
      </c>
    </row>
    <row r="11" spans="1:9">
      <c r="A11" s="3" t="s">
        <v>493</v>
      </c>
      <c r="B11" s="5" t="s">
        <v>712</v>
      </c>
      <c r="C11" s="3" t="s">
        <v>703</v>
      </c>
      <c r="D11" s="3" t="s">
        <v>713</v>
      </c>
      <c r="E11" s="3" t="s">
        <v>714</v>
      </c>
      <c r="F11" s="3" t="s">
        <v>715</v>
      </c>
      <c r="G11" s="3">
        <v>41.839834000000003</v>
      </c>
      <c r="H11" s="3">
        <v>-83.189949999999996</v>
      </c>
    </row>
    <row r="12" spans="1:9">
      <c r="A12" s="3" t="s">
        <v>716</v>
      </c>
      <c r="B12" s="4" t="s">
        <v>717</v>
      </c>
      <c r="C12" s="3" t="s">
        <v>718</v>
      </c>
      <c r="D12" s="3" t="s">
        <v>719</v>
      </c>
      <c r="E12" s="3" t="s">
        <v>720</v>
      </c>
      <c r="F12" s="3" t="s">
        <v>721</v>
      </c>
      <c r="G12" s="3">
        <v>-67.569999999999993</v>
      </c>
      <c r="H12" s="3">
        <v>-68.13</v>
      </c>
    </row>
    <row r="13" spans="1:9">
      <c r="A13" s="3" t="s">
        <v>722</v>
      </c>
      <c r="B13" s="4" t="s">
        <v>723</v>
      </c>
      <c r="C13" s="3" t="s">
        <v>724</v>
      </c>
      <c r="D13" s="3" t="s">
        <v>725</v>
      </c>
      <c r="E13" s="3" t="s">
        <v>726</v>
      </c>
      <c r="F13" s="3" t="s">
        <v>727</v>
      </c>
      <c r="G13" s="3">
        <v>58.73</v>
      </c>
      <c r="H13" s="3">
        <v>-94.07</v>
      </c>
    </row>
    <row r="14" spans="1:9">
      <c r="A14" s="3" t="s">
        <v>528</v>
      </c>
      <c r="B14" s="4" t="s">
        <v>728</v>
      </c>
      <c r="C14" s="3" t="s">
        <v>729</v>
      </c>
      <c r="D14" s="3" t="s">
        <v>730</v>
      </c>
      <c r="E14" s="3" t="s">
        <v>731</v>
      </c>
      <c r="F14" s="3" t="s">
        <v>732</v>
      </c>
      <c r="G14" s="3">
        <v>43.175843</v>
      </c>
      <c r="H14" s="3">
        <v>27.908643000000001</v>
      </c>
    </row>
    <row r="15" spans="1:9">
      <c r="A15" s="3" t="s">
        <v>534</v>
      </c>
      <c r="B15" s="4" t="s">
        <v>733</v>
      </c>
      <c r="C15" s="3" t="s">
        <v>671</v>
      </c>
      <c r="D15" s="3" t="s">
        <v>734</v>
      </c>
      <c r="E15" s="3" t="s">
        <v>735</v>
      </c>
      <c r="F15" s="3" t="s">
        <v>736</v>
      </c>
      <c r="G15" s="3">
        <v>42.49</v>
      </c>
      <c r="H15" s="3">
        <v>3.14</v>
      </c>
    </row>
    <row r="16" spans="1:9">
      <c r="A16" s="3" t="s">
        <v>545</v>
      </c>
      <c r="B16" s="4" t="s">
        <v>737</v>
      </c>
      <c r="C16" s="3" t="s">
        <v>671</v>
      </c>
      <c r="D16" s="3" t="s">
        <v>738</v>
      </c>
      <c r="E16" s="3" t="s">
        <v>739</v>
      </c>
      <c r="F16" s="3" t="s">
        <v>740</v>
      </c>
      <c r="G16" s="3">
        <v>43.685000000000002</v>
      </c>
      <c r="H16" s="3">
        <v>7.3259999999999996</v>
      </c>
    </row>
    <row r="17" spans="1:8">
      <c r="A17" s="3" t="s">
        <v>741</v>
      </c>
      <c r="B17" s="4" t="s">
        <v>742</v>
      </c>
      <c r="C17" s="3" t="s">
        <v>743</v>
      </c>
      <c r="D17" s="3" t="s">
        <v>744</v>
      </c>
      <c r="E17" s="3" t="s">
        <v>745</v>
      </c>
      <c r="F17" s="3" t="s">
        <v>746</v>
      </c>
      <c r="G17" s="3">
        <v>58.248632999999998</v>
      </c>
      <c r="H17" s="3">
        <v>11.439988</v>
      </c>
    </row>
    <row r="18" spans="1:8">
      <c r="A18" s="3" t="s">
        <v>565</v>
      </c>
      <c r="B18" s="5" t="s">
        <v>747</v>
      </c>
      <c r="C18" s="3" t="s">
        <v>748</v>
      </c>
      <c r="D18" s="3" t="s">
        <v>749</v>
      </c>
      <c r="E18" s="3" t="s">
        <v>750</v>
      </c>
      <c r="F18" s="3" t="s">
        <v>751</v>
      </c>
      <c r="G18" s="3">
        <v>51.433333330000004</v>
      </c>
      <c r="H18" s="3">
        <v>2.80833333</v>
      </c>
    </row>
    <row r="19" spans="1:8">
      <c r="A19" s="3" t="s">
        <v>576</v>
      </c>
      <c r="B19" s="4" t="s">
        <v>752</v>
      </c>
      <c r="C19" s="3" t="s">
        <v>753</v>
      </c>
      <c r="D19" s="3" t="s">
        <v>754</v>
      </c>
      <c r="E19" s="3" t="s">
        <v>755</v>
      </c>
      <c r="F19" s="3" t="s">
        <v>756</v>
      </c>
      <c r="G19" s="3">
        <v>35.36</v>
      </c>
      <c r="H19" s="3">
        <v>33.29</v>
      </c>
    </row>
    <row r="20" spans="1:8">
      <c r="A20" s="3" t="s">
        <v>584</v>
      </c>
      <c r="B20" s="5" t="s">
        <v>757</v>
      </c>
      <c r="C20" s="3" t="s">
        <v>753</v>
      </c>
      <c r="D20" s="3" t="s">
        <v>758</v>
      </c>
      <c r="E20" s="3" t="s">
        <v>759</v>
      </c>
      <c r="F20" s="3" t="s">
        <v>760</v>
      </c>
      <c r="G20" s="3">
        <v>35.198548000000002</v>
      </c>
      <c r="H20" s="3">
        <v>33.919753</v>
      </c>
    </row>
    <row r="21" spans="1:8">
      <c r="A21" s="3" t="s">
        <v>586</v>
      </c>
      <c r="B21" s="5" t="s">
        <v>761</v>
      </c>
      <c r="C21" s="3" t="s">
        <v>762</v>
      </c>
      <c r="D21" s="3" t="s">
        <v>763</v>
      </c>
      <c r="E21" s="3" t="s">
        <v>764</v>
      </c>
      <c r="F21" s="3" t="s">
        <v>765</v>
      </c>
      <c r="G21" s="3">
        <v>64.08</v>
      </c>
      <c r="H21" s="3">
        <v>-22.13</v>
      </c>
    </row>
    <row r="22" spans="1:8">
      <c r="A22" s="3" t="s">
        <v>588</v>
      </c>
      <c r="B22" s="5" t="s">
        <v>766</v>
      </c>
      <c r="C22" s="3" t="s">
        <v>766</v>
      </c>
      <c r="D22" s="3" t="s">
        <v>767</v>
      </c>
      <c r="E22" s="3" t="s">
        <v>768</v>
      </c>
      <c r="F22" s="3" t="s">
        <v>769</v>
      </c>
      <c r="G22" s="3">
        <v>45.08</v>
      </c>
      <c r="H22" s="3">
        <v>13.61</v>
      </c>
    </row>
    <row r="23" spans="1:8">
      <c r="A23" s="3" t="s">
        <v>589</v>
      </c>
      <c r="B23" s="4" t="s">
        <v>770</v>
      </c>
      <c r="C23" s="3" t="s">
        <v>671</v>
      </c>
      <c r="D23" s="3" t="s">
        <v>771</v>
      </c>
      <c r="E23" s="3" t="s">
        <v>772</v>
      </c>
      <c r="F23" s="3" t="s">
        <v>773</v>
      </c>
      <c r="G23" s="3">
        <v>43.241999999999997</v>
      </c>
      <c r="H23" s="3">
        <v>5.2919999999999998</v>
      </c>
    </row>
    <row r="24" spans="1:8">
      <c r="A24" s="3" t="s">
        <v>774</v>
      </c>
      <c r="B24" s="4" t="s">
        <v>775</v>
      </c>
      <c r="C24" s="3" t="s">
        <v>703</v>
      </c>
      <c r="D24" s="3" t="s">
        <v>776</v>
      </c>
      <c r="E24" s="3" t="s">
        <v>777</v>
      </c>
      <c r="F24" s="3" t="s">
        <v>778</v>
      </c>
      <c r="G24" s="3">
        <v>41.836083330000001</v>
      </c>
      <c r="H24" s="3">
        <v>-69.971833329999995</v>
      </c>
    </row>
    <row r="25" spans="1:8">
      <c r="A25" s="3" t="s">
        <v>590</v>
      </c>
      <c r="B25" s="4" t="s">
        <v>779</v>
      </c>
      <c r="C25" s="3" t="s">
        <v>780</v>
      </c>
      <c r="D25" s="3" t="s">
        <v>781</v>
      </c>
      <c r="E25" s="3" t="s">
        <v>782</v>
      </c>
      <c r="F25" s="3" t="s">
        <v>783</v>
      </c>
      <c r="G25" s="3">
        <v>35.090000000000003</v>
      </c>
      <c r="H25" s="3">
        <v>-2.5</v>
      </c>
    </row>
    <row r="26" spans="1:8">
      <c r="A26" s="3" t="s">
        <v>591</v>
      </c>
      <c r="B26" s="4" t="s">
        <v>784</v>
      </c>
      <c r="C26" s="3" t="s">
        <v>780</v>
      </c>
      <c r="D26" s="3" t="s">
        <v>781</v>
      </c>
      <c r="E26" s="3" t="s">
        <v>785</v>
      </c>
      <c r="F26" s="3" t="s">
        <v>786</v>
      </c>
      <c r="G26" s="3">
        <v>34.705492999999997</v>
      </c>
      <c r="H26" s="3">
        <v>-1.925783</v>
      </c>
    </row>
    <row r="27" spans="1:8">
      <c r="A27" s="3" t="s">
        <v>592</v>
      </c>
      <c r="B27" s="4" t="s">
        <v>787</v>
      </c>
      <c r="C27" s="3" t="s">
        <v>780</v>
      </c>
      <c r="D27" s="3" t="s">
        <v>788</v>
      </c>
      <c r="E27" s="3" t="s">
        <v>789</v>
      </c>
      <c r="F27" s="3" t="s">
        <v>790</v>
      </c>
      <c r="G27" s="3">
        <v>35.82</v>
      </c>
      <c r="H27" s="3">
        <v>-5.75</v>
      </c>
    </row>
    <row r="28" spans="1:8">
      <c r="A28" s="3" t="s">
        <v>791</v>
      </c>
      <c r="B28" s="4" t="s">
        <v>792</v>
      </c>
      <c r="C28" s="3" t="s">
        <v>793</v>
      </c>
      <c r="D28" s="3" t="s">
        <v>794</v>
      </c>
      <c r="E28" s="3" t="s">
        <v>795</v>
      </c>
      <c r="F28" s="3" t="s">
        <v>796</v>
      </c>
      <c r="G28" s="3">
        <v>37.188375000000001</v>
      </c>
      <c r="H28" s="3">
        <v>9.8456499999999991</v>
      </c>
    </row>
    <row r="29" spans="1:8">
      <c r="A29" s="3" t="s">
        <v>593</v>
      </c>
      <c r="B29" s="4" t="s">
        <v>797</v>
      </c>
      <c r="C29" s="3" t="s">
        <v>797</v>
      </c>
      <c r="D29" s="3" t="s">
        <v>798</v>
      </c>
      <c r="E29" s="3" t="s">
        <v>799</v>
      </c>
      <c r="F29" s="3" t="s">
        <v>800</v>
      </c>
      <c r="G29" s="3">
        <v>16.80219</v>
      </c>
      <c r="H29" s="3">
        <v>-88.081670000000003</v>
      </c>
    </row>
    <row r="30" spans="1:8">
      <c r="A30" s="3" t="s">
        <v>594</v>
      </c>
      <c r="B30" s="4" t="s">
        <v>801</v>
      </c>
      <c r="C30" s="3" t="s">
        <v>703</v>
      </c>
      <c r="D30" s="3" t="s">
        <v>802</v>
      </c>
      <c r="E30" s="3" t="s">
        <v>803</v>
      </c>
      <c r="F30" s="3" t="s">
        <v>800</v>
      </c>
      <c r="G30" s="3">
        <v>27.460280000000001</v>
      </c>
      <c r="H30" s="3">
        <v>-80.311109999999999</v>
      </c>
    </row>
    <row r="31" spans="1:8">
      <c r="A31" s="3" t="s">
        <v>596</v>
      </c>
      <c r="B31" s="4" t="s">
        <v>804</v>
      </c>
      <c r="C31" s="3" t="s">
        <v>805</v>
      </c>
      <c r="D31" s="3" t="s">
        <v>806</v>
      </c>
      <c r="E31" s="3" t="s">
        <v>807</v>
      </c>
      <c r="F31" s="3" t="s">
        <v>808</v>
      </c>
      <c r="G31" s="3">
        <v>59.882221999999999</v>
      </c>
      <c r="H31" s="3">
        <v>23.253889000000001</v>
      </c>
    </row>
    <row r="32" spans="1:8">
      <c r="A32" s="3" t="s">
        <v>809</v>
      </c>
      <c r="B32" s="4" t="s">
        <v>810</v>
      </c>
      <c r="C32" s="3" t="s">
        <v>811</v>
      </c>
      <c r="D32" s="3" t="s">
        <v>812</v>
      </c>
      <c r="E32" s="3" t="s">
        <v>813</v>
      </c>
      <c r="F32" s="3" t="s">
        <v>814</v>
      </c>
      <c r="G32" s="3">
        <v>-34</v>
      </c>
      <c r="H32" s="3">
        <v>151</v>
      </c>
    </row>
    <row r="33" spans="1:8">
      <c r="A33" s="3" t="s">
        <v>815</v>
      </c>
      <c r="B33" s="4" t="s">
        <v>816</v>
      </c>
      <c r="C33" s="3" t="s">
        <v>811</v>
      </c>
      <c r="D33" s="3" t="s">
        <v>812</v>
      </c>
      <c r="E33" s="3" t="s">
        <v>813</v>
      </c>
      <c r="F33" s="3" t="s">
        <v>814</v>
      </c>
      <c r="G33" s="3">
        <v>-27.34</v>
      </c>
      <c r="H33" s="3">
        <v>153.56</v>
      </c>
    </row>
    <row r="34" spans="1:8">
      <c r="A34" s="3" t="s">
        <v>817</v>
      </c>
      <c r="B34" s="4" t="s">
        <v>818</v>
      </c>
      <c r="C34" s="3" t="s">
        <v>811</v>
      </c>
      <c r="D34" s="3" t="s">
        <v>812</v>
      </c>
      <c r="E34" s="3" t="s">
        <v>813</v>
      </c>
      <c r="F34" s="3" t="s">
        <v>814</v>
      </c>
      <c r="G34" s="3">
        <v>-42</v>
      </c>
      <c r="H34" s="3">
        <v>148</v>
      </c>
    </row>
    <row r="35" spans="1:8">
      <c r="A35" s="3" t="s">
        <v>597</v>
      </c>
      <c r="B35" s="4" t="s">
        <v>819</v>
      </c>
      <c r="C35" s="3" t="s">
        <v>820</v>
      </c>
      <c r="D35" s="3" t="s">
        <v>821</v>
      </c>
      <c r="E35" s="3" t="s">
        <v>822</v>
      </c>
      <c r="F35" s="3" t="s">
        <v>823</v>
      </c>
      <c r="G35" s="3">
        <v>31.216670000000001</v>
      </c>
      <c r="H35" s="3">
        <v>29.966670000000001</v>
      </c>
    </row>
    <row r="36" spans="1:8">
      <c r="A36" s="3" t="s">
        <v>598</v>
      </c>
      <c r="B36" s="4" t="s">
        <v>824</v>
      </c>
      <c r="C36" s="3" t="s">
        <v>703</v>
      </c>
      <c r="D36" s="3" t="s">
        <v>825</v>
      </c>
      <c r="E36" s="3" t="s">
        <v>826</v>
      </c>
      <c r="F36" s="3" t="s">
        <v>827</v>
      </c>
      <c r="G36" s="3">
        <v>38.679200000000002</v>
      </c>
      <c r="H36" s="3">
        <v>-76.174199999999999</v>
      </c>
    </row>
    <row r="37" spans="1:8">
      <c r="A37" s="3" t="s">
        <v>599</v>
      </c>
      <c r="B37" s="4" t="s">
        <v>828</v>
      </c>
      <c r="C37" s="3" t="s">
        <v>703</v>
      </c>
      <c r="D37" s="3" t="s">
        <v>825</v>
      </c>
      <c r="E37" s="3" t="s">
        <v>826</v>
      </c>
      <c r="F37" s="3" t="s">
        <v>827</v>
      </c>
      <c r="G37" s="3">
        <v>39.332500000000003</v>
      </c>
      <c r="H37" s="3">
        <v>-75.971800000000002</v>
      </c>
    </row>
    <row r="38" spans="1:8">
      <c r="A38" s="3" t="s">
        <v>600</v>
      </c>
      <c r="B38" s="4" t="s">
        <v>829</v>
      </c>
      <c r="C38" s="3" t="s">
        <v>703</v>
      </c>
      <c r="D38" s="3" t="s">
        <v>830</v>
      </c>
      <c r="E38" s="3" t="s">
        <v>831</v>
      </c>
      <c r="F38" s="3" t="s">
        <v>832</v>
      </c>
      <c r="G38" s="3">
        <v>26.102399999999999</v>
      </c>
      <c r="H38" s="3">
        <v>-80.093800000000002</v>
      </c>
    </row>
    <row r="39" spans="1:8">
      <c r="A39" s="3" t="s">
        <v>601</v>
      </c>
      <c r="B39" s="4" t="s">
        <v>833</v>
      </c>
      <c r="C39" s="3" t="s">
        <v>703</v>
      </c>
      <c r="D39" s="3" t="s">
        <v>830</v>
      </c>
      <c r="E39" s="3" t="s">
        <v>831</v>
      </c>
      <c r="F39" s="3" t="s">
        <v>832</v>
      </c>
      <c r="G39" s="3">
        <v>24.7456</v>
      </c>
      <c r="H39" s="3">
        <v>-80.782499999999999</v>
      </c>
    </row>
    <row r="40" spans="1:8">
      <c r="A40" s="3" t="s">
        <v>602</v>
      </c>
      <c r="B40" s="4" t="s">
        <v>834</v>
      </c>
      <c r="C40" s="3" t="s">
        <v>703</v>
      </c>
      <c r="D40" s="3" t="s">
        <v>835</v>
      </c>
      <c r="E40" s="3" t="s">
        <v>836</v>
      </c>
      <c r="F40" s="3" t="s">
        <v>837</v>
      </c>
      <c r="G40" s="3">
        <v>32.752400000000002</v>
      </c>
      <c r="H40" s="3">
        <v>-79.899540000000002</v>
      </c>
    </row>
    <row r="41" spans="1:8">
      <c r="A41" s="3" t="s">
        <v>838</v>
      </c>
      <c r="B41" s="4" t="s">
        <v>839</v>
      </c>
      <c r="C41" s="3" t="s">
        <v>840</v>
      </c>
      <c r="D41" s="3" t="s">
        <v>841</v>
      </c>
      <c r="E41" s="3" t="s">
        <v>842</v>
      </c>
      <c r="F41" s="3" t="s">
        <v>843</v>
      </c>
      <c r="G41" s="3">
        <v>32.166600000000003</v>
      </c>
      <c r="H41" s="3">
        <v>34.766599999999997</v>
      </c>
    </row>
    <row r="42" spans="1:8">
      <c r="A42" s="3" t="s">
        <v>604</v>
      </c>
      <c r="B42" s="4" t="s">
        <v>844</v>
      </c>
      <c r="C42" s="3" t="s">
        <v>703</v>
      </c>
      <c r="D42" s="3" t="s">
        <v>845</v>
      </c>
      <c r="E42" s="3" t="s">
        <v>846</v>
      </c>
      <c r="F42" s="3" t="s">
        <v>847</v>
      </c>
      <c r="G42" s="3">
        <v>48.040514999999999</v>
      </c>
      <c r="H42" s="3">
        <v>-123.025684</v>
      </c>
    </row>
    <row r="43" spans="1:8">
      <c r="A43" s="3" t="s">
        <v>605</v>
      </c>
      <c r="B43" s="5" t="s">
        <v>848</v>
      </c>
      <c r="C43" s="3" t="s">
        <v>681</v>
      </c>
      <c r="D43" s="3" t="s">
        <v>849</v>
      </c>
      <c r="E43" s="3" t="s">
        <v>850</v>
      </c>
      <c r="F43" s="3" t="s">
        <v>851</v>
      </c>
      <c r="G43" s="3">
        <v>38.268610000000002</v>
      </c>
      <c r="H43" s="3">
        <v>15.637079999999999</v>
      </c>
    </row>
    <row r="44" spans="1:8">
      <c r="A44" s="3" t="s">
        <v>606</v>
      </c>
      <c r="B44" s="4" t="s">
        <v>852</v>
      </c>
      <c r="C44" s="3" t="s">
        <v>703</v>
      </c>
      <c r="D44" s="3" t="s">
        <v>853</v>
      </c>
      <c r="E44" s="3" t="s">
        <v>854</v>
      </c>
      <c r="F44" s="3" t="s">
        <v>855</v>
      </c>
      <c r="G44" s="3">
        <v>32.866979999999998</v>
      </c>
      <c r="H44" s="3">
        <v>-117.25725</v>
      </c>
    </row>
    <row r="45" spans="1:8">
      <c r="A45" s="3" t="s">
        <v>856</v>
      </c>
      <c r="B45" s="4" t="s">
        <v>857</v>
      </c>
      <c r="C45" s="3" t="s">
        <v>703</v>
      </c>
      <c r="D45" s="3" t="s">
        <v>853</v>
      </c>
      <c r="E45" s="3" t="s">
        <v>854</v>
      </c>
      <c r="F45" s="3" t="s">
        <v>855</v>
      </c>
      <c r="G45" s="3">
        <v>32.865437</v>
      </c>
      <c r="H45" s="3">
        <v>-117.253626</v>
      </c>
    </row>
    <row r="46" spans="1:8">
      <c r="A46" s="3" t="s">
        <v>607</v>
      </c>
      <c r="B46" s="4" t="s">
        <v>858</v>
      </c>
      <c r="C46" s="3" t="s">
        <v>703</v>
      </c>
      <c r="D46" s="3" t="s">
        <v>830</v>
      </c>
      <c r="E46" s="3" t="s">
        <v>831</v>
      </c>
      <c r="F46" s="3" t="s">
        <v>859</v>
      </c>
      <c r="G46" s="3">
        <v>27.613900000000001</v>
      </c>
      <c r="H46" s="3">
        <v>-82.739900000000006</v>
      </c>
    </row>
    <row r="47" spans="1:8">
      <c r="A47" s="3" t="s">
        <v>608</v>
      </c>
      <c r="B47" s="4" t="s">
        <v>860</v>
      </c>
      <c r="C47" s="3" t="s">
        <v>703</v>
      </c>
      <c r="D47" s="3" t="s">
        <v>861</v>
      </c>
      <c r="E47" s="3" t="s">
        <v>862</v>
      </c>
      <c r="F47" s="3" t="s">
        <v>863</v>
      </c>
      <c r="G47" s="3">
        <v>30.2484</v>
      </c>
      <c r="H47" s="3">
        <v>-88.748249999999999</v>
      </c>
    </row>
    <row r="48" spans="1:8">
      <c r="A48" s="3" t="s">
        <v>609</v>
      </c>
      <c r="B48" s="5" t="s">
        <v>864</v>
      </c>
      <c r="C48" s="3" t="s">
        <v>681</v>
      </c>
      <c r="D48" s="3" t="s">
        <v>865</v>
      </c>
      <c r="E48" s="3" t="s">
        <v>866</v>
      </c>
      <c r="F48" s="3" t="s">
        <v>867</v>
      </c>
      <c r="G48" s="3">
        <v>45.502780000000001</v>
      </c>
      <c r="H48" s="3">
        <v>12.418060000000001</v>
      </c>
    </row>
    <row r="49" spans="1:9">
      <c r="A49" s="3" t="s">
        <v>610</v>
      </c>
      <c r="B49" s="5" t="s">
        <v>868</v>
      </c>
      <c r="C49" s="3" t="s">
        <v>681</v>
      </c>
      <c r="D49" s="3" t="s">
        <v>865</v>
      </c>
      <c r="E49" s="3" t="s">
        <v>866</v>
      </c>
      <c r="F49" s="3" t="s">
        <v>867</v>
      </c>
      <c r="G49" s="3">
        <v>45.412219999999998</v>
      </c>
      <c r="H49" s="3">
        <v>12.529719999999999</v>
      </c>
    </row>
    <row r="50" spans="1:9">
      <c r="A50" s="3" t="s">
        <v>611</v>
      </c>
      <c r="B50" s="4" t="s">
        <v>869</v>
      </c>
      <c r="C50" s="3" t="s">
        <v>870</v>
      </c>
      <c r="D50" s="3" t="s">
        <v>871</v>
      </c>
      <c r="E50" s="3" t="s">
        <v>872</v>
      </c>
      <c r="F50" s="3" t="s">
        <v>873</v>
      </c>
      <c r="G50" s="3">
        <v>45.5488</v>
      </c>
      <c r="H50" s="3">
        <v>13.55053</v>
      </c>
    </row>
    <row r="51" spans="1:9">
      <c r="A51" s="3" t="s">
        <v>613</v>
      </c>
      <c r="B51" s="4" t="s">
        <v>874</v>
      </c>
      <c r="C51" s="3" t="s">
        <v>692</v>
      </c>
      <c r="D51" s="3" t="s">
        <v>875</v>
      </c>
      <c r="E51" s="3" t="s">
        <v>876</v>
      </c>
      <c r="F51" s="3" t="s">
        <v>877</v>
      </c>
      <c r="G51" s="3">
        <v>43.338329999999999</v>
      </c>
      <c r="H51" s="3">
        <v>-1.925</v>
      </c>
    </row>
    <row r="52" spans="1:9">
      <c r="A52" s="3" t="s">
        <v>614</v>
      </c>
      <c r="B52" s="4" t="s">
        <v>878</v>
      </c>
      <c r="C52" s="3" t="s">
        <v>703</v>
      </c>
      <c r="D52" s="3" t="s">
        <v>879</v>
      </c>
      <c r="E52" s="3" t="s">
        <v>880</v>
      </c>
      <c r="F52" s="3" t="s">
        <v>881</v>
      </c>
      <c r="G52" s="3">
        <v>9.3484999999999996</v>
      </c>
      <c r="H52" s="3">
        <v>-82.266000000000005</v>
      </c>
      <c r="I52" s="3" t="s">
        <v>707</v>
      </c>
    </row>
    <row r="53" spans="1:9">
      <c r="A53" s="3" t="s">
        <v>615</v>
      </c>
      <c r="B53" s="4" t="s">
        <v>882</v>
      </c>
      <c r="C53" s="3" t="s">
        <v>820</v>
      </c>
      <c r="D53" s="3" t="s">
        <v>883</v>
      </c>
      <c r="E53" s="3" t="s">
        <v>884</v>
      </c>
      <c r="F53" s="3" t="s">
        <v>885</v>
      </c>
      <c r="G53" s="3">
        <v>33.923250000000003</v>
      </c>
      <c r="H53" s="3">
        <v>27.011638999999999</v>
      </c>
    </row>
    <row r="54" spans="1:9">
      <c r="A54" s="3" t="s">
        <v>616</v>
      </c>
      <c r="B54" s="4" t="s">
        <v>886</v>
      </c>
      <c r="C54" s="3" t="s">
        <v>820</v>
      </c>
      <c r="D54" s="3" t="s">
        <v>887</v>
      </c>
      <c r="E54" s="3" t="s">
        <v>884</v>
      </c>
      <c r="F54" s="3" t="s">
        <v>885</v>
      </c>
      <c r="G54" s="3">
        <v>33.906778000000003</v>
      </c>
      <c r="H54" s="3">
        <v>27.041388999999999</v>
      </c>
    </row>
    <row r="55" spans="1:9">
      <c r="A55" s="3" t="s">
        <v>617</v>
      </c>
      <c r="B55" s="4" t="s">
        <v>888</v>
      </c>
      <c r="C55" s="3" t="s">
        <v>703</v>
      </c>
      <c r="D55" s="3" t="s">
        <v>889</v>
      </c>
      <c r="E55" s="3" t="s">
        <v>890</v>
      </c>
      <c r="F55" s="3" t="s">
        <v>891</v>
      </c>
      <c r="G55" s="3">
        <v>43.844397000000001</v>
      </c>
      <c r="H55" s="3">
        <v>-69.640945000000002</v>
      </c>
    </row>
    <row r="56" spans="1:9">
      <c r="A56" s="3" t="s">
        <v>618</v>
      </c>
      <c r="B56" s="4" t="s">
        <v>892</v>
      </c>
      <c r="C56" s="3" t="s">
        <v>703</v>
      </c>
      <c r="D56" s="3" t="s">
        <v>889</v>
      </c>
      <c r="E56" s="3" t="s">
        <v>890</v>
      </c>
      <c r="F56" s="3" t="s">
        <v>891</v>
      </c>
      <c r="G56" s="3">
        <v>43.860385999999998</v>
      </c>
      <c r="H56" s="3">
        <v>-69.578136000000001</v>
      </c>
    </row>
    <row r="57" spans="1:9">
      <c r="A57" s="3" t="s">
        <v>619</v>
      </c>
      <c r="B57" s="4" t="s">
        <v>893</v>
      </c>
      <c r="C57" s="3" t="s">
        <v>703</v>
      </c>
      <c r="D57" s="3" t="s">
        <v>894</v>
      </c>
      <c r="E57" s="3" t="s">
        <v>895</v>
      </c>
      <c r="F57" s="3" t="s">
        <v>896</v>
      </c>
      <c r="G57" s="3">
        <v>21.887</v>
      </c>
      <c r="H57" s="3">
        <v>-157.85</v>
      </c>
    </row>
    <row r="58" spans="1:9">
      <c r="A58" s="3" t="s">
        <v>620</v>
      </c>
      <c r="B58" s="4" t="s">
        <v>897</v>
      </c>
      <c r="C58" s="3" t="s">
        <v>703</v>
      </c>
      <c r="D58" s="3" t="s">
        <v>894</v>
      </c>
      <c r="E58" s="3" t="s">
        <v>895</v>
      </c>
      <c r="F58" s="3" t="s">
        <v>896</v>
      </c>
      <c r="G58" s="3">
        <v>21.2864</v>
      </c>
      <c r="H58" s="3">
        <v>-157.84280000000001</v>
      </c>
    </row>
    <row r="59" spans="1:9">
      <c r="A59" s="3" t="s">
        <v>621</v>
      </c>
      <c r="B59" s="4" t="s">
        <v>898</v>
      </c>
      <c r="C59" s="3" t="s">
        <v>703</v>
      </c>
      <c r="D59" s="3" t="s">
        <v>899</v>
      </c>
      <c r="E59" s="3" t="s">
        <v>900</v>
      </c>
      <c r="F59" s="3" t="s">
        <v>901</v>
      </c>
      <c r="G59" s="3">
        <v>34.7181</v>
      </c>
      <c r="H59" s="3">
        <v>-76.670699999999997</v>
      </c>
    </row>
    <row r="60" spans="1:9">
      <c r="A60" s="3" t="s">
        <v>902</v>
      </c>
      <c r="B60" s="4" t="s">
        <v>903</v>
      </c>
      <c r="C60" s="3" t="s">
        <v>703</v>
      </c>
      <c r="D60" s="3" t="s">
        <v>904</v>
      </c>
      <c r="E60" s="3" t="s">
        <v>905</v>
      </c>
      <c r="F60" s="3" t="s">
        <v>906</v>
      </c>
      <c r="G60" s="3">
        <v>38.311995000000003</v>
      </c>
      <c r="H60" s="3">
        <v>-123.08336799999999</v>
      </c>
    </row>
    <row r="61" spans="1:9">
      <c r="A61" s="3" t="s">
        <v>623</v>
      </c>
      <c r="B61" s="4" t="s">
        <v>907</v>
      </c>
      <c r="C61" s="3" t="s">
        <v>703</v>
      </c>
      <c r="D61" s="3" t="s">
        <v>835</v>
      </c>
      <c r="E61" s="3" t="s">
        <v>836</v>
      </c>
      <c r="F61" s="3" t="s">
        <v>908</v>
      </c>
      <c r="G61" s="3">
        <v>33.323059999999998</v>
      </c>
      <c r="H61" s="3">
        <v>-79.167630000000003</v>
      </c>
    </row>
    <row r="62" spans="1:9">
      <c r="A62" s="3" t="s">
        <v>624</v>
      </c>
      <c r="B62" s="4" t="s">
        <v>909</v>
      </c>
      <c r="C62" s="3" t="s">
        <v>703</v>
      </c>
      <c r="D62" s="3" t="s">
        <v>776</v>
      </c>
      <c r="E62" s="3" t="s">
        <v>910</v>
      </c>
      <c r="F62" s="3" t="s">
        <v>778</v>
      </c>
      <c r="G62" s="3">
        <v>41.524467000000001</v>
      </c>
      <c r="H62" s="3">
        <v>-70.672173999999998</v>
      </c>
    </row>
    <row r="63" spans="1:9">
      <c r="A63" s="3" t="s">
        <v>625</v>
      </c>
      <c r="B63" s="4" t="s">
        <v>911</v>
      </c>
      <c r="C63" s="3" t="s">
        <v>666</v>
      </c>
      <c r="D63" s="3" t="s">
        <v>912</v>
      </c>
      <c r="E63" s="3" t="s">
        <v>913</v>
      </c>
      <c r="F63" s="3" t="s">
        <v>914</v>
      </c>
      <c r="G63" s="3">
        <v>53.22542</v>
      </c>
      <c r="H63" s="3">
        <v>-4.1590299999999996</v>
      </c>
    </row>
    <row r="64" spans="1:9">
      <c r="A64" s="3" t="s">
        <v>626</v>
      </c>
      <c r="B64" s="4" t="s">
        <v>915</v>
      </c>
      <c r="C64" s="3" t="s">
        <v>681</v>
      </c>
      <c r="D64" s="3" t="s">
        <v>916</v>
      </c>
      <c r="E64" s="3" t="s">
        <v>917</v>
      </c>
      <c r="F64" s="3" t="s">
        <v>918</v>
      </c>
      <c r="G64" s="3">
        <v>45.31</v>
      </c>
      <c r="H64" s="3">
        <v>12.507999999999999</v>
      </c>
    </row>
    <row r="65" spans="1:8">
      <c r="A65" s="3" t="s">
        <v>627</v>
      </c>
      <c r="B65" s="4" t="s">
        <v>919</v>
      </c>
      <c r="C65" s="3" t="s">
        <v>920</v>
      </c>
      <c r="D65" s="3" t="s">
        <v>921</v>
      </c>
      <c r="E65" s="3" t="s">
        <v>922</v>
      </c>
      <c r="F65" s="3" t="s">
        <v>923</v>
      </c>
      <c r="G65" s="3">
        <v>46.400219999999997</v>
      </c>
      <c r="H65" s="3">
        <v>30.75592</v>
      </c>
    </row>
    <row r="66" spans="1:8">
      <c r="A66" s="3" t="s">
        <v>628</v>
      </c>
      <c r="B66" s="4" t="s">
        <v>924</v>
      </c>
      <c r="C66" s="3" t="s">
        <v>925</v>
      </c>
      <c r="D66" s="3" t="s">
        <v>926</v>
      </c>
      <c r="E66" s="3" t="s">
        <v>927</v>
      </c>
      <c r="F66" s="3" t="s">
        <v>928</v>
      </c>
      <c r="G66" s="3">
        <v>-36.266669999999998</v>
      </c>
      <c r="H66" s="3">
        <v>174.8</v>
      </c>
    </row>
    <row r="67" spans="1:8">
      <c r="A67" s="3" t="s">
        <v>929</v>
      </c>
      <c r="B67" s="4" t="s">
        <v>930</v>
      </c>
      <c r="C67" s="3" t="s">
        <v>681</v>
      </c>
      <c r="D67" s="3" t="s">
        <v>849</v>
      </c>
      <c r="E67" s="3" t="s">
        <v>850</v>
      </c>
      <c r="F67" s="3" t="s">
        <v>931</v>
      </c>
      <c r="G67" s="3">
        <v>34.329900000000002</v>
      </c>
      <c r="H67" s="3">
        <v>22.522950000000002</v>
      </c>
    </row>
    <row r="68" spans="1:8">
      <c r="A68" s="3" t="s">
        <v>932</v>
      </c>
      <c r="B68" s="4" t="s">
        <v>933</v>
      </c>
      <c r="C68" s="3" t="s">
        <v>681</v>
      </c>
      <c r="D68" s="3" t="s">
        <v>849</v>
      </c>
      <c r="E68" s="3" t="s">
        <v>850</v>
      </c>
      <c r="F68" s="3" t="s">
        <v>931</v>
      </c>
      <c r="G68" s="3">
        <v>36.510266700000003</v>
      </c>
      <c r="H68" s="3">
        <v>15.6769167</v>
      </c>
    </row>
    <row r="69" spans="1:8">
      <c r="A69" s="3" t="s">
        <v>934</v>
      </c>
      <c r="B69" s="4" t="s">
        <v>935</v>
      </c>
      <c r="C69" s="3" t="s">
        <v>681</v>
      </c>
      <c r="D69" s="3" t="s">
        <v>849</v>
      </c>
      <c r="E69" s="3" t="s">
        <v>850</v>
      </c>
      <c r="F69" s="3" t="s">
        <v>931</v>
      </c>
      <c r="G69" s="3">
        <v>36.566666699999999</v>
      </c>
      <c r="H69" s="3">
        <v>21.124949999999998</v>
      </c>
    </row>
    <row r="70" spans="1:8">
      <c r="A70" s="3" t="s">
        <v>629</v>
      </c>
      <c r="B70" s="4" t="s">
        <v>936</v>
      </c>
      <c r="C70" s="3" t="s">
        <v>681</v>
      </c>
      <c r="D70" s="3" t="s">
        <v>865</v>
      </c>
      <c r="E70" s="3" t="s">
        <v>866</v>
      </c>
      <c r="F70" s="3" t="s">
        <v>867</v>
      </c>
      <c r="G70" s="3">
        <v>45.457500000000003</v>
      </c>
      <c r="H70" s="3">
        <v>12.2597</v>
      </c>
    </row>
    <row r="71" spans="1:8">
      <c r="A71" s="3" t="s">
        <v>631</v>
      </c>
      <c r="B71" s="4" t="s">
        <v>937</v>
      </c>
      <c r="C71" s="3" t="s">
        <v>681</v>
      </c>
      <c r="D71" s="3" t="s">
        <v>865</v>
      </c>
      <c r="E71" s="3" t="s">
        <v>866</v>
      </c>
      <c r="F71" s="3" t="s">
        <v>867</v>
      </c>
      <c r="G71" s="3">
        <v>45.421199999999999</v>
      </c>
      <c r="H71" s="3">
        <v>12.4282</v>
      </c>
    </row>
    <row r="72" spans="1:8">
      <c r="A72" s="3" t="s">
        <v>632</v>
      </c>
      <c r="B72" s="4" t="s">
        <v>938</v>
      </c>
      <c r="C72" s="3" t="s">
        <v>925</v>
      </c>
      <c r="D72" s="3" t="s">
        <v>939</v>
      </c>
      <c r="E72" s="3" t="s">
        <v>940</v>
      </c>
      <c r="F72" s="3" t="s">
        <v>941</v>
      </c>
      <c r="G72" s="3">
        <v>-45.781999999999996</v>
      </c>
      <c r="H72" s="3">
        <v>170.857</v>
      </c>
    </row>
    <row r="73" spans="1:8">
      <c r="A73" s="3" t="s">
        <v>633</v>
      </c>
      <c r="B73" s="4" t="s">
        <v>942</v>
      </c>
      <c r="C73" s="3" t="s">
        <v>676</v>
      </c>
      <c r="D73" s="3" t="s">
        <v>943</v>
      </c>
      <c r="E73" s="3" t="s">
        <v>944</v>
      </c>
      <c r="F73" s="3" t="s">
        <v>945</v>
      </c>
      <c r="G73" s="3">
        <v>54.833329999999997</v>
      </c>
      <c r="H73" s="3">
        <v>10</v>
      </c>
    </row>
    <row r="74" spans="1:8">
      <c r="A74" s="3" t="s">
        <v>635</v>
      </c>
      <c r="B74" s="4" t="s">
        <v>946</v>
      </c>
      <c r="C74" s="3" t="s">
        <v>947</v>
      </c>
      <c r="D74" s="3" t="s">
        <v>948</v>
      </c>
      <c r="E74" s="3" t="s">
        <v>949</v>
      </c>
      <c r="F74" s="3" t="s">
        <v>950</v>
      </c>
      <c r="G74" s="3">
        <v>41.68</v>
      </c>
      <c r="H74" s="3">
        <v>-8.84</v>
      </c>
    </row>
    <row r="75" spans="1:8">
      <c r="A75" s="3" t="s">
        <v>636</v>
      </c>
      <c r="B75" s="4" t="s">
        <v>951</v>
      </c>
      <c r="C75" s="3" t="s">
        <v>947</v>
      </c>
      <c r="D75" s="3" t="s">
        <v>948</v>
      </c>
      <c r="E75" s="3" t="s">
        <v>949</v>
      </c>
      <c r="F75" s="3" t="s">
        <v>950</v>
      </c>
      <c r="G75" s="3">
        <v>41.146299999999997</v>
      </c>
      <c r="H75" s="3">
        <v>-8.6668000000000003</v>
      </c>
    </row>
    <row r="76" spans="1:8">
      <c r="A76" s="3" t="s">
        <v>952</v>
      </c>
      <c r="B76" s="6" t="s">
        <v>953</v>
      </c>
      <c r="C76" s="3" t="s">
        <v>947</v>
      </c>
      <c r="D76" s="3" t="s">
        <v>948</v>
      </c>
      <c r="E76" s="3" t="s">
        <v>949</v>
      </c>
      <c r="F76" s="3" t="s">
        <v>950</v>
      </c>
      <c r="G76" s="3">
        <v>41.33</v>
      </c>
      <c r="H76" s="3">
        <v>-9.58</v>
      </c>
    </row>
    <row r="77" spans="1:8">
      <c r="A77" s="3" t="s">
        <v>637</v>
      </c>
      <c r="B77" s="4" t="s">
        <v>954</v>
      </c>
      <c r="C77" s="3" t="s">
        <v>681</v>
      </c>
      <c r="D77" s="3" t="s">
        <v>955</v>
      </c>
      <c r="E77" s="3" t="s">
        <v>956</v>
      </c>
      <c r="F77" s="3" t="s">
        <v>957</v>
      </c>
      <c r="G77" s="3">
        <v>43.947499999999998</v>
      </c>
      <c r="H77" s="3">
        <v>-12.935</v>
      </c>
    </row>
    <row r="78" spans="1:8">
      <c r="A78" s="3" t="s">
        <v>638</v>
      </c>
      <c r="B78" s="4" t="s">
        <v>958</v>
      </c>
      <c r="C78" s="3" t="s">
        <v>681</v>
      </c>
      <c r="D78" s="3" t="s">
        <v>959</v>
      </c>
      <c r="E78" s="3" t="s">
        <v>956</v>
      </c>
      <c r="F78" s="3" t="s">
        <v>957</v>
      </c>
      <c r="G78" s="3">
        <v>43.844166999999999</v>
      </c>
      <c r="H78" s="3">
        <v>-13.063833000000001</v>
      </c>
    </row>
    <row r="79" spans="1:8">
      <c r="A79" s="3" t="s">
        <v>639</v>
      </c>
      <c r="B79" s="4" t="s">
        <v>960</v>
      </c>
      <c r="C79" s="3" t="s">
        <v>681</v>
      </c>
      <c r="D79" s="3" t="s">
        <v>961</v>
      </c>
      <c r="E79" s="3" t="s">
        <v>962</v>
      </c>
      <c r="F79" s="3" t="s">
        <v>963</v>
      </c>
      <c r="G79" s="3">
        <v>43.57</v>
      </c>
      <c r="H79" s="3">
        <v>13.595000000000001</v>
      </c>
    </row>
    <row r="80" spans="1:8">
      <c r="A80" s="3" t="s">
        <v>964</v>
      </c>
      <c r="B80" s="4" t="s">
        <v>965</v>
      </c>
      <c r="C80" s="3" t="s">
        <v>966</v>
      </c>
      <c r="D80" s="3" t="s">
        <v>967</v>
      </c>
      <c r="E80" s="3" t="s">
        <v>968</v>
      </c>
      <c r="F80" s="3" t="s">
        <v>969</v>
      </c>
      <c r="G80" s="3">
        <v>-8.6652799999999992</v>
      </c>
      <c r="H80" s="3">
        <v>114.87972000000001</v>
      </c>
    </row>
    <row r="81" spans="1:9">
      <c r="A81" s="3" t="s">
        <v>640</v>
      </c>
      <c r="B81" s="4" t="s">
        <v>970</v>
      </c>
      <c r="C81" s="3" t="s">
        <v>703</v>
      </c>
      <c r="D81" s="3" t="s">
        <v>971</v>
      </c>
      <c r="E81" s="3" t="s">
        <v>972</v>
      </c>
      <c r="F81" s="3" t="s">
        <v>973</v>
      </c>
      <c r="G81" s="3">
        <v>74.299400000000006</v>
      </c>
      <c r="H81" s="3">
        <v>-20.238</v>
      </c>
    </row>
    <row r="82" spans="1:9">
      <c r="A82" s="3" t="s">
        <v>641</v>
      </c>
      <c r="B82" s="5" t="s">
        <v>974</v>
      </c>
      <c r="C82" s="3" t="s">
        <v>947</v>
      </c>
      <c r="D82" s="3" t="s">
        <v>975</v>
      </c>
      <c r="E82" s="3" t="s">
        <v>976</v>
      </c>
      <c r="F82" s="3" t="s">
        <v>977</v>
      </c>
      <c r="G82" s="3">
        <v>37.005052999999997</v>
      </c>
      <c r="H82" s="3">
        <v>-7.9672219999999996</v>
      </c>
    </row>
    <row r="83" spans="1:9">
      <c r="A83" s="3" t="s">
        <v>978</v>
      </c>
      <c r="B83" s="4" t="s">
        <v>979</v>
      </c>
      <c r="C83" s="3" t="s">
        <v>703</v>
      </c>
      <c r="D83" s="3" t="s">
        <v>980</v>
      </c>
      <c r="E83" s="3" t="s">
        <v>981</v>
      </c>
      <c r="F83" s="3" t="s">
        <v>982</v>
      </c>
      <c r="G83" s="3">
        <v>42.368670000000002</v>
      </c>
      <c r="H83" s="3">
        <v>-71.060670000000002</v>
      </c>
    </row>
    <row r="84" spans="1:9">
      <c r="A84" s="3" t="s">
        <v>983</v>
      </c>
      <c r="B84" s="4" t="s">
        <v>984</v>
      </c>
      <c r="C84" s="3" t="s">
        <v>703</v>
      </c>
      <c r="D84" s="3" t="s">
        <v>980</v>
      </c>
      <c r="E84" s="3" t="s">
        <v>981</v>
      </c>
      <c r="F84" s="3" t="s">
        <v>982</v>
      </c>
      <c r="G84" s="3">
        <v>42.306730000000002</v>
      </c>
      <c r="H84" s="3">
        <v>-70.942149999999998</v>
      </c>
    </row>
    <row r="85" spans="1:9">
      <c r="A85" s="3" t="s">
        <v>985</v>
      </c>
      <c r="B85" s="4" t="s">
        <v>986</v>
      </c>
      <c r="C85" s="3" t="s">
        <v>703</v>
      </c>
      <c r="D85" s="3" t="s">
        <v>980</v>
      </c>
      <c r="E85" s="3" t="s">
        <v>981</v>
      </c>
      <c r="F85" s="3" t="s">
        <v>982</v>
      </c>
      <c r="G85" s="3">
        <v>42.5</v>
      </c>
      <c r="H85" s="3">
        <v>-70.333330000000004</v>
      </c>
    </row>
    <row r="86" spans="1:9">
      <c r="A86" s="3" t="s">
        <v>987</v>
      </c>
      <c r="B86" s="4" t="s">
        <v>988</v>
      </c>
      <c r="C86" s="3" t="s">
        <v>703</v>
      </c>
      <c r="D86" s="3" t="s">
        <v>980</v>
      </c>
      <c r="E86" s="3" t="s">
        <v>981</v>
      </c>
      <c r="F86" s="3" t="s">
        <v>982</v>
      </c>
      <c r="G86" s="3">
        <v>42.620829999999998</v>
      </c>
      <c r="H86" s="3">
        <v>-70.688649999999996</v>
      </c>
    </row>
    <row r="87" spans="1:9">
      <c r="A87" s="3" t="s">
        <v>989</v>
      </c>
      <c r="B87" s="4" t="s">
        <v>990</v>
      </c>
      <c r="C87" s="3" t="s">
        <v>703</v>
      </c>
      <c r="D87" s="3" t="s">
        <v>980</v>
      </c>
      <c r="E87" s="3" t="s">
        <v>981</v>
      </c>
      <c r="F87" s="3" t="s">
        <v>982</v>
      </c>
      <c r="G87" s="3">
        <v>42.702129999999997</v>
      </c>
      <c r="H87" s="3">
        <v>-70.764430000000004</v>
      </c>
    </row>
    <row r="88" spans="1:9">
      <c r="A88" s="3" t="s">
        <v>991</v>
      </c>
      <c r="B88" s="4" t="s">
        <v>992</v>
      </c>
      <c r="C88" s="3" t="s">
        <v>666</v>
      </c>
      <c r="D88" s="3" t="s">
        <v>993</v>
      </c>
      <c r="E88" s="3" t="s">
        <v>994</v>
      </c>
      <c r="F88" s="3" t="s">
        <v>995</v>
      </c>
      <c r="G88" s="3">
        <v>52.457779000000002</v>
      </c>
      <c r="H88" s="3">
        <v>1.7387779999999999</v>
      </c>
      <c r="I88" s="3" t="s">
        <v>996</v>
      </c>
    </row>
    <row r="89" spans="1:9">
      <c r="A89" s="3" t="s">
        <v>997</v>
      </c>
      <c r="B89" s="4" t="s">
        <v>998</v>
      </c>
      <c r="C89" s="3" t="s">
        <v>671</v>
      </c>
      <c r="D89" s="3" t="s">
        <v>771</v>
      </c>
      <c r="E89" s="3" t="s">
        <v>999</v>
      </c>
      <c r="F89" s="3" t="s">
        <v>1000</v>
      </c>
      <c r="G89" s="3">
        <v>46.084000000000003</v>
      </c>
      <c r="H89" s="3">
        <v>-1.3080000000000001</v>
      </c>
    </row>
    <row r="90" spans="1:9">
      <c r="A90" s="3" t="s">
        <v>1001</v>
      </c>
      <c r="B90" s="4" t="s">
        <v>1002</v>
      </c>
      <c r="C90" s="3" t="s">
        <v>1003</v>
      </c>
      <c r="D90" s="3" t="s">
        <v>1004</v>
      </c>
      <c r="E90" s="3" t="s">
        <v>1005</v>
      </c>
      <c r="F90" s="3" t="s">
        <v>1006</v>
      </c>
      <c r="G90" s="3">
        <v>41.113309000000001</v>
      </c>
      <c r="H90" s="3">
        <v>29.055430000000001</v>
      </c>
    </row>
    <row r="91" spans="1:9">
      <c r="A91" s="3" t="s">
        <v>643</v>
      </c>
      <c r="B91" s="4" t="s">
        <v>1007</v>
      </c>
      <c r="C91" s="3" t="s">
        <v>686</v>
      </c>
      <c r="D91" s="3" t="s">
        <v>1008</v>
      </c>
      <c r="E91" s="3" t="s">
        <v>1009</v>
      </c>
      <c r="F91" s="3" t="s">
        <v>1010</v>
      </c>
      <c r="G91" s="3">
        <v>38.484349999999999</v>
      </c>
      <c r="H91" s="3">
        <v>21.316890000000001</v>
      </c>
    </row>
    <row r="92" spans="1:9">
      <c r="A92" s="3" t="s">
        <v>644</v>
      </c>
      <c r="B92" s="4" t="s">
        <v>1011</v>
      </c>
      <c r="C92" s="3" t="s">
        <v>780</v>
      </c>
      <c r="D92" s="3" t="s">
        <v>1012</v>
      </c>
      <c r="E92" s="3" t="s">
        <v>1013</v>
      </c>
      <c r="F92" s="3" t="s">
        <v>1014</v>
      </c>
      <c r="G92" s="3">
        <v>32.746749999999999</v>
      </c>
      <c r="H92" s="3">
        <v>-9.0366700000000009</v>
      </c>
    </row>
    <row r="93" spans="1:9">
      <c r="A93" s="3" t="s">
        <v>645</v>
      </c>
      <c r="B93" s="4" t="s">
        <v>1015</v>
      </c>
      <c r="C93" s="3" t="s">
        <v>780</v>
      </c>
      <c r="D93" s="3" t="s">
        <v>1012</v>
      </c>
      <c r="E93" s="3" t="s">
        <v>1013</v>
      </c>
      <c r="F93" s="3" t="s">
        <v>1014</v>
      </c>
      <c r="G93" s="3">
        <v>32.58408</v>
      </c>
      <c r="H93" s="3">
        <v>-7.7007599999999998</v>
      </c>
    </row>
    <row r="94" spans="1:9">
      <c r="A94" s="3" t="s">
        <v>646</v>
      </c>
      <c r="B94" s="4" t="s">
        <v>1016</v>
      </c>
      <c r="C94" s="3" t="s">
        <v>780</v>
      </c>
      <c r="D94" s="3" t="s">
        <v>1012</v>
      </c>
      <c r="E94" s="3" t="s">
        <v>1013</v>
      </c>
      <c r="F94" s="3" t="s">
        <v>1014</v>
      </c>
      <c r="G94" s="3">
        <v>33.246389999999998</v>
      </c>
      <c r="H94" s="3">
        <v>-8.4761399999999991</v>
      </c>
    </row>
    <row r="95" spans="1:9">
      <c r="A95" s="3" t="s">
        <v>647</v>
      </c>
      <c r="B95" s="4" t="s">
        <v>1017</v>
      </c>
      <c r="C95" s="3" t="s">
        <v>780</v>
      </c>
      <c r="D95" s="3" t="s">
        <v>781</v>
      </c>
      <c r="E95" s="3" t="s">
        <v>785</v>
      </c>
      <c r="F95" s="3" t="s">
        <v>786</v>
      </c>
      <c r="G95" s="3">
        <v>35.113669999999999</v>
      </c>
      <c r="H95" s="3">
        <v>-2.29556</v>
      </c>
    </row>
    <row r="96" spans="1:9">
      <c r="A96" s="3" t="s">
        <v>648</v>
      </c>
      <c r="B96" s="4" t="s">
        <v>1018</v>
      </c>
      <c r="C96" s="3" t="s">
        <v>1019</v>
      </c>
      <c r="D96" s="3" t="s">
        <v>1020</v>
      </c>
      <c r="E96" s="3" t="s">
        <v>1021</v>
      </c>
      <c r="F96" s="3" t="s">
        <v>1022</v>
      </c>
      <c r="G96" s="3">
        <v>1.469077</v>
      </c>
      <c r="H96" s="3">
        <v>106.732178</v>
      </c>
    </row>
    <row r="97" spans="1:8">
      <c r="A97" s="3" t="s">
        <v>649</v>
      </c>
      <c r="B97" s="4" t="s">
        <v>1023</v>
      </c>
      <c r="C97" s="3" t="s">
        <v>947</v>
      </c>
      <c r="D97" s="3" t="s">
        <v>776</v>
      </c>
      <c r="E97" s="3" t="s">
        <v>910</v>
      </c>
      <c r="F97" s="3" t="s">
        <v>1024</v>
      </c>
      <c r="G97" s="3">
        <v>37.425699999999999</v>
      </c>
      <c r="H97" s="3">
        <v>-25.3156</v>
      </c>
    </row>
    <row r="98" spans="1:8">
      <c r="A98" s="3" t="s">
        <v>650</v>
      </c>
      <c r="B98" s="4" t="s">
        <v>1025</v>
      </c>
      <c r="C98" s="3" t="s">
        <v>947</v>
      </c>
      <c r="D98" s="3" t="s">
        <v>776</v>
      </c>
      <c r="E98" s="3" t="s">
        <v>910</v>
      </c>
      <c r="F98" s="3" t="s">
        <v>1026</v>
      </c>
      <c r="G98" s="3">
        <v>38.529699999999998</v>
      </c>
      <c r="H98" s="3">
        <v>-28.601700000000001</v>
      </c>
    </row>
    <row r="99" spans="1:8">
      <c r="A99" s="3" t="s">
        <v>651</v>
      </c>
      <c r="B99" s="4" t="s">
        <v>1027</v>
      </c>
      <c r="C99" s="3" t="s">
        <v>1028</v>
      </c>
      <c r="D99" s="3" t="s">
        <v>776</v>
      </c>
      <c r="E99" s="3" t="s">
        <v>910</v>
      </c>
      <c r="F99" s="3" t="s">
        <v>1029</v>
      </c>
      <c r="G99" s="3">
        <v>38.380000000000003</v>
      </c>
      <c r="H99" s="3">
        <v>-28.7</v>
      </c>
    </row>
    <row r="100" spans="1:8">
      <c r="A100" s="3" t="s">
        <v>652</v>
      </c>
      <c r="B100" s="4" t="s">
        <v>1030</v>
      </c>
      <c r="C100" s="3" t="s">
        <v>681</v>
      </c>
      <c r="D100" s="3" t="s">
        <v>1031</v>
      </c>
      <c r="E100" s="3" t="s">
        <v>1032</v>
      </c>
      <c r="F100" s="3" t="s">
        <v>1033</v>
      </c>
      <c r="G100" s="3">
        <v>45.700831000000001</v>
      </c>
      <c r="H100" s="3">
        <v>13.71</v>
      </c>
    </row>
    <row r="101" spans="1:8">
      <c r="A101" s="3" t="s">
        <v>495</v>
      </c>
      <c r="B101" s="4" t="s">
        <v>1034</v>
      </c>
      <c r="C101" s="3" t="s">
        <v>686</v>
      </c>
      <c r="D101" s="3" t="s">
        <v>687</v>
      </c>
      <c r="E101" s="3" t="s">
        <v>688</v>
      </c>
      <c r="F101" s="3" t="s">
        <v>1035</v>
      </c>
      <c r="G101" s="3">
        <v>35.35</v>
      </c>
      <c r="H101" s="3">
        <v>25.29</v>
      </c>
    </row>
    <row r="102" spans="1:8">
      <c r="A102" s="3" t="s">
        <v>496</v>
      </c>
      <c r="B102" s="4" t="s">
        <v>1036</v>
      </c>
      <c r="C102" s="3" t="s">
        <v>947</v>
      </c>
      <c r="D102" s="3" t="s">
        <v>1037</v>
      </c>
      <c r="E102" s="3" t="s">
        <v>1038</v>
      </c>
      <c r="F102" s="3" t="s">
        <v>1039</v>
      </c>
      <c r="G102" s="3">
        <v>32.741807999999999</v>
      </c>
      <c r="H102" s="3">
        <v>-16.711281</v>
      </c>
    </row>
    <row r="103" spans="1:8">
      <c r="A103" s="3" t="s">
        <v>497</v>
      </c>
      <c r="B103" s="4" t="s">
        <v>1040</v>
      </c>
      <c r="C103" s="3" t="s">
        <v>947</v>
      </c>
      <c r="D103" s="3" t="s">
        <v>1037</v>
      </c>
      <c r="E103" s="3" t="s">
        <v>1038</v>
      </c>
      <c r="F103" s="3" t="s">
        <v>1039</v>
      </c>
      <c r="G103" s="3">
        <v>32.646050000000002</v>
      </c>
      <c r="H103" s="3">
        <v>-16.910157999999999</v>
      </c>
    </row>
    <row r="104" spans="1:8">
      <c r="A104" s="3" t="s">
        <v>498</v>
      </c>
      <c r="B104" s="4" t="s">
        <v>1041</v>
      </c>
      <c r="C104" s="3" t="s">
        <v>947</v>
      </c>
      <c r="D104" s="3" t="s">
        <v>1037</v>
      </c>
      <c r="E104" s="3" t="s">
        <v>1038</v>
      </c>
      <c r="F104" s="3" t="s">
        <v>1039</v>
      </c>
      <c r="G104" s="3">
        <v>32.774700000000003</v>
      </c>
      <c r="H104" s="3">
        <v>-16.828664</v>
      </c>
    </row>
    <row r="105" spans="1:8">
      <c r="A105" s="3" t="s">
        <v>1042</v>
      </c>
      <c r="B105" s="5" t="s">
        <v>1043</v>
      </c>
      <c r="C105" s="3" t="s">
        <v>1044</v>
      </c>
      <c r="D105" s="3" t="s">
        <v>1045</v>
      </c>
      <c r="E105" s="3" t="s">
        <v>1046</v>
      </c>
      <c r="F105" s="3" t="s">
        <v>1047</v>
      </c>
      <c r="G105" s="3">
        <v>-20.279800000000002</v>
      </c>
      <c r="H105" s="3">
        <v>57.366500000000002</v>
      </c>
    </row>
    <row r="106" spans="1:8">
      <c r="A106" s="3" t="s">
        <v>499</v>
      </c>
      <c r="B106" s="5" t="s">
        <v>1048</v>
      </c>
      <c r="C106" s="3" t="s">
        <v>703</v>
      </c>
      <c r="D106" s="3" t="s">
        <v>1049</v>
      </c>
      <c r="E106" s="3" t="s">
        <v>972</v>
      </c>
      <c r="F106" s="3" t="s">
        <v>973</v>
      </c>
      <c r="G106" s="3">
        <v>69.117221999999998</v>
      </c>
      <c r="H106" s="3">
        <v>-105.053056</v>
      </c>
    </row>
    <row r="107" spans="1:8">
      <c r="A107" s="3" t="s">
        <v>501</v>
      </c>
      <c r="B107" s="5" t="s">
        <v>1050</v>
      </c>
      <c r="C107" s="3" t="s">
        <v>762</v>
      </c>
      <c r="D107" s="3" t="s">
        <v>763</v>
      </c>
      <c r="E107" s="3" t="s">
        <v>764</v>
      </c>
      <c r="F107" s="3" t="s">
        <v>765</v>
      </c>
      <c r="G107" s="3">
        <v>65.929199999999994</v>
      </c>
      <c r="H107" s="3">
        <v>-22.42878</v>
      </c>
    </row>
    <row r="108" spans="1:8">
      <c r="A108" s="3" t="s">
        <v>503</v>
      </c>
      <c r="B108" s="4" t="s">
        <v>1051</v>
      </c>
      <c r="C108" s="3" t="s">
        <v>947</v>
      </c>
      <c r="D108" s="3" t="s">
        <v>1037</v>
      </c>
      <c r="E108" s="3" t="s">
        <v>1038</v>
      </c>
      <c r="F108" s="3" t="s">
        <v>1039</v>
      </c>
      <c r="G108" s="3">
        <v>38.769092000000001</v>
      </c>
      <c r="H108" s="3">
        <v>-9.0912640000000007</v>
      </c>
    </row>
    <row r="109" spans="1:8">
      <c r="A109" s="3" t="s">
        <v>504</v>
      </c>
      <c r="B109" s="4" t="s">
        <v>1052</v>
      </c>
      <c r="C109" s="3" t="s">
        <v>947</v>
      </c>
      <c r="D109" s="3" t="s">
        <v>1037</v>
      </c>
      <c r="E109" s="3" t="s">
        <v>1038</v>
      </c>
      <c r="F109" s="3" t="s">
        <v>1039</v>
      </c>
      <c r="G109" s="3">
        <v>38.757283000000001</v>
      </c>
      <c r="H109" s="3">
        <v>-8.9663330000000006</v>
      </c>
    </row>
    <row r="110" spans="1:8">
      <c r="A110" s="3" t="s">
        <v>505</v>
      </c>
      <c r="B110" s="4" t="s">
        <v>1053</v>
      </c>
      <c r="C110" s="3" t="s">
        <v>947</v>
      </c>
      <c r="D110" s="3" t="s">
        <v>1037</v>
      </c>
      <c r="E110" s="3" t="s">
        <v>1038</v>
      </c>
      <c r="F110" s="3" t="s">
        <v>1039</v>
      </c>
      <c r="G110" s="3">
        <v>38.676941999999997</v>
      </c>
      <c r="H110" s="3">
        <v>-9.0123920000000002</v>
      </c>
    </row>
    <row r="111" spans="1:8">
      <c r="A111" s="3" t="s">
        <v>506</v>
      </c>
      <c r="B111" s="4" t="s">
        <v>1054</v>
      </c>
      <c r="C111" s="3" t="s">
        <v>947</v>
      </c>
      <c r="D111" s="3" t="s">
        <v>1037</v>
      </c>
      <c r="E111" s="3" t="s">
        <v>1038</v>
      </c>
      <c r="F111" s="3" t="s">
        <v>1039</v>
      </c>
      <c r="G111" s="3">
        <v>40.145122000000001</v>
      </c>
      <c r="H111" s="3">
        <v>-8.8693279999999994</v>
      </c>
    </row>
    <row r="112" spans="1:8">
      <c r="A112" s="3" t="s">
        <v>507</v>
      </c>
      <c r="B112" s="4" t="s">
        <v>1055</v>
      </c>
      <c r="C112" s="3" t="s">
        <v>947</v>
      </c>
      <c r="D112" s="3" t="s">
        <v>1037</v>
      </c>
      <c r="E112" s="3" t="s">
        <v>1038</v>
      </c>
      <c r="F112" s="3" t="s">
        <v>1039</v>
      </c>
      <c r="G112" s="3">
        <v>40.659875</v>
      </c>
      <c r="H112" s="3">
        <v>-8.7037610000000001</v>
      </c>
    </row>
    <row r="113" spans="1:9">
      <c r="A113" s="3" t="s">
        <v>1056</v>
      </c>
      <c r="B113" s="5" t="s">
        <v>1057</v>
      </c>
      <c r="C113" s="3" t="s">
        <v>1058</v>
      </c>
      <c r="D113" s="3" t="s">
        <v>1059</v>
      </c>
      <c r="E113" s="3" t="s">
        <v>1060</v>
      </c>
      <c r="F113" s="3" t="s">
        <v>1061</v>
      </c>
      <c r="G113" s="3">
        <v>23.209323000000001</v>
      </c>
      <c r="H113" s="3">
        <v>-106.45307099999999</v>
      </c>
    </row>
    <row r="114" spans="1:9">
      <c r="A114" s="3" t="s">
        <v>508</v>
      </c>
      <c r="B114" s="4" t="s">
        <v>1062</v>
      </c>
      <c r="C114" s="3" t="s">
        <v>947</v>
      </c>
      <c r="D114" s="3" t="s">
        <v>1063</v>
      </c>
      <c r="E114" s="3" t="s">
        <v>1064</v>
      </c>
      <c r="F114" s="3" t="s">
        <v>1065</v>
      </c>
      <c r="G114" s="3">
        <v>38.659999999999997</v>
      </c>
      <c r="H114" s="3">
        <v>-9.43</v>
      </c>
    </row>
    <row r="115" spans="1:9">
      <c r="A115" s="3" t="s">
        <v>510</v>
      </c>
      <c r="B115" s="4" t="s">
        <v>1066</v>
      </c>
      <c r="C115" s="3" t="s">
        <v>947</v>
      </c>
      <c r="D115" s="3" t="s">
        <v>1063</v>
      </c>
      <c r="E115" s="3" t="s">
        <v>1067</v>
      </c>
      <c r="F115" s="3" t="s">
        <v>1068</v>
      </c>
      <c r="G115" s="3">
        <v>39.409999999999997</v>
      </c>
      <c r="H115" s="3">
        <v>-9.51</v>
      </c>
    </row>
    <row r="116" spans="1:9">
      <c r="A116" s="3" t="s">
        <v>512</v>
      </c>
      <c r="B116" s="4" t="s">
        <v>1069</v>
      </c>
      <c r="C116" s="3" t="s">
        <v>947</v>
      </c>
      <c r="D116" s="3" t="s">
        <v>1037</v>
      </c>
      <c r="E116" s="3" t="s">
        <v>1038</v>
      </c>
      <c r="F116" s="3" t="s">
        <v>1039</v>
      </c>
      <c r="G116" s="3">
        <v>38.134346999999998</v>
      </c>
      <c r="H116" s="3">
        <v>-9.3847780000000007</v>
      </c>
    </row>
    <row r="117" spans="1:9">
      <c r="A117" s="3" t="s">
        <v>513</v>
      </c>
      <c r="B117" s="4" t="s">
        <v>1070</v>
      </c>
      <c r="C117" s="3" t="s">
        <v>947</v>
      </c>
      <c r="D117" s="3" t="s">
        <v>1037</v>
      </c>
      <c r="E117" s="3" t="s">
        <v>1038</v>
      </c>
      <c r="F117" s="3" t="s">
        <v>1039</v>
      </c>
      <c r="G117" s="3">
        <v>39.415067000000001</v>
      </c>
      <c r="H117" s="3">
        <v>-9.2188280000000002</v>
      </c>
    </row>
    <row r="118" spans="1:9">
      <c r="A118" s="3" t="s">
        <v>514</v>
      </c>
      <c r="B118" s="4" t="s">
        <v>1071</v>
      </c>
      <c r="C118" s="3" t="s">
        <v>947</v>
      </c>
      <c r="D118" s="3" t="s">
        <v>1063</v>
      </c>
      <c r="E118" s="3" t="s">
        <v>1072</v>
      </c>
      <c r="F118" s="3" t="s">
        <v>1073</v>
      </c>
      <c r="G118" s="3">
        <v>37.1</v>
      </c>
      <c r="H118" s="3">
        <v>-7.3</v>
      </c>
    </row>
    <row r="119" spans="1:9">
      <c r="A119" s="3" t="s">
        <v>515</v>
      </c>
      <c r="B119" s="4" t="s">
        <v>1074</v>
      </c>
      <c r="C119" s="3" t="s">
        <v>1075</v>
      </c>
      <c r="D119" s="3" t="s">
        <v>1076</v>
      </c>
      <c r="E119" s="3" t="s">
        <v>1077</v>
      </c>
      <c r="F119" s="3" t="s">
        <v>1078</v>
      </c>
      <c r="G119" s="3">
        <v>51.499699999999997</v>
      </c>
      <c r="H119" s="3">
        <v>-9.2969000000000008</v>
      </c>
    </row>
    <row r="120" spans="1:9">
      <c r="A120" s="3" t="s">
        <v>1079</v>
      </c>
      <c r="B120" s="4" t="s">
        <v>1080</v>
      </c>
      <c r="C120" s="3" t="s">
        <v>1058</v>
      </c>
      <c r="D120" s="3" t="s">
        <v>1081</v>
      </c>
      <c r="E120" s="3" t="s">
        <v>1082</v>
      </c>
      <c r="F120" s="3" t="s">
        <v>1083</v>
      </c>
      <c r="G120" s="3">
        <v>21.374199999999998</v>
      </c>
      <c r="H120" s="3">
        <v>-89.671233000000001</v>
      </c>
    </row>
    <row r="121" spans="1:9">
      <c r="A121" s="3" t="s">
        <v>1084</v>
      </c>
      <c r="B121" s="4" t="s">
        <v>1085</v>
      </c>
      <c r="C121" s="3" t="s">
        <v>1058</v>
      </c>
      <c r="D121" s="3" t="s">
        <v>1081</v>
      </c>
      <c r="E121" s="3" t="s">
        <v>1082</v>
      </c>
      <c r="F121" s="3" t="s">
        <v>1083</v>
      </c>
      <c r="G121" s="3">
        <v>21.493438999999999</v>
      </c>
      <c r="H121" s="3">
        <v>-88.846828000000002</v>
      </c>
    </row>
    <row r="122" spans="1:9">
      <c r="A122" s="3" t="s">
        <v>1086</v>
      </c>
      <c r="B122" s="4" t="s">
        <v>1087</v>
      </c>
      <c r="C122" s="3" t="s">
        <v>1058</v>
      </c>
      <c r="D122" s="3" t="s">
        <v>1081</v>
      </c>
      <c r="E122" s="3" t="s">
        <v>1082</v>
      </c>
      <c r="F122" s="3" t="s">
        <v>1083</v>
      </c>
      <c r="G122" s="3">
        <v>20.884176</v>
      </c>
      <c r="H122" s="3">
        <v>-90.496789000000007</v>
      </c>
    </row>
    <row r="123" spans="1:9">
      <c r="A123" s="3" t="s">
        <v>517</v>
      </c>
      <c r="B123" s="4" t="s">
        <v>1088</v>
      </c>
      <c r="C123" s="3" t="s">
        <v>840</v>
      </c>
      <c r="D123" s="3" t="s">
        <v>1089</v>
      </c>
      <c r="E123" s="3" t="s">
        <v>1090</v>
      </c>
      <c r="F123" s="3" t="s">
        <v>1091</v>
      </c>
      <c r="G123" s="3">
        <v>29.466699999999999</v>
      </c>
      <c r="H123" s="3">
        <v>34.929099999999998</v>
      </c>
    </row>
    <row r="124" spans="1:9">
      <c r="A124" s="3" t="s">
        <v>518</v>
      </c>
      <c r="B124" s="4" t="s">
        <v>1092</v>
      </c>
      <c r="C124" s="3" t="s">
        <v>840</v>
      </c>
      <c r="D124" s="3" t="s">
        <v>1093</v>
      </c>
      <c r="E124" s="3" t="s">
        <v>1094</v>
      </c>
      <c r="F124" s="3" t="s">
        <v>1095</v>
      </c>
      <c r="G124" s="3">
        <v>32.825670000000002</v>
      </c>
      <c r="H124" s="3">
        <v>32.956670000000003</v>
      </c>
    </row>
    <row r="125" spans="1:9">
      <c r="A125" s="3" t="s">
        <v>520</v>
      </c>
      <c r="B125" s="4" t="s">
        <v>1096</v>
      </c>
      <c r="C125" s="3" t="s">
        <v>1097</v>
      </c>
      <c r="D125" s="3" t="s">
        <v>1098</v>
      </c>
      <c r="E125" s="3" t="s">
        <v>1099</v>
      </c>
      <c r="F125" s="3" t="s">
        <v>1100</v>
      </c>
      <c r="G125" s="3">
        <v>34.324440000000003</v>
      </c>
      <c r="H125" s="3">
        <v>135.12083000000001</v>
      </c>
    </row>
    <row r="126" spans="1:9">
      <c r="A126" s="3" t="s">
        <v>522</v>
      </c>
      <c r="B126" s="4" t="s">
        <v>1101</v>
      </c>
      <c r="C126" s="3" t="s">
        <v>666</v>
      </c>
      <c r="D126" s="3" t="s">
        <v>1102</v>
      </c>
      <c r="E126" s="3" t="s">
        <v>1103</v>
      </c>
      <c r="F126" s="3" t="s">
        <v>1104</v>
      </c>
      <c r="G126" s="3">
        <v>55.033059999999999</v>
      </c>
      <c r="H126" s="3">
        <v>-1.4327799999999999</v>
      </c>
    </row>
    <row r="127" spans="1:9">
      <c r="A127" s="3" t="s">
        <v>523</v>
      </c>
      <c r="B127" s="4" t="s">
        <v>1105</v>
      </c>
      <c r="C127" s="3" t="s">
        <v>762</v>
      </c>
      <c r="D127" s="3" t="s">
        <v>1106</v>
      </c>
      <c r="E127" s="3" t="s">
        <v>1107</v>
      </c>
      <c r="F127" s="3" t="s">
        <v>1108</v>
      </c>
      <c r="G127" s="3">
        <v>65.685614999999999</v>
      </c>
      <c r="H127" s="3">
        <v>-18.122426999999998</v>
      </c>
      <c r="I127" s="3" t="s">
        <v>1109</v>
      </c>
    </row>
    <row r="128" spans="1:9">
      <c r="A128" s="3" t="s">
        <v>524</v>
      </c>
      <c r="B128" s="4" t="s">
        <v>1110</v>
      </c>
      <c r="C128" s="3" t="s">
        <v>762</v>
      </c>
      <c r="D128" s="3" t="s">
        <v>1106</v>
      </c>
      <c r="E128" s="3" t="s">
        <v>1107</v>
      </c>
      <c r="F128" s="3" t="s">
        <v>1108</v>
      </c>
      <c r="G128" s="3">
        <v>65.685614999999999</v>
      </c>
      <c r="H128" s="3">
        <v>-18.122426999999998</v>
      </c>
      <c r="I128" s="3" t="s">
        <v>1109</v>
      </c>
    </row>
    <row r="129" spans="1:9">
      <c r="A129" s="3" t="s">
        <v>526</v>
      </c>
      <c r="B129" s="4" t="s">
        <v>1111</v>
      </c>
      <c r="C129" s="3" t="s">
        <v>762</v>
      </c>
      <c r="D129" s="3" t="s">
        <v>1106</v>
      </c>
      <c r="E129" s="3" t="s">
        <v>1107</v>
      </c>
      <c r="F129" s="3" t="s">
        <v>1108</v>
      </c>
      <c r="G129" s="3">
        <v>65.685614999999999</v>
      </c>
      <c r="H129" s="3">
        <v>-18.122426999999998</v>
      </c>
      <c r="I129" s="3" t="s">
        <v>1109</v>
      </c>
    </row>
    <row r="130" spans="1:9">
      <c r="A130" s="3" t="s">
        <v>527</v>
      </c>
      <c r="B130" s="4" t="s">
        <v>1112</v>
      </c>
      <c r="C130" s="3" t="s">
        <v>762</v>
      </c>
      <c r="D130" s="3" t="s">
        <v>1106</v>
      </c>
      <c r="E130" s="3" t="s">
        <v>1107</v>
      </c>
      <c r="F130" s="3" t="s">
        <v>1108</v>
      </c>
      <c r="G130" s="3">
        <v>65.685614999999999</v>
      </c>
      <c r="H130" s="3">
        <v>-18.122426999999998</v>
      </c>
      <c r="I130" s="3" t="s">
        <v>1109</v>
      </c>
    </row>
    <row r="131" spans="1:9">
      <c r="A131" s="3" t="s">
        <v>529</v>
      </c>
      <c r="B131" s="4" t="s">
        <v>1113</v>
      </c>
      <c r="C131" s="3" t="s">
        <v>762</v>
      </c>
      <c r="D131" s="3" t="s">
        <v>1106</v>
      </c>
      <c r="E131" s="3" t="s">
        <v>1107</v>
      </c>
      <c r="F131" s="3" t="s">
        <v>1108</v>
      </c>
      <c r="G131" s="3">
        <v>65.685614999999999</v>
      </c>
      <c r="H131" s="3">
        <v>-18.122426999999998</v>
      </c>
      <c r="I131" s="3" t="s">
        <v>1109</v>
      </c>
    </row>
    <row r="132" spans="1:9">
      <c r="A132" s="3" t="s">
        <v>530</v>
      </c>
      <c r="B132" s="4" t="s">
        <v>1114</v>
      </c>
      <c r="C132" s="3" t="s">
        <v>729</v>
      </c>
      <c r="D132" s="3" t="s">
        <v>1115</v>
      </c>
      <c r="E132" s="3" t="s">
        <v>1116</v>
      </c>
      <c r="F132" s="3" t="s">
        <v>1117</v>
      </c>
      <c r="G132" s="3">
        <v>42.410457999999998</v>
      </c>
      <c r="H132" s="3">
        <v>27.673048000000001</v>
      </c>
    </row>
    <row r="133" spans="1:9">
      <c r="A133" s="3" t="s">
        <v>531</v>
      </c>
      <c r="B133" s="4" t="s">
        <v>1118</v>
      </c>
      <c r="C133" s="3" t="s">
        <v>840</v>
      </c>
      <c r="D133" s="3" t="s">
        <v>1089</v>
      </c>
      <c r="E133" s="3" t="s">
        <v>1090</v>
      </c>
      <c r="F133" s="3" t="s">
        <v>1119</v>
      </c>
      <c r="G133" s="3">
        <v>32.490210900000001</v>
      </c>
      <c r="H133" s="3">
        <v>34.890341890000002</v>
      </c>
    </row>
    <row r="134" spans="1:9">
      <c r="A134" s="3" t="s">
        <v>533</v>
      </c>
      <c r="B134" s="4" t="s">
        <v>1120</v>
      </c>
      <c r="C134" s="3" t="s">
        <v>1121</v>
      </c>
      <c r="D134" s="3" t="s">
        <v>1122</v>
      </c>
      <c r="E134" s="3" t="s">
        <v>1123</v>
      </c>
      <c r="F134" s="3" t="s">
        <v>1124</v>
      </c>
      <c r="G134" s="3">
        <v>-33.897069000000002</v>
      </c>
      <c r="H134" s="3">
        <v>18.386825000000002</v>
      </c>
    </row>
    <row r="135" spans="1:9">
      <c r="A135" s="3" t="s">
        <v>1125</v>
      </c>
      <c r="B135" s="4" t="s">
        <v>1126</v>
      </c>
      <c r="C135" s="3" t="s">
        <v>1121</v>
      </c>
      <c r="D135" s="3" t="s">
        <v>1122</v>
      </c>
      <c r="E135" s="3" t="s">
        <v>1123</v>
      </c>
      <c r="F135" s="3" t="s">
        <v>1124</v>
      </c>
      <c r="G135" s="3">
        <v>-33.802897000000002</v>
      </c>
      <c r="H135" s="3">
        <v>18.398271999999999</v>
      </c>
    </row>
    <row r="136" spans="1:9">
      <c r="A136" s="3" t="s">
        <v>1127</v>
      </c>
      <c r="B136" s="4" t="s">
        <v>1128</v>
      </c>
      <c r="C136" s="3" t="s">
        <v>1058</v>
      </c>
      <c r="D136" s="3" t="s">
        <v>1129</v>
      </c>
      <c r="E136" s="3" t="s">
        <v>1130</v>
      </c>
      <c r="F136" s="3" t="s">
        <v>1131</v>
      </c>
      <c r="G136" s="3">
        <v>27.91272</v>
      </c>
      <c r="H136" s="3">
        <v>-110.87792</v>
      </c>
    </row>
    <row r="137" spans="1:9">
      <c r="A137" s="3" t="s">
        <v>1132</v>
      </c>
      <c r="B137" s="4" t="s">
        <v>1133</v>
      </c>
      <c r="C137" s="3" t="s">
        <v>1134</v>
      </c>
      <c r="D137" s="3" t="s">
        <v>1135</v>
      </c>
      <c r="E137" s="3" t="s">
        <v>1136</v>
      </c>
      <c r="F137" s="3" t="s">
        <v>1137</v>
      </c>
      <c r="G137" s="3">
        <v>55.711669999999998</v>
      </c>
      <c r="H137" s="3">
        <v>12.095000000000001</v>
      </c>
    </row>
    <row r="138" spans="1:9">
      <c r="A138" s="3" t="s">
        <v>1138</v>
      </c>
      <c r="B138" s="4" t="s">
        <v>1139</v>
      </c>
      <c r="C138" s="3" t="s">
        <v>1134</v>
      </c>
      <c r="D138" s="3" t="s">
        <v>1135</v>
      </c>
      <c r="E138" s="3" t="s">
        <v>1136</v>
      </c>
      <c r="F138" s="3" t="s">
        <v>1137</v>
      </c>
      <c r="G138" s="3">
        <v>56.045000000000002</v>
      </c>
      <c r="H138" s="3">
        <v>12.61556</v>
      </c>
    </row>
    <row r="139" spans="1:9">
      <c r="A139" s="3" t="s">
        <v>1140</v>
      </c>
      <c r="B139" s="4" t="s">
        <v>1141</v>
      </c>
      <c r="C139" s="3" t="s">
        <v>1058</v>
      </c>
      <c r="D139" s="3" t="s">
        <v>1142</v>
      </c>
      <c r="E139" s="3" t="s">
        <v>1143</v>
      </c>
      <c r="F139" s="3" t="s">
        <v>1144</v>
      </c>
      <c r="G139" s="3">
        <v>20.846164000000002</v>
      </c>
      <c r="H139" s="3">
        <v>-86.872664</v>
      </c>
    </row>
    <row r="140" spans="1:9">
      <c r="A140" s="3" t="s">
        <v>1145</v>
      </c>
      <c r="B140" s="4" t="s">
        <v>1146</v>
      </c>
      <c r="C140" s="3" t="s">
        <v>1058</v>
      </c>
      <c r="D140" s="3" t="s">
        <v>1147</v>
      </c>
      <c r="E140" s="3" t="s">
        <v>1148</v>
      </c>
      <c r="F140" s="3" t="s">
        <v>1149</v>
      </c>
      <c r="G140" s="3">
        <v>18.651202999999999</v>
      </c>
      <c r="H140" s="3">
        <v>-87.720803000000004</v>
      </c>
    </row>
    <row r="141" spans="1:9">
      <c r="A141" s="3" t="s">
        <v>1150</v>
      </c>
      <c r="B141" s="4" t="s">
        <v>1151</v>
      </c>
      <c r="C141" s="3" t="s">
        <v>793</v>
      </c>
      <c r="D141" s="3" t="s">
        <v>794</v>
      </c>
      <c r="E141" s="3" t="s">
        <v>795</v>
      </c>
      <c r="F141" s="3" t="s">
        <v>796</v>
      </c>
      <c r="G141" s="3">
        <v>37.215560000000004</v>
      </c>
      <c r="H141" s="3">
        <v>9.9298300000000008</v>
      </c>
    </row>
    <row r="142" spans="1:9">
      <c r="A142" s="3" t="s">
        <v>536</v>
      </c>
      <c r="B142" s="4" t="s">
        <v>1152</v>
      </c>
      <c r="C142" s="3" t="s">
        <v>1153</v>
      </c>
      <c r="D142" s="3" t="s">
        <v>1154</v>
      </c>
      <c r="E142" s="3" t="s">
        <v>1155</v>
      </c>
      <c r="F142" s="3" t="s">
        <v>1156</v>
      </c>
      <c r="G142" s="3">
        <v>60.816290000000002</v>
      </c>
      <c r="H142" s="3">
        <v>5.8125900000000001</v>
      </c>
    </row>
    <row r="143" spans="1:9">
      <c r="A143" s="3" t="s">
        <v>537</v>
      </c>
      <c r="B143" s="4" t="s">
        <v>1157</v>
      </c>
      <c r="C143" s="3" t="s">
        <v>703</v>
      </c>
      <c r="D143" s="3" t="s">
        <v>1158</v>
      </c>
      <c r="E143" s="3" t="s">
        <v>1159</v>
      </c>
      <c r="F143" s="3" t="s">
        <v>1160</v>
      </c>
      <c r="G143" s="3">
        <v>31.4</v>
      </c>
      <c r="H143" s="3">
        <v>-80.867999999999995</v>
      </c>
    </row>
    <row r="144" spans="1:9">
      <c r="A144" s="3" t="s">
        <v>538</v>
      </c>
      <c r="B144" s="4" t="s">
        <v>1161</v>
      </c>
      <c r="C144" s="3" t="s">
        <v>703</v>
      </c>
      <c r="D144" s="3" t="s">
        <v>1158</v>
      </c>
      <c r="E144" s="3" t="s">
        <v>1162</v>
      </c>
      <c r="F144" s="3" t="s">
        <v>1163</v>
      </c>
      <c r="G144" s="3">
        <v>31.986999999999998</v>
      </c>
      <c r="H144" s="3">
        <v>-81.022000000000006</v>
      </c>
    </row>
    <row r="145" spans="1:9">
      <c r="A145" s="3" t="s">
        <v>539</v>
      </c>
      <c r="B145" s="4" t="s">
        <v>1164</v>
      </c>
      <c r="C145" s="3" t="s">
        <v>703</v>
      </c>
      <c r="D145" s="3" t="s">
        <v>1165</v>
      </c>
      <c r="E145" s="3" t="s">
        <v>1166</v>
      </c>
      <c r="F145" s="3" t="s">
        <v>1167</v>
      </c>
      <c r="G145" s="3">
        <v>21.26</v>
      </c>
      <c r="H145" s="3">
        <v>-157.72999999999999</v>
      </c>
      <c r="I145" s="3" t="s">
        <v>1168</v>
      </c>
    </row>
    <row r="146" spans="1:9">
      <c r="A146" s="3" t="s">
        <v>540</v>
      </c>
      <c r="B146" s="4" t="s">
        <v>1169</v>
      </c>
      <c r="C146" s="3" t="s">
        <v>748</v>
      </c>
      <c r="D146" s="3" t="s">
        <v>1170</v>
      </c>
      <c r="E146" s="3" t="s">
        <v>1171</v>
      </c>
      <c r="F146" s="3" t="s">
        <v>1172</v>
      </c>
      <c r="G146" s="3">
        <v>51.328895000000003</v>
      </c>
      <c r="H146" s="3">
        <v>3.1275629999999999</v>
      </c>
    </row>
    <row r="147" spans="1:9">
      <c r="A147" s="3" t="s">
        <v>541</v>
      </c>
      <c r="B147" s="4" t="s">
        <v>1173</v>
      </c>
      <c r="C147" s="3" t="s">
        <v>676</v>
      </c>
      <c r="D147" s="3" t="s">
        <v>1174</v>
      </c>
      <c r="E147" s="3" t="s">
        <v>1175</v>
      </c>
      <c r="F147" s="3" t="s">
        <v>1176</v>
      </c>
      <c r="G147" s="3">
        <v>79</v>
      </c>
      <c r="H147" s="3">
        <v>-8</v>
      </c>
      <c r="I147" s="3" t="s">
        <v>1168</v>
      </c>
    </row>
    <row r="148" spans="1:9">
      <c r="A148" s="3" t="s">
        <v>542</v>
      </c>
      <c r="B148" s="4" t="s">
        <v>1177</v>
      </c>
      <c r="C148" s="3" t="s">
        <v>1178</v>
      </c>
      <c r="D148" s="3" t="s">
        <v>1179</v>
      </c>
      <c r="E148" s="3" t="s">
        <v>1180</v>
      </c>
      <c r="F148" s="3" t="s">
        <v>1181</v>
      </c>
      <c r="G148" s="3">
        <v>8.5212000000000003</v>
      </c>
      <c r="H148" s="3">
        <v>81.06</v>
      </c>
    </row>
    <row r="149" spans="1:9">
      <c r="A149" s="3" t="s">
        <v>543</v>
      </c>
      <c r="B149" s="4" t="s">
        <v>1182</v>
      </c>
      <c r="C149" s="3" t="s">
        <v>676</v>
      </c>
      <c r="D149" s="3" t="s">
        <v>1183</v>
      </c>
      <c r="E149" s="3" t="s">
        <v>1184</v>
      </c>
      <c r="F149" s="3" t="s">
        <v>1185</v>
      </c>
      <c r="G149" s="3">
        <v>53.600248999999998</v>
      </c>
      <c r="H149" s="3">
        <v>8.1691009999999995</v>
      </c>
      <c r="I149" s="3" t="s">
        <v>1168</v>
      </c>
    </row>
    <row r="150" spans="1:9">
      <c r="A150" s="3" t="s">
        <v>544</v>
      </c>
      <c r="B150" s="4" t="s">
        <v>1186</v>
      </c>
      <c r="C150" s="3" t="s">
        <v>1187</v>
      </c>
      <c r="D150" s="3" t="s">
        <v>1188</v>
      </c>
      <c r="E150" s="3" t="s">
        <v>1189</v>
      </c>
      <c r="F150" s="3" t="s">
        <v>1190</v>
      </c>
      <c r="G150" s="3">
        <v>-34.616669999999999</v>
      </c>
      <c r="H150" s="3">
        <v>-54.266669999999998</v>
      </c>
    </row>
    <row r="151" spans="1:9">
      <c r="A151" s="3" t="s">
        <v>546</v>
      </c>
      <c r="B151" s="4" t="s">
        <v>1191</v>
      </c>
      <c r="C151" s="3" t="s">
        <v>1187</v>
      </c>
      <c r="D151" s="3" t="s">
        <v>1188</v>
      </c>
      <c r="E151" s="3" t="s">
        <v>1189</v>
      </c>
      <c r="F151" s="3" t="s">
        <v>1190</v>
      </c>
      <c r="G151" s="3">
        <v>-34.666670000000003</v>
      </c>
      <c r="H151" s="3">
        <v>-54.266669999999998</v>
      </c>
    </row>
    <row r="152" spans="1:9">
      <c r="A152" s="3" t="s">
        <v>547</v>
      </c>
      <c r="B152" s="4" t="s">
        <v>1192</v>
      </c>
      <c r="C152" s="3" t="s">
        <v>1187</v>
      </c>
      <c r="D152" s="3" t="s">
        <v>1188</v>
      </c>
      <c r="E152" s="3" t="s">
        <v>1189</v>
      </c>
      <c r="F152" s="3" t="s">
        <v>1190</v>
      </c>
      <c r="G152" s="3">
        <v>-34.700000000000003</v>
      </c>
      <c r="H152" s="3">
        <v>-54.266669999999998</v>
      </c>
    </row>
    <row r="153" spans="1:9">
      <c r="A153" s="3" t="s">
        <v>548</v>
      </c>
      <c r="B153" s="4" t="s">
        <v>1193</v>
      </c>
      <c r="C153" s="3" t="s">
        <v>724</v>
      </c>
      <c r="D153" s="3" t="s">
        <v>1194</v>
      </c>
      <c r="E153" s="3" t="s">
        <v>1195</v>
      </c>
      <c r="F153" s="3" t="s">
        <v>1196</v>
      </c>
      <c r="G153" s="3">
        <v>44.693610999999997</v>
      </c>
      <c r="H153" s="3">
        <v>-63.640278000000002</v>
      </c>
    </row>
    <row r="154" spans="1:9">
      <c r="A154" s="3" t="s">
        <v>549</v>
      </c>
      <c r="B154" s="4" t="s">
        <v>1197</v>
      </c>
      <c r="C154" s="3" t="s">
        <v>947</v>
      </c>
      <c r="D154" s="3" t="s">
        <v>975</v>
      </c>
      <c r="E154" s="3" t="s">
        <v>976</v>
      </c>
      <c r="F154" s="3" t="s">
        <v>977</v>
      </c>
      <c r="G154" s="3">
        <v>36.997788999999997</v>
      </c>
      <c r="H154" s="3">
        <v>-7.9816560000000001</v>
      </c>
    </row>
    <row r="155" spans="1:9">
      <c r="A155" s="3" t="s">
        <v>550</v>
      </c>
      <c r="B155" s="5" t="s">
        <v>1198</v>
      </c>
      <c r="C155" s="3" t="s">
        <v>671</v>
      </c>
      <c r="D155" s="3" t="s">
        <v>771</v>
      </c>
      <c r="E155" s="3" t="s">
        <v>999</v>
      </c>
      <c r="F155" s="3" t="s">
        <v>1199</v>
      </c>
      <c r="G155" s="3">
        <v>44.666699999999999</v>
      </c>
      <c r="H155" s="3">
        <v>-1.1667000000000001</v>
      </c>
    </row>
    <row r="156" spans="1:9">
      <c r="A156" s="3" t="s">
        <v>551</v>
      </c>
      <c r="B156" s="4" t="s">
        <v>1200</v>
      </c>
      <c r="C156" s="3" t="s">
        <v>1153</v>
      </c>
      <c r="D156" s="3" t="s">
        <v>1201</v>
      </c>
      <c r="E156" s="3" t="s">
        <v>1202</v>
      </c>
      <c r="F156" s="3" t="s">
        <v>1203</v>
      </c>
      <c r="G156" s="3">
        <v>59.816319999999997</v>
      </c>
      <c r="H156" s="3">
        <v>10.594620000000001</v>
      </c>
    </row>
    <row r="157" spans="1:9">
      <c r="A157" s="3" t="s">
        <v>552</v>
      </c>
      <c r="B157" s="4" t="s">
        <v>1204</v>
      </c>
      <c r="C157" s="3" t="s">
        <v>1153</v>
      </c>
      <c r="D157" s="3" t="s">
        <v>1201</v>
      </c>
      <c r="E157" s="3" t="s">
        <v>1205</v>
      </c>
      <c r="F157" s="3" t="s">
        <v>1206</v>
      </c>
      <c r="G157" s="3">
        <v>58.981850000000001</v>
      </c>
      <c r="H157" s="3">
        <v>10.946289999999999</v>
      </c>
    </row>
    <row r="158" spans="1:9">
      <c r="A158" s="3" t="s">
        <v>553</v>
      </c>
      <c r="B158" s="4" t="s">
        <v>1207</v>
      </c>
      <c r="C158" s="3" t="s">
        <v>1153</v>
      </c>
      <c r="D158" s="3" t="s">
        <v>1201</v>
      </c>
      <c r="E158" s="3" t="s">
        <v>1205</v>
      </c>
      <c r="F158" s="3" t="s">
        <v>1206</v>
      </c>
      <c r="G158" s="3">
        <v>59.622033333333299</v>
      </c>
      <c r="H158" s="3">
        <v>10.628216666666599</v>
      </c>
    </row>
    <row r="159" spans="1:9">
      <c r="A159" s="3" t="s">
        <v>554</v>
      </c>
      <c r="B159" s="4" t="s">
        <v>1208</v>
      </c>
      <c r="C159" s="3" t="s">
        <v>947</v>
      </c>
      <c r="D159" s="3" t="s">
        <v>776</v>
      </c>
      <c r="E159" s="3" t="s">
        <v>910</v>
      </c>
      <c r="F159" s="3" t="s">
        <v>1024</v>
      </c>
      <c r="G159" s="3">
        <v>37.4328</v>
      </c>
      <c r="H159" s="3">
        <v>-25.19</v>
      </c>
    </row>
    <row r="160" spans="1:9">
      <c r="A160" s="3" t="s">
        <v>555</v>
      </c>
      <c r="B160" s="5" t="s">
        <v>1209</v>
      </c>
      <c r="C160" s="3" t="s">
        <v>671</v>
      </c>
      <c r="D160" s="3" t="s">
        <v>771</v>
      </c>
      <c r="E160" s="3" t="s">
        <v>999</v>
      </c>
      <c r="F160" s="3" t="s">
        <v>1210</v>
      </c>
      <c r="G160" s="3">
        <v>48.359000000000002</v>
      </c>
      <c r="H160" s="3">
        <v>-4.5519999999999996</v>
      </c>
    </row>
    <row r="161" spans="1:9">
      <c r="A161" s="3" t="s">
        <v>1211</v>
      </c>
      <c r="B161" s="5" t="s">
        <v>1212</v>
      </c>
      <c r="C161" s="3" t="s">
        <v>671</v>
      </c>
      <c r="D161" s="3" t="s">
        <v>771</v>
      </c>
      <c r="E161" s="3" t="s">
        <v>999</v>
      </c>
      <c r="F161" s="3" t="s">
        <v>1213</v>
      </c>
      <c r="G161" s="3">
        <v>49.319000000000003</v>
      </c>
      <c r="H161" s="3">
        <v>-0.34599999999999997</v>
      </c>
    </row>
    <row r="162" spans="1:9">
      <c r="A162" s="3" t="s">
        <v>1214</v>
      </c>
      <c r="B162" s="5" t="s">
        <v>1215</v>
      </c>
      <c r="C162" s="3" t="s">
        <v>671</v>
      </c>
      <c r="D162" s="3" t="s">
        <v>771</v>
      </c>
      <c r="E162" s="3" t="s">
        <v>999</v>
      </c>
      <c r="F162" s="3" t="s">
        <v>1216</v>
      </c>
      <c r="G162" s="3">
        <v>50.679000000000002</v>
      </c>
      <c r="H162" s="3">
        <v>1.5209999999999999</v>
      </c>
    </row>
    <row r="163" spans="1:9">
      <c r="A163" s="3" t="s">
        <v>556</v>
      </c>
      <c r="B163" s="5" t="s">
        <v>1217</v>
      </c>
      <c r="C163" s="3" t="s">
        <v>666</v>
      </c>
      <c r="D163" s="3" t="s">
        <v>1218</v>
      </c>
      <c r="E163" s="3" t="s">
        <v>1219</v>
      </c>
      <c r="F163" s="3" t="s">
        <v>1220</v>
      </c>
      <c r="G163" s="3">
        <v>56.952219999999997</v>
      </c>
      <c r="H163" s="3">
        <v>-2.1005600000000002</v>
      </c>
    </row>
    <row r="164" spans="1:9">
      <c r="A164" s="3" t="s">
        <v>557</v>
      </c>
      <c r="B164" s="5" t="s">
        <v>1221</v>
      </c>
      <c r="C164" s="3" t="s">
        <v>666</v>
      </c>
      <c r="D164" s="3" t="s">
        <v>1218</v>
      </c>
      <c r="E164" s="3" t="s">
        <v>1219</v>
      </c>
      <c r="F164" s="3" t="s">
        <v>1220</v>
      </c>
      <c r="G164" s="3">
        <v>58.961669999999998</v>
      </c>
      <c r="H164" s="3">
        <v>-2.9766699999999999</v>
      </c>
    </row>
    <row r="165" spans="1:9">
      <c r="A165" s="3" t="s">
        <v>558</v>
      </c>
      <c r="B165" s="5" t="s">
        <v>1222</v>
      </c>
      <c r="C165" s="3" t="s">
        <v>666</v>
      </c>
      <c r="D165" s="3" t="s">
        <v>1218</v>
      </c>
      <c r="E165" s="3" t="s">
        <v>1219</v>
      </c>
      <c r="F165" s="3" t="s">
        <v>1220</v>
      </c>
      <c r="G165" s="3">
        <v>60.143329999999999</v>
      </c>
      <c r="H165" s="3">
        <v>-1.2825</v>
      </c>
    </row>
    <row r="166" spans="1:9">
      <c r="A166" s="3" t="s">
        <v>559</v>
      </c>
      <c r="B166" s="5" t="s">
        <v>1223</v>
      </c>
      <c r="C166" s="3" t="s">
        <v>666</v>
      </c>
      <c r="D166" s="3" t="s">
        <v>1218</v>
      </c>
      <c r="E166" s="3" t="s">
        <v>1219</v>
      </c>
      <c r="F166" s="3" t="s">
        <v>1220</v>
      </c>
      <c r="G166" s="3">
        <v>57.849829999999997</v>
      </c>
      <c r="H166" s="3">
        <v>-5.6494999999999997</v>
      </c>
    </row>
    <row r="167" spans="1:9">
      <c r="A167" s="3" t="s">
        <v>560</v>
      </c>
      <c r="B167" s="5" t="s">
        <v>1224</v>
      </c>
      <c r="C167" s="3" t="s">
        <v>692</v>
      </c>
      <c r="D167" s="3" t="s">
        <v>1225</v>
      </c>
      <c r="E167" s="3" t="s">
        <v>1226</v>
      </c>
      <c r="F167" s="3" t="s">
        <v>1227</v>
      </c>
      <c r="G167" s="3">
        <v>43.44144</v>
      </c>
      <c r="H167" s="3">
        <v>-2.9445600000000001</v>
      </c>
    </row>
    <row r="168" spans="1:9">
      <c r="A168" s="3" t="s">
        <v>561</v>
      </c>
      <c r="B168" s="4" t="s">
        <v>1228</v>
      </c>
      <c r="C168" s="3" t="s">
        <v>762</v>
      </c>
      <c r="D168" s="3" t="s">
        <v>1106</v>
      </c>
      <c r="E168" s="3" t="s">
        <v>1107</v>
      </c>
      <c r="F168" s="3" t="s">
        <v>1108</v>
      </c>
      <c r="G168" s="3">
        <v>65.685614999999999</v>
      </c>
      <c r="H168" s="3">
        <v>-18.122426999999998</v>
      </c>
      <c r="I168" s="3" t="s">
        <v>1109</v>
      </c>
    </row>
    <row r="169" spans="1:9">
      <c r="A169" s="3" t="s">
        <v>563</v>
      </c>
      <c r="B169" s="4" t="s">
        <v>1229</v>
      </c>
      <c r="C169" s="3" t="s">
        <v>1003</v>
      </c>
      <c r="D169" s="3" t="s">
        <v>1230</v>
      </c>
      <c r="E169" s="3" t="s">
        <v>1231</v>
      </c>
      <c r="F169" s="3" t="s">
        <v>1232</v>
      </c>
      <c r="G169" s="3">
        <v>38.413330000000002</v>
      </c>
      <c r="H169" s="3">
        <v>27.034210000000002</v>
      </c>
    </row>
    <row r="170" spans="1:9">
      <c r="A170" s="3" t="s">
        <v>564</v>
      </c>
      <c r="B170" s="4" t="s">
        <v>1233</v>
      </c>
      <c r="C170" s="3" t="s">
        <v>666</v>
      </c>
      <c r="D170" s="3" t="s">
        <v>1234</v>
      </c>
      <c r="E170" s="3" t="s">
        <v>1235</v>
      </c>
      <c r="F170" s="3" t="s">
        <v>1236</v>
      </c>
      <c r="G170" s="3">
        <v>51.796138999999997</v>
      </c>
      <c r="H170" s="3">
        <v>1.012958</v>
      </c>
    </row>
    <row r="171" spans="1:9">
      <c r="A171" s="3" t="s">
        <v>567</v>
      </c>
      <c r="B171" s="7">
        <v>130</v>
      </c>
      <c r="C171" s="3" t="s">
        <v>748</v>
      </c>
      <c r="D171" s="3" t="s">
        <v>749</v>
      </c>
      <c r="E171" s="3" t="s">
        <v>750</v>
      </c>
      <c r="F171" s="3" t="s">
        <v>751</v>
      </c>
      <c r="G171" s="3">
        <v>51.27055</v>
      </c>
      <c r="H171" s="3">
        <v>2.9053499999999999</v>
      </c>
    </row>
    <row r="172" spans="1:9">
      <c r="A172" s="3" t="s">
        <v>568</v>
      </c>
      <c r="B172" s="7">
        <v>230</v>
      </c>
      <c r="C172" s="3" t="s">
        <v>748</v>
      </c>
      <c r="D172" s="3" t="s">
        <v>749</v>
      </c>
      <c r="E172" s="3" t="s">
        <v>750</v>
      </c>
      <c r="F172" s="3" t="s">
        <v>751</v>
      </c>
      <c r="G172" s="3">
        <v>51.308683000000002</v>
      </c>
      <c r="H172" s="3">
        <v>2.8503500000000002</v>
      </c>
    </row>
    <row r="173" spans="1:9">
      <c r="A173" s="3" t="s">
        <v>569</v>
      </c>
      <c r="B173" s="7">
        <v>700</v>
      </c>
      <c r="C173" s="3" t="s">
        <v>748</v>
      </c>
      <c r="D173" s="3" t="s">
        <v>749</v>
      </c>
      <c r="E173" s="3" t="s">
        <v>750</v>
      </c>
      <c r="F173" s="3" t="s">
        <v>751</v>
      </c>
      <c r="G173" s="3">
        <v>51.377000000000002</v>
      </c>
      <c r="H173" s="3">
        <v>3.2210169999999998</v>
      </c>
    </row>
    <row r="174" spans="1:9">
      <c r="A174" s="3" t="s">
        <v>570</v>
      </c>
      <c r="B174" s="7">
        <v>710</v>
      </c>
      <c r="C174" s="3" t="s">
        <v>748</v>
      </c>
      <c r="D174" s="3" t="s">
        <v>749</v>
      </c>
      <c r="E174" s="3" t="s">
        <v>750</v>
      </c>
      <c r="F174" s="3" t="s">
        <v>751</v>
      </c>
      <c r="G174" s="3">
        <v>51.441217000000002</v>
      </c>
      <c r="H174" s="3">
        <v>3.1382829999999999</v>
      </c>
    </row>
    <row r="175" spans="1:9">
      <c r="A175" s="3" t="s">
        <v>571</v>
      </c>
      <c r="B175" s="7">
        <v>780</v>
      </c>
      <c r="C175" s="3" t="s">
        <v>748</v>
      </c>
      <c r="D175" s="3" t="s">
        <v>749</v>
      </c>
      <c r="E175" s="3" t="s">
        <v>750</v>
      </c>
      <c r="F175" s="3" t="s">
        <v>751</v>
      </c>
      <c r="G175" s="3">
        <v>51.471367000000001</v>
      </c>
      <c r="H175" s="3">
        <v>3.057283</v>
      </c>
    </row>
    <row r="176" spans="1:9">
      <c r="A176" s="3" t="s">
        <v>572</v>
      </c>
      <c r="B176" s="5" t="s">
        <v>1237</v>
      </c>
      <c r="C176" s="3" t="s">
        <v>748</v>
      </c>
      <c r="D176" s="3" t="s">
        <v>749</v>
      </c>
      <c r="E176" s="3" t="s">
        <v>750</v>
      </c>
      <c r="F176" s="3" t="s">
        <v>751</v>
      </c>
      <c r="G176" s="3">
        <v>51.335149999999999</v>
      </c>
      <c r="H176" s="3">
        <v>2.5007169999999999</v>
      </c>
    </row>
    <row r="177" spans="1:9">
      <c r="A177" s="3" t="s">
        <v>573</v>
      </c>
      <c r="B177" s="7">
        <v>215</v>
      </c>
      <c r="C177" s="3" t="s">
        <v>748</v>
      </c>
      <c r="D177" s="3" t="s">
        <v>749</v>
      </c>
      <c r="E177" s="3" t="s">
        <v>750</v>
      </c>
      <c r="F177" s="3" t="s">
        <v>751</v>
      </c>
      <c r="G177" s="3">
        <v>51.274867</v>
      </c>
      <c r="H177" s="3">
        <v>2.6107499999999999</v>
      </c>
    </row>
    <row r="178" spans="1:9">
      <c r="A178" s="3" t="s">
        <v>574</v>
      </c>
      <c r="B178" s="7">
        <v>120</v>
      </c>
      <c r="C178" s="3" t="s">
        <v>748</v>
      </c>
      <c r="D178" s="3" t="s">
        <v>749</v>
      </c>
      <c r="E178" s="3" t="s">
        <v>750</v>
      </c>
      <c r="F178" s="3" t="s">
        <v>751</v>
      </c>
      <c r="G178" s="3">
        <v>51.186083000000004</v>
      </c>
      <c r="H178" s="3">
        <v>2.702483</v>
      </c>
    </row>
    <row r="179" spans="1:9">
      <c r="A179" s="3" t="s">
        <v>575</v>
      </c>
      <c r="B179" s="7">
        <v>435</v>
      </c>
      <c r="C179" s="3" t="s">
        <v>748</v>
      </c>
      <c r="D179" s="3" t="s">
        <v>749</v>
      </c>
      <c r="E179" s="3" t="s">
        <v>750</v>
      </c>
      <c r="F179" s="3" t="s">
        <v>751</v>
      </c>
      <c r="G179" s="3">
        <v>51.580666999999998</v>
      </c>
      <c r="H179" s="3">
        <v>2.790333</v>
      </c>
    </row>
    <row r="180" spans="1:9">
      <c r="A180" s="3" t="s">
        <v>1238</v>
      </c>
      <c r="B180" s="5" t="s">
        <v>1239</v>
      </c>
      <c r="C180" s="3" t="s">
        <v>748</v>
      </c>
      <c r="D180" s="3" t="s">
        <v>749</v>
      </c>
      <c r="E180" s="3" t="s">
        <v>750</v>
      </c>
      <c r="F180" s="3" t="s">
        <v>751</v>
      </c>
      <c r="G180" s="3">
        <v>51.568666999999998</v>
      </c>
      <c r="H180" s="3">
        <v>2.2559999999999998</v>
      </c>
    </row>
    <row r="181" spans="1:9">
      <c r="A181" s="3" t="s">
        <v>1240</v>
      </c>
      <c r="B181" s="5" t="s">
        <v>1241</v>
      </c>
      <c r="C181" s="3" t="s">
        <v>748</v>
      </c>
      <c r="D181" s="3" t="s">
        <v>749</v>
      </c>
      <c r="E181" s="3" t="s">
        <v>750</v>
      </c>
      <c r="F181" s="3" t="s">
        <v>751</v>
      </c>
      <c r="G181" s="3">
        <v>51.8</v>
      </c>
      <c r="H181" s="3">
        <v>2.556</v>
      </c>
    </row>
    <row r="182" spans="1:9">
      <c r="A182" s="3" t="s">
        <v>1242</v>
      </c>
      <c r="B182" s="5" t="s">
        <v>1243</v>
      </c>
      <c r="C182" s="3" t="s">
        <v>748</v>
      </c>
      <c r="D182" s="3" t="s">
        <v>749</v>
      </c>
      <c r="E182" s="3" t="s">
        <v>750</v>
      </c>
      <c r="F182" s="3" t="s">
        <v>751</v>
      </c>
      <c r="G182" s="3">
        <v>51.588033000000003</v>
      </c>
      <c r="H182" s="3">
        <v>3.0125169999999999</v>
      </c>
    </row>
    <row r="183" spans="1:9">
      <c r="A183" s="3" t="s">
        <v>578</v>
      </c>
      <c r="B183" s="5" t="s">
        <v>1244</v>
      </c>
      <c r="C183" s="3" t="s">
        <v>748</v>
      </c>
      <c r="D183" s="3" t="s">
        <v>749</v>
      </c>
      <c r="E183" s="3" t="s">
        <v>750</v>
      </c>
      <c r="F183" s="3" t="s">
        <v>751</v>
      </c>
      <c r="G183" s="3">
        <v>51.458333000000003</v>
      </c>
      <c r="H183" s="3">
        <v>2.35</v>
      </c>
    </row>
    <row r="184" spans="1:9">
      <c r="A184" s="3" t="s">
        <v>579</v>
      </c>
      <c r="B184" s="5" t="s">
        <v>1245</v>
      </c>
      <c r="C184" s="3" t="s">
        <v>748</v>
      </c>
      <c r="D184" s="3" t="s">
        <v>749</v>
      </c>
      <c r="E184" s="3" t="s">
        <v>750</v>
      </c>
      <c r="F184" s="3" t="s">
        <v>751</v>
      </c>
      <c r="G184" s="3">
        <v>51.75</v>
      </c>
      <c r="H184" s="3">
        <v>2.7</v>
      </c>
    </row>
    <row r="185" spans="1:9">
      <c r="A185" s="3" t="s">
        <v>580</v>
      </c>
      <c r="B185" s="5" t="s">
        <v>1246</v>
      </c>
      <c r="C185" s="3" t="s">
        <v>748</v>
      </c>
      <c r="D185" s="3" t="s">
        <v>749</v>
      </c>
      <c r="E185" s="3" t="s">
        <v>750</v>
      </c>
      <c r="F185" s="3" t="s">
        <v>751</v>
      </c>
      <c r="G185" s="3">
        <v>51.683332999999998</v>
      </c>
      <c r="H185" s="3">
        <v>2.4166669999999999</v>
      </c>
    </row>
    <row r="186" spans="1:9">
      <c r="A186" s="3" t="s">
        <v>581</v>
      </c>
      <c r="B186" s="7">
        <v>421</v>
      </c>
      <c r="C186" s="3" t="s">
        <v>748</v>
      </c>
      <c r="D186" s="3" t="s">
        <v>749</v>
      </c>
      <c r="E186" s="3" t="s">
        <v>750</v>
      </c>
      <c r="F186" s="3" t="s">
        <v>751</v>
      </c>
      <c r="G186" s="3">
        <v>51.480499999999999</v>
      </c>
      <c r="H186" s="3">
        <v>2.4500000000000002</v>
      </c>
    </row>
    <row r="187" spans="1:9">
      <c r="A187" s="3" t="s">
        <v>582</v>
      </c>
      <c r="B187" s="7" t="s">
        <v>1247</v>
      </c>
      <c r="C187" s="3" t="s">
        <v>703</v>
      </c>
      <c r="D187" s="3" t="s">
        <v>1248</v>
      </c>
      <c r="E187" s="3" t="s">
        <v>1249</v>
      </c>
      <c r="F187" s="3" t="s">
        <v>1250</v>
      </c>
      <c r="G187" s="3">
        <v>38.885506999999997</v>
      </c>
      <c r="H187" s="3">
        <v>-76.541600000000003</v>
      </c>
    </row>
    <row r="188" spans="1:9">
      <c r="A188" s="3" t="s">
        <v>1251</v>
      </c>
      <c r="B188" s="4" t="s">
        <v>1252</v>
      </c>
      <c r="C188" s="3" t="s">
        <v>703</v>
      </c>
      <c r="D188" s="3" t="s">
        <v>1253</v>
      </c>
      <c r="E188" s="3" t="s">
        <v>777</v>
      </c>
      <c r="F188" s="3" t="s">
        <v>778</v>
      </c>
      <c r="G188" s="3">
        <v>-64.774162000000004</v>
      </c>
      <c r="H188" s="3">
        <v>-64.052954</v>
      </c>
      <c r="I188" s="3" t="s">
        <v>1254</v>
      </c>
    </row>
    <row r="189" spans="1:9">
      <c r="A189" s="3" t="s">
        <v>1255</v>
      </c>
      <c r="B189" s="4" t="s">
        <v>1256</v>
      </c>
      <c r="C189" s="3" t="s">
        <v>811</v>
      </c>
      <c r="D189" s="3" t="s">
        <v>812</v>
      </c>
      <c r="E189" s="3" t="s">
        <v>1257</v>
      </c>
      <c r="F189" s="3" t="s">
        <v>1258</v>
      </c>
      <c r="G189" s="3">
        <v>-32</v>
      </c>
      <c r="H189" s="3">
        <v>115.41670000000001</v>
      </c>
    </row>
    <row r="190" spans="1:9">
      <c r="A190" s="3" t="s">
        <v>1259</v>
      </c>
      <c r="B190" s="4" t="s">
        <v>1260</v>
      </c>
      <c r="C190" s="3" t="s">
        <v>811</v>
      </c>
      <c r="D190" s="3" t="s">
        <v>812</v>
      </c>
      <c r="E190" s="3" t="s">
        <v>1261</v>
      </c>
      <c r="F190" s="3" t="s">
        <v>1262</v>
      </c>
      <c r="G190" s="3">
        <v>-19.305</v>
      </c>
      <c r="H190" s="3">
        <v>147.62200000000001</v>
      </c>
    </row>
    <row r="191" spans="1:9">
      <c r="A191" s="3" t="s">
        <v>1263</v>
      </c>
      <c r="B191" s="4" t="s">
        <v>1264</v>
      </c>
      <c r="C191" s="3" t="s">
        <v>811</v>
      </c>
      <c r="D191" s="3" t="s">
        <v>812</v>
      </c>
      <c r="E191" s="3" t="s">
        <v>1265</v>
      </c>
      <c r="F191" s="3" t="s">
        <v>1266</v>
      </c>
      <c r="G191" s="3">
        <v>-35.8322</v>
      </c>
      <c r="H191" s="3">
        <v>136.44130000000001</v>
      </c>
    </row>
    <row r="192" spans="1:9">
      <c r="A192" s="3" t="s">
        <v>1267</v>
      </c>
      <c r="B192" s="4" t="s">
        <v>1268</v>
      </c>
      <c r="C192" s="3" t="s">
        <v>811</v>
      </c>
      <c r="D192" s="3" t="s">
        <v>812</v>
      </c>
      <c r="E192" s="3" t="s">
        <v>1261</v>
      </c>
      <c r="F192" s="3" t="s">
        <v>1269</v>
      </c>
      <c r="G192" s="3">
        <v>-12.338200000000001</v>
      </c>
      <c r="H192" s="3">
        <v>130.6952</v>
      </c>
    </row>
    <row r="193" spans="1:8">
      <c r="A193" s="3">
        <v>192</v>
      </c>
      <c r="B193" s="4" t="s">
        <v>1270</v>
      </c>
      <c r="C193" s="3" t="s">
        <v>743</v>
      </c>
      <c r="D193" s="3" t="s">
        <v>1271</v>
      </c>
      <c r="E193" s="3" t="s">
        <v>745</v>
      </c>
      <c r="F193" s="3" t="s">
        <v>746</v>
      </c>
      <c r="G193" s="3">
        <v>58.877949000000001</v>
      </c>
      <c r="H193" s="3">
        <v>11.126123</v>
      </c>
    </row>
    <row r="194" spans="1:8">
      <c r="A194" s="3">
        <v>193</v>
      </c>
      <c r="B194" s="4" t="s">
        <v>1272</v>
      </c>
      <c r="C194" s="3" t="s">
        <v>820</v>
      </c>
      <c r="D194" s="3" t="s">
        <v>821</v>
      </c>
      <c r="E194" s="3" t="s">
        <v>822</v>
      </c>
      <c r="F194" s="3" t="s">
        <v>823</v>
      </c>
      <c r="G194" s="3">
        <v>31.116</v>
      </c>
      <c r="H194" s="3">
        <v>29.832999999999998</v>
      </c>
    </row>
    <row r="195" spans="1:8">
      <c r="A195" s="3">
        <v>194</v>
      </c>
      <c r="B195" s="4" t="s">
        <v>1273</v>
      </c>
      <c r="C195" s="3" t="s">
        <v>1274</v>
      </c>
      <c r="D195" s="3" t="s">
        <v>1275</v>
      </c>
      <c r="E195" s="3" t="s">
        <v>1276</v>
      </c>
      <c r="F195" s="3" t="s">
        <v>1277</v>
      </c>
      <c r="G195" s="3">
        <v>54.963242999999999</v>
      </c>
      <c r="H195" s="3">
        <v>20.473963000000001</v>
      </c>
    </row>
    <row r="196" spans="1:8">
      <c r="A196" s="3">
        <v>195</v>
      </c>
      <c r="B196" s="4" t="s">
        <v>1278</v>
      </c>
      <c r="C196" s="3" t="s">
        <v>681</v>
      </c>
      <c r="D196" s="3" t="s">
        <v>1279</v>
      </c>
      <c r="E196" s="3" t="s">
        <v>1280</v>
      </c>
      <c r="F196" s="3" t="s">
        <v>1281</v>
      </c>
      <c r="G196" s="3">
        <v>41.383588000000003</v>
      </c>
      <c r="H196" s="3">
        <v>16.127714999999998</v>
      </c>
    </row>
    <row r="197" spans="1:8">
      <c r="A197" s="3">
        <v>196</v>
      </c>
      <c r="B197" s="4" t="s">
        <v>1282</v>
      </c>
      <c r="C197" s="3" t="s">
        <v>811</v>
      </c>
      <c r="D197" s="3" t="s">
        <v>1283</v>
      </c>
      <c r="E197" s="3" t="s">
        <v>1284</v>
      </c>
      <c r="F197" s="3" t="s">
        <v>1285</v>
      </c>
      <c r="G197" s="3">
        <v>-26.448</v>
      </c>
      <c r="H197" s="3">
        <v>114.095</v>
      </c>
    </row>
    <row r="198" spans="1:8">
      <c r="A198" s="3">
        <v>197</v>
      </c>
      <c r="B198" s="4" t="s">
        <v>1286</v>
      </c>
      <c r="C198" s="3" t="s">
        <v>1287</v>
      </c>
      <c r="D198" s="3" t="s">
        <v>1288</v>
      </c>
      <c r="E198" s="3" t="s">
        <v>1289</v>
      </c>
      <c r="F198" s="3" t="s">
        <v>1290</v>
      </c>
      <c r="G198" s="3">
        <v>29.280125000000002</v>
      </c>
      <c r="H198" s="3">
        <v>48.089030999999999</v>
      </c>
    </row>
  </sheetData>
  <conditionalFormatting sqref="B33:B128 B133 B136:B138 B146 B152 B164">
    <cfRule type="containsText" dxfId="0" priority="1" stopIfTrue="1" operator="containsText" text="?">
      <formula>NOT(ISERROR(SEARCH("?", K33)))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ena-sample-list</vt:lpstr>
      <vt:lpstr>ebi-urls</vt:lpstr>
      <vt:lpstr>osd-registry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</dc:creator>
  <cp:lastModifiedBy>rec</cp:lastModifiedBy>
  <dcterms:created xsi:type="dcterms:W3CDTF">2015-05-08T19:36:06Z</dcterms:created>
  <dcterms:modified xsi:type="dcterms:W3CDTF">2015-06-01T02:27:17Z</dcterms:modified>
</cp:coreProperties>
</file>