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 codeName="ThisWorkbook"/>
  <xr:revisionPtr revIDLastSave="0" documentId="13_ncr:1_{BCA17EAA-F47D-4F70-9407-8E2797D95735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Default" sheetId="1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11" l="1"/>
</calcChain>
</file>

<file path=xl/sharedStrings.xml><?xml version="1.0" encoding="utf-8"?>
<sst xmlns="http://schemas.openxmlformats.org/spreadsheetml/2006/main" count="84" uniqueCount="74">
  <si>
    <t>BatteryEfficiency</t>
  </si>
  <si>
    <t>BatteryDOD</t>
  </si>
  <si>
    <t>Propeller gap/diameter ratio</t>
    <phoneticPr fontId="1" type="noConversion"/>
  </si>
  <si>
    <t>frequency separation</t>
  </si>
  <si>
    <t>max deflection coefficient</t>
  </si>
  <si>
    <t>strength safety factor</t>
  </si>
  <si>
    <t>V</t>
    <phoneticPr fontId="1" type="noConversion"/>
  </si>
  <si>
    <t>kg/m3</t>
    <phoneticPr fontId="1" type="noConversion"/>
  </si>
  <si>
    <t>m/s2</t>
    <phoneticPr fontId="1" type="noConversion"/>
  </si>
  <si>
    <t>Propeller static thrust coefficient</t>
    <phoneticPr fontId="1" type="noConversion"/>
  </si>
  <si>
    <t>J at highest efficiency</t>
    <phoneticPr fontId="1" type="noConversion"/>
  </si>
  <si>
    <t>propeller highest efficiency</t>
    <phoneticPr fontId="1" type="noConversion"/>
  </si>
  <si>
    <t>propeller lowest efficiency (maximum thrust)</t>
    <phoneticPr fontId="1" type="noConversion"/>
  </si>
  <si>
    <t>max J over J at highest efficiency</t>
    <phoneticPr fontId="1" type="noConversion"/>
  </si>
  <si>
    <t>A</t>
    <phoneticPr fontId="1" type="noConversion"/>
  </si>
  <si>
    <t>motor lowest efficiency</t>
    <phoneticPr fontId="1" type="noConversion"/>
  </si>
  <si>
    <t>motor highest efficiency</t>
    <phoneticPr fontId="1" type="noConversion"/>
  </si>
  <si>
    <t>ESC lowest efficiency</t>
    <phoneticPr fontId="1" type="noConversion"/>
  </si>
  <si>
    <t>ESC max efficiency</t>
    <phoneticPr fontId="1" type="noConversion"/>
  </si>
  <si>
    <t>Gravitional acceleration</t>
    <phoneticPr fontId="1" type="noConversion"/>
  </si>
  <si>
    <t>Air density</t>
    <phoneticPr fontId="1" type="noConversion"/>
  </si>
  <si>
    <t>Cell voltage</t>
    <phoneticPr fontId="1" type="noConversion"/>
  </si>
  <si>
    <t>Body drag coefficient</t>
    <phoneticPr fontId="1" type="noConversion"/>
  </si>
  <si>
    <t>Density of body material</t>
    <phoneticPr fontId="1" type="noConversion"/>
  </si>
  <si>
    <t>material library</t>
    <phoneticPr fontId="1" type="noConversion"/>
  </si>
  <si>
    <t>carbon fibre-T300 15k/976</t>
    <phoneticPr fontId="1" type="noConversion"/>
  </si>
  <si>
    <t>density</t>
  </si>
  <si>
    <t>Kg/m3</t>
  </si>
  <si>
    <t>Young’s Modulus</t>
  </si>
  <si>
    <t>Pa</t>
  </si>
  <si>
    <t>Shear Modulus</t>
  </si>
  <si>
    <t>Tension Strength</t>
  </si>
  <si>
    <t>Compression Strength</t>
  </si>
  <si>
    <t>Shear Strength</t>
  </si>
  <si>
    <t>unit price</t>
  </si>
  <si>
    <t>$/kg</t>
    <phoneticPr fontId="1" type="noConversion"/>
  </si>
  <si>
    <t>glass fibre--RTP PA66 30 GF BLK</t>
    <phoneticPr fontId="1" type="noConversion"/>
  </si>
  <si>
    <t>ABS plastic</t>
    <phoneticPr fontId="1" type="noConversion"/>
  </si>
  <si>
    <t>aluminium 2024 T3</t>
    <phoneticPr fontId="1" type="noConversion"/>
  </si>
  <si>
    <t>wood</t>
    <phoneticPr fontId="1" type="noConversion"/>
  </si>
  <si>
    <t>kg/m3</t>
  </si>
  <si>
    <t>top vs front drag area ratio</t>
    <phoneticPr fontId="1" type="noConversion"/>
  </si>
  <si>
    <t>top area vs disk area ratio</t>
    <phoneticPr fontId="1" type="noConversion"/>
  </si>
  <si>
    <t>fuselage downwash fixing factor</t>
    <phoneticPr fontId="1" type="noConversion"/>
  </si>
  <si>
    <t>propeller FM</t>
    <phoneticPr fontId="1" type="noConversion"/>
  </si>
  <si>
    <t>maximum payload vs MTOM ratio</t>
    <phoneticPr fontId="1" type="noConversion"/>
  </si>
  <si>
    <t>I0 at max efficiency</t>
    <phoneticPr fontId="1" type="noConversion"/>
  </si>
  <si>
    <t>max I over I0 at highest efficiency</t>
    <phoneticPr fontId="1" type="noConversion"/>
  </si>
  <si>
    <t>typically 0.134-0.446, then apply the safety factor</t>
    <phoneticPr fontId="1" type="noConversion"/>
  </si>
  <si>
    <t>motor unloaded kv vs full-loaded kv ratio</t>
  </si>
  <si>
    <t>total motor mass vs MTOM ratio</t>
  </si>
  <si>
    <t>density of copper</t>
    <phoneticPr fontId="1" type="noConversion"/>
  </si>
  <si>
    <t>kg</t>
    <phoneticPr fontId="1" type="noConversion"/>
  </si>
  <si>
    <t>ESC output wire length</t>
    <phoneticPr fontId="1" type="noConversion"/>
  </si>
  <si>
    <t>ESC chip+sinal wire mass</t>
    <phoneticPr fontId="1" type="noConversion"/>
  </si>
  <si>
    <t>m</t>
    <phoneticPr fontId="1" type="noConversion"/>
  </si>
  <si>
    <t>Price Table</t>
    <phoneticPr fontId="1" type="noConversion"/>
  </si>
  <si>
    <t>shape/material</t>
    <phoneticPr fontId="1" type="noConversion"/>
  </si>
  <si>
    <t>plate</t>
    <phoneticPr fontId="1" type="noConversion"/>
  </si>
  <si>
    <t>tube</t>
    <phoneticPr fontId="1" type="noConversion"/>
  </si>
  <si>
    <t>box</t>
    <phoneticPr fontId="1" type="noConversion"/>
  </si>
  <si>
    <t>T section</t>
  </si>
  <si>
    <t>channel</t>
  </si>
  <si>
    <t>L section</t>
  </si>
  <si>
    <t>I section</t>
  </si>
  <si>
    <t>H section</t>
  </si>
  <si>
    <t>number of central body layers</t>
  </si>
  <si>
    <t>thickness factor</t>
    <phoneticPr fontId="1" type="noConversion"/>
  </si>
  <si>
    <t>L_d</t>
  </si>
  <si>
    <t>d_p</t>
  </si>
  <si>
    <t>sound velocity</t>
    <phoneticPr fontId="1" type="noConversion"/>
  </si>
  <si>
    <t>m/s</t>
    <phoneticPr fontId="1" type="noConversion"/>
  </si>
  <si>
    <t>prop Mach number</t>
    <phoneticPr fontId="1" type="noConversion"/>
  </si>
  <si>
    <t>recommended: 0.124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</si>
</sst>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  <font>
      <sz val="11"/>
      <color theme="0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3CF5-10E7-4767-A60F-54B990CEBB30}">
  <sheetPr codeName="Sheet1"/>
  <dimension ref="A1:G60"/>
  <sheetViews>
    <sheetView tabSelected="1" workbookViewId="0">
      <selection activeCell="F32" sqref="F32"/>
    </sheetView>
  </sheetViews>
  <sheetFormatPr defaultRowHeight="14.25" x14ac:dyDescent="0.2"/>
  <cols>
    <col min="1" max="1" width="40.25" bestFit="1" customWidth="1"/>
    <col min="2" max="2" width="15.75" customWidth="1"/>
    <col min="3" max="3" width="19.75" customWidth="1"/>
    <col min="4" max="4" width="12.75" bestFit="1" customWidth="1"/>
    <col min="5" max="5" width="17.625" bestFit="1" customWidth="1"/>
    <col min="6" max="6" width="6.25" bestFit="1" customWidth="1"/>
  </cols>
  <sheetData>
    <row r="1" spans="1:3" x14ac:dyDescent="0.2">
      <c r="A1" t="s">
        <v>21</v>
      </c>
      <c r="B1">
        <v>4.2</v>
      </c>
      <c r="C1" t="s">
        <v>6</v>
      </c>
    </row>
    <row r="2" spans="1:3" x14ac:dyDescent="0.2">
      <c r="A2" t="s">
        <v>20</v>
      </c>
      <c r="B2">
        <v>1.2250000000000001</v>
      </c>
      <c r="C2" t="s">
        <v>7</v>
      </c>
    </row>
    <row r="3" spans="1:3" x14ac:dyDescent="0.2">
      <c r="A3" t="s">
        <v>19</v>
      </c>
      <c r="B3">
        <v>9.81</v>
      </c>
      <c r="C3" t="s">
        <v>8</v>
      </c>
    </row>
    <row r="4" spans="1:3" x14ac:dyDescent="0.2">
      <c r="A4" t="s">
        <v>70</v>
      </c>
      <c r="B4">
        <v>340.3</v>
      </c>
      <c r="C4" t="s">
        <v>71</v>
      </c>
    </row>
    <row r="5" spans="1:3" x14ac:dyDescent="0.2">
      <c r="A5" t="s">
        <v>9</v>
      </c>
      <c r="B5">
        <v>0.11</v>
      </c>
    </row>
    <row r="6" spans="1:3" x14ac:dyDescent="0.2">
      <c r="A6" t="s">
        <v>44</v>
      </c>
      <c r="B6">
        <v>0.68</v>
      </c>
    </row>
    <row r="7" spans="1:3" x14ac:dyDescent="0.2">
      <c r="A7" t="s">
        <v>11</v>
      </c>
      <c r="B7">
        <v>0.73299999999999998</v>
      </c>
    </row>
    <row r="8" spans="1:3" x14ac:dyDescent="0.2">
      <c r="A8" t="s">
        <v>10</v>
      </c>
      <c r="B8">
        <v>0.57999999999999996</v>
      </c>
    </row>
    <row r="9" spans="1:3" x14ac:dyDescent="0.2">
      <c r="A9" t="s">
        <v>12</v>
      </c>
      <c r="B9">
        <v>0.7</v>
      </c>
    </row>
    <row r="10" spans="1:3" x14ac:dyDescent="0.2">
      <c r="A10" t="s">
        <v>13</v>
      </c>
      <c r="B10">
        <v>1.034</v>
      </c>
    </row>
    <row r="11" spans="1:3" x14ac:dyDescent="0.2">
      <c r="A11" t="s">
        <v>72</v>
      </c>
      <c r="B11">
        <v>0.7</v>
      </c>
    </row>
    <row r="12" spans="1:3" x14ac:dyDescent="0.2">
      <c r="A12" t="s">
        <v>16</v>
      </c>
      <c r="B12">
        <v>0.8</v>
      </c>
    </row>
    <row r="13" spans="1:3" x14ac:dyDescent="0.2">
      <c r="A13" t="s">
        <v>46</v>
      </c>
      <c r="B13">
        <v>5</v>
      </c>
      <c r="C13" t="s">
        <v>14</v>
      </c>
    </row>
    <row r="14" spans="1:3" x14ac:dyDescent="0.2">
      <c r="A14" t="s">
        <v>15</v>
      </c>
      <c r="B14">
        <v>0.4</v>
      </c>
    </row>
    <row r="15" spans="1:3" x14ac:dyDescent="0.2">
      <c r="A15" t="s">
        <v>47</v>
      </c>
      <c r="B15">
        <v>5</v>
      </c>
    </row>
    <row r="17" spans="1:5" x14ac:dyDescent="0.2">
      <c r="A17" t="s">
        <v>18</v>
      </c>
      <c r="B17">
        <v>0.98</v>
      </c>
    </row>
    <row r="18" spans="1:5" x14ac:dyDescent="0.2">
      <c r="A18" t="s">
        <v>17</v>
      </c>
      <c r="B18">
        <v>0.7</v>
      </c>
    </row>
    <row r="20" spans="1:5" x14ac:dyDescent="0.2">
      <c r="A20" t="s">
        <v>0</v>
      </c>
      <c r="B20">
        <v>0.98</v>
      </c>
    </row>
    <row r="21" spans="1:5" x14ac:dyDescent="0.2">
      <c r="A21" t="s">
        <v>1</v>
      </c>
      <c r="B21">
        <v>0.92</v>
      </c>
    </row>
    <row r="22" spans="1:5" x14ac:dyDescent="0.2">
      <c r="D22" t="s">
        <v>68</v>
      </c>
      <c r="E22" t="s">
        <v>69</v>
      </c>
    </row>
    <row r="23" spans="1:5" x14ac:dyDescent="0.2">
      <c r="A23" t="s">
        <v>2</v>
      </c>
      <c r="B23">
        <f>(D23*SIN(PI()/4)-E23)/E23</f>
        <v>0.17779748531980955</v>
      </c>
      <c r="C23" t="s">
        <v>73</v>
      </c>
      <c r="D23">
        <v>550</v>
      </c>
      <c r="E23">
        <v>330.2</v>
      </c>
    </row>
    <row r="24" spans="1:5" x14ac:dyDescent="0.2">
      <c r="A24" t="s">
        <v>43</v>
      </c>
      <c r="B24">
        <v>1.07</v>
      </c>
    </row>
    <row r="25" spans="1:5" x14ac:dyDescent="0.2">
      <c r="A25" t="s">
        <v>23</v>
      </c>
      <c r="B25">
        <v>1570</v>
      </c>
      <c r="C25" t="s">
        <v>40</v>
      </c>
    </row>
    <row r="26" spans="1:5" x14ac:dyDescent="0.2">
      <c r="A26" t="s">
        <v>22</v>
      </c>
      <c r="B26">
        <v>0.9</v>
      </c>
    </row>
    <row r="27" spans="1:5" x14ac:dyDescent="0.2">
      <c r="A27" t="s">
        <v>41</v>
      </c>
      <c r="B27">
        <v>6.69</v>
      </c>
    </row>
    <row r="28" spans="1:5" x14ac:dyDescent="0.2">
      <c r="A28" t="s">
        <v>42</v>
      </c>
      <c r="B28">
        <v>0.91500000000000004</v>
      </c>
    </row>
    <row r="29" spans="1:5" ht="13.5" customHeight="1" x14ac:dyDescent="0.2">
      <c r="A29" s="4" t="s">
        <v>49</v>
      </c>
      <c r="B29" s="4">
        <v>1.52</v>
      </c>
      <c r="C29" s="2"/>
    </row>
    <row r="30" spans="1:5" ht="15.75" customHeight="1" x14ac:dyDescent="0.2">
      <c r="A30" s="5" t="s">
        <v>50</v>
      </c>
      <c r="B30" s="5">
        <v>0.17560000000000001</v>
      </c>
      <c r="C30" s="2"/>
    </row>
    <row r="31" spans="1:5" x14ac:dyDescent="0.2">
      <c r="A31" s="3" t="s">
        <v>45</v>
      </c>
      <c r="B31" s="3">
        <v>0.31</v>
      </c>
      <c r="C31" s="2"/>
      <c r="D31" t="s">
        <v>48</v>
      </c>
    </row>
    <row r="32" spans="1:5" x14ac:dyDescent="0.2">
      <c r="A32" t="s">
        <v>3</v>
      </c>
      <c r="B32">
        <v>0.25</v>
      </c>
    </row>
    <row r="33" spans="1:7" x14ac:dyDescent="0.2">
      <c r="A33" t="s">
        <v>4</v>
      </c>
      <c r="B33">
        <v>80</v>
      </c>
    </row>
    <row r="34" spans="1:7" x14ac:dyDescent="0.2">
      <c r="A34" t="s">
        <v>5</v>
      </c>
      <c r="B34">
        <v>2</v>
      </c>
    </row>
    <row r="35" spans="1:7" x14ac:dyDescent="0.2">
      <c r="A35" s="6" t="s">
        <v>66</v>
      </c>
      <c r="B35" s="6">
        <v>3</v>
      </c>
    </row>
    <row r="36" spans="1:7" ht="15.75" customHeight="1" x14ac:dyDescent="0.2"/>
    <row r="37" spans="1:7" ht="15.75" customHeight="1" x14ac:dyDescent="0.2">
      <c r="A37" t="s">
        <v>51</v>
      </c>
      <c r="B37">
        <v>8960</v>
      </c>
      <c r="C37" t="s">
        <v>7</v>
      </c>
    </row>
    <row r="38" spans="1:7" ht="15.75" customHeight="1" x14ac:dyDescent="0.2">
      <c r="A38" s="1" t="s">
        <v>54</v>
      </c>
      <c r="B38" s="2">
        <v>0.01</v>
      </c>
      <c r="C38" s="2" t="s">
        <v>52</v>
      </c>
    </row>
    <row r="39" spans="1:7" ht="15.75" customHeight="1" x14ac:dyDescent="0.2">
      <c r="A39" s="2" t="s">
        <v>53</v>
      </c>
      <c r="B39" s="2">
        <v>0.05</v>
      </c>
      <c r="C39" s="2" t="s">
        <v>55</v>
      </c>
    </row>
    <row r="40" spans="1:7" ht="15.75" customHeight="1" x14ac:dyDescent="0.2"/>
    <row r="41" spans="1:7" x14ac:dyDescent="0.2">
      <c r="A41" t="s">
        <v>24</v>
      </c>
      <c r="B41" t="s">
        <v>25</v>
      </c>
      <c r="C41" t="s">
        <v>36</v>
      </c>
      <c r="D41" t="s">
        <v>37</v>
      </c>
      <c r="E41" t="s">
        <v>38</v>
      </c>
      <c r="F41" t="s">
        <v>39</v>
      </c>
    </row>
    <row r="42" spans="1:7" x14ac:dyDescent="0.2">
      <c r="A42" t="s">
        <v>26</v>
      </c>
      <c r="B42">
        <v>1630</v>
      </c>
      <c r="C42">
        <v>1360</v>
      </c>
      <c r="D42">
        <v>1040</v>
      </c>
      <c r="E42">
        <v>2780</v>
      </c>
      <c r="F42">
        <v>0</v>
      </c>
      <c r="G42" t="s">
        <v>27</v>
      </c>
    </row>
    <row r="43" spans="1:7" x14ac:dyDescent="0.2">
      <c r="A43" t="s">
        <v>28</v>
      </c>
      <c r="B43">
        <v>135140000000</v>
      </c>
      <c r="C43">
        <v>9308000000</v>
      </c>
      <c r="D43">
        <v>2137374281.20999</v>
      </c>
      <c r="E43">
        <v>73140000000</v>
      </c>
      <c r="F43">
        <v>0</v>
      </c>
      <c r="G43" t="s">
        <v>29</v>
      </c>
    </row>
    <row r="44" spans="1:7" x14ac:dyDescent="0.2">
      <c r="A44" t="s">
        <v>30</v>
      </c>
      <c r="B44">
        <v>6274229136.8000002</v>
      </c>
      <c r="C44">
        <v>8964000000</v>
      </c>
      <c r="D44">
        <v>6274229136.8000002</v>
      </c>
      <c r="E44">
        <v>6274229136.8000002</v>
      </c>
      <c r="F44">
        <v>0</v>
      </c>
      <c r="G44" t="s">
        <v>29</v>
      </c>
    </row>
    <row r="45" spans="1:7" x14ac:dyDescent="0.2">
      <c r="A45" t="s">
        <v>31</v>
      </c>
      <c r="B45">
        <v>1454800000</v>
      </c>
      <c r="C45">
        <v>148000000</v>
      </c>
      <c r="D45">
        <v>42058000</v>
      </c>
      <c r="E45">
        <v>275480000</v>
      </c>
      <c r="F45">
        <v>0</v>
      </c>
      <c r="G45" t="s">
        <v>29</v>
      </c>
    </row>
    <row r="46" spans="1:7" x14ac:dyDescent="0.2">
      <c r="A46" t="s">
        <v>32</v>
      </c>
      <c r="B46">
        <v>1296200000</v>
      </c>
      <c r="C46">
        <v>145000000</v>
      </c>
      <c r="D46">
        <v>52745000</v>
      </c>
      <c r="E46">
        <v>275000000</v>
      </c>
      <c r="F46">
        <v>0</v>
      </c>
      <c r="G46" t="s">
        <v>29</v>
      </c>
    </row>
    <row r="47" spans="1:7" x14ac:dyDescent="0.2">
      <c r="A47" t="s">
        <v>33</v>
      </c>
      <c r="B47">
        <v>76531805.953999996</v>
      </c>
      <c r="C47">
        <v>241000000</v>
      </c>
      <c r="D47">
        <v>76531805.953999996</v>
      </c>
      <c r="E47">
        <v>76531805.953999996</v>
      </c>
      <c r="F47">
        <v>0</v>
      </c>
      <c r="G47" t="s">
        <v>29</v>
      </c>
    </row>
    <row r="48" spans="1:7" x14ac:dyDescent="0.2">
      <c r="A48" s="1" t="s">
        <v>34</v>
      </c>
      <c r="B48" s="2">
        <v>129.4</v>
      </c>
      <c r="C48" s="2">
        <v>100</v>
      </c>
      <c r="D48" s="2">
        <v>50</v>
      </c>
      <c r="E48" s="2">
        <v>300</v>
      </c>
      <c r="F48" s="2">
        <v>0</v>
      </c>
      <c r="G48" t="s">
        <v>35</v>
      </c>
    </row>
    <row r="49" spans="1:6" x14ac:dyDescent="0.2">
      <c r="A49" t="s">
        <v>67</v>
      </c>
      <c r="B49">
        <v>3.3E-3</v>
      </c>
      <c r="C49" s="7">
        <v>5.0000000000000001E-3</v>
      </c>
      <c r="D49" s="7">
        <v>0.01</v>
      </c>
      <c r="E49" s="7">
        <v>1E-3</v>
      </c>
      <c r="F49" s="7">
        <v>1.4999999999999999E-2</v>
      </c>
    </row>
    <row r="51" spans="1:6" x14ac:dyDescent="0.2">
      <c r="A51" t="s">
        <v>56</v>
      </c>
    </row>
    <row r="52" spans="1:6" x14ac:dyDescent="0.2">
      <c r="A52" t="s">
        <v>57</v>
      </c>
      <c r="B52" t="s">
        <v>25</v>
      </c>
      <c r="C52" t="s">
        <v>36</v>
      </c>
      <c r="D52" t="s">
        <v>37</v>
      </c>
      <c r="E52" t="s">
        <v>38</v>
      </c>
      <c r="F52" t="s">
        <v>39</v>
      </c>
    </row>
    <row r="53" spans="1:6" x14ac:dyDescent="0.2">
      <c r="A53" t="s">
        <v>58</v>
      </c>
      <c r="B53">
        <v>145</v>
      </c>
      <c r="C53" s="7">
        <v>50</v>
      </c>
      <c r="D53" s="7">
        <v>10</v>
      </c>
      <c r="E53" s="7">
        <v>200</v>
      </c>
      <c r="F53" s="7">
        <v>5</v>
      </c>
    </row>
    <row r="54" spans="1:6" x14ac:dyDescent="0.2">
      <c r="A54" t="s">
        <v>60</v>
      </c>
      <c r="B54" s="7">
        <v>113.48</v>
      </c>
      <c r="C54" s="7">
        <v>60</v>
      </c>
      <c r="D54" s="7">
        <v>10</v>
      </c>
      <c r="E54" s="7">
        <v>250</v>
      </c>
      <c r="F54" s="7">
        <v>7</v>
      </c>
    </row>
    <row r="55" spans="1:6" x14ac:dyDescent="0.2">
      <c r="A55" t="s">
        <v>59</v>
      </c>
      <c r="B55">
        <v>113.48</v>
      </c>
      <c r="C55" s="7">
        <v>60</v>
      </c>
      <c r="D55" s="7">
        <v>10</v>
      </c>
      <c r="E55" s="7">
        <v>250</v>
      </c>
      <c r="F55" s="7">
        <v>7</v>
      </c>
    </row>
    <row r="56" spans="1:6" x14ac:dyDescent="0.2">
      <c r="A56" t="s">
        <v>61</v>
      </c>
      <c r="B56" s="7">
        <v>562.33000000000004</v>
      </c>
      <c r="C56" s="7">
        <v>100</v>
      </c>
      <c r="D56" s="7">
        <v>10</v>
      </c>
      <c r="E56" s="7">
        <v>250</v>
      </c>
      <c r="F56" s="7">
        <v>7</v>
      </c>
    </row>
    <row r="57" spans="1:6" x14ac:dyDescent="0.2">
      <c r="A57" t="s">
        <v>62</v>
      </c>
      <c r="B57" s="7">
        <v>562.33000000000004</v>
      </c>
      <c r="C57" s="7">
        <v>100</v>
      </c>
      <c r="D57" s="7">
        <v>10</v>
      </c>
      <c r="E57" s="7">
        <v>250</v>
      </c>
      <c r="F57" s="7">
        <v>7</v>
      </c>
    </row>
    <row r="58" spans="1:6" x14ac:dyDescent="0.2">
      <c r="A58" t="s">
        <v>63</v>
      </c>
      <c r="B58">
        <v>562.33000000000004</v>
      </c>
      <c r="C58" s="7">
        <v>100</v>
      </c>
      <c r="D58" s="7">
        <v>10</v>
      </c>
      <c r="E58" s="7">
        <v>250</v>
      </c>
      <c r="F58" s="7">
        <v>7</v>
      </c>
    </row>
    <row r="59" spans="1:6" x14ac:dyDescent="0.2">
      <c r="A59" t="s">
        <v>64</v>
      </c>
      <c r="B59" s="7">
        <v>562.33000000000004</v>
      </c>
      <c r="C59" s="7">
        <v>100</v>
      </c>
      <c r="D59" s="7">
        <v>10</v>
      </c>
      <c r="E59" s="7">
        <v>250</v>
      </c>
      <c r="F59" s="7">
        <v>7</v>
      </c>
    </row>
    <row r="60" spans="1:6" x14ac:dyDescent="0.2">
      <c r="A60" t="s">
        <v>65</v>
      </c>
      <c r="B60" s="7">
        <v>562.33000000000004</v>
      </c>
      <c r="C60" s="7">
        <v>100</v>
      </c>
      <c r="D60" s="7">
        <v>10</v>
      </c>
      <c r="E60" s="7">
        <v>250</v>
      </c>
      <c r="F60" s="7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2019-08-25T20:37:33Z</dcterms:modified>
</cp:coreProperties>
</file>