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 codeName="ThisWorkbook"/>
  <xr:revisionPtr revIDLastSave="0" documentId="13_ncr:1_{B8EC3F28-976F-4A70-B262-6DB4446E1C0C}" xr6:coauthVersionLast="43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Default" sheetId="10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0" l="1"/>
  <c r="B16" i="10"/>
  <c r="B14" i="10"/>
  <c r="B7" i="10" l="1"/>
</calcChain>
</file>

<file path=xl/sharedStrings.xml><?xml version="1.0" encoding="utf-8"?>
<sst xmlns="http://schemas.openxmlformats.org/spreadsheetml/2006/main" count="86" uniqueCount="34">
  <si>
    <t>W</t>
    <phoneticPr fontId="1" type="noConversion"/>
  </si>
  <si>
    <t>kg</t>
    <phoneticPr fontId="1" type="noConversion"/>
  </si>
  <si>
    <t>AvionicPower</t>
    <phoneticPr fontId="1" type="noConversion"/>
  </si>
  <si>
    <t>AvionicMass</t>
    <phoneticPr fontId="1" type="noConversion"/>
  </si>
  <si>
    <t>maximum forward velocity</t>
    <phoneticPr fontId="1" type="noConversion"/>
  </si>
  <si>
    <t>m/s</t>
    <phoneticPr fontId="1" type="noConversion"/>
  </si>
  <si>
    <t>maximum ascending velocity</t>
    <phoneticPr fontId="1" type="noConversion"/>
  </si>
  <si>
    <t>edurance for hovering</t>
    <phoneticPr fontId="1" type="noConversion"/>
  </si>
  <si>
    <t>s</t>
    <phoneticPr fontId="1" type="noConversion"/>
  </si>
  <si>
    <t>edurance for cruising</t>
    <phoneticPr fontId="1" type="noConversion"/>
  </si>
  <si>
    <t>maximum MTOM</t>
    <phoneticPr fontId="1" type="noConversion"/>
  </si>
  <si>
    <t>maximum size</t>
    <phoneticPr fontId="1" type="noConversion"/>
  </si>
  <si>
    <t>m</t>
    <phoneticPr fontId="1" type="noConversion"/>
  </si>
  <si>
    <t>maximum cost</t>
    <phoneticPr fontId="1" type="noConversion"/>
  </si>
  <si>
    <t>maximum service ceiling</t>
    <phoneticPr fontId="1" type="noConversion"/>
  </si>
  <si>
    <t>Thrust to Weight Ratio min</t>
    <phoneticPr fontId="1" type="noConversion"/>
  </si>
  <si>
    <t>Thrust to Weight Ratio max</t>
    <phoneticPr fontId="1" type="noConversion"/>
  </si>
  <si>
    <t>Disk Loading min</t>
    <phoneticPr fontId="1" type="noConversion"/>
  </si>
  <si>
    <t>Disk Loading max</t>
    <phoneticPr fontId="1" type="noConversion"/>
  </si>
  <si>
    <t>0 for no boundary</t>
    <phoneticPr fontId="1" type="noConversion"/>
  </si>
  <si>
    <t>0 for no boundary, common value: 14.2-134.3, average 79</t>
    <phoneticPr fontId="1" type="noConversion"/>
  </si>
  <si>
    <t>0 for no boundary, common value: 1.4-5.8, average 2.68</t>
    <phoneticPr fontId="1" type="noConversion"/>
  </si>
  <si>
    <t xml:space="preserve"> </t>
    <phoneticPr fontId="1" type="noConversion"/>
  </si>
  <si>
    <t>safety factor</t>
    <phoneticPr fontId="1" type="noConversion"/>
  </si>
  <si>
    <t>average cruise speed for endurance calculation</t>
  </si>
  <si>
    <t>m/s</t>
  </si>
  <si>
    <t>avarage payload for endurance calculation</t>
  </si>
  <si>
    <t>average payload power for endurance calculation</t>
  </si>
  <si>
    <t>W</t>
  </si>
  <si>
    <t>Landing Gear Height</t>
    <phoneticPr fontId="1" type="noConversion"/>
  </si>
  <si>
    <t>used to work out the TrW and DL range from database conclusions</t>
    <phoneticPr fontId="1" type="noConversion"/>
  </si>
  <si>
    <t>optimisation target index</t>
    <phoneticPr fontId="1" type="noConversion"/>
  </si>
  <si>
    <t>0 for MTOM, 1 for price, 2 for energy, 3 for hovering endurance, 4 for cruising endurance, 5 for max forward peed, 6 for max ascending speed.</t>
    <phoneticPr fontId="1" type="noConversion"/>
  </si>
  <si>
    <t>Landing Gear Mass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</si>
</sst>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14999847407452621"/>
      <name val="等线"/>
      <family val="2"/>
      <scheme val="minor"/>
    </font>
    <font>
      <sz val="11"/>
      <color theme="0" tint="-0.249977111117893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2</xdr:col>
      <xdr:colOff>66675</xdr:colOff>
      <xdr:row>10</xdr:row>
      <xdr:rowOff>38100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DB151BF-BE19-491D-9EF4-10A278BAB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1447800"/>
          <a:ext cx="666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F1179-EA2C-42AD-9037-46D2DEC21A61}">
  <sheetPr codeName="Sheet10"/>
  <dimension ref="A1:E25"/>
  <sheetViews>
    <sheetView tabSelected="1" workbookViewId="0">
      <selection activeCell="C28" sqref="C28:C29"/>
    </sheetView>
  </sheetViews>
  <sheetFormatPr defaultRowHeight="14.25" x14ac:dyDescent="0.2"/>
  <cols>
    <col min="1" max="1" width="35.625" customWidth="1"/>
    <col min="2" max="2" width="8.875" bestFit="1" customWidth="1"/>
    <col min="6" max="6" width="15.75" bestFit="1" customWidth="1"/>
  </cols>
  <sheetData>
    <row r="1" spans="1:4" x14ac:dyDescent="0.2">
      <c r="A1" s="4" t="s">
        <v>4</v>
      </c>
      <c r="B1">
        <v>20</v>
      </c>
      <c r="C1" t="s">
        <v>5</v>
      </c>
    </row>
    <row r="2" spans="1:4" x14ac:dyDescent="0.2">
      <c r="A2" s="4" t="s">
        <v>6</v>
      </c>
      <c r="B2">
        <v>5</v>
      </c>
      <c r="C2" t="s">
        <v>5</v>
      </c>
    </row>
    <row r="3" spans="1:4" x14ac:dyDescent="0.2">
      <c r="A3" s="4" t="s">
        <v>7</v>
      </c>
      <c r="B3">
        <v>1200</v>
      </c>
      <c r="C3" t="s">
        <v>8</v>
      </c>
    </row>
    <row r="4" spans="1:4" x14ac:dyDescent="0.2">
      <c r="A4" s="4" t="s">
        <v>9</v>
      </c>
      <c r="B4">
        <v>1200</v>
      </c>
      <c r="C4" t="s">
        <v>8</v>
      </c>
    </row>
    <row r="5" spans="1:4" x14ac:dyDescent="0.2">
      <c r="A5" s="4" t="s">
        <v>27</v>
      </c>
      <c r="B5" s="3">
        <v>10</v>
      </c>
      <c r="C5" s="3" t="s">
        <v>28</v>
      </c>
    </row>
    <row r="6" spans="1:4" x14ac:dyDescent="0.2">
      <c r="A6" s="4" t="s">
        <v>26</v>
      </c>
      <c r="B6" s="3">
        <v>0.5</v>
      </c>
      <c r="C6" s="3" t="s">
        <v>1</v>
      </c>
      <c r="D6" t="s">
        <v>22</v>
      </c>
    </row>
    <row r="7" spans="1:4" s="1" customFormat="1" x14ac:dyDescent="0.2">
      <c r="A7" s="4" t="s">
        <v>24</v>
      </c>
      <c r="B7">
        <f>B1*0.6</f>
        <v>12</v>
      </c>
      <c r="C7" t="s">
        <v>25</v>
      </c>
    </row>
    <row r="8" spans="1:4" x14ac:dyDescent="0.2">
      <c r="A8" s="4" t="s">
        <v>10</v>
      </c>
      <c r="B8">
        <v>3</v>
      </c>
      <c r="C8" t="s">
        <v>1</v>
      </c>
    </row>
    <row r="9" spans="1:4" x14ac:dyDescent="0.2">
      <c r="A9" s="4" t="s">
        <v>11</v>
      </c>
      <c r="B9">
        <v>0.8</v>
      </c>
      <c r="C9" t="s">
        <v>12</v>
      </c>
    </row>
    <row r="10" spans="1:4" x14ac:dyDescent="0.2">
      <c r="A10" s="4" t="s">
        <v>13</v>
      </c>
      <c r="B10">
        <v>1000</v>
      </c>
    </row>
    <row r="11" spans="1:4" x14ac:dyDescent="0.2">
      <c r="A11" s="4" t="s">
        <v>14</v>
      </c>
      <c r="B11">
        <v>2000</v>
      </c>
      <c r="C11" t="s">
        <v>12</v>
      </c>
    </row>
    <row r="12" spans="1:4" ht="13.5" customHeight="1" x14ac:dyDescent="0.2">
      <c r="A12" s="4" t="s">
        <v>2</v>
      </c>
      <c r="B12">
        <v>5</v>
      </c>
      <c r="C12" t="s">
        <v>0</v>
      </c>
    </row>
    <row r="13" spans="1:4" ht="15.75" customHeight="1" x14ac:dyDescent="0.2">
      <c r="A13" s="4" t="s">
        <v>3</v>
      </c>
      <c r="B13">
        <v>0.20899999999999999</v>
      </c>
      <c r="C13" t="s">
        <v>1</v>
      </c>
    </row>
    <row r="14" spans="1:4" x14ac:dyDescent="0.2">
      <c r="A14" s="4" t="s">
        <v>15</v>
      </c>
      <c r="B14">
        <f>1.4</f>
        <v>1.4</v>
      </c>
      <c r="D14" t="s">
        <v>21</v>
      </c>
    </row>
    <row r="15" spans="1:4" x14ac:dyDescent="0.2">
      <c r="A15" s="4" t="s">
        <v>16</v>
      </c>
      <c r="B15">
        <v>15.4</v>
      </c>
      <c r="D15" t="s">
        <v>19</v>
      </c>
    </row>
    <row r="16" spans="1:4" x14ac:dyDescent="0.2">
      <c r="A16" s="4" t="s">
        <v>17</v>
      </c>
      <c r="B16">
        <f>14.2</f>
        <v>14.2</v>
      </c>
      <c r="D16" t="s">
        <v>20</v>
      </c>
    </row>
    <row r="17" spans="1:5" x14ac:dyDescent="0.2">
      <c r="A17" s="4" t="s">
        <v>18</v>
      </c>
      <c r="B17">
        <f>134.3</f>
        <v>134.30000000000001</v>
      </c>
      <c r="D17" t="s">
        <v>19</v>
      </c>
    </row>
    <row r="18" spans="1:5" x14ac:dyDescent="0.2">
      <c r="A18" s="4" t="s">
        <v>31</v>
      </c>
      <c r="B18">
        <v>0</v>
      </c>
      <c r="D18" t="s">
        <v>32</v>
      </c>
    </row>
    <row r="19" spans="1:5" x14ac:dyDescent="0.2">
      <c r="A19" s="4" t="s">
        <v>23</v>
      </c>
      <c r="B19">
        <v>1.2</v>
      </c>
      <c r="D19" t="s">
        <v>30</v>
      </c>
    </row>
    <row r="20" spans="1:5" x14ac:dyDescent="0.2">
      <c r="A20" s="4" t="s">
        <v>29</v>
      </c>
      <c r="B20" s="4">
        <v>0.3</v>
      </c>
      <c r="C20" s="4" t="s">
        <v>12</v>
      </c>
      <c r="D20" s="2"/>
    </row>
    <row r="21" spans="1:5" x14ac:dyDescent="0.2">
      <c r="A21" s="4" t="s">
        <v>33</v>
      </c>
      <c r="B21">
        <v>0</v>
      </c>
      <c r="C21" t="s">
        <v>1</v>
      </c>
    </row>
    <row r="22" spans="1:5" x14ac:dyDescent="0.2">
      <c r="A22" s="4"/>
    </row>
    <row r="23" spans="1:5" x14ac:dyDescent="0.2">
      <c r="A23" s="4"/>
      <c r="E23" t="s">
        <v>22</v>
      </c>
    </row>
    <row r="24" spans="1:5" x14ac:dyDescent="0.2">
      <c r="A24" s="4"/>
    </row>
    <row r="25" spans="1:5" x14ac:dyDescent="0.2">
      <c r="A25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2019-08-25T20:38:35Z</dcterms:modified>
</cp:coreProperties>
</file>