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hel Rebello\Downloads\finance project\"/>
    </mc:Choice>
  </mc:AlternateContent>
  <xr:revisionPtr revIDLastSave="0" documentId="13_ncr:1_{EAFB5327-8E86-49E5-B34A-2AE26615B4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C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1" i="2" l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I21" i="2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I33" i="2" s="1"/>
  <c r="BH21" i="2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H33" i="2" s="1"/>
  <c r="BG21" i="2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G33" i="2" s="1"/>
  <c r="BF21" i="2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F33" i="2" s="1"/>
  <c r="BE21" i="2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E33" i="2" s="1"/>
  <c r="BD21" i="2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C21" i="2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B21" i="2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BB33" i="2" s="1"/>
  <c r="BA21" i="2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AZ21" i="2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Y21" i="2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Y33" i="2" s="1"/>
  <c r="AX21" i="2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W21" i="2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V21" i="2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U21" i="2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T21" i="2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T33" i="2" s="1"/>
  <c r="AS21" i="2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R21" i="2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Q21" i="2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P21" i="2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O21" i="2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N21" i="2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M21" i="2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L21" i="2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K21" i="2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J21" i="2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I21" i="2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H21" i="2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G21" i="2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F21" i="2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E21" i="2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D21" i="2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C21" i="2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A21" i="2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Z21" i="2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Y21" i="2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X21" i="2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W21" i="2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V21" i="2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U21" i="2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T21" i="2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S21" i="2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R21" i="2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Q21" i="2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P21" i="2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N21" i="2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M21" i="2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L21" i="2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H6" i="2"/>
  <c r="H16" i="2" s="1"/>
  <c r="H19" i="2" s="1"/>
  <c r="H9" i="2"/>
  <c r="H1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2" i="2"/>
</calcChain>
</file>

<file path=xl/sharedStrings.xml><?xml version="1.0" encoding="utf-8"?>
<sst xmlns="http://schemas.openxmlformats.org/spreadsheetml/2006/main" count="11" uniqueCount="10">
  <si>
    <t>Date</t>
  </si>
  <si>
    <t>Open</t>
  </si>
  <si>
    <t>Price</t>
  </si>
  <si>
    <t>Return</t>
  </si>
  <si>
    <t>Average(mu)</t>
  </si>
  <si>
    <t>Variance  (Sig^2)</t>
  </si>
  <si>
    <t>SD</t>
  </si>
  <si>
    <t>Drift</t>
  </si>
  <si>
    <t>Next day forecast</t>
  </si>
  <si>
    <t>Periodic Daily Return=ln(Today's price/Yesterday's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</si>
</sst>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MCS!$L$20:$L$33</c:f>
              <c:numCache>
                <c:formatCode>General</c:formatCode>
                <c:ptCount val="14"/>
                <c:pt idx="0">
                  <c:v>123</c:v>
                </c:pt>
                <c:pt idx="1">
                  <c:v>119.86864803293466</c:v>
                </c:pt>
                <c:pt idx="2">
                  <c:v>121.17047437040739</c:v>
                </c:pt>
                <c:pt idx="3">
                  <c:v>122.56606074605709</c:v>
                </c:pt>
                <c:pt idx="4">
                  <c:v>120.38683499910546</c:v>
                </c:pt>
                <c:pt idx="5">
                  <c:v>116.90667744364761</c:v>
                </c:pt>
                <c:pt idx="6">
                  <c:v>112.56362089001225</c:v>
                </c:pt>
                <c:pt idx="7">
                  <c:v>109.25055659769505</c:v>
                </c:pt>
                <c:pt idx="8">
                  <c:v>107.1146183463442</c:v>
                </c:pt>
                <c:pt idx="9">
                  <c:v>109.16230285120884</c:v>
                </c:pt>
                <c:pt idx="10">
                  <c:v>110.77044741956442</c:v>
                </c:pt>
                <c:pt idx="11">
                  <c:v>107.55005790683505</c:v>
                </c:pt>
                <c:pt idx="12">
                  <c:v>106.85228891182751</c:v>
                </c:pt>
                <c:pt idx="13">
                  <c:v>103.76073515855192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C-46F4-B845-AAFA2C81A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MCS!$M$20:$M$33</c:f>
              <c:numCache>
                <c:formatCode>General</c:formatCode>
                <c:ptCount val="14"/>
                <c:pt idx="0">
                  <c:v>123</c:v>
                </c:pt>
                <c:pt idx="1">
                  <c:v>118.71581827819992</c:v>
                </c:pt>
                <c:pt idx="2">
                  <c:v>116.76035789459304</c:v>
                </c:pt>
                <c:pt idx="3">
                  <c:v>115.81471377148989</c:v>
                </c:pt>
                <c:pt idx="4">
                  <c:v>114.53152891824951</c:v>
                </c:pt>
                <c:pt idx="5">
                  <c:v>112.44665194087831</c:v>
                </c:pt>
                <c:pt idx="6">
                  <c:v>111.7353506262081</c:v>
                </c:pt>
                <c:pt idx="7">
                  <c:v>113.3946435611778</c:v>
                </c:pt>
                <c:pt idx="8">
                  <c:v>110.91690469460841</c:v>
                </c:pt>
                <c:pt idx="9">
                  <c:v>113.46740932308748</c:v>
                </c:pt>
                <c:pt idx="10">
                  <c:v>108.81301039222684</c:v>
                </c:pt>
                <c:pt idx="11">
                  <c:v>107.59406603514189</c:v>
                </c:pt>
                <c:pt idx="12">
                  <c:v>110.90287466103264</c:v>
                </c:pt>
                <c:pt idx="13">
                  <c:v>109.23917032867016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C-46F4-B845-AAFA2C81A3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MCS!$N$20:$N$33</c:f>
              <c:numCache>
                <c:formatCode>General</c:formatCode>
                <c:ptCount val="14"/>
                <c:pt idx="0">
                  <c:v>123</c:v>
                </c:pt>
                <c:pt idx="1">
                  <c:v>123.17941752412982</c:v>
                </c:pt>
                <c:pt idx="2">
                  <c:v>119.33597653954288</c:v>
                </c:pt>
                <c:pt idx="3">
                  <c:v>117.13463055331069</c:v>
                </c:pt>
                <c:pt idx="4">
                  <c:v>113.36063481636917</c:v>
                </c:pt>
                <c:pt idx="5">
                  <c:v>112.77332839505816</c:v>
                </c:pt>
                <c:pt idx="6">
                  <c:v>107.24032063725153</c:v>
                </c:pt>
                <c:pt idx="7">
                  <c:v>106.44484533031896</c:v>
                </c:pt>
                <c:pt idx="8">
                  <c:v>104.52817440973782</c:v>
                </c:pt>
                <c:pt idx="9">
                  <c:v>102.66118931640872</c:v>
                </c:pt>
                <c:pt idx="10">
                  <c:v>100.30057880308611</c:v>
                </c:pt>
                <c:pt idx="11">
                  <c:v>96.906523168779472</c:v>
                </c:pt>
                <c:pt idx="12">
                  <c:v>99.304060685599467</c:v>
                </c:pt>
                <c:pt idx="13">
                  <c:v>97.500852934391645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C-46F4-B845-AAFA2C81A3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MCS!$O$20:$O$33</c:f>
              <c:numCache>
                <c:formatCode>General</c:formatCode>
                <c:ptCount val="14"/>
                <c:pt idx="0">
                  <c:v>123</c:v>
                </c:pt>
                <c:pt idx="1">
                  <c:v>119.92165367167874</c:v>
                </c:pt>
                <c:pt idx="2">
                  <c:v>114.41561577493607</c:v>
                </c:pt>
                <c:pt idx="3">
                  <c:v>112.63660012780188</c:v>
                </c:pt>
                <c:pt idx="4">
                  <c:v>115.25297077352269</c:v>
                </c:pt>
                <c:pt idx="5">
                  <c:v>110.91070850444603</c:v>
                </c:pt>
                <c:pt idx="6">
                  <c:v>111.09233801212744</c:v>
                </c:pt>
                <c:pt idx="7">
                  <c:v>115.33187488118864</c:v>
                </c:pt>
                <c:pt idx="8">
                  <c:v>114.69482388012241</c:v>
                </c:pt>
                <c:pt idx="9">
                  <c:v>112.46514863291753</c:v>
                </c:pt>
                <c:pt idx="10">
                  <c:v>111.72118873522994</c:v>
                </c:pt>
                <c:pt idx="11">
                  <c:v>108.74098597647316</c:v>
                </c:pt>
                <c:pt idx="12">
                  <c:v>106.24954809077364</c:v>
                </c:pt>
                <c:pt idx="13">
                  <c:v>105.24487458163743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C-46F4-B845-AAFA2C81A3E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MCS!$P$20:$P$33</c:f>
              <c:numCache>
                <c:formatCode>General</c:formatCode>
                <c:ptCount val="14"/>
                <c:pt idx="0">
                  <c:v>123</c:v>
                </c:pt>
                <c:pt idx="1">
                  <c:v>124.38198706125242</c:v>
                </c:pt>
                <c:pt idx="2">
                  <c:v>125.5099200949567</c:v>
                </c:pt>
                <c:pt idx="3">
                  <c:v>123.34202422372593</c:v>
                </c:pt>
                <c:pt idx="4">
                  <c:v>121.82854205423165</c:v>
                </c:pt>
                <c:pt idx="5">
                  <c:v>121.09096405325444</c:v>
                </c:pt>
                <c:pt idx="6">
                  <c:v>120.05132954160187</c:v>
                </c:pt>
                <c:pt idx="7">
                  <c:v>114.40162894000957</c:v>
                </c:pt>
                <c:pt idx="8">
                  <c:v>115.91906864612965</c:v>
                </c:pt>
                <c:pt idx="9">
                  <c:v>115.4061351914179</c:v>
                </c:pt>
                <c:pt idx="10">
                  <c:v>115.02857098155457</c:v>
                </c:pt>
                <c:pt idx="11">
                  <c:v>109.14395773808556</c:v>
                </c:pt>
                <c:pt idx="12">
                  <c:v>110.63834732417894</c:v>
                </c:pt>
                <c:pt idx="13">
                  <c:v>108.29806045461277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C-46F4-B845-AAFA2C81A3E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MCS!$Q$20:$Q$33</c:f>
              <c:numCache>
                <c:formatCode>General</c:formatCode>
                <c:ptCount val="14"/>
                <c:pt idx="0">
                  <c:v>123</c:v>
                </c:pt>
                <c:pt idx="1">
                  <c:v>124.86535790846878</c:v>
                </c:pt>
                <c:pt idx="2">
                  <c:v>124.36654057529498</c:v>
                </c:pt>
                <c:pt idx="3">
                  <c:v>120.53602092314416</c:v>
                </c:pt>
                <c:pt idx="4">
                  <c:v>121.14979554929255</c:v>
                </c:pt>
                <c:pt idx="5">
                  <c:v>114.95660073877301</c:v>
                </c:pt>
                <c:pt idx="6">
                  <c:v>109.684455363461</c:v>
                </c:pt>
                <c:pt idx="7">
                  <c:v>105.71622479623272</c:v>
                </c:pt>
                <c:pt idx="8">
                  <c:v>99.427667473707146</c:v>
                </c:pt>
                <c:pt idx="9">
                  <c:v>99.579219706223157</c:v>
                </c:pt>
                <c:pt idx="10">
                  <c:v>96.540243325421969</c:v>
                </c:pt>
                <c:pt idx="11">
                  <c:v>95.477283363057253</c:v>
                </c:pt>
                <c:pt idx="12">
                  <c:v>98.026517231679733</c:v>
                </c:pt>
                <c:pt idx="13">
                  <c:v>95.564398270044506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C-46F4-B845-AAFA2C81A3E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MCS!$R$20:$R$33</c:f>
              <c:numCache>
                <c:formatCode>General</c:formatCode>
                <c:ptCount val="14"/>
                <c:pt idx="0">
                  <c:v>123</c:v>
                </c:pt>
                <c:pt idx="1">
                  <c:v>121.07989381088233</c:v>
                </c:pt>
                <c:pt idx="2">
                  <c:v>118.75265044109237</c:v>
                </c:pt>
                <c:pt idx="3">
                  <c:v>114.35175681343939</c:v>
                </c:pt>
                <c:pt idx="4">
                  <c:v>112.30134113825089</c:v>
                </c:pt>
                <c:pt idx="5">
                  <c:v>112.21548764306505</c:v>
                </c:pt>
                <c:pt idx="6">
                  <c:v>114.04895250909908</c:v>
                </c:pt>
                <c:pt idx="7">
                  <c:v>110.53755451990578</c:v>
                </c:pt>
                <c:pt idx="8">
                  <c:v>110.86395466639974</c:v>
                </c:pt>
                <c:pt idx="9">
                  <c:v>112.27029803923052</c:v>
                </c:pt>
                <c:pt idx="10">
                  <c:v>112.95232194063304</c:v>
                </c:pt>
                <c:pt idx="11">
                  <c:v>109.4625329147204</c:v>
                </c:pt>
                <c:pt idx="12">
                  <c:v>106.05178746864971</c:v>
                </c:pt>
                <c:pt idx="13">
                  <c:v>101.34875992433184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DC-46F4-B845-AAFA2C81A3E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MCS!$S$20:$S$33</c:f>
              <c:numCache>
                <c:formatCode>General</c:formatCode>
                <c:ptCount val="14"/>
                <c:pt idx="0">
                  <c:v>123</c:v>
                </c:pt>
                <c:pt idx="1">
                  <c:v>119.61910405620152</c:v>
                </c:pt>
                <c:pt idx="2">
                  <c:v>118.77036550013602</c:v>
                </c:pt>
                <c:pt idx="3">
                  <c:v>119.2388489099872</c:v>
                </c:pt>
                <c:pt idx="4">
                  <c:v>123.01561891023425</c:v>
                </c:pt>
                <c:pt idx="5">
                  <c:v>118.96848825156518</c:v>
                </c:pt>
                <c:pt idx="6">
                  <c:v>120.23443277471188</c:v>
                </c:pt>
                <c:pt idx="7">
                  <c:v>118.37020273964286</c:v>
                </c:pt>
                <c:pt idx="8">
                  <c:v>114.68997657633835</c:v>
                </c:pt>
                <c:pt idx="9">
                  <c:v>111.18751011111534</c:v>
                </c:pt>
                <c:pt idx="10">
                  <c:v>106.4226886404697</c:v>
                </c:pt>
                <c:pt idx="11">
                  <c:v>105.35669272933592</c:v>
                </c:pt>
                <c:pt idx="12">
                  <c:v>104.45901295137313</c:v>
                </c:pt>
                <c:pt idx="13">
                  <c:v>102.69049817335494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DC-46F4-B845-AAFA2C81A3E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MCS!$T$20:$T$33</c:f>
              <c:numCache>
                <c:formatCode>General</c:formatCode>
                <c:ptCount val="14"/>
                <c:pt idx="0">
                  <c:v>123</c:v>
                </c:pt>
                <c:pt idx="1">
                  <c:v>118.90315623566144</c:v>
                </c:pt>
                <c:pt idx="2">
                  <c:v>117.54875020804464</c:v>
                </c:pt>
                <c:pt idx="3">
                  <c:v>117.04889906365594</c:v>
                </c:pt>
                <c:pt idx="4">
                  <c:v>117.77852758663032</c:v>
                </c:pt>
                <c:pt idx="5">
                  <c:v>115.21474562625193</c:v>
                </c:pt>
                <c:pt idx="6">
                  <c:v>116.22541447862993</c:v>
                </c:pt>
                <c:pt idx="7">
                  <c:v>116.7701200019212</c:v>
                </c:pt>
                <c:pt idx="8">
                  <c:v>118.48718073698623</c:v>
                </c:pt>
                <c:pt idx="9">
                  <c:v>116.39845081813593</c:v>
                </c:pt>
                <c:pt idx="10">
                  <c:v>115.84384434025053</c:v>
                </c:pt>
                <c:pt idx="11">
                  <c:v>116.36997425160642</c:v>
                </c:pt>
                <c:pt idx="12">
                  <c:v>109.81679609895906</c:v>
                </c:pt>
                <c:pt idx="13">
                  <c:v>114.23738101226324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DC-46F4-B845-AAFA2C81A3E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MCS!$U$20:$U$33</c:f>
              <c:numCache>
                <c:formatCode>General</c:formatCode>
                <c:ptCount val="14"/>
                <c:pt idx="0">
                  <c:v>123</c:v>
                </c:pt>
                <c:pt idx="1">
                  <c:v>118.12863423644484</c:v>
                </c:pt>
                <c:pt idx="2">
                  <c:v>115.00887598452128</c:v>
                </c:pt>
                <c:pt idx="3">
                  <c:v>113.13730566004659</c:v>
                </c:pt>
                <c:pt idx="4">
                  <c:v>113.55520663488673</c:v>
                </c:pt>
                <c:pt idx="5">
                  <c:v>107.04984329832119</c:v>
                </c:pt>
                <c:pt idx="6">
                  <c:v>107.0533114654618</c:v>
                </c:pt>
                <c:pt idx="7">
                  <c:v>100.77228819511915</c:v>
                </c:pt>
                <c:pt idx="8">
                  <c:v>103.04472049229645</c:v>
                </c:pt>
                <c:pt idx="9">
                  <c:v>100.84202443831357</c:v>
                </c:pt>
                <c:pt idx="10">
                  <c:v>99.162040440843185</c:v>
                </c:pt>
                <c:pt idx="11">
                  <c:v>97.623001507086585</c:v>
                </c:pt>
                <c:pt idx="12">
                  <c:v>97.136718595166073</c:v>
                </c:pt>
                <c:pt idx="13">
                  <c:v>92.851279850538972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DC-46F4-B845-AAFA2C81A3E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MCS!$V$20:$V$33</c:f>
              <c:numCache>
                <c:formatCode>General</c:formatCode>
                <c:ptCount val="14"/>
                <c:pt idx="0">
                  <c:v>123</c:v>
                </c:pt>
                <c:pt idx="1">
                  <c:v>121.20534178652957</c:v>
                </c:pt>
                <c:pt idx="2">
                  <c:v>118.90335882080777</c:v>
                </c:pt>
                <c:pt idx="3">
                  <c:v>116.95727680372329</c:v>
                </c:pt>
                <c:pt idx="4">
                  <c:v>115.18053129609234</c:v>
                </c:pt>
                <c:pt idx="5">
                  <c:v>115.06741495495859</c:v>
                </c:pt>
                <c:pt idx="6">
                  <c:v>112.41990322937446</c:v>
                </c:pt>
                <c:pt idx="7">
                  <c:v>111.42260579117207</c:v>
                </c:pt>
                <c:pt idx="8">
                  <c:v>111.17438923254787</c:v>
                </c:pt>
                <c:pt idx="9">
                  <c:v>109.18807092483706</c:v>
                </c:pt>
                <c:pt idx="10">
                  <c:v>110.21009123878819</c:v>
                </c:pt>
                <c:pt idx="11">
                  <c:v>105.63176053649299</c:v>
                </c:pt>
                <c:pt idx="12">
                  <c:v>103.52646535282585</c:v>
                </c:pt>
                <c:pt idx="13">
                  <c:v>105.30390024113889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DC-46F4-B845-AAFA2C81A3E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MCS!$W$20:$W$33</c:f>
              <c:numCache>
                <c:formatCode>General</c:formatCode>
                <c:ptCount val="14"/>
                <c:pt idx="0">
                  <c:v>123</c:v>
                </c:pt>
                <c:pt idx="1">
                  <c:v>121.65470179782282</c:v>
                </c:pt>
                <c:pt idx="2">
                  <c:v>115.3492091464817</c:v>
                </c:pt>
                <c:pt idx="3">
                  <c:v>116.6368155787973</c:v>
                </c:pt>
                <c:pt idx="4">
                  <c:v>113.6140809410728</c:v>
                </c:pt>
                <c:pt idx="5">
                  <c:v>112.41574649518216</c:v>
                </c:pt>
                <c:pt idx="6">
                  <c:v>113.62927469705159</c:v>
                </c:pt>
                <c:pt idx="7">
                  <c:v>113.08695559140816</c:v>
                </c:pt>
                <c:pt idx="8">
                  <c:v>113.2614823042359</c:v>
                </c:pt>
                <c:pt idx="9">
                  <c:v>110.79710355030205</c:v>
                </c:pt>
                <c:pt idx="10">
                  <c:v>108.96587353143032</c:v>
                </c:pt>
                <c:pt idx="11">
                  <c:v>105.07629580609212</c:v>
                </c:pt>
                <c:pt idx="12">
                  <c:v>101.1232629914217</c:v>
                </c:pt>
                <c:pt idx="13">
                  <c:v>102.595674953307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DC-46F4-B845-AAFA2C81A3E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MCS!$X$20:$X$33</c:f>
              <c:numCache>
                <c:formatCode>General</c:formatCode>
                <c:ptCount val="14"/>
                <c:pt idx="0">
                  <c:v>123</c:v>
                </c:pt>
                <c:pt idx="1">
                  <c:v>123.66223736684097</c:v>
                </c:pt>
                <c:pt idx="2">
                  <c:v>126.72829705955377</c:v>
                </c:pt>
                <c:pt idx="3">
                  <c:v>124.15090117608371</c:v>
                </c:pt>
                <c:pt idx="4">
                  <c:v>121.01604171605726</c:v>
                </c:pt>
                <c:pt idx="5">
                  <c:v>120.02834542047962</c:v>
                </c:pt>
                <c:pt idx="6">
                  <c:v>118.68223639043902</c:v>
                </c:pt>
                <c:pt idx="7">
                  <c:v>113.15752912467673</c:v>
                </c:pt>
                <c:pt idx="8">
                  <c:v>112.24808819158358</c:v>
                </c:pt>
                <c:pt idx="9">
                  <c:v>106.79225947878409</c:v>
                </c:pt>
                <c:pt idx="10">
                  <c:v>105.96722712904565</c:v>
                </c:pt>
                <c:pt idx="11">
                  <c:v>109.99031736534424</c:v>
                </c:pt>
                <c:pt idx="12">
                  <c:v>106.62787893501965</c:v>
                </c:pt>
                <c:pt idx="13">
                  <c:v>105.53692173876853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DC-46F4-B845-AAFA2C81A3E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MCS!$Y$20:$Y$33</c:f>
              <c:numCache>
                <c:formatCode>General</c:formatCode>
                <c:ptCount val="14"/>
                <c:pt idx="0">
                  <c:v>123</c:v>
                </c:pt>
                <c:pt idx="1">
                  <c:v>124.55500806645999</c:v>
                </c:pt>
                <c:pt idx="2">
                  <c:v>122.36743177409097</c:v>
                </c:pt>
                <c:pt idx="3">
                  <c:v>119.79263259001861</c:v>
                </c:pt>
                <c:pt idx="4">
                  <c:v>116.40968885818322</c:v>
                </c:pt>
                <c:pt idx="5">
                  <c:v>110.68462350356366</c:v>
                </c:pt>
                <c:pt idx="6">
                  <c:v>113.12579195965067</c:v>
                </c:pt>
                <c:pt idx="7">
                  <c:v>112.17457078441923</c:v>
                </c:pt>
                <c:pt idx="8">
                  <c:v>108.10391636786569</c:v>
                </c:pt>
                <c:pt idx="9">
                  <c:v>108.43920778186245</c:v>
                </c:pt>
                <c:pt idx="10">
                  <c:v>107.81858057203932</c:v>
                </c:pt>
                <c:pt idx="11">
                  <c:v>109.26592224739331</c:v>
                </c:pt>
                <c:pt idx="12">
                  <c:v>105.27743717347296</c:v>
                </c:pt>
                <c:pt idx="13">
                  <c:v>100.84453805642842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DC-46F4-B845-AAFA2C81A3E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MCS!$Z$20:$Z$33</c:f>
              <c:numCache>
                <c:formatCode>General</c:formatCode>
                <c:ptCount val="14"/>
                <c:pt idx="0">
                  <c:v>123</c:v>
                </c:pt>
                <c:pt idx="1">
                  <c:v>124.96376988991076</c:v>
                </c:pt>
                <c:pt idx="2">
                  <c:v>127.18862266107628</c:v>
                </c:pt>
                <c:pt idx="3">
                  <c:v>128.79581615425974</c:v>
                </c:pt>
                <c:pt idx="4">
                  <c:v>130.07917037911648</c:v>
                </c:pt>
                <c:pt idx="5">
                  <c:v>132.83764500844021</c:v>
                </c:pt>
                <c:pt idx="6">
                  <c:v>131.08019341312954</c:v>
                </c:pt>
                <c:pt idx="7">
                  <c:v>126.77241748859495</c:v>
                </c:pt>
                <c:pt idx="8">
                  <c:v>128.81107867590268</c:v>
                </c:pt>
                <c:pt idx="9">
                  <c:v>132.67727540032126</c:v>
                </c:pt>
                <c:pt idx="10">
                  <c:v>128.90481539854756</c:v>
                </c:pt>
                <c:pt idx="11">
                  <c:v>130.72772157339463</c:v>
                </c:pt>
                <c:pt idx="12">
                  <c:v>131.54438086489066</c:v>
                </c:pt>
                <c:pt idx="13">
                  <c:v>127.37263692305697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DC-46F4-B845-AAFA2C81A3E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MCS!$AA$20:$AA$33</c:f>
              <c:numCache>
                <c:formatCode>General</c:formatCode>
                <c:ptCount val="14"/>
                <c:pt idx="0">
                  <c:v>123</c:v>
                </c:pt>
                <c:pt idx="1">
                  <c:v>118.49577724916087</c:v>
                </c:pt>
                <c:pt idx="2">
                  <c:v>117.82317873010574</c:v>
                </c:pt>
                <c:pt idx="3">
                  <c:v>114.44347745783459</c:v>
                </c:pt>
                <c:pt idx="4">
                  <c:v>116.88236366394277</c:v>
                </c:pt>
                <c:pt idx="5">
                  <c:v>115.71180457491484</c:v>
                </c:pt>
                <c:pt idx="6">
                  <c:v>114.39153438817401</c:v>
                </c:pt>
                <c:pt idx="7">
                  <c:v>114.59242773560464</c:v>
                </c:pt>
                <c:pt idx="8">
                  <c:v>109.68343748876386</c:v>
                </c:pt>
                <c:pt idx="9">
                  <c:v>112.23704996247193</c:v>
                </c:pt>
                <c:pt idx="10">
                  <c:v>109.87997639762114</c:v>
                </c:pt>
                <c:pt idx="11">
                  <c:v>109.1517545920742</c:v>
                </c:pt>
                <c:pt idx="12">
                  <c:v>107.82582008814322</c:v>
                </c:pt>
                <c:pt idx="13">
                  <c:v>109.22109383390398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DC-46F4-B845-AAFA2C81A3E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MCS!$AB$20:$AB$33</c:f>
              <c:numCache>
                <c:formatCode>General</c:formatCode>
                <c:ptCount val="14"/>
                <c:pt idx="0">
                  <c:v>123</c:v>
                </c:pt>
                <c:pt idx="1">
                  <c:v>121.35575572487774</c:v>
                </c:pt>
                <c:pt idx="2">
                  <c:v>119.09711730775159</c:v>
                </c:pt>
                <c:pt idx="3">
                  <c:v>114.5286381994711</c:v>
                </c:pt>
                <c:pt idx="4">
                  <c:v>115.79675440328978</c:v>
                </c:pt>
                <c:pt idx="5">
                  <c:v>115.60095534516074</c:v>
                </c:pt>
                <c:pt idx="6">
                  <c:v>115.80041039756983</c:v>
                </c:pt>
                <c:pt idx="7">
                  <c:v>111.67282823101534</c:v>
                </c:pt>
                <c:pt idx="8">
                  <c:v>107.20561976064486</c:v>
                </c:pt>
                <c:pt idx="9">
                  <c:v>105.15304064582274</c:v>
                </c:pt>
                <c:pt idx="10">
                  <c:v>104.63978932916235</c:v>
                </c:pt>
                <c:pt idx="11">
                  <c:v>102.89615659533541</c:v>
                </c:pt>
                <c:pt idx="12">
                  <c:v>105.46629701272587</c:v>
                </c:pt>
                <c:pt idx="13">
                  <c:v>104.03774843325539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DC-46F4-B845-AAFA2C81A3E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MCS!$AC$20:$AC$33</c:f>
              <c:numCache>
                <c:formatCode>General</c:formatCode>
                <c:ptCount val="14"/>
                <c:pt idx="0">
                  <c:v>123</c:v>
                </c:pt>
                <c:pt idx="1">
                  <c:v>120.06608826238183</c:v>
                </c:pt>
                <c:pt idx="2">
                  <c:v>117.52580309583651</c:v>
                </c:pt>
                <c:pt idx="3">
                  <c:v>120.24691364192503</c:v>
                </c:pt>
                <c:pt idx="4">
                  <c:v>115.26330405173142</c:v>
                </c:pt>
                <c:pt idx="5">
                  <c:v>113.2204167906513</c:v>
                </c:pt>
                <c:pt idx="6">
                  <c:v>114.07938343890672</c:v>
                </c:pt>
                <c:pt idx="7">
                  <c:v>111.51113150525747</c:v>
                </c:pt>
                <c:pt idx="8">
                  <c:v>107.41470198345959</c:v>
                </c:pt>
                <c:pt idx="9">
                  <c:v>103.66633348938963</c:v>
                </c:pt>
                <c:pt idx="10">
                  <c:v>103.10186329724321</c:v>
                </c:pt>
                <c:pt idx="11">
                  <c:v>99.75759847891328</c:v>
                </c:pt>
                <c:pt idx="12">
                  <c:v>101.63161665433302</c:v>
                </c:pt>
                <c:pt idx="13">
                  <c:v>103.27672651709403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DC-46F4-B845-AAFA2C81A3E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MCS!$AD$20:$AD$33</c:f>
              <c:numCache>
                <c:formatCode>General</c:formatCode>
                <c:ptCount val="14"/>
                <c:pt idx="0">
                  <c:v>123</c:v>
                </c:pt>
                <c:pt idx="1">
                  <c:v>120.23916788512861</c:v>
                </c:pt>
                <c:pt idx="2">
                  <c:v>121.18519631865958</c:v>
                </c:pt>
                <c:pt idx="3">
                  <c:v>117.92573540092144</c:v>
                </c:pt>
                <c:pt idx="4">
                  <c:v>114.37518948135822</c:v>
                </c:pt>
                <c:pt idx="5">
                  <c:v>112.71898743841983</c:v>
                </c:pt>
                <c:pt idx="6">
                  <c:v>108.53458690241985</c:v>
                </c:pt>
                <c:pt idx="7">
                  <c:v>108.09342341215451</c:v>
                </c:pt>
                <c:pt idx="8">
                  <c:v>105.96643298935821</c:v>
                </c:pt>
                <c:pt idx="9">
                  <c:v>101.04990836524502</c:v>
                </c:pt>
                <c:pt idx="10">
                  <c:v>103.50996766605856</c:v>
                </c:pt>
                <c:pt idx="11">
                  <c:v>100.00964609547347</c:v>
                </c:pt>
                <c:pt idx="12">
                  <c:v>98.884273892859127</c:v>
                </c:pt>
                <c:pt idx="13">
                  <c:v>99.283215241194526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DC-46F4-B845-AAFA2C81A3E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MCS!$K$20:$K$33</c:f>
              <c:numCache>
                <c:formatCode>m/d/yyyy</c:formatCode>
                <c:ptCount val="14"/>
                <c:pt idx="0">
                  <c:v>45021</c:v>
                </c:pt>
                <c:pt idx="1">
                  <c:v>45022</c:v>
                </c:pt>
                <c:pt idx="2">
                  <c:v>45023</c:v>
                </c:pt>
                <c:pt idx="3">
                  <c:v>45024</c:v>
                </c:pt>
                <c:pt idx="4">
                  <c:v>45025</c:v>
                </c:pt>
                <c:pt idx="5">
                  <c:v>45026</c:v>
                </c:pt>
                <c:pt idx="6">
                  <c:v>45027</c:v>
                </c:pt>
                <c:pt idx="7">
                  <c:v>45028</c:v>
                </c:pt>
                <c:pt idx="8">
                  <c:v>45029</c:v>
                </c:pt>
                <c:pt idx="9">
                  <c:v>45030</c:v>
                </c:pt>
                <c:pt idx="10">
                  <c:v>45031</c:v>
                </c:pt>
                <c:pt idx="11">
                  <c:v>45032</c:v>
                </c:pt>
                <c:pt idx="12">
                  <c:v>45033</c:v>
                </c:pt>
                <c:pt idx="13">
                  <c:v>45034</c:v>
                </c:pt>
              </c:numCache>
            </c:numRef>
          </c:cat>
          <c:val>
            <c:numRef>
              <c:f>MCS!$AE$20:$AE$33</c:f>
              <c:numCache>
                <c:formatCode>General</c:formatCode>
                <c:ptCount val="14"/>
                <c:pt idx="0">
                  <c:v>123</c:v>
                </c:pt>
                <c:pt idx="1">
                  <c:v>116.71384042315529</c:v>
                </c:pt>
                <c:pt idx="2">
                  <c:v>111.88225823429269</c:v>
                </c:pt>
                <c:pt idx="3">
                  <c:v>108.27404073117702</c:v>
                </c:pt>
                <c:pt idx="4">
                  <c:v>107.26958868583587</c:v>
                </c:pt>
                <c:pt idx="5">
                  <c:v>104.28334798455512</c:v>
                </c:pt>
                <c:pt idx="6">
                  <c:v>101.77451827901946</c:v>
                </c:pt>
                <c:pt idx="7">
                  <c:v>96.908566693366339</c:v>
                </c:pt>
                <c:pt idx="8">
                  <c:v>97.591269283747778</c:v>
                </c:pt>
                <c:pt idx="9">
                  <c:v>98.889918626123432</c:v>
                </c:pt>
                <c:pt idx="10">
                  <c:v>99.058685440079543</c:v>
                </c:pt>
                <c:pt idx="11">
                  <c:v>94.278418405364491</c:v>
                </c:pt>
                <c:pt idx="12">
                  <c:v>93.360460719245964</c:v>
                </c:pt>
                <c:pt idx="13">
                  <c:v>91.802538080433308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DC-46F4-B845-AAFA2C81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3103"/>
        <c:axId val="413274351"/>
      </c:lineChart>
      <c:dateAx>
        <c:axId val="413273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4351"/>
        <c:crosses val="autoZero"/>
        <c:auto val="1"/>
        <c:lblOffset val="100"/>
        <c:baseTimeUnit val="days"/>
      </c:dateAx>
      <c:valAx>
        <c:axId val="4132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34</xdr:row>
      <xdr:rowOff>38100</xdr:rowOff>
    </xdr:from>
    <xdr:to>
      <xdr:col>27</xdr:col>
      <xdr:colOff>366712</xdr:colOff>
      <xdr:row>75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95126-5452-FE2F-892D-D9C863FC0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506"/>
  <sheetViews>
    <sheetView tabSelected="1" topLeftCell="B1" zoomScale="80" zoomScaleNormal="80" workbookViewId="0">
      <selection activeCell="L20" sqref="L20:BJ33"/>
    </sheetView>
  </sheetViews>
  <sheetFormatPr defaultRowHeight="14.4" x14ac:dyDescent="0.3"/>
  <cols>
    <col min="1" max="1" width="10.33203125" bestFit="1" customWidth="1"/>
    <col min="11" max="11" width="12.21875" customWidth="1"/>
    <col min="17" max="17" width="12" bestFit="1" customWidth="1"/>
    <col min="20" max="20" width="12" bestFit="1" customWidth="1"/>
  </cols>
  <sheetData>
    <row r="1" spans="1:21" x14ac:dyDescent="0.3">
      <c r="A1" t="s">
        <v>0</v>
      </c>
      <c r="B1" t="s">
        <v>1</v>
      </c>
      <c r="C1" t="s">
        <v>3</v>
      </c>
    </row>
    <row r="2" spans="1:21" x14ac:dyDescent="0.3">
      <c r="A2" s="1">
        <v>45021</v>
      </c>
      <c r="B2">
        <v>123</v>
      </c>
      <c r="C2">
        <f>LN(B2/B3)</f>
        <v>1.3258259680477266E-2</v>
      </c>
      <c r="N2" t="s">
        <v>9</v>
      </c>
    </row>
    <row r="3" spans="1:21" x14ac:dyDescent="0.3">
      <c r="A3" s="1">
        <v>45020</v>
      </c>
      <c r="B3">
        <v>121.379997</v>
      </c>
      <c r="C3">
        <f t="shared" ref="C3:C66" si="0">LN(B3/B4)</f>
        <v>-9.1849342928415692E-3</v>
      </c>
    </row>
    <row r="4" spans="1:21" x14ac:dyDescent="0.3">
      <c r="A4" s="1">
        <v>45019</v>
      </c>
      <c r="B4">
        <v>122.5</v>
      </c>
      <c r="C4">
        <f t="shared" si="0"/>
        <v>1.2981876613385476E-2</v>
      </c>
      <c r="T4" s="1">
        <v>45012</v>
      </c>
      <c r="U4">
        <v>121.019997</v>
      </c>
    </row>
    <row r="5" spans="1:21" x14ac:dyDescent="0.3">
      <c r="A5" s="1">
        <v>45016</v>
      </c>
      <c r="B5">
        <v>120.91999800000001</v>
      </c>
      <c r="C5">
        <f t="shared" si="0"/>
        <v>-9.0928711670201919E-4</v>
      </c>
      <c r="H5" s="2" t="s">
        <v>4</v>
      </c>
      <c r="T5" s="1">
        <v>45013</v>
      </c>
      <c r="U5">
        <v>117.949997</v>
      </c>
    </row>
    <row r="6" spans="1:21" x14ac:dyDescent="0.3">
      <c r="A6" s="1">
        <v>45015</v>
      </c>
      <c r="B6">
        <v>121.029999</v>
      </c>
      <c r="C6">
        <f t="shared" si="0"/>
        <v>1.9944751087281956E-2</v>
      </c>
      <c r="H6">
        <f>AVERAGE(C2:C505)</f>
        <v>-1.911595182919647E-4</v>
      </c>
      <c r="T6" s="1">
        <v>45014</v>
      </c>
      <c r="U6">
        <v>118.639999</v>
      </c>
    </row>
    <row r="7" spans="1:21" x14ac:dyDescent="0.3">
      <c r="A7" s="1">
        <v>45014</v>
      </c>
      <c r="B7">
        <v>118.639999</v>
      </c>
      <c r="C7">
        <f t="shared" si="0"/>
        <v>5.8329089816386423E-3</v>
      </c>
      <c r="T7" s="1">
        <v>45015</v>
      </c>
      <c r="U7">
        <v>121.029999</v>
      </c>
    </row>
    <row r="8" spans="1:21" x14ac:dyDescent="0.3">
      <c r="A8" s="1">
        <v>45013</v>
      </c>
      <c r="B8">
        <v>117.949997</v>
      </c>
      <c r="C8">
        <f t="shared" si="0"/>
        <v>-2.5695015985706553E-2</v>
      </c>
      <c r="H8" s="2" t="s">
        <v>5</v>
      </c>
      <c r="T8" s="1">
        <v>45016</v>
      </c>
      <c r="U8">
        <v>120.91999800000001</v>
      </c>
    </row>
    <row r="9" spans="1:21" x14ac:dyDescent="0.3">
      <c r="A9" s="1">
        <v>45012</v>
      </c>
      <c r="B9">
        <v>121.019997</v>
      </c>
      <c r="C9">
        <f t="shared" si="0"/>
        <v>6.549196465891657E-3</v>
      </c>
      <c r="H9">
        <f>_xlfn.VAR.P(C2:C505)</f>
        <v>4.9584309616632993E-4</v>
      </c>
      <c r="T9" s="1">
        <v>45019</v>
      </c>
      <c r="U9">
        <v>122.5</v>
      </c>
    </row>
    <row r="10" spans="1:21" x14ac:dyDescent="0.3">
      <c r="A10" s="1">
        <v>45009</v>
      </c>
      <c r="B10">
        <v>120.230003</v>
      </c>
      <c r="C10">
        <f t="shared" si="0"/>
        <v>-1.994167640590704E-3</v>
      </c>
      <c r="K10" t="s">
        <v>0</v>
      </c>
      <c r="L10" t="s">
        <v>2</v>
      </c>
      <c r="T10" s="1">
        <v>45020</v>
      </c>
      <c r="U10">
        <v>121.379997</v>
      </c>
    </row>
    <row r="11" spans="1:21" x14ac:dyDescent="0.3">
      <c r="A11" s="1">
        <v>45008</v>
      </c>
      <c r="B11">
        <v>120.470001</v>
      </c>
      <c r="C11">
        <f t="shared" si="0"/>
        <v>-2.6135128897596317E-2</v>
      </c>
      <c r="K11" s="1">
        <v>45012</v>
      </c>
      <c r="L11">
        <v>121.019997</v>
      </c>
      <c r="T11" s="1">
        <v>45021</v>
      </c>
      <c r="U11">
        <v>123</v>
      </c>
    </row>
    <row r="12" spans="1:21" x14ac:dyDescent="0.3">
      <c r="A12" s="1">
        <v>45007</v>
      </c>
      <c r="B12">
        <v>123.660004</v>
      </c>
      <c r="C12">
        <f t="shared" si="0"/>
        <v>1.294740409147607E-3</v>
      </c>
      <c r="H12" s="2" t="s">
        <v>6</v>
      </c>
      <c r="K12" s="1">
        <v>45013</v>
      </c>
      <c r="L12">
        <v>117.949997</v>
      </c>
    </row>
    <row r="13" spans="1:21" x14ac:dyDescent="0.3">
      <c r="A13" s="1">
        <v>45006</v>
      </c>
      <c r="B13">
        <v>123.5</v>
      </c>
      <c r="C13">
        <f t="shared" si="0"/>
        <v>2.0533275044937419E-2</v>
      </c>
      <c r="H13">
        <f>_xlfn.STDEV.P(C2:C505)</f>
        <v>2.2267534577638585E-2</v>
      </c>
      <c r="K13" s="1">
        <v>45012</v>
      </c>
      <c r="L13">
        <v>121.019997</v>
      </c>
    </row>
    <row r="14" spans="1:21" x14ac:dyDescent="0.3">
      <c r="A14" s="1">
        <v>45005</v>
      </c>
      <c r="B14">
        <v>120.989998</v>
      </c>
      <c r="C14">
        <f t="shared" si="0"/>
        <v>-1.4866207146007487E-3</v>
      </c>
      <c r="K14" s="1">
        <v>45013</v>
      </c>
      <c r="L14">
        <v>117.949997</v>
      </c>
    </row>
    <row r="15" spans="1:21" x14ac:dyDescent="0.3">
      <c r="A15" s="1">
        <v>45002</v>
      </c>
      <c r="B15">
        <v>121.16999800000001</v>
      </c>
      <c r="C15">
        <f t="shared" si="0"/>
        <v>3.6217856054156443E-2</v>
      </c>
      <c r="H15" s="2" t="s">
        <v>7</v>
      </c>
      <c r="K15" s="1">
        <v>45014</v>
      </c>
      <c r="L15">
        <v>118.639999</v>
      </c>
    </row>
    <row r="16" spans="1:21" x14ac:dyDescent="0.3">
      <c r="A16" s="1">
        <v>45001</v>
      </c>
      <c r="B16">
        <v>116.860001</v>
      </c>
      <c r="C16">
        <f t="shared" si="0"/>
        <v>4.63163189832982E-3</v>
      </c>
      <c r="H16">
        <f>H6-(H13/2)</f>
        <v>-1.1324926807111257E-2</v>
      </c>
      <c r="K16" s="1">
        <v>45015</v>
      </c>
      <c r="L16">
        <v>121.029999</v>
      </c>
    </row>
    <row r="17" spans="1:62" x14ac:dyDescent="0.3">
      <c r="A17" s="1">
        <v>45000</v>
      </c>
      <c r="B17">
        <v>116.32</v>
      </c>
      <c r="C17">
        <f t="shared" si="0"/>
        <v>-2.2778479326320159E-2</v>
      </c>
      <c r="K17" s="1">
        <v>45016</v>
      </c>
      <c r="L17">
        <v>120.91999800000001</v>
      </c>
    </row>
    <row r="18" spans="1:62" x14ac:dyDescent="0.3">
      <c r="A18" s="1">
        <v>44999</v>
      </c>
      <c r="B18">
        <v>119</v>
      </c>
      <c r="C18">
        <f t="shared" si="0"/>
        <v>2.7086231313885632E-2</v>
      </c>
      <c r="H18" s="2" t="s">
        <v>8</v>
      </c>
      <c r="K18" s="1">
        <v>45019</v>
      </c>
      <c r="L18">
        <v>122.5</v>
      </c>
    </row>
    <row r="19" spans="1:62" x14ac:dyDescent="0.3">
      <c r="A19" s="1">
        <v>44998</v>
      </c>
      <c r="B19">
        <v>115.82</v>
      </c>
      <c r="C19">
        <f t="shared" si="0"/>
        <v>-2.5656655335057683E-2</v>
      </c>
      <c r="H19">
        <f ca="1">B2*EXP(H16+H13*NORMSINV(RAND()))</f>
        <v>118.77533867577966</v>
      </c>
      <c r="K19" s="1">
        <v>45020</v>
      </c>
      <c r="L19">
        <v>121.379997</v>
      </c>
    </row>
    <row r="20" spans="1:62" x14ac:dyDescent="0.3">
      <c r="A20" s="1">
        <v>44995</v>
      </c>
      <c r="B20">
        <v>118.83000199999999</v>
      </c>
      <c r="C20">
        <f t="shared" si="0"/>
        <v>-1.0464286848067878E-2</v>
      </c>
      <c r="K20" s="1">
        <v>45021</v>
      </c>
      <c r="L20">
        <v>123</v>
      </c>
      <c r="M20">
        <v>123</v>
      </c>
      <c r="N20">
        <v>123</v>
      </c>
      <c r="O20">
        <v>123</v>
      </c>
      <c r="P20">
        <v>123</v>
      </c>
      <c r="Q20">
        <v>123</v>
      </c>
      <c r="R20">
        <v>123</v>
      </c>
      <c r="S20">
        <v>123</v>
      </c>
      <c r="T20">
        <v>123</v>
      </c>
      <c r="U20">
        <v>123</v>
      </c>
      <c r="V20">
        <v>123</v>
      </c>
      <c r="W20">
        <v>123</v>
      </c>
      <c r="X20">
        <v>123</v>
      </c>
      <c r="Y20">
        <v>123</v>
      </c>
      <c r="Z20">
        <v>123</v>
      </c>
      <c r="AA20">
        <v>123</v>
      </c>
      <c r="AB20">
        <v>123</v>
      </c>
      <c r="AC20">
        <v>123</v>
      </c>
      <c r="AD20">
        <v>123</v>
      </c>
      <c r="AE20">
        <v>123</v>
      </c>
      <c r="AF20">
        <v>123</v>
      </c>
      <c r="AG20">
        <v>123</v>
      </c>
      <c r="AH20">
        <v>123</v>
      </c>
      <c r="AI20">
        <v>123</v>
      </c>
      <c r="AJ20">
        <v>123</v>
      </c>
      <c r="AK20">
        <v>123</v>
      </c>
      <c r="AL20">
        <v>123</v>
      </c>
      <c r="AM20">
        <v>123</v>
      </c>
      <c r="AN20">
        <v>123</v>
      </c>
      <c r="AO20">
        <v>123</v>
      </c>
      <c r="AP20">
        <v>123</v>
      </c>
      <c r="AQ20">
        <v>123</v>
      </c>
      <c r="AR20">
        <v>123</v>
      </c>
      <c r="AS20">
        <v>123</v>
      </c>
      <c r="AT20">
        <v>123</v>
      </c>
      <c r="AU20">
        <v>123</v>
      </c>
      <c r="AV20">
        <v>123</v>
      </c>
      <c r="AW20">
        <v>123</v>
      </c>
      <c r="AX20">
        <v>123</v>
      </c>
      <c r="AY20">
        <v>123</v>
      </c>
      <c r="AZ20">
        <v>123</v>
      </c>
      <c r="BA20">
        <v>123</v>
      </c>
      <c r="BB20">
        <v>123</v>
      </c>
      <c r="BC20">
        <v>123</v>
      </c>
      <c r="BD20">
        <v>123</v>
      </c>
      <c r="BE20">
        <v>123</v>
      </c>
      <c r="BF20">
        <v>123</v>
      </c>
      <c r="BG20">
        <v>123</v>
      </c>
      <c r="BH20">
        <v>123</v>
      </c>
      <c r="BI20">
        <v>123</v>
      </c>
      <c r="BJ20">
        <v>123</v>
      </c>
    </row>
    <row r="21" spans="1:62" x14ac:dyDescent="0.3">
      <c r="A21" s="1">
        <v>44994</v>
      </c>
      <c r="B21">
        <v>120.08000199999999</v>
      </c>
      <c r="C21">
        <f t="shared" si="0"/>
        <v>6.7683985432059708E-3</v>
      </c>
      <c r="K21" s="1">
        <v>45022</v>
      </c>
      <c r="L21">
        <f ca="1">L20*EXP($H$16+$H$13*NORMSINV(RAND()))</f>
        <v>119.86864803293466</v>
      </c>
      <c r="M21">
        <f t="shared" ref="M21:BJ26" ca="1" si="1">M20*EXP($H$16+$H$13*NORMSINV(RAND()))</f>
        <v>118.71581827819992</v>
      </c>
      <c r="N21">
        <f t="shared" ca="1" si="1"/>
        <v>123.17941752412982</v>
      </c>
      <c r="O21">
        <f t="shared" ca="1" si="1"/>
        <v>119.92165367167874</v>
      </c>
      <c r="P21">
        <f t="shared" ca="1" si="1"/>
        <v>124.38198706125242</v>
      </c>
      <c r="Q21">
        <f t="shared" ca="1" si="1"/>
        <v>124.86535790846878</v>
      </c>
      <c r="R21">
        <f t="shared" ca="1" si="1"/>
        <v>121.07989381088233</v>
      </c>
      <c r="S21">
        <f t="shared" ca="1" si="1"/>
        <v>119.61910405620152</v>
      </c>
      <c r="T21">
        <f t="shared" ca="1" si="1"/>
        <v>118.90315623566144</v>
      </c>
      <c r="U21">
        <f t="shared" ca="1" si="1"/>
        <v>118.12863423644484</v>
      </c>
      <c r="V21">
        <f t="shared" ca="1" si="1"/>
        <v>121.20534178652957</v>
      </c>
      <c r="W21">
        <f t="shared" ca="1" si="1"/>
        <v>121.65470179782282</v>
      </c>
      <c r="X21">
        <f t="shared" ca="1" si="1"/>
        <v>123.66223736684097</v>
      </c>
      <c r="Y21">
        <f t="shared" ca="1" si="1"/>
        <v>124.55500806645999</v>
      </c>
      <c r="Z21">
        <f t="shared" ca="1" si="1"/>
        <v>124.96376988991076</v>
      </c>
      <c r="AA21">
        <f t="shared" ca="1" si="1"/>
        <v>118.49577724916087</v>
      </c>
      <c r="AB21">
        <f t="shared" ca="1" si="1"/>
        <v>121.35575572487774</v>
      </c>
      <c r="AC21">
        <f t="shared" ca="1" si="1"/>
        <v>120.06608826238183</v>
      </c>
      <c r="AD21">
        <f t="shared" ca="1" si="1"/>
        <v>120.23916788512861</v>
      </c>
      <c r="AE21">
        <f t="shared" ca="1" si="1"/>
        <v>116.71384042315529</v>
      </c>
      <c r="AF21">
        <f t="shared" ca="1" si="1"/>
        <v>121.15117249380626</v>
      </c>
      <c r="AG21">
        <f t="shared" ca="1" si="1"/>
        <v>119.27610508446455</v>
      </c>
      <c r="AH21">
        <f t="shared" ca="1" si="1"/>
        <v>120.19344859224715</v>
      </c>
      <c r="AI21">
        <f t="shared" ca="1" si="1"/>
        <v>125.38506201012078</v>
      </c>
      <c r="AJ21">
        <f t="shared" ca="1" si="1"/>
        <v>123.3477633341294</v>
      </c>
      <c r="AK21">
        <f t="shared" ca="1" si="1"/>
        <v>125.71166990603054</v>
      </c>
      <c r="AL21">
        <f t="shared" ca="1" si="1"/>
        <v>116.63536823330928</v>
      </c>
      <c r="AM21">
        <f t="shared" ca="1" si="1"/>
        <v>122.93765393381734</v>
      </c>
      <c r="AN21">
        <f t="shared" ca="1" si="1"/>
        <v>121.20868483813577</v>
      </c>
      <c r="AO21">
        <f t="shared" ca="1" si="1"/>
        <v>119.9623266719917</v>
      </c>
      <c r="AP21">
        <f t="shared" ca="1" si="1"/>
        <v>124.3310213076372</v>
      </c>
      <c r="AQ21">
        <f t="shared" ca="1" si="1"/>
        <v>116.41938319409999</v>
      </c>
      <c r="AR21">
        <f t="shared" ca="1" si="1"/>
        <v>119.63380045249892</v>
      </c>
      <c r="AS21">
        <f t="shared" ca="1" si="1"/>
        <v>123.74532731393592</v>
      </c>
      <c r="AT21">
        <f t="shared" ca="1" si="1"/>
        <v>116.81654338247533</v>
      </c>
      <c r="AU21">
        <f t="shared" ca="1" si="1"/>
        <v>122.77663160728201</v>
      </c>
      <c r="AV21">
        <f t="shared" ca="1" si="1"/>
        <v>123.58628064512675</v>
      </c>
      <c r="AW21">
        <f t="shared" ca="1" si="1"/>
        <v>118.24840968106707</v>
      </c>
      <c r="AX21">
        <f t="shared" ca="1" si="1"/>
        <v>119.44325296763225</v>
      </c>
      <c r="AY21">
        <f t="shared" ca="1" si="1"/>
        <v>121.16685839854371</v>
      </c>
      <c r="AZ21">
        <f t="shared" ca="1" si="1"/>
        <v>122.7924640349251</v>
      </c>
      <c r="BA21">
        <f t="shared" ca="1" si="1"/>
        <v>123.63979622568405</v>
      </c>
      <c r="BB21">
        <f t="shared" ca="1" si="1"/>
        <v>123.71999789495497</v>
      </c>
      <c r="BC21">
        <f t="shared" ca="1" si="1"/>
        <v>122.43477692268299</v>
      </c>
      <c r="BD21">
        <f t="shared" ca="1" si="1"/>
        <v>119.2792395027891</v>
      </c>
      <c r="BE21">
        <f t="shared" ca="1" si="1"/>
        <v>122.50650720831972</v>
      </c>
      <c r="BF21">
        <f t="shared" ca="1" si="1"/>
        <v>125.04269466127525</v>
      </c>
      <c r="BG21">
        <f t="shared" ca="1" si="1"/>
        <v>120.65699476417525</v>
      </c>
      <c r="BH21">
        <f t="shared" ca="1" si="1"/>
        <v>123.0850574575189</v>
      </c>
      <c r="BI21">
        <f t="shared" ca="1" si="1"/>
        <v>114.94772851601519</v>
      </c>
      <c r="BJ21">
        <f t="shared" ca="1" si="1"/>
        <v>126.23738397043905</v>
      </c>
    </row>
    <row r="22" spans="1:62" x14ac:dyDescent="0.3">
      <c r="A22" s="1">
        <v>44993</v>
      </c>
      <c r="B22">
        <v>119.269997</v>
      </c>
      <c r="C22">
        <f t="shared" si="0"/>
        <v>-7.7671917051409601E-3</v>
      </c>
      <c r="K22" s="1">
        <v>45023</v>
      </c>
      <c r="L22">
        <f t="shared" ref="L22:L33" ca="1" si="2">L21*EXP($H$16+$H$13*NORMSINV(RAND()))</f>
        <v>121.17047437040739</v>
      </c>
      <c r="M22">
        <f t="shared" ca="1" si="1"/>
        <v>116.76035789459304</v>
      </c>
      <c r="N22">
        <f t="shared" ca="1" si="1"/>
        <v>119.33597653954288</v>
      </c>
      <c r="O22">
        <f t="shared" ca="1" si="1"/>
        <v>114.41561577493607</v>
      </c>
      <c r="P22">
        <f t="shared" ca="1" si="1"/>
        <v>125.5099200949567</v>
      </c>
      <c r="Q22">
        <f t="shared" ca="1" si="1"/>
        <v>124.36654057529498</v>
      </c>
      <c r="R22">
        <f t="shared" ca="1" si="1"/>
        <v>118.75265044109237</v>
      </c>
      <c r="S22">
        <f t="shared" ca="1" si="1"/>
        <v>118.77036550013602</v>
      </c>
      <c r="T22">
        <f t="shared" ca="1" si="1"/>
        <v>117.54875020804464</v>
      </c>
      <c r="U22">
        <f t="shared" ca="1" si="1"/>
        <v>115.00887598452128</v>
      </c>
      <c r="V22">
        <f t="shared" ca="1" si="1"/>
        <v>118.90335882080777</v>
      </c>
      <c r="W22">
        <f t="shared" ca="1" si="1"/>
        <v>115.3492091464817</v>
      </c>
      <c r="X22">
        <f t="shared" ca="1" si="1"/>
        <v>126.72829705955377</v>
      </c>
      <c r="Y22">
        <f t="shared" ca="1" si="1"/>
        <v>122.36743177409097</v>
      </c>
      <c r="Z22">
        <f t="shared" ca="1" si="1"/>
        <v>127.18862266107628</v>
      </c>
      <c r="AA22">
        <f t="shared" ca="1" si="1"/>
        <v>117.82317873010574</v>
      </c>
      <c r="AB22">
        <f t="shared" ca="1" si="1"/>
        <v>119.09711730775159</v>
      </c>
      <c r="AC22">
        <f t="shared" ca="1" si="1"/>
        <v>117.52580309583651</v>
      </c>
      <c r="AD22">
        <f t="shared" ca="1" si="1"/>
        <v>121.18519631865958</v>
      </c>
      <c r="AE22">
        <f t="shared" ca="1" si="1"/>
        <v>111.88225823429269</v>
      </c>
      <c r="AF22">
        <f t="shared" ca="1" si="1"/>
        <v>119.67297943372276</v>
      </c>
      <c r="AG22">
        <f t="shared" ca="1" si="1"/>
        <v>119.35414557195054</v>
      </c>
      <c r="AH22">
        <f t="shared" ca="1" si="1"/>
        <v>117.48950819890355</v>
      </c>
      <c r="AI22">
        <f t="shared" ca="1" si="1"/>
        <v>127.72708253296545</v>
      </c>
      <c r="AJ22">
        <f t="shared" ca="1" si="1"/>
        <v>119.82007076690874</v>
      </c>
      <c r="AK22">
        <f t="shared" ca="1" si="1"/>
        <v>124.24593909869355</v>
      </c>
      <c r="AL22">
        <f t="shared" ca="1" si="1"/>
        <v>117.11587058660014</v>
      </c>
      <c r="AM22">
        <f t="shared" ca="1" si="1"/>
        <v>120.40684869077579</v>
      </c>
      <c r="AN22">
        <f t="shared" ca="1" si="1"/>
        <v>117.81675396453515</v>
      </c>
      <c r="AO22">
        <f t="shared" ca="1" si="1"/>
        <v>119.12444381575295</v>
      </c>
      <c r="AP22">
        <f t="shared" ca="1" si="1"/>
        <v>122.43399985091604</v>
      </c>
      <c r="AQ22">
        <f t="shared" ca="1" si="1"/>
        <v>116.50175057654469</v>
      </c>
      <c r="AR22">
        <f t="shared" ca="1" si="1"/>
        <v>113.30747944276759</v>
      </c>
      <c r="AS22">
        <f t="shared" ca="1" si="1"/>
        <v>121.35675159225222</v>
      </c>
      <c r="AT22">
        <f t="shared" ca="1" si="1"/>
        <v>113.16380688271353</v>
      </c>
      <c r="AU22">
        <f t="shared" ca="1" si="1"/>
        <v>122.19567814842353</v>
      </c>
      <c r="AV22">
        <f t="shared" ca="1" si="1"/>
        <v>126.49804751751415</v>
      </c>
      <c r="AW22">
        <f t="shared" ca="1" si="1"/>
        <v>117.68917861185071</v>
      </c>
      <c r="AX22">
        <f t="shared" ca="1" si="1"/>
        <v>121.0569139128371</v>
      </c>
      <c r="AY22">
        <f t="shared" ca="1" si="1"/>
        <v>115.83059672272434</v>
      </c>
      <c r="AZ22">
        <f t="shared" ca="1" si="1"/>
        <v>118.06885573729889</v>
      </c>
      <c r="BA22">
        <f t="shared" ca="1" si="1"/>
        <v>125.09425093040016</v>
      </c>
      <c r="BB22">
        <f t="shared" ca="1" si="1"/>
        <v>125.44861507535526</v>
      </c>
      <c r="BC22">
        <f t="shared" ca="1" si="1"/>
        <v>119.65758321898079</v>
      </c>
      <c r="BD22">
        <f t="shared" ca="1" si="1"/>
        <v>119.50781922374578</v>
      </c>
      <c r="BE22">
        <f t="shared" ca="1" si="1"/>
        <v>122.88532063627878</v>
      </c>
      <c r="BF22">
        <f t="shared" ca="1" si="1"/>
        <v>120.94410353179379</v>
      </c>
      <c r="BG22">
        <f t="shared" ca="1" si="1"/>
        <v>119.39249923715403</v>
      </c>
      <c r="BH22">
        <f t="shared" ca="1" si="1"/>
        <v>120.16286634035401</v>
      </c>
      <c r="BI22">
        <f t="shared" ca="1" si="1"/>
        <v>113.52133978951005</v>
      </c>
      <c r="BJ22">
        <f t="shared" ca="1" si="1"/>
        <v>126.66907599558819</v>
      </c>
    </row>
    <row r="23" spans="1:62" x14ac:dyDescent="0.3">
      <c r="A23" s="1">
        <v>44992</v>
      </c>
      <c r="B23">
        <v>120.199997</v>
      </c>
      <c r="C23">
        <f t="shared" si="0"/>
        <v>-7.7073271192268878E-3</v>
      </c>
      <c r="K23" s="1">
        <v>45024</v>
      </c>
      <c r="L23">
        <f t="shared" ca="1" si="2"/>
        <v>122.56606074605709</v>
      </c>
      <c r="M23">
        <f t="shared" ca="1" si="1"/>
        <v>115.81471377148989</v>
      </c>
      <c r="N23">
        <f t="shared" ca="1" si="1"/>
        <v>117.13463055331069</v>
      </c>
      <c r="O23">
        <f t="shared" ca="1" si="1"/>
        <v>112.63660012780188</v>
      </c>
      <c r="P23">
        <f t="shared" ca="1" si="1"/>
        <v>123.34202422372593</v>
      </c>
      <c r="Q23">
        <f t="shared" ca="1" si="1"/>
        <v>120.53602092314416</v>
      </c>
      <c r="R23">
        <f t="shared" ca="1" si="1"/>
        <v>114.35175681343939</v>
      </c>
      <c r="S23">
        <f t="shared" ca="1" si="1"/>
        <v>119.2388489099872</v>
      </c>
      <c r="T23">
        <f t="shared" ca="1" si="1"/>
        <v>117.04889906365594</v>
      </c>
      <c r="U23">
        <f t="shared" ca="1" si="1"/>
        <v>113.13730566004659</v>
      </c>
      <c r="V23">
        <f t="shared" ca="1" si="1"/>
        <v>116.95727680372329</v>
      </c>
      <c r="W23">
        <f t="shared" ca="1" si="1"/>
        <v>116.6368155787973</v>
      </c>
      <c r="X23">
        <f t="shared" ca="1" si="1"/>
        <v>124.15090117608371</v>
      </c>
      <c r="Y23">
        <f t="shared" ca="1" si="1"/>
        <v>119.79263259001861</v>
      </c>
      <c r="Z23">
        <f t="shared" ca="1" si="1"/>
        <v>128.79581615425974</v>
      </c>
      <c r="AA23">
        <f t="shared" ca="1" si="1"/>
        <v>114.44347745783459</v>
      </c>
      <c r="AB23">
        <f t="shared" ca="1" si="1"/>
        <v>114.5286381994711</v>
      </c>
      <c r="AC23">
        <f t="shared" ca="1" si="1"/>
        <v>120.24691364192503</v>
      </c>
      <c r="AD23">
        <f t="shared" ca="1" si="1"/>
        <v>117.92573540092144</v>
      </c>
      <c r="AE23">
        <f t="shared" ca="1" si="1"/>
        <v>108.27404073117702</v>
      </c>
      <c r="AF23">
        <f t="shared" ca="1" si="1"/>
        <v>121.10148626055248</v>
      </c>
      <c r="AG23">
        <f t="shared" ca="1" si="1"/>
        <v>121.30477867042981</v>
      </c>
      <c r="AH23">
        <f t="shared" ca="1" si="1"/>
        <v>115.72231173210884</v>
      </c>
      <c r="AI23">
        <f t="shared" ca="1" si="1"/>
        <v>123.99230612036185</v>
      </c>
      <c r="AJ23">
        <f t="shared" ca="1" si="1"/>
        <v>119.7219412356895</v>
      </c>
      <c r="AK23">
        <f t="shared" ca="1" si="1"/>
        <v>122.45662688723034</v>
      </c>
      <c r="AL23">
        <f t="shared" ca="1" si="1"/>
        <v>114.18771245577555</v>
      </c>
      <c r="AM23">
        <f t="shared" ca="1" si="1"/>
        <v>120.81306861790958</v>
      </c>
      <c r="AN23">
        <f t="shared" ca="1" si="1"/>
        <v>116.10799348643987</v>
      </c>
      <c r="AO23">
        <f t="shared" ca="1" si="1"/>
        <v>115.16056118386793</v>
      </c>
      <c r="AP23">
        <f t="shared" ca="1" si="1"/>
        <v>122.40706448048594</v>
      </c>
      <c r="AQ23">
        <f t="shared" ca="1" si="1"/>
        <v>116.02237589469823</v>
      </c>
      <c r="AR23">
        <f t="shared" ca="1" si="1"/>
        <v>111.56744023720982</v>
      </c>
      <c r="AS23">
        <f t="shared" ca="1" si="1"/>
        <v>115.81094031286376</v>
      </c>
      <c r="AT23">
        <f t="shared" ca="1" si="1"/>
        <v>109.91724870501876</v>
      </c>
      <c r="AU23">
        <f t="shared" ca="1" si="1"/>
        <v>122.17272671166833</v>
      </c>
      <c r="AV23">
        <f t="shared" ca="1" si="1"/>
        <v>128.1040042133026</v>
      </c>
      <c r="AW23">
        <f t="shared" ca="1" si="1"/>
        <v>114.63928528400686</v>
      </c>
      <c r="AX23">
        <f t="shared" ca="1" si="1"/>
        <v>118.85137015153819</v>
      </c>
      <c r="AY23">
        <f t="shared" ca="1" si="1"/>
        <v>116.84731863143101</v>
      </c>
      <c r="AZ23">
        <f t="shared" ca="1" si="1"/>
        <v>119.5384514584954</v>
      </c>
      <c r="BA23">
        <f t="shared" ca="1" si="1"/>
        <v>121.69529334403906</v>
      </c>
      <c r="BB23">
        <f t="shared" ca="1" si="1"/>
        <v>123.83538671704926</v>
      </c>
      <c r="BC23">
        <f t="shared" ca="1" si="1"/>
        <v>120.22472629749483</v>
      </c>
      <c r="BD23">
        <f t="shared" ca="1" si="1"/>
        <v>117.02448669152427</v>
      </c>
      <c r="BE23">
        <f t="shared" ca="1" si="1"/>
        <v>121.83755946648105</v>
      </c>
      <c r="BF23">
        <f t="shared" ca="1" si="1"/>
        <v>120.70875748482734</v>
      </c>
      <c r="BG23">
        <f t="shared" ca="1" si="1"/>
        <v>122.53372022723055</v>
      </c>
      <c r="BH23">
        <f t="shared" ca="1" si="1"/>
        <v>114.58671576631983</v>
      </c>
      <c r="BI23">
        <f t="shared" ca="1" si="1"/>
        <v>109.96400945082394</v>
      </c>
      <c r="BJ23">
        <f t="shared" ca="1" si="1"/>
        <v>121.6835854014795</v>
      </c>
    </row>
    <row r="24" spans="1:62" x14ac:dyDescent="0.3">
      <c r="A24" s="1">
        <v>44991</v>
      </c>
      <c r="B24">
        <v>121.129997</v>
      </c>
      <c r="C24">
        <f t="shared" si="0"/>
        <v>8.2898595015934769E-3</v>
      </c>
      <c r="K24" s="1">
        <v>45025</v>
      </c>
      <c r="L24">
        <f t="shared" ca="1" si="2"/>
        <v>120.38683499910546</v>
      </c>
      <c r="M24">
        <f t="shared" ca="1" si="1"/>
        <v>114.53152891824951</v>
      </c>
      <c r="N24">
        <f t="shared" ca="1" si="1"/>
        <v>113.36063481636917</v>
      </c>
      <c r="O24">
        <f t="shared" ca="1" si="1"/>
        <v>115.25297077352269</v>
      </c>
      <c r="P24">
        <f t="shared" ca="1" si="1"/>
        <v>121.82854205423165</v>
      </c>
      <c r="Q24">
        <f t="shared" ca="1" si="1"/>
        <v>121.14979554929255</v>
      </c>
      <c r="R24">
        <f t="shared" ca="1" si="1"/>
        <v>112.30134113825089</v>
      </c>
      <c r="S24">
        <f t="shared" ca="1" si="1"/>
        <v>123.01561891023425</v>
      </c>
      <c r="T24">
        <f t="shared" ca="1" si="1"/>
        <v>117.77852758663032</v>
      </c>
      <c r="U24">
        <f t="shared" ca="1" si="1"/>
        <v>113.55520663488673</v>
      </c>
      <c r="V24">
        <f t="shared" ca="1" si="1"/>
        <v>115.18053129609234</v>
      </c>
      <c r="W24">
        <f t="shared" ca="1" si="1"/>
        <v>113.6140809410728</v>
      </c>
      <c r="X24">
        <f t="shared" ca="1" si="1"/>
        <v>121.01604171605726</v>
      </c>
      <c r="Y24">
        <f t="shared" ca="1" si="1"/>
        <v>116.40968885818322</v>
      </c>
      <c r="Z24">
        <f t="shared" ca="1" si="1"/>
        <v>130.07917037911648</v>
      </c>
      <c r="AA24">
        <f t="shared" ca="1" si="1"/>
        <v>116.88236366394277</v>
      </c>
      <c r="AB24">
        <f t="shared" ca="1" si="1"/>
        <v>115.79675440328978</v>
      </c>
      <c r="AC24">
        <f t="shared" ca="1" si="1"/>
        <v>115.26330405173142</v>
      </c>
      <c r="AD24">
        <f t="shared" ca="1" si="1"/>
        <v>114.37518948135822</v>
      </c>
      <c r="AE24">
        <f t="shared" ca="1" si="1"/>
        <v>107.26958868583587</v>
      </c>
      <c r="AF24">
        <f t="shared" ca="1" si="1"/>
        <v>122.92059997574556</v>
      </c>
      <c r="AG24">
        <f t="shared" ca="1" si="1"/>
        <v>117.841365420969</v>
      </c>
      <c r="AH24">
        <f t="shared" ca="1" si="1"/>
        <v>113.98126440664454</v>
      </c>
      <c r="AI24">
        <f t="shared" ca="1" si="1"/>
        <v>122.7663470822787</v>
      </c>
      <c r="AJ24">
        <f t="shared" ca="1" si="1"/>
        <v>118.39162702699331</v>
      </c>
      <c r="AK24">
        <f t="shared" ca="1" si="1"/>
        <v>118.6329457695938</v>
      </c>
      <c r="AL24">
        <f t="shared" ca="1" si="1"/>
        <v>114.71537488194828</v>
      </c>
      <c r="AM24">
        <f t="shared" ca="1" si="1"/>
        <v>116.62423948164128</v>
      </c>
      <c r="AN24">
        <f t="shared" ca="1" si="1"/>
        <v>112.83843210058308</v>
      </c>
      <c r="AO24">
        <f t="shared" ca="1" si="1"/>
        <v>111.37173563730815</v>
      </c>
      <c r="AP24">
        <f t="shared" ca="1" si="1"/>
        <v>122.5718108215558</v>
      </c>
      <c r="AQ24">
        <f t="shared" ca="1" si="1"/>
        <v>114.77619876991164</v>
      </c>
      <c r="AR24">
        <f t="shared" ca="1" si="1"/>
        <v>108.60233958240927</v>
      </c>
      <c r="AS24">
        <f t="shared" ca="1" si="1"/>
        <v>113.33924725464307</v>
      </c>
      <c r="AT24">
        <f t="shared" ca="1" si="1"/>
        <v>105.74640452539124</v>
      </c>
      <c r="AU24">
        <f t="shared" ca="1" si="1"/>
        <v>120.25163471833029</v>
      </c>
      <c r="AV24">
        <f t="shared" ca="1" si="1"/>
        <v>121.97949277055393</v>
      </c>
      <c r="AW24">
        <f t="shared" ca="1" si="1"/>
        <v>110.81634448761982</v>
      </c>
      <c r="AX24">
        <f t="shared" ca="1" si="1"/>
        <v>110.35777101145382</v>
      </c>
      <c r="AY24">
        <f t="shared" ca="1" si="1"/>
        <v>116.40675052489262</v>
      </c>
      <c r="AZ24">
        <f t="shared" ca="1" si="1"/>
        <v>112.96683140317619</v>
      </c>
      <c r="BA24">
        <f t="shared" ca="1" si="1"/>
        <v>116.44877967081203</v>
      </c>
      <c r="BB24">
        <f t="shared" ca="1" si="1"/>
        <v>118.73725580593906</v>
      </c>
      <c r="BC24">
        <f t="shared" ca="1" si="1"/>
        <v>118.26250658222858</v>
      </c>
      <c r="BD24">
        <f t="shared" ca="1" si="1"/>
        <v>114.28509414432189</v>
      </c>
      <c r="BE24">
        <f t="shared" ca="1" si="1"/>
        <v>122.36915015123084</v>
      </c>
      <c r="BF24">
        <f t="shared" ca="1" si="1"/>
        <v>119.77023874777946</v>
      </c>
      <c r="BG24">
        <f t="shared" ca="1" si="1"/>
        <v>119.67302417608161</v>
      </c>
      <c r="BH24">
        <f t="shared" ca="1" si="1"/>
        <v>115.92525648033102</v>
      </c>
      <c r="BI24">
        <f t="shared" ca="1" si="1"/>
        <v>108.1601086312607</v>
      </c>
      <c r="BJ24">
        <f t="shared" ca="1" si="1"/>
        <v>118.79941340019926</v>
      </c>
    </row>
    <row r="25" spans="1:62" x14ac:dyDescent="0.3">
      <c r="A25" s="1">
        <v>44988</v>
      </c>
      <c r="B25">
        <v>120.129997</v>
      </c>
      <c r="C25">
        <f t="shared" si="0"/>
        <v>2.1710664253204282E-2</v>
      </c>
      <c r="K25" s="1">
        <v>45026</v>
      </c>
      <c r="L25">
        <f t="shared" ca="1" si="2"/>
        <v>116.90667744364761</v>
      </c>
      <c r="M25">
        <f t="shared" ca="1" si="1"/>
        <v>112.44665194087831</v>
      </c>
      <c r="N25">
        <f t="shared" ca="1" si="1"/>
        <v>112.77332839505816</v>
      </c>
      <c r="O25">
        <f t="shared" ca="1" si="1"/>
        <v>110.91070850444603</v>
      </c>
      <c r="P25">
        <f t="shared" ca="1" si="1"/>
        <v>121.09096405325444</v>
      </c>
      <c r="Q25">
        <f t="shared" ca="1" si="1"/>
        <v>114.95660073877301</v>
      </c>
      <c r="R25">
        <f t="shared" ca="1" si="1"/>
        <v>112.21548764306505</v>
      </c>
      <c r="S25">
        <f t="shared" ca="1" si="1"/>
        <v>118.96848825156518</v>
      </c>
      <c r="T25">
        <f t="shared" ca="1" si="1"/>
        <v>115.21474562625193</v>
      </c>
      <c r="U25">
        <f t="shared" ca="1" si="1"/>
        <v>107.04984329832119</v>
      </c>
      <c r="V25">
        <f t="shared" ca="1" si="1"/>
        <v>115.06741495495859</v>
      </c>
      <c r="W25">
        <f t="shared" ca="1" si="1"/>
        <v>112.41574649518216</v>
      </c>
      <c r="X25">
        <f t="shared" ca="1" si="1"/>
        <v>120.02834542047962</v>
      </c>
      <c r="Y25">
        <f t="shared" ca="1" si="1"/>
        <v>110.68462350356366</v>
      </c>
      <c r="Z25">
        <f t="shared" ca="1" si="1"/>
        <v>132.83764500844021</v>
      </c>
      <c r="AA25">
        <f t="shared" ca="1" si="1"/>
        <v>115.71180457491484</v>
      </c>
      <c r="AB25">
        <f t="shared" ca="1" si="1"/>
        <v>115.60095534516074</v>
      </c>
      <c r="AC25">
        <f t="shared" ca="1" si="1"/>
        <v>113.2204167906513</v>
      </c>
      <c r="AD25">
        <f t="shared" ca="1" si="1"/>
        <v>112.71898743841983</v>
      </c>
      <c r="AE25">
        <f t="shared" ca="1" si="1"/>
        <v>104.28334798455512</v>
      </c>
      <c r="AF25">
        <f t="shared" ca="1" si="1"/>
        <v>123.52685335194809</v>
      </c>
      <c r="AG25">
        <f t="shared" ca="1" si="1"/>
        <v>114.11345401092437</v>
      </c>
      <c r="AH25">
        <f t="shared" ca="1" si="1"/>
        <v>110.47455257378704</v>
      </c>
      <c r="AI25">
        <f t="shared" ca="1" si="1"/>
        <v>125.57836194512213</v>
      </c>
      <c r="AJ25">
        <f t="shared" ca="1" si="1"/>
        <v>116.614176279077</v>
      </c>
      <c r="AK25">
        <f t="shared" ca="1" si="1"/>
        <v>119.14718232845809</v>
      </c>
      <c r="AL25">
        <f t="shared" ca="1" si="1"/>
        <v>110.80154266818849</v>
      </c>
      <c r="AM25">
        <f t="shared" ca="1" si="1"/>
        <v>115.51506003015129</v>
      </c>
      <c r="AN25">
        <f t="shared" ca="1" si="1"/>
        <v>110.88946402237312</v>
      </c>
      <c r="AO25">
        <f t="shared" ca="1" si="1"/>
        <v>110.84532326810505</v>
      </c>
      <c r="AP25">
        <f t="shared" ca="1" si="1"/>
        <v>120.08091684592857</v>
      </c>
      <c r="AQ25">
        <f t="shared" ca="1" si="1"/>
        <v>109.48655011477715</v>
      </c>
      <c r="AR25">
        <f t="shared" ca="1" si="1"/>
        <v>104.52164344511377</v>
      </c>
      <c r="AS25">
        <f t="shared" ca="1" si="1"/>
        <v>112.78265005029714</v>
      </c>
      <c r="AT25">
        <f t="shared" ca="1" si="1"/>
        <v>108.56168028625186</v>
      </c>
      <c r="AU25">
        <f t="shared" ca="1" si="1"/>
        <v>119.76627054171148</v>
      </c>
      <c r="AV25">
        <f t="shared" ca="1" si="1"/>
        <v>121.94138995720533</v>
      </c>
      <c r="AW25">
        <f t="shared" ca="1" si="1"/>
        <v>108.07279552409629</v>
      </c>
      <c r="AX25">
        <f t="shared" ca="1" si="1"/>
        <v>109.34658464202151</v>
      </c>
      <c r="AY25">
        <f t="shared" ca="1" si="1"/>
        <v>111.08683823225196</v>
      </c>
      <c r="AZ25">
        <f t="shared" ca="1" si="1"/>
        <v>110.97839500249826</v>
      </c>
      <c r="BA25">
        <f t="shared" ca="1" si="1"/>
        <v>113.8573783753334</v>
      </c>
      <c r="BB25">
        <f t="shared" ca="1" si="1"/>
        <v>117.91227299406034</v>
      </c>
      <c r="BC25">
        <f t="shared" ca="1" si="1"/>
        <v>118.22680425804809</v>
      </c>
      <c r="BD25">
        <f t="shared" ca="1" si="1"/>
        <v>108.85585444225994</v>
      </c>
      <c r="BE25">
        <f t="shared" ca="1" si="1"/>
        <v>120.64699613006201</v>
      </c>
      <c r="BF25">
        <f t="shared" ca="1" si="1"/>
        <v>116.64367828060473</v>
      </c>
      <c r="BG25">
        <f t="shared" ca="1" si="1"/>
        <v>116.30206293124084</v>
      </c>
      <c r="BH25">
        <f t="shared" ca="1" si="1"/>
        <v>113.83293683843776</v>
      </c>
      <c r="BI25">
        <f t="shared" ca="1" si="1"/>
        <v>106.27131923210936</v>
      </c>
      <c r="BJ25">
        <f t="shared" ca="1" si="1"/>
        <v>116.53572073298081</v>
      </c>
    </row>
    <row r="26" spans="1:62" x14ac:dyDescent="0.3">
      <c r="A26" s="1">
        <v>44987</v>
      </c>
      <c r="B26">
        <v>117.550003</v>
      </c>
      <c r="C26">
        <f t="shared" si="0"/>
        <v>-3.3969799120444387E-3</v>
      </c>
      <c r="K26" s="1">
        <v>45027</v>
      </c>
      <c r="L26">
        <f t="shared" ca="1" si="2"/>
        <v>112.56362089001225</v>
      </c>
      <c r="M26">
        <f t="shared" ca="1" si="1"/>
        <v>111.7353506262081</v>
      </c>
      <c r="N26">
        <f t="shared" ca="1" si="1"/>
        <v>107.24032063725153</v>
      </c>
      <c r="O26">
        <f t="shared" ca="1" si="1"/>
        <v>111.09233801212744</v>
      </c>
      <c r="P26">
        <f t="shared" ca="1" si="1"/>
        <v>120.05132954160187</v>
      </c>
      <c r="Q26">
        <f t="shared" ca="1" si="1"/>
        <v>109.684455363461</v>
      </c>
      <c r="R26">
        <f t="shared" ref="R26:R33" ca="1" si="3">R25*EXP($H$16+$H$13*NORMSINV(RAND()))</f>
        <v>114.04895250909908</v>
      </c>
      <c r="S26">
        <f t="shared" ref="S26:S33" ca="1" si="4">S25*EXP($H$16+$H$13*NORMSINV(RAND()))</f>
        <v>120.23443277471188</v>
      </c>
      <c r="T26">
        <f t="shared" ref="T26:T33" ca="1" si="5">T25*EXP($H$16+$H$13*NORMSINV(RAND()))</f>
        <v>116.22541447862993</v>
      </c>
      <c r="U26">
        <f t="shared" ref="U26:U33" ca="1" si="6">U25*EXP($H$16+$H$13*NORMSINV(RAND()))</f>
        <v>107.0533114654618</v>
      </c>
      <c r="V26">
        <f t="shared" ref="V26:V33" ca="1" si="7">V25*EXP($H$16+$H$13*NORMSINV(RAND()))</f>
        <v>112.41990322937446</v>
      </c>
      <c r="W26">
        <f t="shared" ref="W26:W33" ca="1" si="8">W25*EXP($H$16+$H$13*NORMSINV(RAND()))</f>
        <v>113.62927469705159</v>
      </c>
      <c r="X26">
        <f t="shared" ref="X26:X33" ca="1" si="9">X25*EXP($H$16+$H$13*NORMSINV(RAND()))</f>
        <v>118.68223639043902</v>
      </c>
      <c r="Y26">
        <f t="shared" ref="Y26:Y33" ca="1" si="10">Y25*EXP($H$16+$H$13*NORMSINV(RAND()))</f>
        <v>113.12579195965067</v>
      </c>
      <c r="Z26">
        <f t="shared" ref="Z26:Z33" ca="1" si="11">Z25*EXP($H$16+$H$13*NORMSINV(RAND()))</f>
        <v>131.08019341312954</v>
      </c>
      <c r="AA26">
        <f t="shared" ref="AA26:AA33" ca="1" si="12">AA25*EXP($H$16+$H$13*NORMSINV(RAND()))</f>
        <v>114.39153438817401</v>
      </c>
      <c r="AB26">
        <f t="shared" ref="AB26:AB33" ca="1" si="13">AB25*EXP($H$16+$H$13*NORMSINV(RAND()))</f>
        <v>115.80041039756983</v>
      </c>
      <c r="AC26">
        <f t="shared" ref="AC26:AC33" ca="1" si="14">AC25*EXP($H$16+$H$13*NORMSINV(RAND()))</f>
        <v>114.07938343890672</v>
      </c>
      <c r="AD26">
        <f t="shared" ref="AD26:AD33" ca="1" si="15">AD25*EXP($H$16+$H$13*NORMSINV(RAND()))</f>
        <v>108.53458690241985</v>
      </c>
      <c r="AE26">
        <f t="shared" ref="AE26:AE33" ca="1" si="16">AE25*EXP($H$16+$H$13*NORMSINV(RAND()))</f>
        <v>101.77451827901946</v>
      </c>
      <c r="AF26">
        <f t="shared" ref="AF26:AF33" ca="1" si="17">AF25*EXP($H$16+$H$13*NORMSINV(RAND()))</f>
        <v>123.00227197507397</v>
      </c>
      <c r="AG26">
        <f t="shared" ref="AG26:AG33" ca="1" si="18">AG25*EXP($H$16+$H$13*NORMSINV(RAND()))</f>
        <v>116.01493163489076</v>
      </c>
      <c r="AH26">
        <f t="shared" ref="AH26:AH33" ca="1" si="19">AH25*EXP($H$16+$H$13*NORMSINV(RAND()))</f>
        <v>108.39153869768248</v>
      </c>
      <c r="AI26">
        <f t="shared" ref="AI26:AI33" ca="1" si="20">AI25*EXP($H$16+$H$13*NORMSINV(RAND()))</f>
        <v>126.2027931995874</v>
      </c>
      <c r="AJ26">
        <f t="shared" ref="AJ26:AJ33" ca="1" si="21">AJ25*EXP($H$16+$H$13*NORMSINV(RAND()))</f>
        <v>115.33493712884795</v>
      </c>
      <c r="AK26">
        <f t="shared" ref="AK26:AK33" ca="1" si="22">AK25*EXP($H$16+$H$13*NORMSINV(RAND()))</f>
        <v>119.69878046218388</v>
      </c>
      <c r="AL26">
        <f t="shared" ref="AL26:AL33" ca="1" si="23">AL25*EXP($H$16+$H$13*NORMSINV(RAND()))</f>
        <v>108.06405984689566</v>
      </c>
      <c r="AM26">
        <f t="shared" ref="AM26:AM33" ca="1" si="24">AM25*EXP($H$16+$H$13*NORMSINV(RAND()))</f>
        <v>112.16746397799422</v>
      </c>
      <c r="AN26">
        <f t="shared" ref="AN26:AN33" ca="1" si="25">AN25*EXP($H$16+$H$13*NORMSINV(RAND()))</f>
        <v>115.41994121931545</v>
      </c>
      <c r="AO26">
        <f t="shared" ref="AO26:AO33" ca="1" si="26">AO25*EXP($H$16+$H$13*NORMSINV(RAND()))</f>
        <v>105.25727871962609</v>
      </c>
      <c r="AP26">
        <f t="shared" ref="AP26:AP33" ca="1" si="27">AP25*EXP($H$16+$H$13*NORMSINV(RAND()))</f>
        <v>118.40097741477786</v>
      </c>
      <c r="AQ26">
        <f t="shared" ref="AQ26:AQ33" ca="1" si="28">AQ25*EXP($H$16+$H$13*NORMSINV(RAND()))</f>
        <v>108.96126603019121</v>
      </c>
      <c r="AR26">
        <f t="shared" ref="AR26:AR33" ca="1" si="29">AR25*EXP($H$16+$H$13*NORMSINV(RAND()))</f>
        <v>105.99321520179875</v>
      </c>
      <c r="AS26">
        <f t="shared" ref="AS26:AS33" ca="1" si="30">AS25*EXP($H$16+$H$13*NORMSINV(RAND()))</f>
        <v>110.12877342952886</v>
      </c>
      <c r="AT26">
        <f t="shared" ref="AT26:AT33" ca="1" si="31">AT25*EXP($H$16+$H$13*NORMSINV(RAND()))</f>
        <v>108.29948599016259</v>
      </c>
      <c r="AU26">
        <f t="shared" ref="AU26:AU33" ca="1" si="32">AU25*EXP($H$16+$H$13*NORMSINV(RAND()))</f>
        <v>120.03858281407085</v>
      </c>
      <c r="AV26">
        <f t="shared" ref="AV26:AV33" ca="1" si="33">AV25*EXP($H$16+$H$13*NORMSINV(RAND()))</f>
        <v>125.74069284765795</v>
      </c>
      <c r="AW26">
        <f t="shared" ref="AW26:AW33" ca="1" si="34">AW25*EXP($H$16+$H$13*NORMSINV(RAND()))</f>
        <v>110.6182831120081</v>
      </c>
      <c r="AX26">
        <f t="shared" ref="AX26:AX33" ca="1" si="35">AX25*EXP($H$16+$H$13*NORMSINV(RAND()))</f>
        <v>107.1104387205695</v>
      </c>
      <c r="AY26">
        <f t="shared" ref="AY26:AY33" ca="1" si="36">AY25*EXP($H$16+$H$13*NORMSINV(RAND()))</f>
        <v>110.8006626298483</v>
      </c>
      <c r="AZ26">
        <f t="shared" ref="AZ26:AZ33" ca="1" si="37">AZ25*EXP($H$16+$H$13*NORMSINV(RAND()))</f>
        <v>110.51885307400123</v>
      </c>
      <c r="BA26">
        <f t="shared" ref="BA26:BA33" ca="1" si="38">BA25*EXP($H$16+$H$13*NORMSINV(RAND()))</f>
        <v>112.4134889130612</v>
      </c>
      <c r="BB26">
        <f t="shared" ref="BB26:BB33" ca="1" si="39">BB25*EXP($H$16+$H$13*NORMSINV(RAND()))</f>
        <v>119.12624090009784</v>
      </c>
      <c r="BC26">
        <f t="shared" ref="BC26:BC33" ca="1" si="40">BC25*EXP($H$16+$H$13*NORMSINV(RAND()))</f>
        <v>117.56086854771618</v>
      </c>
      <c r="BD26">
        <f t="shared" ref="BD26:BD33" ca="1" si="41">BD25*EXP($H$16+$H$13*NORMSINV(RAND()))</f>
        <v>111.08599101377705</v>
      </c>
      <c r="BE26">
        <f t="shared" ref="BE26:BE33" ca="1" si="42">BE25*EXP($H$16+$H$13*NORMSINV(RAND()))</f>
        <v>125.95191515344418</v>
      </c>
      <c r="BF26">
        <f t="shared" ref="BF26:BF33" ca="1" si="43">BF25*EXP($H$16+$H$13*NORMSINV(RAND()))</f>
        <v>115.74023673902761</v>
      </c>
      <c r="BG26">
        <f t="shared" ref="BG26:BG33" ca="1" si="44">BG25*EXP($H$16+$H$13*NORMSINV(RAND()))</f>
        <v>117.68274907105</v>
      </c>
      <c r="BH26">
        <f t="shared" ref="BH26:BH33" ca="1" si="45">BH25*EXP($H$16+$H$13*NORMSINV(RAND()))</f>
        <v>116.54519874664805</v>
      </c>
      <c r="BI26">
        <f t="shared" ref="BI26:BI33" ca="1" si="46">BI25*EXP($H$16+$H$13*NORMSINV(RAND()))</f>
        <v>101.85678425407903</v>
      </c>
      <c r="BJ26">
        <f t="shared" ref="BJ26:BJ33" ca="1" si="47">BJ25*EXP($H$16+$H$13*NORMSINV(RAND()))</f>
        <v>110.20503343935148</v>
      </c>
    </row>
    <row r="27" spans="1:62" x14ac:dyDescent="0.3">
      <c r="A27" s="1">
        <v>44986</v>
      </c>
      <c r="B27">
        <v>117.949997</v>
      </c>
      <c r="C27">
        <f t="shared" si="0"/>
        <v>-6.6754315798279685E-3</v>
      </c>
      <c r="K27" s="1">
        <v>45028</v>
      </c>
      <c r="L27">
        <f t="shared" ca="1" si="2"/>
        <v>109.25055659769505</v>
      </c>
      <c r="M27">
        <f t="shared" ref="M27:M33" ca="1" si="48">M26*EXP($H$16+$H$13*NORMSINV(RAND()))</f>
        <v>113.3946435611778</v>
      </c>
      <c r="N27">
        <f t="shared" ref="N27:N33" ca="1" si="49">N26*EXP($H$16+$H$13*NORMSINV(RAND()))</f>
        <v>106.44484533031896</v>
      </c>
      <c r="O27">
        <f t="shared" ref="O27:O33" ca="1" si="50">O26*EXP($H$16+$H$13*NORMSINV(RAND()))</f>
        <v>115.33187488118864</v>
      </c>
      <c r="P27">
        <f t="shared" ref="P27:P33" ca="1" si="51">P26*EXP($H$16+$H$13*NORMSINV(RAND()))</f>
        <v>114.40162894000957</v>
      </c>
      <c r="Q27">
        <f t="shared" ref="Q27:Q33" ca="1" si="52">Q26*EXP($H$16+$H$13*NORMSINV(RAND()))</f>
        <v>105.71622479623272</v>
      </c>
      <c r="R27">
        <f t="shared" ca="1" si="3"/>
        <v>110.53755451990578</v>
      </c>
      <c r="S27">
        <f t="shared" ca="1" si="4"/>
        <v>118.37020273964286</v>
      </c>
      <c r="T27">
        <f t="shared" ca="1" si="5"/>
        <v>116.7701200019212</v>
      </c>
      <c r="U27">
        <f t="shared" ca="1" si="6"/>
        <v>100.77228819511915</v>
      </c>
      <c r="V27">
        <f t="shared" ca="1" si="7"/>
        <v>111.42260579117207</v>
      </c>
      <c r="W27">
        <f t="shared" ca="1" si="8"/>
        <v>113.08695559140816</v>
      </c>
      <c r="X27">
        <f t="shared" ca="1" si="9"/>
        <v>113.15752912467673</v>
      </c>
      <c r="Y27">
        <f t="shared" ca="1" si="10"/>
        <v>112.17457078441923</v>
      </c>
      <c r="Z27">
        <f t="shared" ca="1" si="11"/>
        <v>126.77241748859495</v>
      </c>
      <c r="AA27">
        <f t="shared" ca="1" si="12"/>
        <v>114.59242773560464</v>
      </c>
      <c r="AB27">
        <f t="shared" ca="1" si="13"/>
        <v>111.67282823101534</v>
      </c>
      <c r="AC27">
        <f t="shared" ca="1" si="14"/>
        <v>111.51113150525747</v>
      </c>
      <c r="AD27">
        <f t="shared" ca="1" si="15"/>
        <v>108.09342341215451</v>
      </c>
      <c r="AE27">
        <f t="shared" ca="1" si="16"/>
        <v>96.908566693366339</v>
      </c>
      <c r="AF27">
        <f t="shared" ca="1" si="17"/>
        <v>123.40726833121072</v>
      </c>
      <c r="AG27">
        <f t="shared" ca="1" si="18"/>
        <v>111.06404259457777</v>
      </c>
      <c r="AH27">
        <f t="shared" ca="1" si="19"/>
        <v>105.75906111717912</v>
      </c>
      <c r="AI27">
        <f t="shared" ca="1" si="20"/>
        <v>125.14348823353093</v>
      </c>
      <c r="AJ27">
        <f t="shared" ca="1" si="21"/>
        <v>120.26297713299687</v>
      </c>
      <c r="AK27">
        <f t="shared" ca="1" si="22"/>
        <v>119.47625198987434</v>
      </c>
      <c r="AL27">
        <f t="shared" ca="1" si="23"/>
        <v>104.91827684130173</v>
      </c>
      <c r="AM27">
        <f t="shared" ca="1" si="24"/>
        <v>110.60133666849595</v>
      </c>
      <c r="AN27">
        <f t="shared" ca="1" si="25"/>
        <v>116.20637407788404</v>
      </c>
      <c r="AO27">
        <f t="shared" ca="1" si="26"/>
        <v>103.46588938586655</v>
      </c>
      <c r="AP27">
        <f t="shared" ca="1" si="27"/>
        <v>116.291904978933</v>
      </c>
      <c r="AQ27">
        <f t="shared" ca="1" si="28"/>
        <v>108.52770433788312</v>
      </c>
      <c r="AR27">
        <f t="shared" ca="1" si="29"/>
        <v>106.36542021337131</v>
      </c>
      <c r="AS27">
        <f t="shared" ca="1" si="30"/>
        <v>111.31610207978503</v>
      </c>
      <c r="AT27">
        <f t="shared" ca="1" si="31"/>
        <v>107.81611384996587</v>
      </c>
      <c r="AU27">
        <f t="shared" ca="1" si="32"/>
        <v>116.97248961721201</v>
      </c>
      <c r="AV27">
        <f t="shared" ca="1" si="33"/>
        <v>124.56895444400725</v>
      </c>
      <c r="AW27">
        <f t="shared" ca="1" si="34"/>
        <v>110.91253366960223</v>
      </c>
      <c r="AX27">
        <f t="shared" ca="1" si="35"/>
        <v>106.91585057942373</v>
      </c>
      <c r="AY27">
        <f t="shared" ca="1" si="36"/>
        <v>111.45305501549113</v>
      </c>
      <c r="AZ27">
        <f t="shared" ca="1" si="37"/>
        <v>112.41152701717031</v>
      </c>
      <c r="BA27">
        <f t="shared" ca="1" si="38"/>
        <v>111.31304123710203</v>
      </c>
      <c r="BB27">
        <f t="shared" ca="1" si="39"/>
        <v>119.18479316372019</v>
      </c>
      <c r="BC27">
        <f t="shared" ca="1" si="40"/>
        <v>115.04822019853886</v>
      </c>
      <c r="BD27">
        <f t="shared" ca="1" si="41"/>
        <v>111.10926478079789</v>
      </c>
      <c r="BE27">
        <f t="shared" ca="1" si="42"/>
        <v>124.86727819106677</v>
      </c>
      <c r="BF27">
        <f t="shared" ca="1" si="43"/>
        <v>114.54751676006131</v>
      </c>
      <c r="BG27">
        <f t="shared" ca="1" si="44"/>
        <v>117.00932822736517</v>
      </c>
      <c r="BH27">
        <f t="shared" ca="1" si="45"/>
        <v>112.37109446866424</v>
      </c>
      <c r="BI27">
        <f t="shared" ca="1" si="46"/>
        <v>101.76318178953794</v>
      </c>
      <c r="BJ27">
        <f t="shared" ca="1" si="47"/>
        <v>109.47562195716083</v>
      </c>
    </row>
    <row r="28" spans="1:62" x14ac:dyDescent="0.3">
      <c r="A28" s="1">
        <v>44985</v>
      </c>
      <c r="B28">
        <v>118.739998</v>
      </c>
      <c r="C28">
        <f t="shared" si="0"/>
        <v>-4.3697884660363236E-3</v>
      </c>
      <c r="K28" s="1">
        <v>45029</v>
      </c>
      <c r="L28">
        <f t="shared" ca="1" si="2"/>
        <v>107.1146183463442</v>
      </c>
      <c r="M28">
        <f t="shared" ca="1" si="48"/>
        <v>110.91690469460841</v>
      </c>
      <c r="N28">
        <f t="shared" ca="1" si="49"/>
        <v>104.52817440973782</v>
      </c>
      <c r="O28">
        <f t="shared" ca="1" si="50"/>
        <v>114.69482388012241</v>
      </c>
      <c r="P28">
        <f t="shared" ca="1" si="51"/>
        <v>115.91906864612965</v>
      </c>
      <c r="Q28">
        <f t="shared" ca="1" si="52"/>
        <v>99.427667473707146</v>
      </c>
      <c r="R28">
        <f t="shared" ca="1" si="3"/>
        <v>110.86395466639974</v>
      </c>
      <c r="S28">
        <f t="shared" ca="1" si="4"/>
        <v>114.68997657633835</v>
      </c>
      <c r="T28">
        <f t="shared" ca="1" si="5"/>
        <v>118.48718073698623</v>
      </c>
      <c r="U28">
        <f t="shared" ca="1" si="6"/>
        <v>103.04472049229645</v>
      </c>
      <c r="V28">
        <f t="shared" ca="1" si="7"/>
        <v>111.17438923254787</v>
      </c>
      <c r="W28">
        <f t="shared" ca="1" si="8"/>
        <v>113.2614823042359</v>
      </c>
      <c r="X28">
        <f t="shared" ca="1" si="9"/>
        <v>112.24808819158358</v>
      </c>
      <c r="Y28">
        <f t="shared" ca="1" si="10"/>
        <v>108.10391636786569</v>
      </c>
      <c r="Z28">
        <f t="shared" ca="1" si="11"/>
        <v>128.81107867590268</v>
      </c>
      <c r="AA28">
        <f t="shared" ca="1" si="12"/>
        <v>109.68343748876386</v>
      </c>
      <c r="AB28">
        <f t="shared" ca="1" si="13"/>
        <v>107.20561976064486</v>
      </c>
      <c r="AC28">
        <f t="shared" ca="1" si="14"/>
        <v>107.41470198345959</v>
      </c>
      <c r="AD28">
        <f t="shared" ca="1" si="15"/>
        <v>105.96643298935821</v>
      </c>
      <c r="AE28">
        <f t="shared" ca="1" si="16"/>
        <v>97.591269283747778</v>
      </c>
      <c r="AF28">
        <f t="shared" ca="1" si="17"/>
        <v>122.60156866696762</v>
      </c>
      <c r="AG28">
        <f t="shared" ca="1" si="18"/>
        <v>106.94033441764697</v>
      </c>
      <c r="AH28">
        <f t="shared" ca="1" si="19"/>
        <v>104.00929653874753</v>
      </c>
      <c r="AI28">
        <f t="shared" ca="1" si="20"/>
        <v>126.27262894965308</v>
      </c>
      <c r="AJ28">
        <f t="shared" ca="1" si="21"/>
        <v>117.71985600878696</v>
      </c>
      <c r="AK28">
        <f t="shared" ca="1" si="22"/>
        <v>118.46872093428435</v>
      </c>
      <c r="AL28">
        <f t="shared" ca="1" si="23"/>
        <v>102.43491523057219</v>
      </c>
      <c r="AM28">
        <f t="shared" ca="1" si="24"/>
        <v>110.46567605298058</v>
      </c>
      <c r="AN28">
        <f t="shared" ca="1" si="25"/>
        <v>111.30992833893708</v>
      </c>
      <c r="AO28">
        <f t="shared" ca="1" si="26"/>
        <v>101.08201556415807</v>
      </c>
      <c r="AP28">
        <f t="shared" ca="1" si="27"/>
        <v>111.36594598611075</v>
      </c>
      <c r="AQ28">
        <f t="shared" ca="1" si="28"/>
        <v>105.32912785146358</v>
      </c>
      <c r="AR28">
        <f t="shared" ca="1" si="29"/>
        <v>105.82325354708615</v>
      </c>
      <c r="AS28">
        <f t="shared" ca="1" si="30"/>
        <v>112.20272834574824</v>
      </c>
      <c r="AT28">
        <f t="shared" ca="1" si="31"/>
        <v>108.61125612339264</v>
      </c>
      <c r="AU28">
        <f t="shared" ca="1" si="32"/>
        <v>116.62430980287424</v>
      </c>
      <c r="AV28">
        <f t="shared" ca="1" si="33"/>
        <v>124.95644303211471</v>
      </c>
      <c r="AW28">
        <f t="shared" ca="1" si="34"/>
        <v>112.47216284607975</v>
      </c>
      <c r="AX28">
        <f t="shared" ca="1" si="35"/>
        <v>100.53265761980916</v>
      </c>
      <c r="AY28">
        <f t="shared" ca="1" si="36"/>
        <v>110.14051943419392</v>
      </c>
      <c r="AZ28">
        <f t="shared" ca="1" si="37"/>
        <v>110.3242815180772</v>
      </c>
      <c r="BA28">
        <f t="shared" ca="1" si="38"/>
        <v>106.98411261110684</v>
      </c>
      <c r="BB28">
        <f t="shared" ca="1" si="39"/>
        <v>116.95628285343857</v>
      </c>
      <c r="BC28">
        <f t="shared" ca="1" si="40"/>
        <v>114.10561707548541</v>
      </c>
      <c r="BD28">
        <f t="shared" ca="1" si="41"/>
        <v>109.62170377922438</v>
      </c>
      <c r="BE28">
        <f t="shared" ca="1" si="42"/>
        <v>125.50833831357063</v>
      </c>
      <c r="BF28">
        <f t="shared" ca="1" si="43"/>
        <v>109.83636117883665</v>
      </c>
      <c r="BG28">
        <f t="shared" ca="1" si="44"/>
        <v>119.49281549221388</v>
      </c>
      <c r="BH28">
        <f t="shared" ca="1" si="45"/>
        <v>112.1964486063514</v>
      </c>
      <c r="BI28">
        <f t="shared" ca="1" si="46"/>
        <v>100.32698825532169</v>
      </c>
      <c r="BJ28">
        <f t="shared" ca="1" si="47"/>
        <v>107.13868588194569</v>
      </c>
    </row>
    <row r="29" spans="1:62" x14ac:dyDescent="0.3">
      <c r="A29" s="1">
        <v>44984</v>
      </c>
      <c r="B29">
        <v>119.260002</v>
      </c>
      <c r="C29">
        <f t="shared" si="0"/>
        <v>1.0875637134559381E-2</v>
      </c>
      <c r="K29" s="1">
        <v>45030</v>
      </c>
      <c r="L29">
        <f t="shared" ca="1" si="2"/>
        <v>109.16230285120884</v>
      </c>
      <c r="M29">
        <f t="shared" ca="1" si="48"/>
        <v>113.46740932308748</v>
      </c>
      <c r="N29">
        <f t="shared" ca="1" si="49"/>
        <v>102.66118931640872</v>
      </c>
      <c r="O29">
        <f t="shared" ca="1" si="50"/>
        <v>112.46514863291753</v>
      </c>
      <c r="P29">
        <f t="shared" ca="1" si="51"/>
        <v>115.4061351914179</v>
      </c>
      <c r="Q29">
        <f t="shared" ca="1" si="52"/>
        <v>99.579219706223157</v>
      </c>
      <c r="R29">
        <f t="shared" ca="1" si="3"/>
        <v>112.27029803923052</v>
      </c>
      <c r="S29">
        <f t="shared" ca="1" si="4"/>
        <v>111.18751011111534</v>
      </c>
      <c r="T29">
        <f t="shared" ca="1" si="5"/>
        <v>116.39845081813593</v>
      </c>
      <c r="U29">
        <f t="shared" ca="1" si="6"/>
        <v>100.84202443831357</v>
      </c>
      <c r="V29">
        <f t="shared" ca="1" si="7"/>
        <v>109.18807092483706</v>
      </c>
      <c r="W29">
        <f t="shared" ca="1" si="8"/>
        <v>110.79710355030205</v>
      </c>
      <c r="X29">
        <f t="shared" ca="1" si="9"/>
        <v>106.79225947878409</v>
      </c>
      <c r="Y29">
        <f t="shared" ca="1" si="10"/>
        <v>108.43920778186245</v>
      </c>
      <c r="Z29">
        <f t="shared" ca="1" si="11"/>
        <v>132.67727540032126</v>
      </c>
      <c r="AA29">
        <f t="shared" ca="1" si="12"/>
        <v>112.23704996247193</v>
      </c>
      <c r="AB29">
        <f t="shared" ca="1" si="13"/>
        <v>105.15304064582274</v>
      </c>
      <c r="AC29">
        <f t="shared" ca="1" si="14"/>
        <v>103.66633348938963</v>
      </c>
      <c r="AD29">
        <f t="shared" ca="1" si="15"/>
        <v>101.04990836524502</v>
      </c>
      <c r="AE29">
        <f t="shared" ca="1" si="16"/>
        <v>98.889918626123432</v>
      </c>
      <c r="AF29">
        <f t="shared" ca="1" si="17"/>
        <v>122.77445202490405</v>
      </c>
      <c r="AG29">
        <f t="shared" ca="1" si="18"/>
        <v>101.81744883270909</v>
      </c>
      <c r="AH29">
        <f t="shared" ca="1" si="19"/>
        <v>102.77661193524955</v>
      </c>
      <c r="AI29">
        <f t="shared" ca="1" si="20"/>
        <v>122.81558175208536</v>
      </c>
      <c r="AJ29">
        <f t="shared" ca="1" si="21"/>
        <v>116.06940519638219</v>
      </c>
      <c r="AK29">
        <f t="shared" ca="1" si="22"/>
        <v>117.21452661983943</v>
      </c>
      <c r="AL29">
        <f t="shared" ca="1" si="23"/>
        <v>102.83278129804582</v>
      </c>
      <c r="AM29">
        <f t="shared" ca="1" si="24"/>
        <v>107.85669893735177</v>
      </c>
      <c r="AN29">
        <f t="shared" ca="1" si="25"/>
        <v>114.27935381140232</v>
      </c>
      <c r="AO29">
        <f t="shared" ca="1" si="26"/>
        <v>98.125513127039355</v>
      </c>
      <c r="AP29">
        <f t="shared" ca="1" si="27"/>
        <v>108.10223322951352</v>
      </c>
      <c r="AQ29">
        <f t="shared" ca="1" si="28"/>
        <v>108.54979073325279</v>
      </c>
      <c r="AR29">
        <f t="shared" ca="1" si="29"/>
        <v>103.33197832993238</v>
      </c>
      <c r="AS29">
        <f t="shared" ca="1" si="30"/>
        <v>116.39212103345338</v>
      </c>
      <c r="AT29">
        <f t="shared" ca="1" si="31"/>
        <v>107.44229075212401</v>
      </c>
      <c r="AU29">
        <f t="shared" ca="1" si="32"/>
        <v>114.57006506344368</v>
      </c>
      <c r="AV29">
        <f t="shared" ca="1" si="33"/>
        <v>128.16368959504595</v>
      </c>
      <c r="AW29">
        <f t="shared" ca="1" si="34"/>
        <v>110.25584387098152</v>
      </c>
      <c r="AX29">
        <f t="shared" ca="1" si="35"/>
        <v>101.1894213879925</v>
      </c>
      <c r="AY29">
        <f t="shared" ca="1" si="36"/>
        <v>108.30071768053715</v>
      </c>
      <c r="AZ29">
        <f t="shared" ca="1" si="37"/>
        <v>107.68024753972415</v>
      </c>
      <c r="BA29">
        <f t="shared" ca="1" si="38"/>
        <v>102.98974318683396</v>
      </c>
      <c r="BB29">
        <f t="shared" ca="1" si="39"/>
        <v>114.09020270625675</v>
      </c>
      <c r="BC29">
        <f t="shared" ca="1" si="40"/>
        <v>116.14991659568923</v>
      </c>
      <c r="BD29">
        <f t="shared" ca="1" si="41"/>
        <v>109.53288112882019</v>
      </c>
      <c r="BE29">
        <f t="shared" ca="1" si="42"/>
        <v>123.25104886686529</v>
      </c>
      <c r="BF29">
        <f t="shared" ca="1" si="43"/>
        <v>104.30927080085897</v>
      </c>
      <c r="BG29">
        <f t="shared" ca="1" si="44"/>
        <v>117.61315462250622</v>
      </c>
      <c r="BH29">
        <f t="shared" ca="1" si="45"/>
        <v>113.4026521633449</v>
      </c>
      <c r="BI29">
        <f t="shared" ca="1" si="46"/>
        <v>98.340481496881381</v>
      </c>
      <c r="BJ29">
        <f t="shared" ca="1" si="47"/>
        <v>104.30186801613715</v>
      </c>
    </row>
    <row r="30" spans="1:62" x14ac:dyDescent="0.3">
      <c r="A30" s="1">
        <v>44981</v>
      </c>
      <c r="B30">
        <v>117.970001</v>
      </c>
      <c r="C30">
        <f t="shared" si="0"/>
        <v>-2.3374758069930893E-2</v>
      </c>
      <c r="K30" s="1">
        <v>45031</v>
      </c>
      <c r="L30">
        <f t="shared" ca="1" si="2"/>
        <v>110.77044741956442</v>
      </c>
      <c r="M30">
        <f t="shared" ca="1" si="48"/>
        <v>108.81301039222684</v>
      </c>
      <c r="N30">
        <f t="shared" ca="1" si="49"/>
        <v>100.30057880308611</v>
      </c>
      <c r="O30">
        <f t="shared" ca="1" si="50"/>
        <v>111.72118873522994</v>
      </c>
      <c r="P30">
        <f t="shared" ca="1" si="51"/>
        <v>115.02857098155457</v>
      </c>
      <c r="Q30">
        <f t="shared" ca="1" si="52"/>
        <v>96.540243325421969</v>
      </c>
      <c r="R30">
        <f t="shared" ca="1" si="3"/>
        <v>112.95232194063304</v>
      </c>
      <c r="S30">
        <f t="shared" ca="1" si="4"/>
        <v>106.4226886404697</v>
      </c>
      <c r="T30">
        <f t="shared" ca="1" si="5"/>
        <v>115.84384434025053</v>
      </c>
      <c r="U30">
        <f t="shared" ca="1" si="6"/>
        <v>99.162040440843185</v>
      </c>
      <c r="V30">
        <f t="shared" ca="1" si="7"/>
        <v>110.21009123878819</v>
      </c>
      <c r="W30">
        <f t="shared" ca="1" si="8"/>
        <v>108.96587353143032</v>
      </c>
      <c r="X30">
        <f t="shared" ca="1" si="9"/>
        <v>105.96722712904565</v>
      </c>
      <c r="Y30">
        <f t="shared" ca="1" si="10"/>
        <v>107.81858057203932</v>
      </c>
      <c r="Z30">
        <f t="shared" ca="1" si="11"/>
        <v>128.90481539854756</v>
      </c>
      <c r="AA30">
        <f t="shared" ca="1" si="12"/>
        <v>109.87997639762114</v>
      </c>
      <c r="AB30">
        <f t="shared" ca="1" si="13"/>
        <v>104.63978932916235</v>
      </c>
      <c r="AC30">
        <f t="shared" ca="1" si="14"/>
        <v>103.10186329724321</v>
      </c>
      <c r="AD30">
        <f t="shared" ca="1" si="15"/>
        <v>103.50996766605856</v>
      </c>
      <c r="AE30">
        <f t="shared" ca="1" si="16"/>
        <v>99.058685440079543</v>
      </c>
      <c r="AF30">
        <f t="shared" ca="1" si="17"/>
        <v>119.46932251150623</v>
      </c>
      <c r="AG30">
        <f t="shared" ca="1" si="18"/>
        <v>101.26600099879532</v>
      </c>
      <c r="AH30">
        <f t="shared" ca="1" si="19"/>
        <v>105.80706071035898</v>
      </c>
      <c r="AI30">
        <f t="shared" ca="1" si="20"/>
        <v>126.36818068951449</v>
      </c>
      <c r="AJ30">
        <f t="shared" ca="1" si="21"/>
        <v>111.60317700031008</v>
      </c>
      <c r="AK30">
        <f t="shared" ca="1" si="22"/>
        <v>116.40442888360943</v>
      </c>
      <c r="AL30">
        <f t="shared" ca="1" si="23"/>
        <v>105.45522770132997</v>
      </c>
      <c r="AM30">
        <f t="shared" ca="1" si="24"/>
        <v>104.54312094272431</v>
      </c>
      <c r="AN30">
        <f t="shared" ca="1" si="25"/>
        <v>113.09214357753149</v>
      </c>
      <c r="AO30">
        <f t="shared" ca="1" si="26"/>
        <v>91.924410271359648</v>
      </c>
      <c r="AP30">
        <f t="shared" ca="1" si="27"/>
        <v>102.58868025714931</v>
      </c>
      <c r="AQ30">
        <f t="shared" ca="1" si="28"/>
        <v>105.40580843560657</v>
      </c>
      <c r="AR30">
        <f t="shared" ca="1" si="29"/>
        <v>103.98247214268322</v>
      </c>
      <c r="AS30">
        <f t="shared" ca="1" si="30"/>
        <v>112.43084308704533</v>
      </c>
      <c r="AT30">
        <f t="shared" ca="1" si="31"/>
        <v>105.99466798646209</v>
      </c>
      <c r="AU30">
        <f t="shared" ca="1" si="32"/>
        <v>115.58307886208028</v>
      </c>
      <c r="AV30">
        <f t="shared" ca="1" si="33"/>
        <v>128.37630222489616</v>
      </c>
      <c r="AW30">
        <f t="shared" ca="1" si="34"/>
        <v>106.54572712192783</v>
      </c>
      <c r="AX30">
        <f t="shared" ca="1" si="35"/>
        <v>97.784556524209918</v>
      </c>
      <c r="AY30">
        <f t="shared" ca="1" si="36"/>
        <v>105.68271350865105</v>
      </c>
      <c r="AZ30">
        <f t="shared" ca="1" si="37"/>
        <v>110.47188645005761</v>
      </c>
      <c r="BA30">
        <f t="shared" ca="1" si="38"/>
        <v>101.16052261421153</v>
      </c>
      <c r="BB30">
        <f t="shared" ca="1" si="39"/>
        <v>115.65673887788466</v>
      </c>
      <c r="BC30">
        <f t="shared" ca="1" si="40"/>
        <v>118.29986058609862</v>
      </c>
      <c r="BD30">
        <f t="shared" ca="1" si="41"/>
        <v>107.38865087607419</v>
      </c>
      <c r="BE30">
        <f t="shared" ca="1" si="42"/>
        <v>118.20154002765717</v>
      </c>
      <c r="BF30">
        <f t="shared" ca="1" si="43"/>
        <v>103.41790350753836</v>
      </c>
      <c r="BG30">
        <f t="shared" ca="1" si="44"/>
        <v>111.82586191841938</v>
      </c>
      <c r="BH30">
        <f t="shared" ca="1" si="45"/>
        <v>113.40608238489671</v>
      </c>
      <c r="BI30">
        <f t="shared" ca="1" si="46"/>
        <v>96.645187049196579</v>
      </c>
      <c r="BJ30">
        <f t="shared" ca="1" si="47"/>
        <v>104.9140623001019</v>
      </c>
    </row>
    <row r="31" spans="1:62" x14ac:dyDescent="0.3">
      <c r="A31" s="1">
        <v>44980</v>
      </c>
      <c r="B31">
        <v>120.760002</v>
      </c>
      <c r="C31">
        <f t="shared" si="0"/>
        <v>-2.8115126433564132E-3</v>
      </c>
      <c r="K31" s="1">
        <v>45032</v>
      </c>
      <c r="L31">
        <f t="shared" ca="1" si="2"/>
        <v>107.55005790683505</v>
      </c>
      <c r="M31">
        <f t="shared" ca="1" si="48"/>
        <v>107.59406603514189</v>
      </c>
      <c r="N31">
        <f t="shared" ca="1" si="49"/>
        <v>96.906523168779472</v>
      </c>
      <c r="O31">
        <f t="shared" ca="1" si="50"/>
        <v>108.74098597647316</v>
      </c>
      <c r="P31">
        <f t="shared" ca="1" si="51"/>
        <v>109.14395773808556</v>
      </c>
      <c r="Q31">
        <f t="shared" ca="1" si="52"/>
        <v>95.477283363057253</v>
      </c>
      <c r="R31">
        <f t="shared" ca="1" si="3"/>
        <v>109.4625329147204</v>
      </c>
      <c r="S31">
        <f t="shared" ca="1" si="4"/>
        <v>105.35669272933592</v>
      </c>
      <c r="T31">
        <f t="shared" ca="1" si="5"/>
        <v>116.36997425160642</v>
      </c>
      <c r="U31">
        <f t="shared" ca="1" si="6"/>
        <v>97.623001507086585</v>
      </c>
      <c r="V31">
        <f t="shared" ca="1" si="7"/>
        <v>105.63176053649299</v>
      </c>
      <c r="W31">
        <f t="shared" ca="1" si="8"/>
        <v>105.07629580609212</v>
      </c>
      <c r="X31">
        <f t="shared" ca="1" si="9"/>
        <v>109.99031736534424</v>
      </c>
      <c r="Y31">
        <f t="shared" ca="1" si="10"/>
        <v>109.26592224739331</v>
      </c>
      <c r="Z31">
        <f t="shared" ca="1" si="11"/>
        <v>130.72772157339463</v>
      </c>
      <c r="AA31">
        <f t="shared" ca="1" si="12"/>
        <v>109.1517545920742</v>
      </c>
      <c r="AB31">
        <f t="shared" ca="1" si="13"/>
        <v>102.89615659533541</v>
      </c>
      <c r="AC31">
        <f t="shared" ca="1" si="14"/>
        <v>99.75759847891328</v>
      </c>
      <c r="AD31">
        <f t="shared" ca="1" si="15"/>
        <v>100.00964609547347</v>
      </c>
      <c r="AE31">
        <f t="shared" ca="1" si="16"/>
        <v>94.278418405364491</v>
      </c>
      <c r="AF31">
        <f t="shared" ca="1" si="17"/>
        <v>114.51371753548759</v>
      </c>
      <c r="AG31">
        <f t="shared" ca="1" si="18"/>
        <v>98.957082069312477</v>
      </c>
      <c r="AH31">
        <f t="shared" ca="1" si="19"/>
        <v>104.86443583107378</v>
      </c>
      <c r="AI31">
        <f t="shared" ca="1" si="20"/>
        <v>122.6481203539339</v>
      </c>
      <c r="AJ31">
        <f t="shared" ca="1" si="21"/>
        <v>106.13969594860751</v>
      </c>
      <c r="AK31">
        <f t="shared" ca="1" si="22"/>
        <v>115.38092626089035</v>
      </c>
      <c r="AL31">
        <f t="shared" ca="1" si="23"/>
        <v>106.42597969061838</v>
      </c>
      <c r="AM31">
        <f t="shared" ca="1" si="24"/>
        <v>102.55152364777926</v>
      </c>
      <c r="AN31">
        <f t="shared" ca="1" si="25"/>
        <v>113.11015243231768</v>
      </c>
      <c r="AO31">
        <f t="shared" ca="1" si="26"/>
        <v>92.243187194359976</v>
      </c>
      <c r="AP31">
        <f t="shared" ca="1" si="27"/>
        <v>100.10626170414545</v>
      </c>
      <c r="AQ31">
        <f t="shared" ca="1" si="28"/>
        <v>108.6971326406392</v>
      </c>
      <c r="AR31">
        <f t="shared" ca="1" si="29"/>
        <v>104.764902478962</v>
      </c>
      <c r="AS31">
        <f t="shared" ca="1" si="30"/>
        <v>110.98626389215976</v>
      </c>
      <c r="AT31">
        <f t="shared" ca="1" si="31"/>
        <v>101.68482000535332</v>
      </c>
      <c r="AU31">
        <f t="shared" ca="1" si="32"/>
        <v>119.27377846073968</v>
      </c>
      <c r="AV31">
        <f t="shared" ca="1" si="33"/>
        <v>128.11049104766502</v>
      </c>
      <c r="AW31">
        <f t="shared" ca="1" si="34"/>
        <v>101.08894393312313</v>
      </c>
      <c r="AX31">
        <f t="shared" ca="1" si="35"/>
        <v>95.197681740868475</v>
      </c>
      <c r="AY31">
        <f t="shared" ca="1" si="36"/>
        <v>105.98015358911233</v>
      </c>
      <c r="AZ31">
        <f t="shared" ca="1" si="37"/>
        <v>109.49977302011335</v>
      </c>
      <c r="BA31">
        <f t="shared" ca="1" si="38"/>
        <v>99.245391930454019</v>
      </c>
      <c r="BB31">
        <f t="shared" ca="1" si="39"/>
        <v>110.26913128589422</v>
      </c>
      <c r="BC31">
        <f t="shared" ca="1" si="40"/>
        <v>115.4351319541465</v>
      </c>
      <c r="BD31">
        <f t="shared" ca="1" si="41"/>
        <v>105.51571000475782</v>
      </c>
      <c r="BE31">
        <f t="shared" ca="1" si="42"/>
        <v>113.1923724310353</v>
      </c>
      <c r="BF31">
        <f t="shared" ca="1" si="43"/>
        <v>105.39217033764524</v>
      </c>
      <c r="BG31">
        <f t="shared" ca="1" si="44"/>
        <v>111.21016984936851</v>
      </c>
      <c r="BH31">
        <f t="shared" ca="1" si="45"/>
        <v>116.20816689069552</v>
      </c>
      <c r="BI31">
        <f t="shared" ca="1" si="46"/>
        <v>93.256365893424672</v>
      </c>
      <c r="BJ31">
        <f t="shared" ca="1" si="47"/>
        <v>106.91661542477632</v>
      </c>
    </row>
    <row r="32" spans="1:62" x14ac:dyDescent="0.3">
      <c r="A32" s="1">
        <v>44979</v>
      </c>
      <c r="B32">
        <v>121.099998</v>
      </c>
      <c r="C32">
        <f t="shared" si="0"/>
        <v>-1.784154885647472E-2</v>
      </c>
      <c r="K32" s="1">
        <v>45033</v>
      </c>
      <c r="L32">
        <f t="shared" ca="1" si="2"/>
        <v>106.85228891182751</v>
      </c>
      <c r="M32">
        <f t="shared" ca="1" si="48"/>
        <v>110.90287466103264</v>
      </c>
      <c r="N32">
        <f t="shared" ca="1" si="49"/>
        <v>99.304060685599467</v>
      </c>
      <c r="O32">
        <f t="shared" ca="1" si="50"/>
        <v>106.24954809077364</v>
      </c>
      <c r="P32">
        <f t="shared" ca="1" si="51"/>
        <v>110.63834732417894</v>
      </c>
      <c r="Q32">
        <f t="shared" ca="1" si="52"/>
        <v>98.026517231679733</v>
      </c>
      <c r="R32">
        <f t="shared" ca="1" si="3"/>
        <v>106.05178746864971</v>
      </c>
      <c r="S32">
        <f t="shared" ca="1" si="4"/>
        <v>104.45901295137313</v>
      </c>
      <c r="T32">
        <f t="shared" ca="1" si="5"/>
        <v>109.81679609895906</v>
      </c>
      <c r="U32">
        <f t="shared" ca="1" si="6"/>
        <v>97.136718595166073</v>
      </c>
      <c r="V32">
        <f t="shared" ca="1" si="7"/>
        <v>103.52646535282585</v>
      </c>
      <c r="W32">
        <f t="shared" ca="1" si="8"/>
        <v>101.1232629914217</v>
      </c>
      <c r="X32">
        <f t="shared" ca="1" si="9"/>
        <v>106.62787893501965</v>
      </c>
      <c r="Y32">
        <f t="shared" ca="1" si="10"/>
        <v>105.27743717347296</v>
      </c>
      <c r="Z32">
        <f t="shared" ca="1" si="11"/>
        <v>131.54438086489066</v>
      </c>
      <c r="AA32">
        <f t="shared" ca="1" si="12"/>
        <v>107.82582008814322</v>
      </c>
      <c r="AB32">
        <f t="shared" ca="1" si="13"/>
        <v>105.46629701272587</v>
      </c>
      <c r="AC32">
        <f t="shared" ca="1" si="14"/>
        <v>101.63161665433302</v>
      </c>
      <c r="AD32">
        <f t="shared" ca="1" si="15"/>
        <v>98.884273892859127</v>
      </c>
      <c r="AE32">
        <f t="shared" ca="1" si="16"/>
        <v>93.360460719245964</v>
      </c>
      <c r="AF32">
        <f t="shared" ca="1" si="17"/>
        <v>115.71180315459965</v>
      </c>
      <c r="AG32">
        <f t="shared" ca="1" si="18"/>
        <v>97.663379982627276</v>
      </c>
      <c r="AH32">
        <f t="shared" ca="1" si="19"/>
        <v>106.00917351346075</v>
      </c>
      <c r="AI32">
        <f t="shared" ca="1" si="20"/>
        <v>117.04018006043789</v>
      </c>
      <c r="AJ32">
        <f t="shared" ca="1" si="21"/>
        <v>106.67712634211104</v>
      </c>
      <c r="AK32">
        <f t="shared" ca="1" si="22"/>
        <v>114.30198588379477</v>
      </c>
      <c r="AL32">
        <f t="shared" ca="1" si="23"/>
        <v>106.37077182046248</v>
      </c>
      <c r="AM32">
        <f t="shared" ca="1" si="24"/>
        <v>100.59631578101691</v>
      </c>
      <c r="AN32">
        <f t="shared" ca="1" si="25"/>
        <v>112.1431148659053</v>
      </c>
      <c r="AO32">
        <f t="shared" ca="1" si="26"/>
        <v>93.745607887002009</v>
      </c>
      <c r="AP32">
        <f t="shared" ca="1" si="27"/>
        <v>97.586651328431643</v>
      </c>
      <c r="AQ32">
        <f t="shared" ca="1" si="28"/>
        <v>109.54525318008668</v>
      </c>
      <c r="AR32">
        <f t="shared" ca="1" si="29"/>
        <v>108.24288186688487</v>
      </c>
      <c r="AS32">
        <f t="shared" ca="1" si="30"/>
        <v>104.40850111675711</v>
      </c>
      <c r="AT32">
        <f t="shared" ca="1" si="31"/>
        <v>98.665264495785735</v>
      </c>
      <c r="AU32">
        <f t="shared" ca="1" si="32"/>
        <v>123.11803590103882</v>
      </c>
      <c r="AV32">
        <f t="shared" ca="1" si="33"/>
        <v>127.81632806682705</v>
      </c>
      <c r="AW32">
        <f t="shared" ca="1" si="34"/>
        <v>98.219980120603054</v>
      </c>
      <c r="AX32">
        <f t="shared" ca="1" si="35"/>
        <v>91.836938475796188</v>
      </c>
      <c r="AY32">
        <f t="shared" ca="1" si="36"/>
        <v>109.46189581575622</v>
      </c>
      <c r="AZ32">
        <f t="shared" ca="1" si="37"/>
        <v>108.75920835283372</v>
      </c>
      <c r="BA32">
        <f t="shared" ca="1" si="38"/>
        <v>94.73772515582904</v>
      </c>
      <c r="BB32">
        <f t="shared" ca="1" si="39"/>
        <v>110.14194420393407</v>
      </c>
      <c r="BC32">
        <f t="shared" ca="1" si="40"/>
        <v>116.85324850825238</v>
      </c>
      <c r="BD32">
        <f t="shared" ca="1" si="41"/>
        <v>101.93398361219155</v>
      </c>
      <c r="BE32">
        <f t="shared" ca="1" si="42"/>
        <v>112.95599236529188</v>
      </c>
      <c r="BF32">
        <f t="shared" ca="1" si="43"/>
        <v>104.59921194496144</v>
      </c>
      <c r="BG32">
        <f t="shared" ca="1" si="44"/>
        <v>108.22805605097621</v>
      </c>
      <c r="BH32">
        <f t="shared" ca="1" si="45"/>
        <v>111.27713066935198</v>
      </c>
      <c r="BI32">
        <f t="shared" ca="1" si="46"/>
        <v>89.643168617193524</v>
      </c>
      <c r="BJ32">
        <f t="shared" ca="1" si="47"/>
        <v>110.35280957115978</v>
      </c>
    </row>
    <row r="33" spans="1:62" x14ac:dyDescent="0.3">
      <c r="A33" s="1">
        <v>44978</v>
      </c>
      <c r="B33">
        <v>123.279999</v>
      </c>
      <c r="C33">
        <f t="shared" si="0"/>
        <v>-3.4819258910747585E-3</v>
      </c>
      <c r="K33" s="1">
        <v>45034</v>
      </c>
      <c r="L33">
        <f t="shared" ca="1" si="2"/>
        <v>103.76073515855192</v>
      </c>
      <c r="M33">
        <f t="shared" ca="1" si="48"/>
        <v>109.23917032867016</v>
      </c>
      <c r="N33">
        <f t="shared" ca="1" si="49"/>
        <v>97.500852934391645</v>
      </c>
      <c r="O33">
        <f t="shared" ca="1" si="50"/>
        <v>105.24487458163743</v>
      </c>
      <c r="P33">
        <f t="shared" ca="1" si="51"/>
        <v>108.29806045461277</v>
      </c>
      <c r="Q33">
        <f t="shared" ca="1" si="52"/>
        <v>95.564398270044506</v>
      </c>
      <c r="R33">
        <f t="shared" ca="1" si="3"/>
        <v>101.34875992433184</v>
      </c>
      <c r="S33">
        <f t="shared" ca="1" si="4"/>
        <v>102.69049817335494</v>
      </c>
      <c r="T33">
        <f t="shared" ca="1" si="5"/>
        <v>114.23738101226324</v>
      </c>
      <c r="U33">
        <f t="shared" ca="1" si="6"/>
        <v>92.851279850538972</v>
      </c>
      <c r="V33">
        <f t="shared" ca="1" si="7"/>
        <v>105.30390024113889</v>
      </c>
      <c r="W33">
        <f t="shared" ca="1" si="8"/>
        <v>102.595674953307</v>
      </c>
      <c r="X33">
        <f t="shared" ca="1" si="9"/>
        <v>105.53692173876853</v>
      </c>
      <c r="Y33">
        <f t="shared" ca="1" si="10"/>
        <v>100.84453805642842</v>
      </c>
      <c r="Z33">
        <f t="shared" ca="1" si="11"/>
        <v>127.37263692305697</v>
      </c>
      <c r="AA33">
        <f t="shared" ca="1" si="12"/>
        <v>109.22109383390398</v>
      </c>
      <c r="AB33">
        <f t="shared" ca="1" si="13"/>
        <v>104.03774843325539</v>
      </c>
      <c r="AC33">
        <f t="shared" ca="1" si="14"/>
        <v>103.27672651709403</v>
      </c>
      <c r="AD33">
        <f t="shared" ca="1" si="15"/>
        <v>99.283215241194526</v>
      </c>
      <c r="AE33">
        <f t="shared" ca="1" si="16"/>
        <v>91.802538080433308</v>
      </c>
      <c r="AF33">
        <f t="shared" ca="1" si="17"/>
        <v>113.45308398591821</v>
      </c>
      <c r="AG33">
        <f t="shared" ca="1" si="18"/>
        <v>96.777109097940524</v>
      </c>
      <c r="AH33">
        <f t="shared" ca="1" si="19"/>
        <v>105.14449943641048</v>
      </c>
      <c r="AI33">
        <f t="shared" ca="1" si="20"/>
        <v>117.15452816006605</v>
      </c>
      <c r="AJ33">
        <f t="shared" ca="1" si="21"/>
        <v>106.63363742191213</v>
      </c>
      <c r="AK33">
        <f t="shared" ca="1" si="22"/>
        <v>110.96861483387823</v>
      </c>
      <c r="AL33">
        <f t="shared" ca="1" si="23"/>
        <v>105.99718753976789</v>
      </c>
      <c r="AM33">
        <f t="shared" ca="1" si="24"/>
        <v>99.228081228874231</v>
      </c>
      <c r="AN33">
        <f t="shared" ca="1" si="25"/>
        <v>113.54758839949969</v>
      </c>
      <c r="AO33">
        <f t="shared" ca="1" si="26"/>
        <v>94.227025544599996</v>
      </c>
      <c r="AP33">
        <f t="shared" ca="1" si="27"/>
        <v>96.116863738183582</v>
      </c>
      <c r="AQ33">
        <f t="shared" ca="1" si="28"/>
        <v>109.8525764016441</v>
      </c>
      <c r="AR33">
        <f t="shared" ca="1" si="29"/>
        <v>105.9815157588193</v>
      </c>
      <c r="AS33">
        <f t="shared" ca="1" si="30"/>
        <v>103.6973823374433</v>
      </c>
      <c r="AT33">
        <f t="shared" ca="1" si="31"/>
        <v>100.04093853920487</v>
      </c>
      <c r="AU33">
        <f t="shared" ca="1" si="32"/>
        <v>123.66193262062346</v>
      </c>
      <c r="AV33">
        <f t="shared" ca="1" si="33"/>
        <v>124.20478861455823</v>
      </c>
      <c r="AW33">
        <f t="shared" ca="1" si="34"/>
        <v>95.276068967943758</v>
      </c>
      <c r="AX33">
        <f t="shared" ca="1" si="35"/>
        <v>91.57495814261955</v>
      </c>
      <c r="AY33">
        <f t="shared" ca="1" si="36"/>
        <v>110.37034115908264</v>
      </c>
      <c r="AZ33">
        <f t="shared" ca="1" si="37"/>
        <v>111.10893353944589</v>
      </c>
      <c r="BA33">
        <f t="shared" ca="1" si="38"/>
        <v>93.299551335560494</v>
      </c>
      <c r="BB33">
        <f t="shared" ca="1" si="39"/>
        <v>107.2225561125681</v>
      </c>
      <c r="BC33">
        <f t="shared" ca="1" si="40"/>
        <v>116.15790866973761</v>
      </c>
      <c r="BD33">
        <f t="shared" ca="1" si="41"/>
        <v>102.21464306570098</v>
      </c>
      <c r="BE33">
        <f t="shared" ca="1" si="42"/>
        <v>116.16060359718166</v>
      </c>
      <c r="BF33">
        <f t="shared" ca="1" si="43"/>
        <v>98.756313484732971</v>
      </c>
      <c r="BG33">
        <f t="shared" ca="1" si="44"/>
        <v>109.15871315782846</v>
      </c>
      <c r="BH33">
        <f t="shared" ca="1" si="45"/>
        <v>109.20046057358208</v>
      </c>
      <c r="BI33">
        <f t="shared" ca="1" si="46"/>
        <v>87.210723068402274</v>
      </c>
      <c r="BJ33">
        <f t="shared" ca="1" si="47"/>
        <v>104.24230154386866</v>
      </c>
    </row>
    <row r="34" spans="1:62" x14ac:dyDescent="0.3">
      <c r="A34" s="1">
        <v>44974</v>
      </c>
      <c r="B34">
        <v>123.709999</v>
      </c>
      <c r="C34">
        <f t="shared" si="0"/>
        <v>-1.3807725245264087E-2</v>
      </c>
    </row>
    <row r="35" spans="1:62" x14ac:dyDescent="0.3">
      <c r="A35" s="1">
        <v>44973</v>
      </c>
      <c r="B35">
        <v>125.43</v>
      </c>
      <c r="C35">
        <f t="shared" si="0"/>
        <v>4.2344008922412775E-3</v>
      </c>
    </row>
    <row r="36" spans="1:62" x14ac:dyDescent="0.3">
      <c r="A36" s="1">
        <v>44972</v>
      </c>
      <c r="B36">
        <v>124.900002</v>
      </c>
      <c r="C36">
        <f t="shared" si="0"/>
        <v>7.6351988664507533E-3</v>
      </c>
    </row>
    <row r="37" spans="1:62" x14ac:dyDescent="0.3">
      <c r="A37" s="1">
        <v>44971</v>
      </c>
      <c r="B37">
        <v>123.949997</v>
      </c>
      <c r="C37">
        <f t="shared" si="0"/>
        <v>9.1583653766382136E-3</v>
      </c>
    </row>
    <row r="38" spans="1:62" x14ac:dyDescent="0.3">
      <c r="A38" s="1">
        <v>44970</v>
      </c>
      <c r="B38">
        <v>122.82</v>
      </c>
      <c r="C38">
        <f t="shared" si="0"/>
        <v>1.0723288521182176E-2</v>
      </c>
    </row>
    <row r="39" spans="1:62" x14ac:dyDescent="0.3">
      <c r="A39" s="1">
        <v>44967</v>
      </c>
      <c r="B39">
        <v>121.510002</v>
      </c>
      <c r="C39">
        <f t="shared" si="0"/>
        <v>-2.5994453533981617E-2</v>
      </c>
    </row>
    <row r="40" spans="1:62" x14ac:dyDescent="0.3">
      <c r="A40" s="1">
        <v>44966</v>
      </c>
      <c r="B40">
        <v>124.709999</v>
      </c>
      <c r="C40">
        <f t="shared" si="0"/>
        <v>1.0722034447684197E-2</v>
      </c>
    </row>
    <row r="41" spans="1:62" x14ac:dyDescent="0.3">
      <c r="A41" s="1">
        <v>44965</v>
      </c>
      <c r="B41">
        <v>123.379997</v>
      </c>
      <c r="C41">
        <f t="shared" si="0"/>
        <v>-4.6899253860606758E-3</v>
      </c>
    </row>
    <row r="42" spans="1:62" x14ac:dyDescent="0.3">
      <c r="A42" s="1">
        <v>44964</v>
      </c>
      <c r="B42">
        <v>123.959999</v>
      </c>
      <c r="C42">
        <f t="shared" si="0"/>
        <v>-1.2506159671774259E-2</v>
      </c>
    </row>
    <row r="43" spans="1:62" x14ac:dyDescent="0.3">
      <c r="A43" s="1">
        <v>44963</v>
      </c>
      <c r="B43">
        <v>125.519997</v>
      </c>
      <c r="C43">
        <f t="shared" si="0"/>
        <v>-1.0067097902710707E-2</v>
      </c>
    </row>
    <row r="44" spans="1:62" x14ac:dyDescent="0.3">
      <c r="A44" s="1">
        <v>44960</v>
      </c>
      <c r="B44">
        <v>126.790001</v>
      </c>
      <c r="C44">
        <f t="shared" si="0"/>
        <v>-2.8457806158506148E-2</v>
      </c>
    </row>
    <row r="45" spans="1:62" x14ac:dyDescent="0.3">
      <c r="A45" s="1">
        <v>44959</v>
      </c>
      <c r="B45">
        <v>130.449997</v>
      </c>
      <c r="C45">
        <f t="shared" si="0"/>
        <v>1.9741264363406674E-2</v>
      </c>
    </row>
    <row r="46" spans="1:62" x14ac:dyDescent="0.3">
      <c r="A46" s="1">
        <v>44958</v>
      </c>
      <c r="B46">
        <v>127.900002</v>
      </c>
      <c r="C46">
        <f t="shared" si="0"/>
        <v>1.1639042998142442E-2</v>
      </c>
    </row>
    <row r="47" spans="1:62" x14ac:dyDescent="0.3">
      <c r="A47" s="1">
        <v>44957</v>
      </c>
      <c r="B47">
        <v>126.41999800000001</v>
      </c>
      <c r="C47">
        <f t="shared" si="0"/>
        <v>-6.3262694370396725E-4</v>
      </c>
    </row>
    <row r="48" spans="1:62" x14ac:dyDescent="0.3">
      <c r="A48" s="1">
        <v>44956</v>
      </c>
      <c r="B48">
        <v>126.5</v>
      </c>
      <c r="C48">
        <f t="shared" si="0"/>
        <v>-4.4958075488680388E-3</v>
      </c>
    </row>
    <row r="49" spans="1:3" x14ac:dyDescent="0.3">
      <c r="A49" s="1">
        <v>44953</v>
      </c>
      <c r="B49">
        <v>127.07</v>
      </c>
      <c r="C49">
        <f t="shared" si="0"/>
        <v>-1.0879510604872434E-2</v>
      </c>
    </row>
    <row r="50" spans="1:3" x14ac:dyDescent="0.3">
      <c r="A50" s="1">
        <v>44952</v>
      </c>
      <c r="B50">
        <v>128.46000699999999</v>
      </c>
      <c r="C50">
        <f t="shared" si="0"/>
        <v>2.0447440277191843E-2</v>
      </c>
    </row>
    <row r="51" spans="1:3" x14ac:dyDescent="0.3">
      <c r="A51" s="1">
        <v>44951</v>
      </c>
      <c r="B51">
        <v>125.860001</v>
      </c>
      <c r="C51">
        <f t="shared" si="0"/>
        <v>-7.5197014310576593E-3</v>
      </c>
    </row>
    <row r="52" spans="1:3" x14ac:dyDescent="0.3">
      <c r="A52" s="1">
        <v>44950</v>
      </c>
      <c r="B52">
        <v>126.80999799999999</v>
      </c>
      <c r="C52">
        <f t="shared" si="0"/>
        <v>-7.0950300560197982E-4</v>
      </c>
    </row>
    <row r="53" spans="1:3" x14ac:dyDescent="0.3">
      <c r="A53" s="1">
        <v>44949</v>
      </c>
      <c r="B53">
        <v>126.900002</v>
      </c>
      <c r="C53">
        <f t="shared" si="0"/>
        <v>1.7648935581646708E-2</v>
      </c>
    </row>
    <row r="54" spans="1:3" x14ac:dyDescent="0.3">
      <c r="A54" s="1">
        <v>44946</v>
      </c>
      <c r="B54">
        <v>124.68</v>
      </c>
      <c r="C54">
        <f t="shared" si="0"/>
        <v>-8.8187763408922762E-4</v>
      </c>
    </row>
    <row r="55" spans="1:3" x14ac:dyDescent="0.3">
      <c r="A55" s="1">
        <v>44945</v>
      </c>
      <c r="B55">
        <v>124.790001</v>
      </c>
      <c r="C55">
        <f t="shared" si="0"/>
        <v>-2.383423288438706E-2</v>
      </c>
    </row>
    <row r="56" spans="1:3" x14ac:dyDescent="0.3">
      <c r="A56" s="1">
        <v>44944</v>
      </c>
      <c r="B56">
        <v>127.800003</v>
      </c>
      <c r="C56">
        <f t="shared" si="0"/>
        <v>-1.5636985020045784E-3</v>
      </c>
    </row>
    <row r="57" spans="1:3" x14ac:dyDescent="0.3">
      <c r="A57" s="1">
        <v>44943</v>
      </c>
      <c r="B57">
        <v>128</v>
      </c>
      <c r="C57">
        <f t="shared" si="0"/>
        <v>1.0523901250723852E-2</v>
      </c>
    </row>
    <row r="58" spans="1:3" x14ac:dyDescent="0.3">
      <c r="A58" s="1">
        <v>44939</v>
      </c>
      <c r="B58">
        <v>126.660004</v>
      </c>
      <c r="C58">
        <f t="shared" si="0"/>
        <v>-1.3254591395430858E-2</v>
      </c>
    </row>
    <row r="59" spans="1:3" x14ac:dyDescent="0.3">
      <c r="A59" s="1">
        <v>44938</v>
      </c>
      <c r="B59">
        <v>128.35000600000001</v>
      </c>
      <c r="C59">
        <f t="shared" si="0"/>
        <v>1.5942584116937459E-2</v>
      </c>
    </row>
    <row r="60" spans="1:3" x14ac:dyDescent="0.3">
      <c r="A60" s="1">
        <v>44937</v>
      </c>
      <c r="B60">
        <v>126.32</v>
      </c>
      <c r="C60">
        <f t="shared" si="0"/>
        <v>8.8260502531129284E-3</v>
      </c>
    </row>
    <row r="61" spans="1:3" x14ac:dyDescent="0.3">
      <c r="A61" s="1">
        <v>44936</v>
      </c>
      <c r="B61">
        <v>125.209999</v>
      </c>
      <c r="C61">
        <f t="shared" si="0"/>
        <v>1.6785823919725222E-3</v>
      </c>
    </row>
    <row r="62" spans="1:3" x14ac:dyDescent="0.3">
      <c r="A62" s="1">
        <v>44935</v>
      </c>
      <c r="B62">
        <v>125</v>
      </c>
      <c r="C62">
        <f t="shared" si="0"/>
        <v>2.4292692569044483E-2</v>
      </c>
    </row>
    <row r="63" spans="1:3" x14ac:dyDescent="0.3">
      <c r="A63" s="1">
        <v>44932</v>
      </c>
      <c r="B63">
        <v>122</v>
      </c>
      <c r="C63">
        <f t="shared" si="0"/>
        <v>1.4198694926862316E-2</v>
      </c>
    </row>
    <row r="64" spans="1:3" x14ac:dyDescent="0.3">
      <c r="A64" s="1">
        <v>44931</v>
      </c>
      <c r="B64">
        <v>120.279999</v>
      </c>
      <c r="C64">
        <f t="shared" si="0"/>
        <v>2.6640042616979344E-3</v>
      </c>
    </row>
    <row r="65" spans="1:3" x14ac:dyDescent="0.3">
      <c r="A65" s="1">
        <v>44930</v>
      </c>
      <c r="B65">
        <v>119.959999</v>
      </c>
      <c r="C65">
        <f t="shared" si="0"/>
        <v>1.1823507727503967E-2</v>
      </c>
    </row>
    <row r="66" spans="1:3" x14ac:dyDescent="0.3">
      <c r="A66" s="1">
        <v>44929</v>
      </c>
      <c r="B66">
        <v>118.550003</v>
      </c>
      <c r="C66">
        <f t="shared" si="0"/>
        <v>1.6928693088788152E-2</v>
      </c>
    </row>
    <row r="67" spans="1:3" x14ac:dyDescent="0.3">
      <c r="A67" s="1">
        <v>44925</v>
      </c>
      <c r="B67">
        <v>116.55999799999999</v>
      </c>
      <c r="C67">
        <f t="shared" ref="C67:C130" si="53">LN(B67/B68)</f>
        <v>4.126518922975061E-3</v>
      </c>
    </row>
    <row r="68" spans="1:3" x14ac:dyDescent="0.3">
      <c r="A68" s="1">
        <v>44924</v>
      </c>
      <c r="B68">
        <v>116.08000199999999</v>
      </c>
      <c r="C68">
        <f t="shared" si="53"/>
        <v>-1.2839344178375071E-2</v>
      </c>
    </row>
    <row r="69" spans="1:3" x14ac:dyDescent="0.3">
      <c r="A69" s="1">
        <v>44923</v>
      </c>
      <c r="B69">
        <v>117.58000199999999</v>
      </c>
      <c r="C69">
        <f t="shared" si="53"/>
        <v>9.4852322833418878E-3</v>
      </c>
    </row>
    <row r="70" spans="1:3" x14ac:dyDescent="0.3">
      <c r="A70" s="1">
        <v>44922</v>
      </c>
      <c r="B70">
        <v>116.470001</v>
      </c>
      <c r="C70">
        <f t="shared" si="53"/>
        <v>3.0957114490250842E-3</v>
      </c>
    </row>
    <row r="71" spans="1:3" x14ac:dyDescent="0.3">
      <c r="A71" s="1">
        <v>44918</v>
      </c>
      <c r="B71">
        <v>116.110001</v>
      </c>
      <c r="C71">
        <f t="shared" si="53"/>
        <v>1.5798939592258816E-2</v>
      </c>
    </row>
    <row r="72" spans="1:3" x14ac:dyDescent="0.3">
      <c r="A72" s="1">
        <v>44917</v>
      </c>
      <c r="B72">
        <v>114.290001</v>
      </c>
      <c r="C72">
        <f t="shared" si="53"/>
        <v>-2.1381476455889191E-2</v>
      </c>
    </row>
    <row r="73" spans="1:3" x14ac:dyDescent="0.3">
      <c r="A73" s="1">
        <v>44916</v>
      </c>
      <c r="B73">
        <v>116.760002</v>
      </c>
      <c r="C73">
        <f t="shared" si="53"/>
        <v>0.12539157488543187</v>
      </c>
    </row>
    <row r="74" spans="1:3" x14ac:dyDescent="0.3">
      <c r="A74" s="1">
        <v>44915</v>
      </c>
      <c r="B74">
        <v>103</v>
      </c>
      <c r="C74">
        <f t="shared" si="53"/>
        <v>-1.9136100247780667E-2</v>
      </c>
    </row>
    <row r="75" spans="1:3" x14ac:dyDescent="0.3">
      <c r="A75" s="1">
        <v>44914</v>
      </c>
      <c r="B75">
        <v>104.989998</v>
      </c>
      <c r="C75">
        <f t="shared" si="53"/>
        <v>-1.7748082130877169E-2</v>
      </c>
    </row>
    <row r="76" spans="1:3" x14ac:dyDescent="0.3">
      <c r="A76" s="1">
        <v>44911</v>
      </c>
      <c r="B76">
        <v>106.870003</v>
      </c>
      <c r="C76">
        <f t="shared" si="53"/>
        <v>-2.1476331734376849E-2</v>
      </c>
    </row>
    <row r="77" spans="1:3" x14ac:dyDescent="0.3">
      <c r="A77" s="1">
        <v>44910</v>
      </c>
      <c r="B77">
        <v>109.19000200000001</v>
      </c>
      <c r="C77">
        <f t="shared" si="53"/>
        <v>-4.0473872028595204E-2</v>
      </c>
    </row>
    <row r="78" spans="1:3" x14ac:dyDescent="0.3">
      <c r="A78" s="1">
        <v>44909</v>
      </c>
      <c r="B78">
        <v>113.699997</v>
      </c>
      <c r="C78">
        <f t="shared" si="53"/>
        <v>-1.6659091965735336E-2</v>
      </c>
    </row>
    <row r="79" spans="1:3" x14ac:dyDescent="0.3">
      <c r="A79" s="1">
        <v>44908</v>
      </c>
      <c r="B79">
        <v>115.610001</v>
      </c>
      <c r="C79">
        <f t="shared" si="53"/>
        <v>4.8833440773671175E-2</v>
      </c>
    </row>
    <row r="80" spans="1:3" x14ac:dyDescent="0.3">
      <c r="A80" s="1">
        <v>44907</v>
      </c>
      <c r="B80">
        <v>110.099998</v>
      </c>
      <c r="C80">
        <f t="shared" si="53"/>
        <v>-1.0893519645229441E-3</v>
      </c>
    </row>
    <row r="81" spans="1:3" x14ac:dyDescent="0.3">
      <c r="A81" s="1">
        <v>44904</v>
      </c>
      <c r="B81">
        <v>110.220001</v>
      </c>
      <c r="C81">
        <f t="shared" si="53"/>
        <v>1.4806988444224175E-2</v>
      </c>
    </row>
    <row r="82" spans="1:3" x14ac:dyDescent="0.3">
      <c r="A82" s="1">
        <v>44903</v>
      </c>
      <c r="B82">
        <v>108.599998</v>
      </c>
      <c r="C82">
        <f t="shared" si="53"/>
        <v>1.1856363526205229E-2</v>
      </c>
    </row>
    <row r="83" spans="1:3" x14ac:dyDescent="0.3">
      <c r="A83" s="1">
        <v>44902</v>
      </c>
      <c r="B83">
        <v>107.32</v>
      </c>
      <c r="C83">
        <f t="shared" si="53"/>
        <v>-2.1478467546327765E-2</v>
      </c>
    </row>
    <row r="84" spans="1:3" x14ac:dyDescent="0.3">
      <c r="A84" s="1">
        <v>44901</v>
      </c>
      <c r="B84">
        <v>109.650002</v>
      </c>
      <c r="C84">
        <f t="shared" si="53"/>
        <v>-1.2416845136105647E-2</v>
      </c>
    </row>
    <row r="85" spans="1:3" x14ac:dyDescent="0.3">
      <c r="A85" s="1">
        <v>44900</v>
      </c>
      <c r="B85">
        <v>111.019997</v>
      </c>
      <c r="C85">
        <f t="shared" si="53"/>
        <v>2.1578613129686942E-2</v>
      </c>
    </row>
    <row r="86" spans="1:3" x14ac:dyDescent="0.3">
      <c r="A86" s="1">
        <v>44897</v>
      </c>
      <c r="B86">
        <v>108.650002</v>
      </c>
      <c r="C86">
        <f t="shared" si="53"/>
        <v>-1.3166451638232789E-2</v>
      </c>
    </row>
    <row r="87" spans="1:3" x14ac:dyDescent="0.3">
      <c r="A87" s="1">
        <v>44896</v>
      </c>
      <c r="B87">
        <v>110.089996</v>
      </c>
      <c r="C87">
        <f t="shared" si="53"/>
        <v>2.772193941862679E-2</v>
      </c>
    </row>
    <row r="88" spans="1:3" x14ac:dyDescent="0.3">
      <c r="A88" s="1">
        <v>44895</v>
      </c>
      <c r="B88">
        <v>107.08000199999999</v>
      </c>
      <c r="C88">
        <f t="shared" si="53"/>
        <v>1.6098243247238072E-2</v>
      </c>
    </row>
    <row r="89" spans="1:3" x14ac:dyDescent="0.3">
      <c r="A89" s="1">
        <v>44894</v>
      </c>
      <c r="B89">
        <v>105.370003</v>
      </c>
      <c r="C89">
        <f t="shared" si="53"/>
        <v>1.1395215200468347E-3</v>
      </c>
    </row>
    <row r="90" spans="1:3" x14ac:dyDescent="0.3">
      <c r="A90" s="1">
        <v>44893</v>
      </c>
      <c r="B90">
        <v>105.25</v>
      </c>
      <c r="C90">
        <f t="shared" si="53"/>
        <v>-1.1336890594752076E-2</v>
      </c>
    </row>
    <row r="91" spans="1:3" x14ac:dyDescent="0.3">
      <c r="A91" s="1">
        <v>44890</v>
      </c>
      <c r="B91">
        <v>106.449997</v>
      </c>
      <c r="C91">
        <f t="shared" si="53"/>
        <v>4.2362690451757364E-3</v>
      </c>
    </row>
    <row r="92" spans="1:3" x14ac:dyDescent="0.3">
      <c r="A92" s="1">
        <v>44888</v>
      </c>
      <c r="B92">
        <v>106</v>
      </c>
      <c r="C92">
        <f t="shared" si="53"/>
        <v>1.3104327494397001E-2</v>
      </c>
    </row>
    <row r="93" spans="1:3" x14ac:dyDescent="0.3">
      <c r="A93" s="1">
        <v>44887</v>
      </c>
      <c r="B93">
        <v>104.620003</v>
      </c>
      <c r="C93">
        <f t="shared" si="53"/>
        <v>9.5607702685104298E-5</v>
      </c>
    </row>
    <row r="94" spans="1:3" x14ac:dyDescent="0.3">
      <c r="A94" s="1">
        <v>44886</v>
      </c>
      <c r="B94">
        <v>104.610001</v>
      </c>
      <c r="C94">
        <f t="shared" si="53"/>
        <v>-2.846023248795207E-2</v>
      </c>
    </row>
    <row r="95" spans="1:3" x14ac:dyDescent="0.3">
      <c r="A95" s="1">
        <v>44883</v>
      </c>
      <c r="B95">
        <v>107.629997</v>
      </c>
      <c r="C95">
        <f t="shared" si="53"/>
        <v>3.3251349311050268E-2</v>
      </c>
    </row>
    <row r="96" spans="1:3" x14ac:dyDescent="0.3">
      <c r="A96" s="1">
        <v>44882</v>
      </c>
      <c r="B96">
        <v>104.110001</v>
      </c>
      <c r="C96">
        <f t="shared" si="53"/>
        <v>-1.0890430470604151E-2</v>
      </c>
    </row>
    <row r="97" spans="1:3" x14ac:dyDescent="0.3">
      <c r="A97" s="1">
        <v>44881</v>
      </c>
      <c r="B97">
        <v>105.25</v>
      </c>
      <c r="C97">
        <f t="shared" si="53"/>
        <v>-2.5700139161944056E-2</v>
      </c>
    </row>
    <row r="98" spans="1:3" x14ac:dyDescent="0.3">
      <c r="A98" s="1">
        <v>44880</v>
      </c>
      <c r="B98">
        <v>107.989998</v>
      </c>
      <c r="C98">
        <f t="shared" si="53"/>
        <v>2.6175339937936012E-2</v>
      </c>
    </row>
    <row r="99" spans="1:3" x14ac:dyDescent="0.3">
      <c r="A99" s="1">
        <v>44879</v>
      </c>
      <c r="B99">
        <v>105.199997</v>
      </c>
      <c r="C99">
        <f t="shared" si="53"/>
        <v>4.7597900829296949E-2</v>
      </c>
    </row>
    <row r="100" spans="1:3" x14ac:dyDescent="0.3">
      <c r="A100" s="1">
        <v>44876</v>
      </c>
      <c r="B100">
        <v>100.30999799999999</v>
      </c>
      <c r="C100">
        <f t="shared" si="53"/>
        <v>4.0485553425705929E-2</v>
      </c>
    </row>
    <row r="101" spans="1:3" x14ac:dyDescent="0.3">
      <c r="A101" s="1">
        <v>44875</v>
      </c>
      <c r="B101">
        <v>96.330001999999993</v>
      </c>
      <c r="C101">
        <f t="shared" si="53"/>
        <v>3.873504351485374E-2</v>
      </c>
    </row>
    <row r="102" spans="1:3" x14ac:dyDescent="0.3">
      <c r="A102" s="1">
        <v>44874</v>
      </c>
      <c r="B102">
        <v>92.669998000000007</v>
      </c>
      <c r="C102">
        <f t="shared" si="53"/>
        <v>-1.89199593781368E-2</v>
      </c>
    </row>
    <row r="103" spans="1:3" x14ac:dyDescent="0.3">
      <c r="A103" s="1">
        <v>44873</v>
      </c>
      <c r="B103">
        <v>94.440002000000007</v>
      </c>
      <c r="C103">
        <f t="shared" si="53"/>
        <v>-1.9607401411717837E-2</v>
      </c>
    </row>
    <row r="104" spans="1:3" x14ac:dyDescent="0.3">
      <c r="A104" s="1">
        <v>44872</v>
      </c>
      <c r="B104">
        <v>96.309997999999993</v>
      </c>
      <c r="C104">
        <f t="shared" si="53"/>
        <v>1.9501572621816645E-2</v>
      </c>
    </row>
    <row r="105" spans="1:3" x14ac:dyDescent="0.3">
      <c r="A105" s="1">
        <v>44869</v>
      </c>
      <c r="B105">
        <v>94.449996999999996</v>
      </c>
      <c r="C105">
        <f t="shared" si="53"/>
        <v>4.8594269640837073E-2</v>
      </c>
    </row>
    <row r="106" spans="1:3" x14ac:dyDescent="0.3">
      <c r="A106" s="1">
        <v>44868</v>
      </c>
      <c r="B106">
        <v>89.970000999999996</v>
      </c>
      <c r="C106">
        <f t="shared" si="53"/>
        <v>-3.4520041776687091E-2</v>
      </c>
    </row>
    <row r="107" spans="1:3" x14ac:dyDescent="0.3">
      <c r="A107" s="1">
        <v>44867</v>
      </c>
      <c r="B107">
        <v>93.129997000000003</v>
      </c>
      <c r="C107">
        <f t="shared" si="53"/>
        <v>-2.7117486371466541E-2</v>
      </c>
    </row>
    <row r="108" spans="1:3" x14ac:dyDescent="0.3">
      <c r="A108" s="1">
        <v>44866</v>
      </c>
      <c r="B108">
        <v>95.690002000000007</v>
      </c>
      <c r="C108">
        <f t="shared" si="53"/>
        <v>2.8514327538741061E-2</v>
      </c>
    </row>
    <row r="109" spans="1:3" x14ac:dyDescent="0.3">
      <c r="A109" s="1">
        <v>44865</v>
      </c>
      <c r="B109">
        <v>93</v>
      </c>
      <c r="C109">
        <f t="shared" si="53"/>
        <v>1.9544628967707599E-2</v>
      </c>
    </row>
    <row r="110" spans="1:3" x14ac:dyDescent="0.3">
      <c r="A110" s="1">
        <v>44862</v>
      </c>
      <c r="B110">
        <v>91.199996999999996</v>
      </c>
      <c r="C110">
        <f t="shared" si="53"/>
        <v>-1.8253440904345643E-2</v>
      </c>
    </row>
    <row r="111" spans="1:3" x14ac:dyDescent="0.3">
      <c r="A111" s="1">
        <v>44861</v>
      </c>
      <c r="B111">
        <v>92.879997000000003</v>
      </c>
      <c r="C111">
        <f t="shared" si="53"/>
        <v>2.2869319077216746E-2</v>
      </c>
    </row>
    <row r="112" spans="1:3" x14ac:dyDescent="0.3">
      <c r="A112" s="1">
        <v>44860</v>
      </c>
      <c r="B112">
        <v>90.779999000000004</v>
      </c>
      <c r="C112">
        <f t="shared" si="53"/>
        <v>3.0761331899626314E-2</v>
      </c>
    </row>
    <row r="113" spans="1:3" x14ac:dyDescent="0.3">
      <c r="A113" s="1">
        <v>44859</v>
      </c>
      <c r="B113">
        <v>88.029999000000004</v>
      </c>
      <c r="C113">
        <f t="shared" si="53"/>
        <v>2.7300437841145633E-3</v>
      </c>
    </row>
    <row r="114" spans="1:3" x14ac:dyDescent="0.3">
      <c r="A114" s="1">
        <v>44858</v>
      </c>
      <c r="B114">
        <v>87.790001000000004</v>
      </c>
      <c r="C114">
        <f t="shared" si="53"/>
        <v>8.8096675112361821E-3</v>
      </c>
    </row>
    <row r="115" spans="1:3" x14ac:dyDescent="0.3">
      <c r="A115" s="1">
        <v>44855</v>
      </c>
      <c r="B115">
        <v>87.019997000000004</v>
      </c>
      <c r="C115">
        <f t="shared" si="53"/>
        <v>-2.7765441918735239E-2</v>
      </c>
    </row>
    <row r="116" spans="1:3" x14ac:dyDescent="0.3">
      <c r="A116" s="1">
        <v>44854</v>
      </c>
      <c r="B116">
        <v>89.470000999999996</v>
      </c>
      <c r="C116">
        <f t="shared" si="53"/>
        <v>1.3616358234712602E-2</v>
      </c>
    </row>
    <row r="117" spans="1:3" x14ac:dyDescent="0.3">
      <c r="A117" s="1">
        <v>44853</v>
      </c>
      <c r="B117">
        <v>88.260002</v>
      </c>
      <c r="C117">
        <f t="shared" si="53"/>
        <v>-4.800209355213865E-2</v>
      </c>
    </row>
    <row r="118" spans="1:3" x14ac:dyDescent="0.3">
      <c r="A118" s="1">
        <v>44852</v>
      </c>
      <c r="B118">
        <v>92.599997999999999</v>
      </c>
      <c r="C118">
        <f t="shared" si="53"/>
        <v>3.3715366577237074E-2</v>
      </c>
    </row>
    <row r="119" spans="1:3" x14ac:dyDescent="0.3">
      <c r="A119" s="1">
        <v>44851</v>
      </c>
      <c r="B119">
        <v>89.529999000000004</v>
      </c>
      <c r="C119">
        <f t="shared" si="53"/>
        <v>-1.0886610459460884E-2</v>
      </c>
    </row>
    <row r="120" spans="1:3" x14ac:dyDescent="0.3">
      <c r="A120" s="1">
        <v>44848</v>
      </c>
      <c r="B120">
        <v>90.510002</v>
      </c>
      <c r="C120">
        <f t="shared" si="53"/>
        <v>4.6588447140706084E-2</v>
      </c>
    </row>
    <row r="121" spans="1:3" x14ac:dyDescent="0.3">
      <c r="A121" s="1">
        <v>44847</v>
      </c>
      <c r="B121">
        <v>86.389999000000003</v>
      </c>
      <c r="C121">
        <f t="shared" si="53"/>
        <v>-1.8464897682827577E-2</v>
      </c>
    </row>
    <row r="122" spans="1:3" x14ac:dyDescent="0.3">
      <c r="A122" s="1">
        <v>44846</v>
      </c>
      <c r="B122">
        <v>88</v>
      </c>
      <c r="C122">
        <f t="shared" si="53"/>
        <v>2.2524498456175993E-2</v>
      </c>
    </row>
    <row r="123" spans="1:3" x14ac:dyDescent="0.3">
      <c r="A123" s="1">
        <v>44845</v>
      </c>
      <c r="B123">
        <v>86.040001000000004</v>
      </c>
      <c r="C123">
        <f t="shared" si="53"/>
        <v>-1.9793522734369861E-2</v>
      </c>
    </row>
    <row r="124" spans="1:3" x14ac:dyDescent="0.3">
      <c r="A124" s="1">
        <v>44844</v>
      </c>
      <c r="B124">
        <v>87.760002</v>
      </c>
      <c r="C124">
        <f t="shared" si="53"/>
        <v>-8.8485998419249885E-3</v>
      </c>
    </row>
    <row r="125" spans="1:3" x14ac:dyDescent="0.3">
      <c r="A125" s="1">
        <v>44841</v>
      </c>
      <c r="B125">
        <v>88.540001000000004</v>
      </c>
      <c r="C125">
        <f t="shared" si="53"/>
        <v>-2.1784886662826696E-2</v>
      </c>
    </row>
    <row r="126" spans="1:3" x14ac:dyDescent="0.3">
      <c r="A126" s="1">
        <v>44840</v>
      </c>
      <c r="B126">
        <v>90.489998</v>
      </c>
      <c r="C126">
        <f t="shared" si="53"/>
        <v>3.3714847002734402E-2</v>
      </c>
    </row>
    <row r="127" spans="1:3" x14ac:dyDescent="0.3">
      <c r="A127" s="1">
        <v>44839</v>
      </c>
      <c r="B127">
        <v>87.489998</v>
      </c>
      <c r="C127">
        <f t="shared" si="53"/>
        <v>-2.3973869121935087E-3</v>
      </c>
    </row>
    <row r="128" spans="1:3" x14ac:dyDescent="0.3">
      <c r="A128" s="1">
        <v>44838</v>
      </c>
      <c r="B128">
        <v>87.699996999999996</v>
      </c>
      <c r="C128">
        <f t="shared" si="53"/>
        <v>5.3516253715669752E-2</v>
      </c>
    </row>
    <row r="129" spans="1:3" x14ac:dyDescent="0.3">
      <c r="A129" s="1">
        <v>44837</v>
      </c>
      <c r="B129">
        <v>83.129997000000003</v>
      </c>
      <c r="C129">
        <f t="shared" si="53"/>
        <v>-2.0429737322609207E-3</v>
      </c>
    </row>
    <row r="130" spans="1:3" x14ac:dyDescent="0.3">
      <c r="A130" s="1">
        <v>44834</v>
      </c>
      <c r="B130">
        <v>83.300003000000004</v>
      </c>
      <c r="C130">
        <f t="shared" si="53"/>
        <v>-0.16364072318073805</v>
      </c>
    </row>
    <row r="131" spans="1:3" x14ac:dyDescent="0.3">
      <c r="A131" s="1">
        <v>44833</v>
      </c>
      <c r="B131">
        <v>98.110000999999997</v>
      </c>
      <c r="C131">
        <f t="shared" ref="C131:C194" si="54">LN(B131/B132)</f>
        <v>1.024494146407693E-2</v>
      </c>
    </row>
    <row r="132" spans="1:3" x14ac:dyDescent="0.3">
      <c r="A132" s="1">
        <v>44832</v>
      </c>
      <c r="B132">
        <v>97.110000999999997</v>
      </c>
      <c r="C132">
        <f t="shared" si="54"/>
        <v>4.1199917972833478E-4</v>
      </c>
    </row>
    <row r="133" spans="1:3" x14ac:dyDescent="0.3">
      <c r="A133" s="1">
        <v>44831</v>
      </c>
      <c r="B133">
        <v>97.07</v>
      </c>
      <c r="C133">
        <f t="shared" si="54"/>
        <v>1.0147157062600004E-2</v>
      </c>
    </row>
    <row r="134" spans="1:3" x14ac:dyDescent="0.3">
      <c r="A134" s="1">
        <v>44830</v>
      </c>
      <c r="B134">
        <v>96.089995999999999</v>
      </c>
      <c r="C134">
        <f t="shared" si="54"/>
        <v>-8.6006646512142432E-3</v>
      </c>
    </row>
    <row r="135" spans="1:3" x14ac:dyDescent="0.3">
      <c r="A135" s="1">
        <v>44827</v>
      </c>
      <c r="B135">
        <v>96.919998000000007</v>
      </c>
      <c r="C135">
        <f t="shared" si="54"/>
        <v>-2.9182112604516204E-2</v>
      </c>
    </row>
    <row r="136" spans="1:3" x14ac:dyDescent="0.3">
      <c r="A136" s="1">
        <v>44826</v>
      </c>
      <c r="B136">
        <v>99.790001000000004</v>
      </c>
      <c r="C136">
        <f t="shared" si="54"/>
        <v>-2.8451953913720913E-2</v>
      </c>
    </row>
    <row r="137" spans="1:3" x14ac:dyDescent="0.3">
      <c r="A137" s="1">
        <v>44825</v>
      </c>
      <c r="B137">
        <v>102.66999800000001</v>
      </c>
      <c r="C137">
        <f t="shared" si="54"/>
        <v>-1.1138688568096607E-2</v>
      </c>
    </row>
    <row r="138" spans="1:3" x14ac:dyDescent="0.3">
      <c r="A138" s="1">
        <v>44824</v>
      </c>
      <c r="B138">
        <v>103.82</v>
      </c>
      <c r="C138">
        <f t="shared" si="54"/>
        <v>1.2529325406331279E-3</v>
      </c>
    </row>
    <row r="139" spans="1:3" x14ac:dyDescent="0.3">
      <c r="A139" s="1">
        <v>44823</v>
      </c>
      <c r="B139">
        <v>103.69000200000001</v>
      </c>
      <c r="C139">
        <f t="shared" si="54"/>
        <v>-3.6580517913182456E-3</v>
      </c>
    </row>
    <row r="140" spans="1:3" x14ac:dyDescent="0.3">
      <c r="A140" s="1">
        <v>44820</v>
      </c>
      <c r="B140">
        <v>104.07</v>
      </c>
      <c r="C140">
        <f t="shared" si="54"/>
        <v>-1.9789457340759375E-2</v>
      </c>
    </row>
    <row r="141" spans="1:3" x14ac:dyDescent="0.3">
      <c r="A141" s="1">
        <v>44819</v>
      </c>
      <c r="B141">
        <v>106.150002</v>
      </c>
      <c r="C141">
        <f t="shared" si="54"/>
        <v>1.884774840160839E-4</v>
      </c>
    </row>
    <row r="142" spans="1:3" x14ac:dyDescent="0.3">
      <c r="A142" s="1">
        <v>44818</v>
      </c>
      <c r="B142">
        <v>106.129997</v>
      </c>
      <c r="C142">
        <f t="shared" si="54"/>
        <v>-2.5214147657339175E-2</v>
      </c>
    </row>
    <row r="143" spans="1:3" x14ac:dyDescent="0.3">
      <c r="A143" s="1">
        <v>44817</v>
      </c>
      <c r="B143">
        <v>108.839996</v>
      </c>
      <c r="C143">
        <f t="shared" si="54"/>
        <v>-2.3068874062853982E-2</v>
      </c>
    </row>
    <row r="144" spans="1:3" x14ac:dyDescent="0.3">
      <c r="A144" s="1">
        <v>44816</v>
      </c>
      <c r="B144">
        <v>111.379997</v>
      </c>
      <c r="C144">
        <f t="shared" si="54"/>
        <v>1.8119720735395736E-2</v>
      </c>
    </row>
    <row r="145" spans="1:3" x14ac:dyDescent="0.3">
      <c r="A145" s="1">
        <v>44813</v>
      </c>
      <c r="B145">
        <v>109.379997</v>
      </c>
      <c r="C145">
        <f t="shared" si="54"/>
        <v>2.1999196029402434E-2</v>
      </c>
    </row>
    <row r="146" spans="1:3" x14ac:dyDescent="0.3">
      <c r="A146" s="1">
        <v>44812</v>
      </c>
      <c r="B146">
        <v>107</v>
      </c>
      <c r="C146">
        <f t="shared" si="54"/>
        <v>1.8106850611449642E-2</v>
      </c>
    </row>
    <row r="147" spans="1:3" x14ac:dyDescent="0.3">
      <c r="A147" s="1">
        <v>44811</v>
      </c>
      <c r="B147">
        <v>105.08000199999999</v>
      </c>
      <c r="C147">
        <f t="shared" si="54"/>
        <v>-3.4201058718740674E-3</v>
      </c>
    </row>
    <row r="148" spans="1:3" x14ac:dyDescent="0.3">
      <c r="A148" s="1">
        <v>44810</v>
      </c>
      <c r="B148">
        <v>105.44000200000001</v>
      </c>
      <c r="C148">
        <f t="shared" si="54"/>
        <v>-1.8976586272556648E-2</v>
      </c>
    </row>
    <row r="149" spans="1:3" x14ac:dyDescent="0.3">
      <c r="A149" s="1">
        <v>44806</v>
      </c>
      <c r="B149">
        <v>107.459999</v>
      </c>
      <c r="C149">
        <f t="shared" si="54"/>
        <v>1.5568128215300948E-2</v>
      </c>
    </row>
    <row r="150" spans="1:3" x14ac:dyDescent="0.3">
      <c r="A150" s="1">
        <v>44805</v>
      </c>
      <c r="B150">
        <v>105.800003</v>
      </c>
      <c r="C150">
        <f t="shared" si="54"/>
        <v>-2.0210231107527801E-2</v>
      </c>
    </row>
    <row r="151" spans="1:3" x14ac:dyDescent="0.3">
      <c r="A151" s="1">
        <v>44804</v>
      </c>
      <c r="B151">
        <v>107.959999</v>
      </c>
      <c r="C151">
        <f t="shared" si="54"/>
        <v>-9.3118452785183846E-3</v>
      </c>
    </row>
    <row r="152" spans="1:3" x14ac:dyDescent="0.3">
      <c r="A152" s="1">
        <v>44803</v>
      </c>
      <c r="B152">
        <v>108.970001</v>
      </c>
      <c r="C152">
        <f t="shared" si="54"/>
        <v>2.0021087788866916E-2</v>
      </c>
    </row>
    <row r="153" spans="1:3" x14ac:dyDescent="0.3">
      <c r="A153" s="1">
        <v>44802</v>
      </c>
      <c r="B153">
        <v>106.80999799999999</v>
      </c>
      <c r="C153">
        <f t="shared" si="54"/>
        <v>-5.9075871365016838E-2</v>
      </c>
    </row>
    <row r="154" spans="1:3" x14ac:dyDescent="0.3">
      <c r="A154" s="1">
        <v>44799</v>
      </c>
      <c r="B154">
        <v>113.30999799999999</v>
      </c>
      <c r="C154">
        <f t="shared" si="54"/>
        <v>1.252177455080176E-2</v>
      </c>
    </row>
    <row r="155" spans="1:3" x14ac:dyDescent="0.3">
      <c r="A155" s="1">
        <v>44798</v>
      </c>
      <c r="B155">
        <v>111.900002</v>
      </c>
      <c r="C155">
        <f t="shared" si="54"/>
        <v>1.0962478272255207E-2</v>
      </c>
    </row>
    <row r="156" spans="1:3" x14ac:dyDescent="0.3">
      <c r="A156" s="1">
        <v>44797</v>
      </c>
      <c r="B156">
        <v>110.68</v>
      </c>
      <c r="C156">
        <f t="shared" si="54"/>
        <v>-1.4445289879969681E-3</v>
      </c>
    </row>
    <row r="157" spans="1:3" x14ac:dyDescent="0.3">
      <c r="A157" s="1">
        <v>44796</v>
      </c>
      <c r="B157">
        <v>110.839996</v>
      </c>
      <c r="C157">
        <f t="shared" si="54"/>
        <v>-1.6226543331345994E-3</v>
      </c>
    </row>
    <row r="158" spans="1:3" x14ac:dyDescent="0.3">
      <c r="A158" s="1">
        <v>44795</v>
      </c>
      <c r="B158">
        <v>111.019997</v>
      </c>
      <c r="C158">
        <f t="shared" si="54"/>
        <v>-3.9560191721991517E-2</v>
      </c>
    </row>
    <row r="159" spans="1:3" x14ac:dyDescent="0.3">
      <c r="A159" s="1">
        <v>44792</v>
      </c>
      <c r="B159">
        <v>115.5</v>
      </c>
      <c r="C159">
        <f t="shared" si="54"/>
        <v>-4.3196611445163961E-3</v>
      </c>
    </row>
    <row r="160" spans="1:3" x14ac:dyDescent="0.3">
      <c r="A160" s="1">
        <v>44791</v>
      </c>
      <c r="B160">
        <v>116</v>
      </c>
      <c r="C160">
        <f t="shared" si="54"/>
        <v>-6.6159712897282692E-3</v>
      </c>
    </row>
    <row r="161" spans="1:3" x14ac:dyDescent="0.3">
      <c r="A161" s="1">
        <v>44790</v>
      </c>
      <c r="B161">
        <v>116.769997</v>
      </c>
      <c r="C161">
        <f t="shared" si="54"/>
        <v>7.1333292342043069E-3</v>
      </c>
    </row>
    <row r="162" spans="1:3" x14ac:dyDescent="0.3">
      <c r="A162" s="1">
        <v>44789</v>
      </c>
      <c r="B162">
        <v>115.94000200000001</v>
      </c>
      <c r="C162">
        <f t="shared" si="54"/>
        <v>4.23532334665957E-3</v>
      </c>
    </row>
    <row r="163" spans="1:3" x14ac:dyDescent="0.3">
      <c r="A163" s="1">
        <v>44788</v>
      </c>
      <c r="B163">
        <v>115.449997</v>
      </c>
      <c r="C163">
        <f t="shared" si="54"/>
        <v>9.22385601966977E-3</v>
      </c>
    </row>
    <row r="164" spans="1:3" x14ac:dyDescent="0.3">
      <c r="A164" s="1">
        <v>44785</v>
      </c>
      <c r="B164">
        <v>114.389999</v>
      </c>
      <c r="C164">
        <f t="shared" si="54"/>
        <v>-4.2744253901484874E-3</v>
      </c>
    </row>
    <row r="165" spans="1:3" x14ac:dyDescent="0.3">
      <c r="A165" s="1">
        <v>44784</v>
      </c>
      <c r="B165">
        <v>114.879997</v>
      </c>
      <c r="C165">
        <f t="shared" si="54"/>
        <v>1.4378636603612487E-2</v>
      </c>
    </row>
    <row r="166" spans="1:3" x14ac:dyDescent="0.3">
      <c r="A166" s="1">
        <v>44783</v>
      </c>
      <c r="B166">
        <v>113.239998</v>
      </c>
      <c r="C166">
        <f t="shared" si="54"/>
        <v>1.7100505924405075E-2</v>
      </c>
    </row>
    <row r="167" spans="1:3" x14ac:dyDescent="0.3">
      <c r="A167" s="1">
        <v>44782</v>
      </c>
      <c r="B167">
        <v>111.32</v>
      </c>
      <c r="C167">
        <f t="shared" si="54"/>
        <v>-2.378951173680546E-2</v>
      </c>
    </row>
    <row r="168" spans="1:3" x14ac:dyDescent="0.3">
      <c r="A168" s="1">
        <v>44781</v>
      </c>
      <c r="B168">
        <v>114</v>
      </c>
      <c r="C168">
        <f t="shared" si="54"/>
        <v>1.0670756876635686E-2</v>
      </c>
    </row>
    <row r="169" spans="1:3" x14ac:dyDescent="0.3">
      <c r="A169" s="1">
        <v>44778</v>
      </c>
      <c r="B169">
        <v>112.790001</v>
      </c>
      <c r="C169">
        <f t="shared" si="54"/>
        <v>-1.6269083279097884E-2</v>
      </c>
    </row>
    <row r="170" spans="1:3" x14ac:dyDescent="0.3">
      <c r="A170" s="1">
        <v>44777</v>
      </c>
      <c r="B170">
        <v>114.639999</v>
      </c>
      <c r="C170">
        <f t="shared" si="54"/>
        <v>1.0699049844650086E-2</v>
      </c>
    </row>
    <row r="171" spans="1:3" x14ac:dyDescent="0.3">
      <c r="A171" s="1">
        <v>44776</v>
      </c>
      <c r="B171">
        <v>113.41999800000001</v>
      </c>
      <c r="C171">
        <f t="shared" si="54"/>
        <v>-1.3216619512473546E-3</v>
      </c>
    </row>
    <row r="172" spans="1:3" x14ac:dyDescent="0.3">
      <c r="A172" s="1">
        <v>44775</v>
      </c>
      <c r="B172">
        <v>113.57</v>
      </c>
      <c r="C172">
        <f t="shared" si="54"/>
        <v>-3.779061490940548E-3</v>
      </c>
    </row>
    <row r="173" spans="1:3" x14ac:dyDescent="0.3">
      <c r="A173" s="1">
        <v>44774</v>
      </c>
      <c r="B173">
        <v>114</v>
      </c>
      <c r="C173">
        <f t="shared" si="54"/>
        <v>1.0936764411797658E-2</v>
      </c>
    </row>
    <row r="174" spans="1:3" x14ac:dyDescent="0.3">
      <c r="A174" s="1">
        <v>44771</v>
      </c>
      <c r="B174">
        <v>112.760002</v>
      </c>
      <c r="C174">
        <f t="shared" si="54"/>
        <v>2.9976608552345931E-2</v>
      </c>
    </row>
    <row r="175" spans="1:3" x14ac:dyDescent="0.3">
      <c r="A175" s="1">
        <v>44770</v>
      </c>
      <c r="B175">
        <v>109.43</v>
      </c>
      <c r="C175">
        <f t="shared" si="54"/>
        <v>2.9019761860436581E-2</v>
      </c>
    </row>
    <row r="176" spans="1:3" x14ac:dyDescent="0.3">
      <c r="A176" s="1">
        <v>44769</v>
      </c>
      <c r="B176">
        <v>106.300003</v>
      </c>
      <c r="C176">
        <f t="shared" si="54"/>
        <v>-1.1039498089544691E-2</v>
      </c>
    </row>
    <row r="177" spans="1:3" x14ac:dyDescent="0.3">
      <c r="A177" s="1">
        <v>44768</v>
      </c>
      <c r="B177">
        <v>107.480003</v>
      </c>
      <c r="C177">
        <f t="shared" si="54"/>
        <v>-1.9623808691427398E-2</v>
      </c>
    </row>
    <row r="178" spans="1:3" x14ac:dyDescent="0.3">
      <c r="A178" s="1">
        <v>44767</v>
      </c>
      <c r="B178">
        <v>109.610001</v>
      </c>
      <c r="C178">
        <f t="shared" si="54"/>
        <v>-2.0945055550289131E-2</v>
      </c>
    </row>
    <row r="179" spans="1:3" x14ac:dyDescent="0.3">
      <c r="A179" s="1">
        <v>44764</v>
      </c>
      <c r="B179">
        <v>111.93</v>
      </c>
      <c r="C179">
        <f t="shared" si="54"/>
        <v>1.403529093508462E-2</v>
      </c>
    </row>
    <row r="180" spans="1:3" x14ac:dyDescent="0.3">
      <c r="A180" s="1">
        <v>44763</v>
      </c>
      <c r="B180">
        <v>110.370003</v>
      </c>
      <c r="C180">
        <f t="shared" si="54"/>
        <v>1.0474179086251692E-2</v>
      </c>
    </row>
    <row r="181" spans="1:3" x14ac:dyDescent="0.3">
      <c r="A181" s="1">
        <v>44762</v>
      </c>
      <c r="B181">
        <v>109.220001</v>
      </c>
      <c r="C181">
        <f t="shared" si="54"/>
        <v>3.3705853547072902E-2</v>
      </c>
    </row>
    <row r="182" spans="1:3" x14ac:dyDescent="0.3">
      <c r="A182" s="1">
        <v>44761</v>
      </c>
      <c r="B182">
        <v>105.599998</v>
      </c>
      <c r="C182">
        <f t="shared" si="54"/>
        <v>-5.571608917152247E-3</v>
      </c>
    </row>
    <row r="183" spans="1:3" x14ac:dyDescent="0.3">
      <c r="A183" s="1">
        <v>44760</v>
      </c>
      <c r="B183">
        <v>106.19000200000001</v>
      </c>
      <c r="C183">
        <f t="shared" si="54"/>
        <v>1.3557922519152063E-2</v>
      </c>
    </row>
    <row r="184" spans="1:3" x14ac:dyDescent="0.3">
      <c r="A184" s="1">
        <v>44757</v>
      </c>
      <c r="B184">
        <v>104.760002</v>
      </c>
      <c r="C184">
        <f t="shared" si="54"/>
        <v>1.5875649502534738E-2</v>
      </c>
    </row>
    <row r="185" spans="1:3" x14ac:dyDescent="0.3">
      <c r="A185" s="1">
        <v>44756</v>
      </c>
      <c r="B185">
        <v>103.110001</v>
      </c>
      <c r="C185">
        <f t="shared" si="54"/>
        <v>1.1411964696952949E-2</v>
      </c>
    </row>
    <row r="186" spans="1:3" x14ac:dyDescent="0.3">
      <c r="A186" s="1">
        <v>44755</v>
      </c>
      <c r="B186">
        <v>101.94000200000001</v>
      </c>
      <c r="C186">
        <f t="shared" si="54"/>
        <v>-2.9671178232427493E-2</v>
      </c>
    </row>
    <row r="187" spans="1:3" x14ac:dyDescent="0.3">
      <c r="A187" s="1">
        <v>44754</v>
      </c>
      <c r="B187">
        <v>105.010002</v>
      </c>
      <c r="C187">
        <f t="shared" si="54"/>
        <v>-1.5027890206310922E-2</v>
      </c>
    </row>
    <row r="188" spans="1:3" x14ac:dyDescent="0.3">
      <c r="A188" s="1">
        <v>44753</v>
      </c>
      <c r="B188">
        <v>106.599998</v>
      </c>
      <c r="C188">
        <f t="shared" si="54"/>
        <v>1.8759733613508411E-4</v>
      </c>
    </row>
    <row r="189" spans="1:3" x14ac:dyDescent="0.3">
      <c r="A189" s="1">
        <v>44750</v>
      </c>
      <c r="B189">
        <v>106.58000199999999</v>
      </c>
      <c r="C189">
        <f t="shared" si="54"/>
        <v>8.7641326413864587E-3</v>
      </c>
    </row>
    <row r="190" spans="1:3" x14ac:dyDescent="0.3">
      <c r="A190" s="1">
        <v>44749</v>
      </c>
      <c r="B190">
        <v>105.650002</v>
      </c>
      <c r="C190">
        <f t="shared" si="54"/>
        <v>7.21959055278095E-3</v>
      </c>
    </row>
    <row r="191" spans="1:3" x14ac:dyDescent="0.3">
      <c r="A191" s="1">
        <v>44748</v>
      </c>
      <c r="B191">
        <v>104.889999</v>
      </c>
      <c r="C191">
        <f t="shared" si="54"/>
        <v>4.3252111044376935E-2</v>
      </c>
    </row>
    <row r="192" spans="1:3" x14ac:dyDescent="0.3">
      <c r="A192" s="1">
        <v>44747</v>
      </c>
      <c r="B192">
        <v>100.449997</v>
      </c>
      <c r="C192">
        <f t="shared" si="54"/>
        <v>-1.1777087217978937E-2</v>
      </c>
    </row>
    <row r="193" spans="1:3" x14ac:dyDescent="0.3">
      <c r="A193" s="1">
        <v>44743</v>
      </c>
      <c r="B193">
        <v>101.639999</v>
      </c>
      <c r="C193">
        <f t="shared" si="54"/>
        <v>-2.947275917962336E-3</v>
      </c>
    </row>
    <row r="194" spans="1:3" x14ac:dyDescent="0.3">
      <c r="A194" s="1">
        <v>44742</v>
      </c>
      <c r="B194">
        <v>101.94000200000001</v>
      </c>
      <c r="C194">
        <f t="shared" si="54"/>
        <v>-1.0247452187069626E-2</v>
      </c>
    </row>
    <row r="195" spans="1:3" x14ac:dyDescent="0.3">
      <c r="A195" s="1">
        <v>44741</v>
      </c>
      <c r="B195">
        <v>102.989998</v>
      </c>
      <c r="C195">
        <f t="shared" ref="C195:C258" si="55">LN(B195/B196)</f>
        <v>-4.9349461967599165E-2</v>
      </c>
    </row>
    <row r="196" spans="1:3" x14ac:dyDescent="0.3">
      <c r="A196" s="1">
        <v>44740</v>
      </c>
      <c r="B196">
        <v>108.199997</v>
      </c>
      <c r="C196">
        <f t="shared" si="55"/>
        <v>-3.6658079289297804E-2</v>
      </c>
    </row>
    <row r="197" spans="1:3" x14ac:dyDescent="0.3">
      <c r="A197" s="1">
        <v>44739</v>
      </c>
      <c r="B197">
        <v>112.239998</v>
      </c>
      <c r="C197">
        <f t="shared" si="55"/>
        <v>2.0795618384473573E-2</v>
      </c>
    </row>
    <row r="198" spans="1:3" x14ac:dyDescent="0.3">
      <c r="A198" s="1">
        <v>44736</v>
      </c>
      <c r="B198">
        <v>109.93</v>
      </c>
      <c r="C198">
        <f t="shared" si="55"/>
        <v>4.5788196827065558E-2</v>
      </c>
    </row>
    <row r="199" spans="1:3" x14ac:dyDescent="0.3">
      <c r="A199" s="1">
        <v>44735</v>
      </c>
      <c r="B199">
        <v>105.010002</v>
      </c>
      <c r="C199">
        <f t="shared" si="55"/>
        <v>-3.7070523188868732E-3</v>
      </c>
    </row>
    <row r="200" spans="1:3" x14ac:dyDescent="0.3">
      <c r="A200" s="1">
        <v>44734</v>
      </c>
      <c r="B200">
        <v>105.400002</v>
      </c>
      <c r="C200">
        <f t="shared" si="55"/>
        <v>-2.8618777110331728E-2</v>
      </c>
    </row>
    <row r="201" spans="1:3" x14ac:dyDescent="0.3">
      <c r="A201" s="1">
        <v>44733</v>
      </c>
      <c r="B201">
        <v>108.459999</v>
      </c>
      <c r="C201">
        <f t="shared" si="55"/>
        <v>2.1528225202398381E-2</v>
      </c>
    </row>
    <row r="202" spans="1:3" x14ac:dyDescent="0.3">
      <c r="A202" s="1">
        <v>44729</v>
      </c>
      <c r="B202">
        <v>106.150002</v>
      </c>
      <c r="C202">
        <f t="shared" si="55"/>
        <v>-3.1162680560312624E-2</v>
      </c>
    </row>
    <row r="203" spans="1:3" x14ac:dyDescent="0.3">
      <c r="A203" s="1">
        <v>44728</v>
      </c>
      <c r="B203">
        <v>109.510002</v>
      </c>
      <c r="C203">
        <f t="shared" si="55"/>
        <v>-2.3910571398777437E-2</v>
      </c>
    </row>
    <row r="204" spans="1:3" x14ac:dyDescent="0.3">
      <c r="A204" s="1">
        <v>44727</v>
      </c>
      <c r="B204">
        <v>112.160004</v>
      </c>
      <c r="C204">
        <f t="shared" si="55"/>
        <v>1.6088073983525814E-2</v>
      </c>
    </row>
    <row r="205" spans="1:3" x14ac:dyDescent="0.3">
      <c r="A205" s="1">
        <v>44726</v>
      </c>
      <c r="B205">
        <v>110.370003</v>
      </c>
      <c r="C205">
        <f t="shared" si="55"/>
        <v>-1.8115600537723482E-4</v>
      </c>
    </row>
    <row r="206" spans="1:3" x14ac:dyDescent="0.3">
      <c r="A206" s="1">
        <v>44725</v>
      </c>
      <c r="B206">
        <v>110.389999</v>
      </c>
      <c r="C206">
        <f t="shared" si="55"/>
        <v>-5.8923294727408045E-2</v>
      </c>
    </row>
    <row r="207" spans="1:3" x14ac:dyDescent="0.3">
      <c r="A207" s="1">
        <v>44722</v>
      </c>
      <c r="B207">
        <v>117.089996</v>
      </c>
      <c r="C207">
        <f t="shared" si="55"/>
        <v>-3.5736079992480872E-2</v>
      </c>
    </row>
    <row r="208" spans="1:3" x14ac:dyDescent="0.3">
      <c r="A208" s="1">
        <v>44721</v>
      </c>
      <c r="B208">
        <v>121.349998</v>
      </c>
      <c r="C208">
        <f t="shared" si="55"/>
        <v>3.7151415280137203E-3</v>
      </c>
    </row>
    <row r="209" spans="1:3" x14ac:dyDescent="0.3">
      <c r="A209" s="1">
        <v>44720</v>
      </c>
      <c r="B209">
        <v>120.900002</v>
      </c>
      <c r="C209">
        <f t="shared" si="55"/>
        <v>1.870147962308848E-2</v>
      </c>
    </row>
    <row r="210" spans="1:3" x14ac:dyDescent="0.3">
      <c r="A210" s="1">
        <v>44719</v>
      </c>
      <c r="B210">
        <v>118.660004</v>
      </c>
      <c r="C210">
        <f t="shared" si="55"/>
        <v>-2.3651968240347564E-2</v>
      </c>
    </row>
    <row r="211" spans="1:3" x14ac:dyDescent="0.3">
      <c r="A211" s="1">
        <v>44718</v>
      </c>
      <c r="B211">
        <v>121.5</v>
      </c>
      <c r="C211">
        <f t="shared" si="55"/>
        <v>1.0674057783215873E-2</v>
      </c>
    </row>
    <row r="212" spans="1:3" x14ac:dyDescent="0.3">
      <c r="A212" s="1">
        <v>44715</v>
      </c>
      <c r="B212">
        <v>120.209999</v>
      </c>
      <c r="C212">
        <f t="shared" si="55"/>
        <v>5.8401383835965989E-3</v>
      </c>
    </row>
    <row r="213" spans="1:3" x14ac:dyDescent="0.3">
      <c r="A213" s="1">
        <v>44714</v>
      </c>
      <c r="B213">
        <v>119.510002</v>
      </c>
      <c r="C213">
        <f t="shared" si="55"/>
        <v>-2.6740217709456224E-3</v>
      </c>
    </row>
    <row r="214" spans="1:3" x14ac:dyDescent="0.3">
      <c r="A214" s="1">
        <v>44713</v>
      </c>
      <c r="B214">
        <v>119.83000199999999</v>
      </c>
      <c r="C214">
        <f t="shared" si="55"/>
        <v>1.9635754800522681E-2</v>
      </c>
    </row>
    <row r="215" spans="1:3" x14ac:dyDescent="0.3">
      <c r="A215" s="1">
        <v>44712</v>
      </c>
      <c r="B215">
        <v>117.5</v>
      </c>
      <c r="C215">
        <f t="shared" si="55"/>
        <v>2.8311911592462824E-2</v>
      </c>
    </row>
    <row r="216" spans="1:3" x14ac:dyDescent="0.3">
      <c r="A216" s="1">
        <v>44708</v>
      </c>
      <c r="B216">
        <v>114.220001</v>
      </c>
      <c r="C216">
        <f t="shared" si="55"/>
        <v>3.7646056199334796E-2</v>
      </c>
    </row>
    <row r="217" spans="1:3" x14ac:dyDescent="0.3">
      <c r="A217" s="1">
        <v>44707</v>
      </c>
      <c r="B217">
        <v>110</v>
      </c>
      <c r="C217">
        <f t="shared" si="55"/>
        <v>6.1295310882618546E-2</v>
      </c>
    </row>
    <row r="218" spans="1:3" x14ac:dyDescent="0.3">
      <c r="A218" s="1">
        <v>44706</v>
      </c>
      <c r="B218">
        <v>103.459999</v>
      </c>
      <c r="C218">
        <f t="shared" si="55"/>
        <v>-3.4671298202936948E-2</v>
      </c>
    </row>
    <row r="219" spans="1:3" x14ac:dyDescent="0.3">
      <c r="A219" s="1">
        <v>44705</v>
      </c>
      <c r="B219">
        <v>107.110001</v>
      </c>
      <c r="C219">
        <f t="shared" si="55"/>
        <v>-3.3553950452494771E-3</v>
      </c>
    </row>
    <row r="220" spans="1:3" x14ac:dyDescent="0.3">
      <c r="A220" s="1">
        <v>44704</v>
      </c>
      <c r="B220">
        <v>107.470001</v>
      </c>
      <c r="C220">
        <f t="shared" si="55"/>
        <v>-1.1104000512432608E-2</v>
      </c>
    </row>
    <row r="221" spans="1:3" x14ac:dyDescent="0.3">
      <c r="A221" s="1">
        <v>44701</v>
      </c>
      <c r="B221">
        <v>108.66999800000001</v>
      </c>
      <c r="C221">
        <f t="shared" si="55"/>
        <v>-2.5732851846450139E-3</v>
      </c>
    </row>
    <row r="222" spans="1:3" x14ac:dyDescent="0.3">
      <c r="A222" s="1">
        <v>44700</v>
      </c>
      <c r="B222">
        <v>108.949997</v>
      </c>
      <c r="C222">
        <f t="shared" si="55"/>
        <v>-3.2064187789413084E-2</v>
      </c>
    </row>
    <row r="223" spans="1:3" x14ac:dyDescent="0.3">
      <c r="A223" s="1">
        <v>44699</v>
      </c>
      <c r="B223">
        <v>112.5</v>
      </c>
      <c r="C223">
        <f t="shared" si="55"/>
        <v>-2.6317308317373417E-2</v>
      </c>
    </row>
    <row r="224" spans="1:3" x14ac:dyDescent="0.3">
      <c r="A224" s="1">
        <v>44698</v>
      </c>
      <c r="B224">
        <v>115.5</v>
      </c>
      <c r="C224">
        <f t="shared" si="55"/>
        <v>2.2059691511360238E-2</v>
      </c>
    </row>
    <row r="225" spans="1:3" x14ac:dyDescent="0.3">
      <c r="A225" s="1">
        <v>44697</v>
      </c>
      <c r="B225">
        <v>112.980003</v>
      </c>
      <c r="C225">
        <f t="shared" si="55"/>
        <v>2.4369607150006297E-2</v>
      </c>
    </row>
    <row r="226" spans="1:3" x14ac:dyDescent="0.3">
      <c r="A226" s="1">
        <v>44694</v>
      </c>
      <c r="B226">
        <v>110.260002</v>
      </c>
      <c r="C226">
        <f t="shared" si="55"/>
        <v>4.7168063139283553E-2</v>
      </c>
    </row>
    <row r="227" spans="1:3" x14ac:dyDescent="0.3">
      <c r="A227" s="1">
        <v>44693</v>
      </c>
      <c r="B227">
        <v>105.18</v>
      </c>
      <c r="C227">
        <f t="shared" si="55"/>
        <v>-5.1150644453121626E-2</v>
      </c>
    </row>
    <row r="228" spans="1:3" x14ac:dyDescent="0.3">
      <c r="A228" s="1">
        <v>44692</v>
      </c>
      <c r="B228">
        <v>110.699997</v>
      </c>
      <c r="C228">
        <f t="shared" si="55"/>
        <v>-2.0829448741111246E-2</v>
      </c>
    </row>
    <row r="229" spans="1:3" x14ac:dyDescent="0.3">
      <c r="A229" s="1">
        <v>44691</v>
      </c>
      <c r="B229">
        <v>113.029999</v>
      </c>
      <c r="C229">
        <f t="shared" si="55"/>
        <v>5.309557646861003E-4</v>
      </c>
    </row>
    <row r="230" spans="1:3" x14ac:dyDescent="0.3">
      <c r="A230" s="1">
        <v>44690</v>
      </c>
      <c r="B230">
        <v>112.970001</v>
      </c>
      <c r="C230">
        <f t="shared" si="55"/>
        <v>-6.7928187039450905E-3</v>
      </c>
    </row>
    <row r="231" spans="1:3" x14ac:dyDescent="0.3">
      <c r="A231" s="1">
        <v>44687</v>
      </c>
      <c r="B231">
        <v>113.739998</v>
      </c>
      <c r="C231">
        <f t="shared" si="55"/>
        <v>-8.7253152904108233E-2</v>
      </c>
    </row>
    <row r="232" spans="1:3" x14ac:dyDescent="0.3">
      <c r="A232" s="1">
        <v>44686</v>
      </c>
      <c r="B232">
        <v>124.110001</v>
      </c>
      <c r="C232">
        <f t="shared" si="55"/>
        <v>1.2730761740689175E-2</v>
      </c>
    </row>
    <row r="233" spans="1:3" x14ac:dyDescent="0.3">
      <c r="A233" s="1">
        <v>44685</v>
      </c>
      <c r="B233">
        <v>122.540001</v>
      </c>
      <c r="C233">
        <f t="shared" si="55"/>
        <v>-2.0036185049396284E-2</v>
      </c>
    </row>
    <row r="234" spans="1:3" x14ac:dyDescent="0.3">
      <c r="A234" s="1">
        <v>44684</v>
      </c>
      <c r="B234">
        <v>125.019997</v>
      </c>
      <c r="C234">
        <f t="shared" si="55"/>
        <v>4.7303917199656006E-3</v>
      </c>
    </row>
    <row r="235" spans="1:3" x14ac:dyDescent="0.3">
      <c r="A235" s="1">
        <v>44683</v>
      </c>
      <c r="B235">
        <v>124.43</v>
      </c>
      <c r="C235">
        <f t="shared" si="55"/>
        <v>-1.4283115291228181E-2</v>
      </c>
    </row>
    <row r="236" spans="1:3" x14ac:dyDescent="0.3">
      <c r="A236" s="1">
        <v>44680</v>
      </c>
      <c r="B236">
        <v>126.220001</v>
      </c>
      <c r="C236">
        <f t="shared" si="55"/>
        <v>2.4460925363095461E-2</v>
      </c>
    </row>
    <row r="237" spans="1:3" x14ac:dyDescent="0.3">
      <c r="A237" s="1">
        <v>44679</v>
      </c>
      <c r="B237">
        <v>123.16999800000001</v>
      </c>
      <c r="C237">
        <f t="shared" si="55"/>
        <v>1.7031460982679266E-2</v>
      </c>
    </row>
    <row r="238" spans="1:3" x14ac:dyDescent="0.3">
      <c r="A238" s="1">
        <v>44678</v>
      </c>
      <c r="B238">
        <v>121.089996</v>
      </c>
      <c r="C238">
        <f t="shared" si="55"/>
        <v>-4.7259246786342905E-2</v>
      </c>
    </row>
    <row r="239" spans="1:3" x14ac:dyDescent="0.3">
      <c r="A239" s="1">
        <v>44677</v>
      </c>
      <c r="B239">
        <v>126.949997</v>
      </c>
      <c r="C239">
        <f t="shared" si="55"/>
        <v>-6.6732808982763537E-3</v>
      </c>
    </row>
    <row r="240" spans="1:3" x14ac:dyDescent="0.3">
      <c r="A240" s="1">
        <v>44676</v>
      </c>
      <c r="B240">
        <v>127.800003</v>
      </c>
      <c r="C240">
        <f t="shared" si="55"/>
        <v>-4.9832908546016068E-2</v>
      </c>
    </row>
    <row r="241" spans="1:3" x14ac:dyDescent="0.3">
      <c r="A241" s="1">
        <v>44673</v>
      </c>
      <c r="B241">
        <v>134.33000200000001</v>
      </c>
      <c r="C241">
        <f t="shared" si="55"/>
        <v>-3.0931818998191439E-2</v>
      </c>
    </row>
    <row r="242" spans="1:3" x14ac:dyDescent="0.3">
      <c r="A242" s="1">
        <v>44672</v>
      </c>
      <c r="B242">
        <v>138.550003</v>
      </c>
      <c r="C242">
        <f t="shared" si="55"/>
        <v>4.2674541538366669E-3</v>
      </c>
    </row>
    <row r="243" spans="1:3" x14ac:dyDescent="0.3">
      <c r="A243" s="1">
        <v>44671</v>
      </c>
      <c r="B243">
        <v>137.96000699999999</v>
      </c>
      <c r="C243">
        <f t="shared" si="55"/>
        <v>3.5938277764369225E-2</v>
      </c>
    </row>
    <row r="244" spans="1:3" x14ac:dyDescent="0.3">
      <c r="A244" s="1">
        <v>44670</v>
      </c>
      <c r="B244">
        <v>133.08999600000001</v>
      </c>
      <c r="C244">
        <f t="shared" si="55"/>
        <v>8.2236384572433943E-3</v>
      </c>
    </row>
    <row r="245" spans="1:3" x14ac:dyDescent="0.3">
      <c r="A245" s="1">
        <v>44669</v>
      </c>
      <c r="B245">
        <v>132</v>
      </c>
      <c r="C245">
        <f t="shared" si="55"/>
        <v>2.2369539908342798E-2</v>
      </c>
    </row>
    <row r="246" spans="1:3" x14ac:dyDescent="0.3">
      <c r="A246" s="1">
        <v>44665</v>
      </c>
      <c r="B246">
        <v>129.08000200000001</v>
      </c>
      <c r="C246">
        <f t="shared" si="55"/>
        <v>3.1798688567366153E-2</v>
      </c>
    </row>
    <row r="247" spans="1:3" x14ac:dyDescent="0.3">
      <c r="A247" s="1">
        <v>44664</v>
      </c>
      <c r="B247">
        <v>125.040001</v>
      </c>
      <c r="C247">
        <f t="shared" si="55"/>
        <v>-1.2787405936744815E-3</v>
      </c>
    </row>
    <row r="248" spans="1:3" x14ac:dyDescent="0.3">
      <c r="A248" s="1">
        <v>44663</v>
      </c>
      <c r="B248">
        <v>125.199997</v>
      </c>
      <c r="C248">
        <f t="shared" si="55"/>
        <v>7.9903321868141617E-4</v>
      </c>
    </row>
    <row r="249" spans="1:3" x14ac:dyDescent="0.3">
      <c r="A249" s="1">
        <v>44662</v>
      </c>
      <c r="B249">
        <v>125.099998</v>
      </c>
      <c r="C249">
        <f t="shared" si="55"/>
        <v>-3.4104067275700554E-2</v>
      </c>
    </row>
    <row r="250" spans="1:3" x14ac:dyDescent="0.3">
      <c r="A250" s="1">
        <v>44659</v>
      </c>
      <c r="B250">
        <v>129.44000199999999</v>
      </c>
      <c r="C250">
        <f t="shared" si="55"/>
        <v>1.5650274537167854E-2</v>
      </c>
    </row>
    <row r="251" spans="1:3" x14ac:dyDescent="0.3">
      <c r="A251" s="1">
        <v>44658</v>
      </c>
      <c r="B251">
        <v>127.43</v>
      </c>
      <c r="C251">
        <f t="shared" si="55"/>
        <v>-2.0351820738523218E-2</v>
      </c>
    </row>
    <row r="252" spans="1:3" x14ac:dyDescent="0.3">
      <c r="A252" s="1">
        <v>44657</v>
      </c>
      <c r="B252">
        <v>130.050003</v>
      </c>
      <c r="C252">
        <f t="shared" si="55"/>
        <v>-3.0219195683180343E-2</v>
      </c>
    </row>
    <row r="253" spans="1:3" x14ac:dyDescent="0.3">
      <c r="A253" s="1">
        <v>44656</v>
      </c>
      <c r="B253">
        <v>134.03999300000001</v>
      </c>
      <c r="C253">
        <f t="shared" si="55"/>
        <v>7.4131906742791569E-3</v>
      </c>
    </row>
    <row r="254" spans="1:3" x14ac:dyDescent="0.3">
      <c r="A254" s="1">
        <v>44655</v>
      </c>
      <c r="B254">
        <v>133.050003</v>
      </c>
      <c r="C254">
        <f t="shared" si="55"/>
        <v>-1.0467340430133589E-2</v>
      </c>
    </row>
    <row r="255" spans="1:3" x14ac:dyDescent="0.3">
      <c r="A255" s="1">
        <v>44652</v>
      </c>
      <c r="B255">
        <v>134.449997</v>
      </c>
      <c r="C255">
        <f t="shared" si="55"/>
        <v>-2.4828695815230589E-2</v>
      </c>
    </row>
    <row r="256" spans="1:3" x14ac:dyDescent="0.3">
      <c r="A256" s="1">
        <v>44651</v>
      </c>
      <c r="B256">
        <v>137.83000200000001</v>
      </c>
      <c r="C256">
        <f t="shared" si="55"/>
        <v>-8.3089528880848397E-3</v>
      </c>
    </row>
    <row r="257" spans="1:3" x14ac:dyDescent="0.3">
      <c r="A257" s="1">
        <v>44650</v>
      </c>
      <c r="B257">
        <v>138.979996</v>
      </c>
      <c r="C257">
        <f t="shared" si="55"/>
        <v>8.1638281096851565E-3</v>
      </c>
    </row>
    <row r="258" spans="1:3" x14ac:dyDescent="0.3">
      <c r="A258" s="1">
        <v>44649</v>
      </c>
      <c r="B258">
        <v>137.85000600000001</v>
      </c>
      <c r="C258">
        <f t="shared" si="55"/>
        <v>3.0119069039368163E-2</v>
      </c>
    </row>
    <row r="259" spans="1:3" x14ac:dyDescent="0.3">
      <c r="A259" s="1">
        <v>44648</v>
      </c>
      <c r="B259">
        <v>133.759995</v>
      </c>
      <c r="C259">
        <f t="shared" ref="C259:C322" si="56">LN(B259/B260)</f>
        <v>5.3220919843958488E-3</v>
      </c>
    </row>
    <row r="260" spans="1:3" x14ac:dyDescent="0.3">
      <c r="A260" s="1">
        <v>44645</v>
      </c>
      <c r="B260">
        <v>133.050003</v>
      </c>
      <c r="C260">
        <f t="shared" si="56"/>
        <v>-5.2473658045036828E-3</v>
      </c>
    </row>
    <row r="261" spans="1:3" x14ac:dyDescent="0.3">
      <c r="A261" s="1">
        <v>44644</v>
      </c>
      <c r="B261">
        <v>133.75</v>
      </c>
      <c r="C261">
        <f t="shared" si="56"/>
        <v>8.3337019283351646E-3</v>
      </c>
    </row>
    <row r="262" spans="1:3" x14ac:dyDescent="0.3">
      <c r="A262" s="1">
        <v>44643</v>
      </c>
      <c r="B262">
        <v>132.63999899999999</v>
      </c>
      <c r="C262">
        <f t="shared" si="56"/>
        <v>-3.4383944607489017E-2</v>
      </c>
    </row>
    <row r="263" spans="1:3" x14ac:dyDescent="0.3">
      <c r="A263" s="1">
        <v>44642</v>
      </c>
      <c r="B263">
        <v>137.279999</v>
      </c>
      <c r="C263">
        <f t="shared" si="56"/>
        <v>5.66443393072412E-2</v>
      </c>
    </row>
    <row r="264" spans="1:3" x14ac:dyDescent="0.3">
      <c r="A264" s="1">
        <v>44641</v>
      </c>
      <c r="B264">
        <v>129.720001</v>
      </c>
      <c r="C264">
        <f t="shared" si="56"/>
        <v>2.2373018869391515E-2</v>
      </c>
    </row>
    <row r="265" spans="1:3" x14ac:dyDescent="0.3">
      <c r="A265" s="1">
        <v>44638</v>
      </c>
      <c r="B265">
        <v>126.849998</v>
      </c>
      <c r="C265">
        <f t="shared" si="56"/>
        <v>1.5171632205529672E-2</v>
      </c>
    </row>
    <row r="266" spans="1:3" x14ac:dyDescent="0.3">
      <c r="A266" s="1">
        <v>44637</v>
      </c>
      <c r="B266">
        <v>124.94000200000001</v>
      </c>
      <c r="C266">
        <f t="shared" si="56"/>
        <v>1.686955538593583E-2</v>
      </c>
    </row>
    <row r="267" spans="1:3" x14ac:dyDescent="0.3">
      <c r="A267" s="1">
        <v>44636</v>
      </c>
      <c r="B267">
        <v>122.849998</v>
      </c>
      <c r="C267">
        <f t="shared" si="56"/>
        <v>2.4806596296099988E-2</v>
      </c>
    </row>
    <row r="268" spans="1:3" x14ac:dyDescent="0.3">
      <c r="A268" s="1">
        <v>44635</v>
      </c>
      <c r="B268">
        <v>119.839996</v>
      </c>
      <c r="C268">
        <f t="shared" si="56"/>
        <v>-1.4003651263216271E-2</v>
      </c>
    </row>
    <row r="269" spans="1:3" x14ac:dyDescent="0.3">
      <c r="A269" s="1">
        <v>44634</v>
      </c>
      <c r="B269">
        <v>121.529999</v>
      </c>
      <c r="C269">
        <f t="shared" si="56"/>
        <v>-4.4104701608731721E-2</v>
      </c>
    </row>
    <row r="270" spans="1:3" x14ac:dyDescent="0.3">
      <c r="A270" s="1">
        <v>44631</v>
      </c>
      <c r="B270">
        <v>127.010002</v>
      </c>
      <c r="C270">
        <f t="shared" si="56"/>
        <v>2.3823020530934776E-2</v>
      </c>
    </row>
    <row r="271" spans="1:3" x14ac:dyDescent="0.3">
      <c r="A271" s="1">
        <v>44630</v>
      </c>
      <c r="B271">
        <v>124.019997</v>
      </c>
      <c r="C271">
        <f t="shared" si="56"/>
        <v>-2.6731902659556678E-2</v>
      </c>
    </row>
    <row r="272" spans="1:3" x14ac:dyDescent="0.3">
      <c r="A272" s="1">
        <v>44629</v>
      </c>
      <c r="B272">
        <v>127.379997</v>
      </c>
      <c r="C272">
        <f t="shared" si="56"/>
        <v>1.6942840902775588E-2</v>
      </c>
    </row>
    <row r="273" spans="1:3" x14ac:dyDescent="0.3">
      <c r="A273" s="1">
        <v>44628</v>
      </c>
      <c r="B273">
        <v>125.239998</v>
      </c>
      <c r="C273">
        <f t="shared" si="56"/>
        <v>-4.4965442712285648E-2</v>
      </c>
    </row>
    <row r="274" spans="1:3" x14ac:dyDescent="0.3">
      <c r="A274" s="1">
        <v>44627</v>
      </c>
      <c r="B274">
        <v>131</v>
      </c>
      <c r="C274">
        <f t="shared" si="56"/>
        <v>-1.1460753342391309E-2</v>
      </c>
    </row>
    <row r="275" spans="1:3" x14ac:dyDescent="0.3">
      <c r="A275" s="1">
        <v>44624</v>
      </c>
      <c r="B275">
        <v>132.509995</v>
      </c>
      <c r="C275">
        <f t="shared" si="56"/>
        <v>-3.1423272507849612E-2</v>
      </c>
    </row>
    <row r="276" spans="1:3" x14ac:dyDescent="0.3">
      <c r="A276" s="1">
        <v>44623</v>
      </c>
      <c r="B276">
        <v>136.740005</v>
      </c>
      <c r="C276">
        <f t="shared" si="56"/>
        <v>2.7882638156795207E-2</v>
      </c>
    </row>
    <row r="277" spans="1:3" x14ac:dyDescent="0.3">
      <c r="A277" s="1">
        <v>44622</v>
      </c>
      <c r="B277">
        <v>132.979996</v>
      </c>
      <c r="C277">
        <f t="shared" si="56"/>
        <v>-2.7736335226957041E-2</v>
      </c>
    </row>
    <row r="278" spans="1:3" x14ac:dyDescent="0.3">
      <c r="A278" s="1">
        <v>44621</v>
      </c>
      <c r="B278">
        <v>136.720001</v>
      </c>
      <c r="C278">
        <f t="shared" si="56"/>
        <v>-2.4837254439738919E-3</v>
      </c>
    </row>
    <row r="279" spans="1:3" x14ac:dyDescent="0.3">
      <c r="A279" s="1">
        <v>44620</v>
      </c>
      <c r="B279">
        <v>137.05999800000001</v>
      </c>
      <c r="C279">
        <f t="shared" si="56"/>
        <v>-7.7765353441244236E-3</v>
      </c>
    </row>
    <row r="280" spans="1:3" x14ac:dyDescent="0.3">
      <c r="A280" s="1">
        <v>44617</v>
      </c>
      <c r="B280">
        <v>138.13000500000001</v>
      </c>
      <c r="C280">
        <f t="shared" si="56"/>
        <v>3.7846178687898718E-2</v>
      </c>
    </row>
    <row r="281" spans="1:3" x14ac:dyDescent="0.3">
      <c r="A281" s="1">
        <v>44616</v>
      </c>
      <c r="B281">
        <v>133</v>
      </c>
      <c r="C281">
        <f t="shared" si="56"/>
        <v>-4.8861797837120198E-2</v>
      </c>
    </row>
    <row r="282" spans="1:3" x14ac:dyDescent="0.3">
      <c r="A282" s="1">
        <v>44615</v>
      </c>
      <c r="B282">
        <v>139.66000399999999</v>
      </c>
      <c r="C282">
        <f t="shared" si="56"/>
        <v>-1.3724602987422589E-2</v>
      </c>
    </row>
    <row r="283" spans="1:3" x14ac:dyDescent="0.3">
      <c r="A283" s="1">
        <v>44614</v>
      </c>
      <c r="B283">
        <v>141.58999600000001</v>
      </c>
      <c r="C283">
        <f t="shared" si="56"/>
        <v>-1.2493137337079884E-2</v>
      </c>
    </row>
    <row r="284" spans="1:3" x14ac:dyDescent="0.3">
      <c r="A284" s="1">
        <v>44610</v>
      </c>
      <c r="B284">
        <v>143.36999499999999</v>
      </c>
      <c r="C284">
        <f t="shared" si="56"/>
        <v>-1.5022248438819715E-2</v>
      </c>
    </row>
    <row r="285" spans="1:3" x14ac:dyDescent="0.3">
      <c r="A285" s="1">
        <v>44609</v>
      </c>
      <c r="B285">
        <v>145.53999300000001</v>
      </c>
      <c r="C285">
        <f t="shared" si="56"/>
        <v>3.5792232963473415E-3</v>
      </c>
    </row>
    <row r="286" spans="1:3" x14ac:dyDescent="0.3">
      <c r="A286" s="1">
        <v>44608</v>
      </c>
      <c r="B286">
        <v>145.020004</v>
      </c>
      <c r="C286">
        <f t="shared" si="56"/>
        <v>5.5317731033842493E-3</v>
      </c>
    </row>
    <row r="287" spans="1:3" x14ac:dyDescent="0.3">
      <c r="A287" s="1">
        <v>44607</v>
      </c>
      <c r="B287">
        <v>144.220001</v>
      </c>
      <c r="C287">
        <f t="shared" si="56"/>
        <v>2.9126216167312438E-2</v>
      </c>
    </row>
    <row r="288" spans="1:3" x14ac:dyDescent="0.3">
      <c r="A288" s="1">
        <v>44606</v>
      </c>
      <c r="B288">
        <v>140.08000200000001</v>
      </c>
      <c r="C288">
        <f t="shared" si="56"/>
        <v>-3.2863461900460925E-2</v>
      </c>
    </row>
    <row r="289" spans="1:3" x14ac:dyDescent="0.3">
      <c r="A289" s="1">
        <v>44603</v>
      </c>
      <c r="B289">
        <v>144.759995</v>
      </c>
      <c r="C289">
        <f t="shared" si="56"/>
        <v>5.5416323201663512E-3</v>
      </c>
    </row>
    <row r="290" spans="1:3" x14ac:dyDescent="0.3">
      <c r="A290" s="1">
        <v>44602</v>
      </c>
      <c r="B290">
        <v>143.96000699999999</v>
      </c>
      <c r="C290">
        <f t="shared" si="56"/>
        <v>-1.4824237692704955E-2</v>
      </c>
    </row>
    <row r="291" spans="1:3" x14ac:dyDescent="0.3">
      <c r="A291" s="1">
        <v>44601</v>
      </c>
      <c r="B291">
        <v>146.11000100000001</v>
      </c>
      <c r="C291">
        <f t="shared" si="56"/>
        <v>9.4207055454698634E-3</v>
      </c>
    </row>
    <row r="292" spans="1:3" x14ac:dyDescent="0.3">
      <c r="A292" s="1">
        <v>44600</v>
      </c>
      <c r="B292">
        <v>144.740005</v>
      </c>
      <c r="C292">
        <f t="shared" si="56"/>
        <v>-3.8615272404925178E-3</v>
      </c>
    </row>
    <row r="293" spans="1:3" x14ac:dyDescent="0.3">
      <c r="A293" s="1">
        <v>44599</v>
      </c>
      <c r="B293">
        <v>145.300003</v>
      </c>
      <c r="C293">
        <f t="shared" si="56"/>
        <v>-4.8159082006635396E-4</v>
      </c>
    </row>
    <row r="294" spans="1:3" x14ac:dyDescent="0.3">
      <c r="A294" s="1">
        <v>44596</v>
      </c>
      <c r="B294">
        <v>145.36999499999999</v>
      </c>
      <c r="C294">
        <f t="shared" si="56"/>
        <v>-1.3867757006431534E-2</v>
      </c>
    </row>
    <row r="295" spans="1:3" x14ac:dyDescent="0.3">
      <c r="A295" s="1">
        <v>44595</v>
      </c>
      <c r="B295">
        <v>147.39999399999999</v>
      </c>
      <c r="C295">
        <f t="shared" si="56"/>
        <v>-6.4244481320516311E-3</v>
      </c>
    </row>
    <row r="296" spans="1:3" x14ac:dyDescent="0.3">
      <c r="A296" s="1">
        <v>44594</v>
      </c>
      <c r="B296">
        <v>148.35000600000001</v>
      </c>
      <c r="C296">
        <f t="shared" si="56"/>
        <v>-7.7220056490172276E-3</v>
      </c>
    </row>
    <row r="297" spans="1:3" x14ac:dyDescent="0.3">
      <c r="A297" s="1">
        <v>44593</v>
      </c>
      <c r="B297">
        <v>149.5</v>
      </c>
      <c r="C297">
        <f t="shared" si="56"/>
        <v>2.1842136585057015E-2</v>
      </c>
    </row>
    <row r="298" spans="1:3" x14ac:dyDescent="0.3">
      <c r="A298" s="1">
        <v>44592</v>
      </c>
      <c r="B298">
        <v>146.270004</v>
      </c>
      <c r="C298">
        <f t="shared" si="56"/>
        <v>1.480800505910357E-2</v>
      </c>
    </row>
    <row r="299" spans="1:3" x14ac:dyDescent="0.3">
      <c r="A299" s="1">
        <v>44589</v>
      </c>
      <c r="B299">
        <v>144.11999499999999</v>
      </c>
      <c r="C299">
        <f t="shared" si="56"/>
        <v>-6.0185578236580418E-3</v>
      </c>
    </row>
    <row r="300" spans="1:3" x14ac:dyDescent="0.3">
      <c r="A300" s="1">
        <v>44588</v>
      </c>
      <c r="B300">
        <v>144.990005</v>
      </c>
      <c r="C300">
        <f t="shared" si="56"/>
        <v>-1.9059865583447331E-2</v>
      </c>
    </row>
    <row r="301" spans="1:3" x14ac:dyDescent="0.3">
      <c r="A301" s="1">
        <v>44587</v>
      </c>
      <c r="B301">
        <v>147.779999</v>
      </c>
      <c r="C301">
        <f t="shared" si="56"/>
        <v>1.9197843232901173E-2</v>
      </c>
    </row>
    <row r="302" spans="1:3" x14ac:dyDescent="0.3">
      <c r="A302" s="1">
        <v>44586</v>
      </c>
      <c r="B302">
        <v>144.970001</v>
      </c>
      <c r="C302">
        <f t="shared" si="56"/>
        <v>2.9115381635101478E-2</v>
      </c>
    </row>
    <row r="303" spans="1:3" x14ac:dyDescent="0.3">
      <c r="A303" s="1">
        <v>44585</v>
      </c>
      <c r="B303">
        <v>140.80999800000001</v>
      </c>
      <c r="C303">
        <f t="shared" si="56"/>
        <v>-2.4621655091954794E-2</v>
      </c>
    </row>
    <row r="304" spans="1:3" x14ac:dyDescent="0.3">
      <c r="A304" s="1">
        <v>44582</v>
      </c>
      <c r="B304">
        <v>144.320007</v>
      </c>
      <c r="C304">
        <f t="shared" si="56"/>
        <v>-7.8680780319504689E-3</v>
      </c>
    </row>
    <row r="305" spans="1:3" x14ac:dyDescent="0.3">
      <c r="A305" s="1">
        <v>44581</v>
      </c>
      <c r="B305">
        <v>145.46000699999999</v>
      </c>
      <c r="C305">
        <f t="shared" si="56"/>
        <v>-1.5688119202737893E-2</v>
      </c>
    </row>
    <row r="306" spans="1:3" x14ac:dyDescent="0.3">
      <c r="A306" s="1">
        <v>44580</v>
      </c>
      <c r="B306">
        <v>147.759995</v>
      </c>
      <c r="C306">
        <f t="shared" si="56"/>
        <v>-2.0282814545882748E-3</v>
      </c>
    </row>
    <row r="307" spans="1:3" x14ac:dyDescent="0.3">
      <c r="A307" s="1">
        <v>44579</v>
      </c>
      <c r="B307">
        <v>148.05999800000001</v>
      </c>
      <c r="C307">
        <f t="shared" si="56"/>
        <v>-2.2263527721213656E-3</v>
      </c>
    </row>
    <row r="308" spans="1:3" x14ac:dyDescent="0.3">
      <c r="A308" s="1">
        <v>44575</v>
      </c>
      <c r="B308">
        <v>148.38999899999999</v>
      </c>
      <c r="C308">
        <f t="shared" si="56"/>
        <v>-3.1900301445208869E-2</v>
      </c>
    </row>
    <row r="309" spans="1:3" x14ac:dyDescent="0.3">
      <c r="A309" s="1">
        <v>44574</v>
      </c>
      <c r="B309">
        <v>153.199997</v>
      </c>
      <c r="C309">
        <f t="shared" si="56"/>
        <v>7.0087863825811728E-3</v>
      </c>
    </row>
    <row r="310" spans="1:3" x14ac:dyDescent="0.3">
      <c r="A310" s="1">
        <v>44573</v>
      </c>
      <c r="B310">
        <v>152.13000500000001</v>
      </c>
      <c r="C310">
        <f t="shared" si="56"/>
        <v>1.0905292930495001E-2</v>
      </c>
    </row>
    <row r="311" spans="1:3" x14ac:dyDescent="0.3">
      <c r="A311" s="1">
        <v>44572</v>
      </c>
      <c r="B311">
        <v>150.479996</v>
      </c>
      <c r="C311">
        <f t="shared" si="56"/>
        <v>-2.658338886087102E-4</v>
      </c>
    </row>
    <row r="312" spans="1:3" x14ac:dyDescent="0.3">
      <c r="A312" s="1">
        <v>44571</v>
      </c>
      <c r="B312">
        <v>150.520004</v>
      </c>
      <c r="C312">
        <f t="shared" si="56"/>
        <v>-6.5878804755354264E-2</v>
      </c>
    </row>
    <row r="313" spans="1:3" x14ac:dyDescent="0.3">
      <c r="A313" s="1">
        <v>44568</v>
      </c>
      <c r="B313">
        <v>160.770004</v>
      </c>
      <c r="C313">
        <f t="shared" si="56"/>
        <v>-8.1769147913036792E-3</v>
      </c>
    </row>
    <row r="314" spans="1:3" x14ac:dyDescent="0.3">
      <c r="A314" s="1">
        <v>44567</v>
      </c>
      <c r="B314">
        <v>162.08999600000001</v>
      </c>
      <c r="C314">
        <f t="shared" si="56"/>
        <v>-2.6783565742158427E-2</v>
      </c>
    </row>
    <row r="315" spans="1:3" x14ac:dyDescent="0.3">
      <c r="A315" s="1">
        <v>44566</v>
      </c>
      <c r="B315">
        <v>166.490005</v>
      </c>
      <c r="C315">
        <f t="shared" si="56"/>
        <v>3.6706120681423999E-3</v>
      </c>
    </row>
    <row r="316" spans="1:3" x14ac:dyDescent="0.3">
      <c r="A316" s="1">
        <v>44565</v>
      </c>
      <c r="B316">
        <v>165.88000500000001</v>
      </c>
      <c r="C316">
        <f t="shared" si="56"/>
        <v>-9.8977682159090939E-3</v>
      </c>
    </row>
    <row r="317" spans="1:3" x14ac:dyDescent="0.3">
      <c r="A317" s="1">
        <v>44564</v>
      </c>
      <c r="B317">
        <v>167.529999</v>
      </c>
      <c r="C317">
        <f t="shared" si="56"/>
        <v>-1.7905040645039525E-4</v>
      </c>
    </row>
    <row r="318" spans="1:3" x14ac:dyDescent="0.3">
      <c r="A318" s="1">
        <v>44561</v>
      </c>
      <c r="B318">
        <v>167.55999800000001</v>
      </c>
      <c r="C318">
        <f t="shared" si="56"/>
        <v>-4.4660211124284508E-3</v>
      </c>
    </row>
    <row r="319" spans="1:3" x14ac:dyDescent="0.3">
      <c r="A319" s="1">
        <v>44560</v>
      </c>
      <c r="B319">
        <v>168.30999800000001</v>
      </c>
      <c r="C319">
        <f t="shared" si="56"/>
        <v>7.394577086948133E-3</v>
      </c>
    </row>
    <row r="320" spans="1:3" x14ac:dyDescent="0.3">
      <c r="A320" s="1">
        <v>44559</v>
      </c>
      <c r="B320">
        <v>167.070007</v>
      </c>
      <c r="C320">
        <f t="shared" si="56"/>
        <v>-4.3598837432409551E-3</v>
      </c>
    </row>
    <row r="321" spans="1:3" x14ac:dyDescent="0.3">
      <c r="A321" s="1">
        <v>44558</v>
      </c>
      <c r="B321">
        <v>167.800003</v>
      </c>
      <c r="C321">
        <f t="shared" si="56"/>
        <v>7.6573655636192825E-3</v>
      </c>
    </row>
    <row r="322" spans="1:3" x14ac:dyDescent="0.3">
      <c r="A322" s="1">
        <v>44557</v>
      </c>
      <c r="B322">
        <v>166.520004</v>
      </c>
      <c r="C322">
        <f t="shared" si="56"/>
        <v>1.6227668119495648E-3</v>
      </c>
    </row>
    <row r="323" spans="1:3" x14ac:dyDescent="0.3">
      <c r="A323" s="1">
        <v>44553</v>
      </c>
      <c r="B323">
        <v>166.25</v>
      </c>
      <c r="C323">
        <f t="shared" ref="C323:C386" si="57">LN(B323/B324)</f>
        <v>-5.9372568495541086E-3</v>
      </c>
    </row>
    <row r="324" spans="1:3" x14ac:dyDescent="0.3">
      <c r="A324" s="1">
        <v>44552</v>
      </c>
      <c r="B324">
        <v>167.240005</v>
      </c>
      <c r="C324">
        <f t="shared" si="57"/>
        <v>3.2941244322008093E-3</v>
      </c>
    </row>
    <row r="325" spans="1:3" x14ac:dyDescent="0.3">
      <c r="A325" s="1">
        <v>44551</v>
      </c>
      <c r="B325">
        <v>166.69000199999999</v>
      </c>
      <c r="C325">
        <f t="shared" si="57"/>
        <v>4.5095553104649154E-2</v>
      </c>
    </row>
    <row r="326" spans="1:3" x14ac:dyDescent="0.3">
      <c r="A326" s="1">
        <v>44550</v>
      </c>
      <c r="B326">
        <v>159.33999600000001</v>
      </c>
      <c r="C326">
        <f t="shared" si="57"/>
        <v>-1.4269544507900441E-2</v>
      </c>
    </row>
    <row r="327" spans="1:3" x14ac:dyDescent="0.3">
      <c r="A327" s="1">
        <v>44547</v>
      </c>
      <c r="B327">
        <v>161.63000500000001</v>
      </c>
      <c r="C327">
        <f t="shared" si="57"/>
        <v>-6.5981924295792803E-3</v>
      </c>
    </row>
    <row r="328" spans="1:3" x14ac:dyDescent="0.3">
      <c r="A328" s="1">
        <v>44546</v>
      </c>
      <c r="B328">
        <v>162.699997</v>
      </c>
      <c r="C328">
        <f t="shared" si="57"/>
        <v>-1.4037478114433236E-2</v>
      </c>
    </row>
    <row r="329" spans="1:3" x14ac:dyDescent="0.3">
      <c r="A329" s="1">
        <v>44545</v>
      </c>
      <c r="B329">
        <v>165</v>
      </c>
      <c r="C329">
        <f t="shared" si="57"/>
        <v>-7.7877361041066035E-3</v>
      </c>
    </row>
    <row r="330" spans="1:3" x14ac:dyDescent="0.3">
      <c r="A330" s="1">
        <v>44544</v>
      </c>
      <c r="B330">
        <v>166.28999300000001</v>
      </c>
      <c r="C330">
        <f t="shared" si="57"/>
        <v>-1.5040600260970727E-2</v>
      </c>
    </row>
    <row r="331" spans="1:3" x14ac:dyDescent="0.3">
      <c r="A331" s="1">
        <v>44543</v>
      </c>
      <c r="B331">
        <v>168.80999800000001</v>
      </c>
      <c r="C331">
        <f t="shared" si="57"/>
        <v>1.8380604732414283E-3</v>
      </c>
    </row>
    <row r="332" spans="1:3" x14ac:dyDescent="0.3">
      <c r="A332" s="1">
        <v>44540</v>
      </c>
      <c r="B332">
        <v>168.5</v>
      </c>
      <c r="C332">
        <f t="shared" si="57"/>
        <v>-4.677429507577051E-3</v>
      </c>
    </row>
    <row r="333" spans="1:3" x14ac:dyDescent="0.3">
      <c r="A333" s="1">
        <v>44539</v>
      </c>
      <c r="B333">
        <v>169.28999300000001</v>
      </c>
      <c r="C333">
        <f t="shared" si="57"/>
        <v>-1.1336105854785337E-2</v>
      </c>
    </row>
    <row r="334" spans="1:3" x14ac:dyDescent="0.3">
      <c r="A334" s="1">
        <v>44538</v>
      </c>
      <c r="B334">
        <v>171.220001</v>
      </c>
      <c r="C334">
        <f t="shared" si="57"/>
        <v>6.426547667057759E-4</v>
      </c>
    </row>
    <row r="335" spans="1:3" x14ac:dyDescent="0.3">
      <c r="A335" s="1">
        <v>44537</v>
      </c>
      <c r="B335">
        <v>171.11000100000001</v>
      </c>
      <c r="C335">
        <f t="shared" si="57"/>
        <v>1.6377087215612028E-3</v>
      </c>
    </row>
    <row r="336" spans="1:3" x14ac:dyDescent="0.3">
      <c r="A336" s="1">
        <v>44536</v>
      </c>
      <c r="B336">
        <v>170.83000200000001</v>
      </c>
      <c r="C336">
        <f t="shared" si="57"/>
        <v>1.2300894908515642E-3</v>
      </c>
    </row>
    <row r="337" spans="1:3" x14ac:dyDescent="0.3">
      <c r="A337" s="1">
        <v>44533</v>
      </c>
      <c r="B337">
        <v>170.61999499999999</v>
      </c>
      <c r="C337">
        <f t="shared" si="57"/>
        <v>1.9769783033282876E-2</v>
      </c>
    </row>
    <row r="338" spans="1:3" x14ac:dyDescent="0.3">
      <c r="A338" s="1">
        <v>44532</v>
      </c>
      <c r="B338">
        <v>167.279999</v>
      </c>
      <c r="C338">
        <f t="shared" si="57"/>
        <v>-2.1351019664722724E-2</v>
      </c>
    </row>
    <row r="339" spans="1:3" x14ac:dyDescent="0.3">
      <c r="A339" s="1">
        <v>44531</v>
      </c>
      <c r="B339">
        <v>170.88999899999999</v>
      </c>
      <c r="C339">
        <f t="shared" si="57"/>
        <v>1.2364771577915564E-2</v>
      </c>
    </row>
    <row r="340" spans="1:3" x14ac:dyDescent="0.3">
      <c r="A340" s="1">
        <v>44530</v>
      </c>
      <c r="B340">
        <v>168.78999300000001</v>
      </c>
      <c r="C340">
        <f t="shared" si="57"/>
        <v>-6.1426512639761333E-3</v>
      </c>
    </row>
    <row r="341" spans="1:3" x14ac:dyDescent="0.3">
      <c r="A341" s="1">
        <v>44529</v>
      </c>
      <c r="B341">
        <v>169.83000200000001</v>
      </c>
      <c r="C341">
        <f t="shared" si="57"/>
        <v>1.0476901893600133E-2</v>
      </c>
    </row>
    <row r="342" spans="1:3" x14ac:dyDescent="0.3">
      <c r="A342" s="1">
        <v>44526</v>
      </c>
      <c r="B342">
        <v>168.05999800000001</v>
      </c>
      <c r="C342">
        <f t="shared" si="57"/>
        <v>-2.5553839260846569E-3</v>
      </c>
    </row>
    <row r="343" spans="1:3" x14ac:dyDescent="0.3">
      <c r="A343" s="1">
        <v>44524</v>
      </c>
      <c r="B343">
        <v>168.490005</v>
      </c>
      <c r="C343">
        <f t="shared" si="57"/>
        <v>-2.6704156891738044E-2</v>
      </c>
    </row>
    <row r="344" spans="1:3" x14ac:dyDescent="0.3">
      <c r="A344" s="1">
        <v>44523</v>
      </c>
      <c r="B344">
        <v>173.050003</v>
      </c>
      <c r="C344">
        <f t="shared" si="57"/>
        <v>-1.1091071400979655E-2</v>
      </c>
    </row>
    <row r="345" spans="1:3" x14ac:dyDescent="0.3">
      <c r="A345" s="1">
        <v>44522</v>
      </c>
      <c r="B345">
        <v>174.979996</v>
      </c>
      <c r="C345">
        <f t="shared" si="57"/>
        <v>1.6305503887156212E-2</v>
      </c>
    </row>
    <row r="346" spans="1:3" x14ac:dyDescent="0.3">
      <c r="A346" s="1">
        <v>44519</v>
      </c>
      <c r="B346">
        <v>172.14999399999999</v>
      </c>
      <c r="C346">
        <f t="shared" si="57"/>
        <v>-1.0450999679194541E-3</v>
      </c>
    </row>
    <row r="347" spans="1:3" x14ac:dyDescent="0.3">
      <c r="A347" s="1">
        <v>44518</v>
      </c>
      <c r="B347">
        <v>172.33000200000001</v>
      </c>
      <c r="C347">
        <f t="shared" si="57"/>
        <v>4.2450328802297686E-3</v>
      </c>
    </row>
    <row r="348" spans="1:3" x14ac:dyDescent="0.3">
      <c r="A348" s="1">
        <v>44517</v>
      </c>
      <c r="B348">
        <v>171.60000600000001</v>
      </c>
      <c r="C348">
        <f t="shared" si="57"/>
        <v>1.3789310226511904E-2</v>
      </c>
    </row>
    <row r="349" spans="1:3" x14ac:dyDescent="0.3">
      <c r="A349" s="1">
        <v>44516</v>
      </c>
      <c r="B349">
        <v>169.25</v>
      </c>
      <c r="C349">
        <f t="shared" si="57"/>
        <v>-2.655242769540293E-3</v>
      </c>
    </row>
    <row r="350" spans="1:3" x14ac:dyDescent="0.3">
      <c r="A350" s="1">
        <v>44515</v>
      </c>
      <c r="B350">
        <v>169.699997</v>
      </c>
      <c r="C350">
        <f t="shared" si="57"/>
        <v>1.3048803296803664E-2</v>
      </c>
    </row>
    <row r="351" spans="1:3" x14ac:dyDescent="0.3">
      <c r="A351" s="1">
        <v>44512</v>
      </c>
      <c r="B351">
        <v>167.5</v>
      </c>
      <c r="C351">
        <f t="shared" si="57"/>
        <v>-1.2459407470039532E-2</v>
      </c>
    </row>
    <row r="352" spans="1:3" x14ac:dyDescent="0.3">
      <c r="A352" s="1">
        <v>44511</v>
      </c>
      <c r="B352">
        <v>169.60000600000001</v>
      </c>
      <c r="C352">
        <f t="shared" si="57"/>
        <v>-9.5648999053264336E-3</v>
      </c>
    </row>
    <row r="353" spans="1:3" x14ac:dyDescent="0.3">
      <c r="A353" s="1">
        <v>44510</v>
      </c>
      <c r="B353">
        <v>171.229996</v>
      </c>
      <c r="C353">
        <f t="shared" si="57"/>
        <v>-1.1681850184765117E-4</v>
      </c>
    </row>
    <row r="354" spans="1:3" x14ac:dyDescent="0.3">
      <c r="A354" s="1">
        <v>44509</v>
      </c>
      <c r="B354">
        <v>171.25</v>
      </c>
      <c r="C354">
        <f t="shared" si="57"/>
        <v>-2.9346213562975062E-2</v>
      </c>
    </row>
    <row r="355" spans="1:3" x14ac:dyDescent="0.3">
      <c r="A355" s="1">
        <v>44508</v>
      </c>
      <c r="B355">
        <v>176.35000600000001</v>
      </c>
      <c r="C355">
        <f t="shared" si="57"/>
        <v>3.5219872607471594E-3</v>
      </c>
    </row>
    <row r="356" spans="1:3" x14ac:dyDescent="0.3">
      <c r="A356" s="1">
        <v>44505</v>
      </c>
      <c r="B356">
        <v>175.729996</v>
      </c>
      <c r="C356">
        <f t="shared" si="57"/>
        <v>2.0234000479709267E-2</v>
      </c>
    </row>
    <row r="357" spans="1:3" x14ac:dyDescent="0.3">
      <c r="A357" s="1">
        <v>44504</v>
      </c>
      <c r="B357">
        <v>172.21000699999999</v>
      </c>
      <c r="C357">
        <f t="shared" si="57"/>
        <v>1.8815988041779825E-2</v>
      </c>
    </row>
    <row r="358" spans="1:3" x14ac:dyDescent="0.3">
      <c r="A358" s="1">
        <v>44503</v>
      </c>
      <c r="B358">
        <v>169</v>
      </c>
      <c r="C358">
        <f t="shared" si="57"/>
        <v>1.3343091893687183E-2</v>
      </c>
    </row>
    <row r="359" spans="1:3" x14ac:dyDescent="0.3">
      <c r="A359" s="1">
        <v>44502</v>
      </c>
      <c r="B359">
        <v>166.759995</v>
      </c>
      <c r="C359">
        <f t="shared" si="57"/>
        <v>-6.2171888821460873E-3</v>
      </c>
    </row>
    <row r="360" spans="1:3" x14ac:dyDescent="0.3">
      <c r="A360" s="1">
        <v>44501</v>
      </c>
      <c r="B360">
        <v>167.800003</v>
      </c>
      <c r="C360">
        <f t="shared" si="57"/>
        <v>2.8654592942191512E-2</v>
      </c>
    </row>
    <row r="361" spans="1:3" x14ac:dyDescent="0.3">
      <c r="A361" s="1">
        <v>44498</v>
      </c>
      <c r="B361">
        <v>163.05999800000001</v>
      </c>
      <c r="C361">
        <f t="shared" si="57"/>
        <v>3.0670102410783752E-4</v>
      </c>
    </row>
    <row r="362" spans="1:3" x14ac:dyDescent="0.3">
      <c r="A362" s="1">
        <v>44497</v>
      </c>
      <c r="B362">
        <v>163.009995</v>
      </c>
      <c r="C362">
        <f t="shared" si="57"/>
        <v>-3.9184463383443125E-3</v>
      </c>
    </row>
    <row r="363" spans="1:3" x14ac:dyDescent="0.3">
      <c r="A363" s="1">
        <v>44496</v>
      </c>
      <c r="B363">
        <v>163.64999399999999</v>
      </c>
      <c r="C363">
        <f t="shared" si="57"/>
        <v>-7.1240475222331462E-3</v>
      </c>
    </row>
    <row r="364" spans="1:3" x14ac:dyDescent="0.3">
      <c r="A364" s="1">
        <v>44495</v>
      </c>
      <c r="B364">
        <v>164.820007</v>
      </c>
      <c r="C364">
        <f t="shared" si="57"/>
        <v>9.6937871451663882E-3</v>
      </c>
    </row>
    <row r="365" spans="1:3" x14ac:dyDescent="0.3">
      <c r="A365" s="1">
        <v>44494</v>
      </c>
      <c r="B365">
        <v>163.229996</v>
      </c>
      <c r="C365">
        <f t="shared" si="57"/>
        <v>5.8369924845863312E-3</v>
      </c>
    </row>
    <row r="366" spans="1:3" x14ac:dyDescent="0.3">
      <c r="A366" s="1">
        <v>44491</v>
      </c>
      <c r="B366">
        <v>162.279999</v>
      </c>
      <c r="C366">
        <f t="shared" si="57"/>
        <v>2.3884164972545609E-2</v>
      </c>
    </row>
    <row r="367" spans="1:3" x14ac:dyDescent="0.3">
      <c r="A367" s="1">
        <v>44490</v>
      </c>
      <c r="B367">
        <v>158.449997</v>
      </c>
      <c r="C367">
        <f t="shared" si="57"/>
        <v>-3.1552611382327248E-4</v>
      </c>
    </row>
    <row r="368" spans="1:3" x14ac:dyDescent="0.3">
      <c r="A368" s="1">
        <v>44489</v>
      </c>
      <c r="B368">
        <v>158.5</v>
      </c>
      <c r="C368">
        <f t="shared" si="57"/>
        <v>-7.4171754081422186E-3</v>
      </c>
    </row>
    <row r="369" spans="1:3" x14ac:dyDescent="0.3">
      <c r="A369" s="1">
        <v>44488</v>
      </c>
      <c r="B369">
        <v>159.679993</v>
      </c>
      <c r="C369">
        <f t="shared" si="57"/>
        <v>1.4953400604813927E-2</v>
      </c>
    </row>
    <row r="370" spans="1:3" x14ac:dyDescent="0.3">
      <c r="A370" s="1">
        <v>44487</v>
      </c>
      <c r="B370">
        <v>157.30999800000001</v>
      </c>
      <c r="C370">
        <f t="shared" si="57"/>
        <v>-3.1100593025170276E-3</v>
      </c>
    </row>
    <row r="371" spans="1:3" x14ac:dyDescent="0.3">
      <c r="A371" s="1">
        <v>44484</v>
      </c>
      <c r="B371">
        <v>157.800003</v>
      </c>
      <c r="C371">
        <f t="shared" si="57"/>
        <v>-2.405153414707417E-3</v>
      </c>
    </row>
    <row r="372" spans="1:3" x14ac:dyDescent="0.3">
      <c r="A372" s="1">
        <v>44483</v>
      </c>
      <c r="B372">
        <v>158.179993</v>
      </c>
      <c r="C372">
        <f t="shared" si="57"/>
        <v>2.4705166880124925E-2</v>
      </c>
    </row>
    <row r="373" spans="1:3" x14ac:dyDescent="0.3">
      <c r="A373" s="1">
        <v>44482</v>
      </c>
      <c r="B373">
        <v>154.320007</v>
      </c>
      <c r="C373">
        <f t="shared" si="57"/>
        <v>1.2388558841429189E-2</v>
      </c>
    </row>
    <row r="374" spans="1:3" x14ac:dyDescent="0.3">
      <c r="A374" s="1">
        <v>44481</v>
      </c>
      <c r="B374">
        <v>152.41999799999999</v>
      </c>
      <c r="C374">
        <f t="shared" si="57"/>
        <v>2.8250930110633992E-3</v>
      </c>
    </row>
    <row r="375" spans="1:3" x14ac:dyDescent="0.3">
      <c r="A375" s="1">
        <v>44480</v>
      </c>
      <c r="B375">
        <v>151.990005</v>
      </c>
      <c r="C375">
        <f t="shared" si="57"/>
        <v>-1.5120873034140459E-3</v>
      </c>
    </row>
    <row r="376" spans="1:3" x14ac:dyDescent="0.3">
      <c r="A376" s="1">
        <v>44477</v>
      </c>
      <c r="B376">
        <v>152.220001</v>
      </c>
      <c r="C376">
        <f t="shared" si="57"/>
        <v>1.2693532689675937E-2</v>
      </c>
    </row>
    <row r="377" spans="1:3" x14ac:dyDescent="0.3">
      <c r="A377" s="1">
        <v>44476</v>
      </c>
      <c r="B377">
        <v>150.300003</v>
      </c>
      <c r="C377">
        <f t="shared" si="57"/>
        <v>1.5421042954893362E-2</v>
      </c>
    </row>
    <row r="378" spans="1:3" x14ac:dyDescent="0.3">
      <c r="A378" s="1">
        <v>44475</v>
      </c>
      <c r="B378">
        <v>148</v>
      </c>
      <c r="C378">
        <f t="shared" si="57"/>
        <v>0</v>
      </c>
    </row>
    <row r="379" spans="1:3" x14ac:dyDescent="0.3">
      <c r="A379" s="1">
        <v>44474</v>
      </c>
      <c r="B379">
        <v>148</v>
      </c>
      <c r="C379">
        <f t="shared" si="57"/>
        <v>6.3716205959301799E-3</v>
      </c>
    </row>
    <row r="380" spans="1:3" x14ac:dyDescent="0.3">
      <c r="A380" s="1">
        <v>44473</v>
      </c>
      <c r="B380">
        <v>147.05999800000001</v>
      </c>
      <c r="C380">
        <f t="shared" si="57"/>
        <v>1.259081232998057E-2</v>
      </c>
    </row>
    <row r="381" spans="1:3" x14ac:dyDescent="0.3">
      <c r="A381" s="1">
        <v>44470</v>
      </c>
      <c r="B381">
        <v>145.220001</v>
      </c>
      <c r="C381">
        <f t="shared" si="57"/>
        <v>-4.5345593770208768E-3</v>
      </c>
    </row>
    <row r="382" spans="1:3" x14ac:dyDescent="0.3">
      <c r="A382" s="1">
        <v>44469</v>
      </c>
      <c r="B382">
        <v>145.88000500000001</v>
      </c>
      <c r="C382">
        <f t="shared" si="57"/>
        <v>1.1660071488348253E-3</v>
      </c>
    </row>
    <row r="383" spans="1:3" x14ac:dyDescent="0.3">
      <c r="A383" s="1">
        <v>44468</v>
      </c>
      <c r="B383">
        <v>145.71000699999999</v>
      </c>
      <c r="C383">
        <f t="shared" si="57"/>
        <v>-1.1124421040183866E-2</v>
      </c>
    </row>
    <row r="384" spans="1:3" x14ac:dyDescent="0.3">
      <c r="A384" s="1">
        <v>44467</v>
      </c>
      <c r="B384">
        <v>147.33999600000001</v>
      </c>
      <c r="C384">
        <f t="shared" si="57"/>
        <v>-1.4620432676682383E-2</v>
      </c>
    </row>
    <row r="385" spans="1:3" x14ac:dyDescent="0.3">
      <c r="A385" s="1">
        <v>44466</v>
      </c>
      <c r="B385">
        <v>149.509995</v>
      </c>
      <c r="C385">
        <f t="shared" si="57"/>
        <v>-1.0181409268593742E-2</v>
      </c>
    </row>
    <row r="386" spans="1:3" x14ac:dyDescent="0.3">
      <c r="A386" s="1">
        <v>44463</v>
      </c>
      <c r="B386">
        <v>151.03999300000001</v>
      </c>
      <c r="C386">
        <f t="shared" si="57"/>
        <v>-4.9534025573216969E-2</v>
      </c>
    </row>
    <row r="387" spans="1:3" x14ac:dyDescent="0.3">
      <c r="A387" s="1">
        <v>44462</v>
      </c>
      <c r="B387">
        <v>158.71000699999999</v>
      </c>
      <c r="C387">
        <f t="shared" ref="C387:C450" si="58">LN(B387/B388)</f>
        <v>1.2171395898413897E-2</v>
      </c>
    </row>
    <row r="388" spans="1:3" x14ac:dyDescent="0.3">
      <c r="A388" s="1">
        <v>44461</v>
      </c>
      <c r="B388">
        <v>156.78999300000001</v>
      </c>
      <c r="C388">
        <f t="shared" si="58"/>
        <v>1.0901717946768278E-2</v>
      </c>
    </row>
    <row r="389" spans="1:3" x14ac:dyDescent="0.3">
      <c r="A389" s="1">
        <v>44460</v>
      </c>
      <c r="B389">
        <v>155.08999600000001</v>
      </c>
      <c r="C389">
        <f t="shared" si="58"/>
        <v>8.8077768750225386E-3</v>
      </c>
    </row>
    <row r="390" spans="1:3" x14ac:dyDescent="0.3">
      <c r="A390" s="1">
        <v>44459</v>
      </c>
      <c r="B390">
        <v>153.729996</v>
      </c>
      <c r="C390">
        <f t="shared" si="58"/>
        <v>-2.7144089828601219E-2</v>
      </c>
    </row>
    <row r="391" spans="1:3" x14ac:dyDescent="0.3">
      <c r="A391" s="1">
        <v>44456</v>
      </c>
      <c r="B391">
        <v>157.96000699999999</v>
      </c>
      <c r="C391">
        <f t="shared" si="58"/>
        <v>2.3451824818056608E-3</v>
      </c>
    </row>
    <row r="392" spans="1:3" x14ac:dyDescent="0.3">
      <c r="A392" s="1">
        <v>44455</v>
      </c>
      <c r="B392">
        <v>157.58999600000001</v>
      </c>
      <c r="C392">
        <f t="shared" si="58"/>
        <v>5.7123998597076019E-4</v>
      </c>
    </row>
    <row r="393" spans="1:3" x14ac:dyDescent="0.3">
      <c r="A393" s="1">
        <v>44454</v>
      </c>
      <c r="B393">
        <v>157.5</v>
      </c>
      <c r="C393">
        <f t="shared" si="58"/>
        <v>-1.0547342610893299E-2</v>
      </c>
    </row>
    <row r="394" spans="1:3" x14ac:dyDescent="0.3">
      <c r="A394" s="1">
        <v>44453</v>
      </c>
      <c r="B394">
        <v>159.16999799999999</v>
      </c>
      <c r="C394">
        <f t="shared" si="58"/>
        <v>-1.4903777439329224E-2</v>
      </c>
    </row>
    <row r="395" spans="1:3" x14ac:dyDescent="0.3">
      <c r="A395" s="1">
        <v>44452</v>
      </c>
      <c r="B395">
        <v>161.55999800000001</v>
      </c>
      <c r="C395">
        <f t="shared" si="58"/>
        <v>-1.6513079048809606E-2</v>
      </c>
    </row>
    <row r="396" spans="1:3" x14ac:dyDescent="0.3">
      <c r="A396" s="1">
        <v>44449</v>
      </c>
      <c r="B396">
        <v>164.25</v>
      </c>
      <c r="C396">
        <f t="shared" si="58"/>
        <v>-6.1303036529627482E-3</v>
      </c>
    </row>
    <row r="397" spans="1:3" x14ac:dyDescent="0.3">
      <c r="A397" s="1">
        <v>44448</v>
      </c>
      <c r="B397">
        <v>165.259995</v>
      </c>
      <c r="C397">
        <f t="shared" si="58"/>
        <v>1.9923625785298618E-2</v>
      </c>
    </row>
    <row r="398" spans="1:3" x14ac:dyDescent="0.3">
      <c r="A398" s="1">
        <v>44447</v>
      </c>
      <c r="B398">
        <v>162</v>
      </c>
      <c r="C398">
        <f t="shared" si="58"/>
        <v>-1.0439130818498513E-2</v>
      </c>
    </row>
    <row r="399" spans="1:3" x14ac:dyDescent="0.3">
      <c r="A399" s="1">
        <v>44446</v>
      </c>
      <c r="B399">
        <v>163.699997</v>
      </c>
      <c r="C399">
        <f t="shared" si="58"/>
        <v>3.059041903228951E-3</v>
      </c>
    </row>
    <row r="400" spans="1:3" x14ac:dyDescent="0.3">
      <c r="A400" s="1">
        <v>44442</v>
      </c>
      <c r="B400">
        <v>163.199997</v>
      </c>
      <c r="C400">
        <f t="shared" si="58"/>
        <v>-1.2422568639926962E-2</v>
      </c>
    </row>
    <row r="401" spans="1:3" x14ac:dyDescent="0.3">
      <c r="A401" s="1">
        <v>44441</v>
      </c>
      <c r="B401">
        <v>165.240005</v>
      </c>
      <c r="C401">
        <f t="shared" si="58"/>
        <v>1.9384970759732726E-3</v>
      </c>
    </row>
    <row r="402" spans="1:3" x14ac:dyDescent="0.3">
      <c r="A402" s="1">
        <v>44440</v>
      </c>
      <c r="B402">
        <v>164.91999799999999</v>
      </c>
      <c r="C402">
        <f t="shared" si="58"/>
        <v>-1.5821336376815046E-2</v>
      </c>
    </row>
    <row r="403" spans="1:3" x14ac:dyDescent="0.3">
      <c r="A403" s="1">
        <v>44439</v>
      </c>
      <c r="B403">
        <v>167.550003</v>
      </c>
      <c r="C403">
        <f t="shared" si="58"/>
        <v>-2.0271650036035294E-3</v>
      </c>
    </row>
    <row r="404" spans="1:3" x14ac:dyDescent="0.3">
      <c r="A404" s="1">
        <v>44438</v>
      </c>
      <c r="B404">
        <v>167.88999899999999</v>
      </c>
      <c r="C404">
        <f t="shared" si="58"/>
        <v>3.699699854675428E-3</v>
      </c>
    </row>
    <row r="405" spans="1:3" x14ac:dyDescent="0.3">
      <c r="A405" s="1">
        <v>44435</v>
      </c>
      <c r="B405">
        <v>167.270004</v>
      </c>
      <c r="C405">
        <f t="shared" si="58"/>
        <v>-1.2535443775525918E-2</v>
      </c>
    </row>
    <row r="406" spans="1:3" x14ac:dyDescent="0.3">
      <c r="A406" s="1">
        <v>44434</v>
      </c>
      <c r="B406">
        <v>169.38000500000001</v>
      </c>
      <c r="C406">
        <f t="shared" si="58"/>
        <v>-3.6536960373854004E-3</v>
      </c>
    </row>
    <row r="407" spans="1:3" x14ac:dyDescent="0.3">
      <c r="A407" s="1">
        <v>44433</v>
      </c>
      <c r="B407">
        <v>170</v>
      </c>
      <c r="C407">
        <f t="shared" si="58"/>
        <v>2.3556783151012198E-3</v>
      </c>
    </row>
    <row r="408" spans="1:3" x14ac:dyDescent="0.3">
      <c r="A408" s="1">
        <v>44432</v>
      </c>
      <c r="B408">
        <v>169.60000600000001</v>
      </c>
      <c r="C408">
        <f t="shared" si="58"/>
        <v>8.8487838643791462E-4</v>
      </c>
    </row>
    <row r="409" spans="1:3" x14ac:dyDescent="0.3">
      <c r="A409" s="1">
        <v>44431</v>
      </c>
      <c r="B409">
        <v>169.449997</v>
      </c>
      <c r="C409">
        <f t="shared" si="58"/>
        <v>1.8944883239178614E-2</v>
      </c>
    </row>
    <row r="410" spans="1:3" x14ac:dyDescent="0.3">
      <c r="A410" s="1">
        <v>44428</v>
      </c>
      <c r="B410">
        <v>166.270004</v>
      </c>
      <c r="C410">
        <f t="shared" si="58"/>
        <v>-4.1413075856101622E-3</v>
      </c>
    </row>
    <row r="411" spans="1:3" x14ac:dyDescent="0.3">
      <c r="A411" s="1">
        <v>44427</v>
      </c>
      <c r="B411">
        <v>166.96000699999999</v>
      </c>
      <c r="C411">
        <f t="shared" si="58"/>
        <v>-1.6572461743651228E-2</v>
      </c>
    </row>
    <row r="412" spans="1:3" x14ac:dyDescent="0.3">
      <c r="A412" s="1">
        <v>44426</v>
      </c>
      <c r="B412">
        <v>169.75</v>
      </c>
      <c r="C412">
        <f t="shared" si="58"/>
        <v>-1.0489668316660213E-2</v>
      </c>
    </row>
    <row r="413" spans="1:3" x14ac:dyDescent="0.3">
      <c r="A413" s="1">
        <v>44425</v>
      </c>
      <c r="B413">
        <v>171.53999300000001</v>
      </c>
      <c r="C413">
        <f t="shared" si="58"/>
        <v>4.9088225297635119E-3</v>
      </c>
    </row>
    <row r="414" spans="1:3" x14ac:dyDescent="0.3">
      <c r="A414" s="1">
        <v>44424</v>
      </c>
      <c r="B414">
        <v>170.699997</v>
      </c>
      <c r="C414">
        <f t="shared" si="58"/>
        <v>1.4656312422596214E-3</v>
      </c>
    </row>
    <row r="415" spans="1:3" x14ac:dyDescent="0.3">
      <c r="A415" s="1">
        <v>44421</v>
      </c>
      <c r="B415">
        <v>170.449997</v>
      </c>
      <c r="C415">
        <f t="shared" si="58"/>
        <v>-2.5780878236573348E-3</v>
      </c>
    </row>
    <row r="416" spans="1:3" x14ac:dyDescent="0.3">
      <c r="A416" s="1">
        <v>44420</v>
      </c>
      <c r="B416">
        <v>170.88999899999999</v>
      </c>
      <c r="C416">
        <f t="shared" si="58"/>
        <v>-6.4744080063531108E-3</v>
      </c>
    </row>
    <row r="417" spans="1:3" x14ac:dyDescent="0.3">
      <c r="A417" s="1">
        <v>44419</v>
      </c>
      <c r="B417">
        <v>172</v>
      </c>
      <c r="C417">
        <f t="shared" si="58"/>
        <v>2.5614288225023442E-3</v>
      </c>
    </row>
    <row r="418" spans="1:3" x14ac:dyDescent="0.3">
      <c r="A418" s="1">
        <v>44418</v>
      </c>
      <c r="B418">
        <v>171.55999800000001</v>
      </c>
      <c r="C418">
        <f t="shared" si="58"/>
        <v>-5.4641884804638337E-3</v>
      </c>
    </row>
    <row r="419" spans="1:3" x14ac:dyDescent="0.3">
      <c r="A419" s="1">
        <v>44417</v>
      </c>
      <c r="B419">
        <v>172.5</v>
      </c>
      <c r="C419">
        <f t="shared" si="58"/>
        <v>-1.0724896634037881E-2</v>
      </c>
    </row>
    <row r="420" spans="1:3" x14ac:dyDescent="0.3">
      <c r="A420" s="1">
        <v>44414</v>
      </c>
      <c r="B420">
        <v>174.36000100000001</v>
      </c>
      <c r="C420">
        <f t="shared" si="58"/>
        <v>1.7063762250625576E-2</v>
      </c>
    </row>
    <row r="421" spans="1:3" x14ac:dyDescent="0.3">
      <c r="A421" s="1">
        <v>44413</v>
      </c>
      <c r="B421">
        <v>171.41000399999999</v>
      </c>
      <c r="C421">
        <f t="shared" si="58"/>
        <v>2.9175831972046455E-4</v>
      </c>
    </row>
    <row r="422" spans="1:3" x14ac:dyDescent="0.3">
      <c r="A422" s="1">
        <v>44412</v>
      </c>
      <c r="B422">
        <v>171.36000100000001</v>
      </c>
      <c r="C422">
        <f t="shared" si="58"/>
        <v>1.2566963129284547E-2</v>
      </c>
    </row>
    <row r="423" spans="1:3" x14ac:dyDescent="0.3">
      <c r="A423" s="1">
        <v>44411</v>
      </c>
      <c r="B423">
        <v>169.220001</v>
      </c>
      <c r="C423">
        <f t="shared" si="58"/>
        <v>9.4597973515968021E-4</v>
      </c>
    </row>
    <row r="424" spans="1:3" x14ac:dyDescent="0.3">
      <c r="A424" s="1">
        <v>44410</v>
      </c>
      <c r="B424">
        <v>169.05999800000001</v>
      </c>
      <c r="C424">
        <f t="shared" si="58"/>
        <v>1.4717989760081839E-2</v>
      </c>
    </row>
    <row r="425" spans="1:3" x14ac:dyDescent="0.3">
      <c r="A425" s="1">
        <v>44407</v>
      </c>
      <c r="B425">
        <v>166.58999600000001</v>
      </c>
      <c r="C425">
        <f t="shared" si="58"/>
        <v>4.1505188805474828E-3</v>
      </c>
    </row>
    <row r="426" spans="1:3" x14ac:dyDescent="0.3">
      <c r="A426" s="1">
        <v>44406</v>
      </c>
      <c r="B426">
        <v>165.89999399999999</v>
      </c>
      <c r="C426">
        <f t="shared" si="58"/>
        <v>8.5353525489818092E-3</v>
      </c>
    </row>
    <row r="427" spans="1:3" x14ac:dyDescent="0.3">
      <c r="A427" s="1">
        <v>44405</v>
      </c>
      <c r="B427">
        <v>164.490005</v>
      </c>
      <c r="C427">
        <f t="shared" si="58"/>
        <v>-2.0042033247596436E-3</v>
      </c>
    </row>
    <row r="428" spans="1:3" x14ac:dyDescent="0.3">
      <c r="A428" s="1">
        <v>44404</v>
      </c>
      <c r="B428">
        <v>164.820007</v>
      </c>
      <c r="C428">
        <f t="shared" si="58"/>
        <v>-5.3853030783627071E-3</v>
      </c>
    </row>
    <row r="429" spans="1:3" x14ac:dyDescent="0.3">
      <c r="A429" s="1">
        <v>44403</v>
      </c>
      <c r="B429">
        <v>165.71000699999999</v>
      </c>
      <c r="C429">
        <f t="shared" si="58"/>
        <v>8.2409782664919044E-3</v>
      </c>
    </row>
    <row r="430" spans="1:3" x14ac:dyDescent="0.3">
      <c r="A430" s="1">
        <v>44400</v>
      </c>
      <c r="B430">
        <v>164.35000600000001</v>
      </c>
      <c r="C430">
        <f t="shared" si="58"/>
        <v>1.9910968907846809E-2</v>
      </c>
    </row>
    <row r="431" spans="1:3" x14ac:dyDescent="0.3">
      <c r="A431" s="1">
        <v>44399</v>
      </c>
      <c r="B431">
        <v>161.11000100000001</v>
      </c>
      <c r="C431">
        <f t="shared" si="58"/>
        <v>3.7934251397640506E-3</v>
      </c>
    </row>
    <row r="432" spans="1:3" x14ac:dyDescent="0.3">
      <c r="A432" s="1">
        <v>44398</v>
      </c>
      <c r="B432">
        <v>160.5</v>
      </c>
      <c r="C432">
        <f t="shared" si="58"/>
        <v>2.0393487801181547E-2</v>
      </c>
    </row>
    <row r="433" spans="1:3" x14ac:dyDescent="0.3">
      <c r="A433" s="1">
        <v>44397</v>
      </c>
      <c r="B433">
        <v>157.259995</v>
      </c>
      <c r="C433">
        <f t="shared" si="58"/>
        <v>-5.6434570441021873E-3</v>
      </c>
    </row>
    <row r="434" spans="1:3" x14ac:dyDescent="0.3">
      <c r="A434" s="1">
        <v>44396</v>
      </c>
      <c r="B434">
        <v>158.14999399999999</v>
      </c>
      <c r="C434">
        <f t="shared" si="58"/>
        <v>-2.170395805554454E-2</v>
      </c>
    </row>
    <row r="435" spans="1:3" x14ac:dyDescent="0.3">
      <c r="A435" s="1">
        <v>44393</v>
      </c>
      <c r="B435">
        <v>161.61999499999999</v>
      </c>
      <c r="C435">
        <f t="shared" si="58"/>
        <v>4.713442176026845E-3</v>
      </c>
    </row>
    <row r="436" spans="1:3" x14ac:dyDescent="0.3">
      <c r="A436" s="1">
        <v>44392</v>
      </c>
      <c r="B436">
        <v>160.86000100000001</v>
      </c>
      <c r="C436">
        <f t="shared" si="58"/>
        <v>-6.2590853643747163E-3</v>
      </c>
    </row>
    <row r="437" spans="1:3" x14ac:dyDescent="0.3">
      <c r="A437" s="1">
        <v>44391</v>
      </c>
      <c r="B437">
        <v>161.86999499999999</v>
      </c>
      <c r="C437">
        <f t="shared" si="58"/>
        <v>3.2175573726722982E-3</v>
      </c>
    </row>
    <row r="438" spans="1:3" x14ac:dyDescent="0.3">
      <c r="A438" s="1">
        <v>44390</v>
      </c>
      <c r="B438">
        <v>161.35000600000001</v>
      </c>
      <c r="C438">
        <f t="shared" si="58"/>
        <v>-1.7956783394741098E-3</v>
      </c>
    </row>
    <row r="439" spans="1:3" x14ac:dyDescent="0.3">
      <c r="A439" s="1">
        <v>44389</v>
      </c>
      <c r="B439">
        <v>161.63999899999999</v>
      </c>
      <c r="C439">
        <f t="shared" si="58"/>
        <v>-3.0930009738654987E-4</v>
      </c>
    </row>
    <row r="440" spans="1:3" x14ac:dyDescent="0.3">
      <c r="A440" s="1">
        <v>44386</v>
      </c>
      <c r="B440">
        <v>161.69000199999999</v>
      </c>
      <c r="C440">
        <f t="shared" si="58"/>
        <v>2.2010542790297405E-2</v>
      </c>
    </row>
    <row r="441" spans="1:3" x14ac:dyDescent="0.3">
      <c r="A441" s="1">
        <v>44385</v>
      </c>
      <c r="B441">
        <v>158.16999799999999</v>
      </c>
      <c r="C441">
        <f t="shared" si="58"/>
        <v>-1.2502949211160656E-2</v>
      </c>
    </row>
    <row r="442" spans="1:3" x14ac:dyDescent="0.3">
      <c r="A442" s="1">
        <v>44384</v>
      </c>
      <c r="B442">
        <v>160.16000399999999</v>
      </c>
      <c r="C442">
        <f t="shared" si="58"/>
        <v>1.4996628560437313E-3</v>
      </c>
    </row>
    <row r="443" spans="1:3" x14ac:dyDescent="0.3">
      <c r="A443" s="1">
        <v>44383</v>
      </c>
      <c r="B443">
        <v>159.91999799999999</v>
      </c>
      <c r="C443">
        <f t="shared" si="58"/>
        <v>1.0750368979928933E-2</v>
      </c>
    </row>
    <row r="444" spans="1:3" x14ac:dyDescent="0.3">
      <c r="A444" s="1">
        <v>44379</v>
      </c>
      <c r="B444">
        <v>158.21000699999999</v>
      </c>
      <c r="C444">
        <f t="shared" si="58"/>
        <v>2.6516218678386053E-2</v>
      </c>
    </row>
    <row r="445" spans="1:3" x14ac:dyDescent="0.3">
      <c r="A445" s="1">
        <v>44378</v>
      </c>
      <c r="B445">
        <v>154.070007</v>
      </c>
      <c r="C445">
        <f t="shared" si="58"/>
        <v>-4.6622243356492865E-3</v>
      </c>
    </row>
    <row r="446" spans="1:3" x14ac:dyDescent="0.3">
      <c r="A446" s="1">
        <v>44377</v>
      </c>
      <c r="B446">
        <v>154.78999300000001</v>
      </c>
      <c r="C446">
        <f t="shared" si="58"/>
        <v>9.9335214452664043E-3</v>
      </c>
    </row>
    <row r="447" spans="1:3" x14ac:dyDescent="0.3">
      <c r="A447" s="1">
        <v>44376</v>
      </c>
      <c r="B447">
        <v>153.259995</v>
      </c>
      <c r="C447">
        <f t="shared" si="58"/>
        <v>-4.2971810056740825E-3</v>
      </c>
    </row>
    <row r="448" spans="1:3" x14ac:dyDescent="0.3">
      <c r="A448" s="1">
        <v>44375</v>
      </c>
      <c r="B448">
        <v>153.91999799999999</v>
      </c>
      <c r="C448">
        <f t="shared" si="58"/>
        <v>9.8586897808782686E-3</v>
      </c>
    </row>
    <row r="449" spans="1:3" x14ac:dyDescent="0.3">
      <c r="A449" s="1">
        <v>44372</v>
      </c>
      <c r="B449">
        <v>152.41000399999999</v>
      </c>
      <c r="C449">
        <f t="shared" si="58"/>
        <v>0.1294810762551884</v>
      </c>
    </row>
    <row r="450" spans="1:3" x14ac:dyDescent="0.3">
      <c r="A450" s="1">
        <v>44371</v>
      </c>
      <c r="B450">
        <v>133.89999399999999</v>
      </c>
      <c r="C450">
        <f t="shared" si="58"/>
        <v>8.173687534514135E-3</v>
      </c>
    </row>
    <row r="451" spans="1:3" x14ac:dyDescent="0.3">
      <c r="A451" s="1">
        <v>44370</v>
      </c>
      <c r="B451">
        <v>132.80999800000001</v>
      </c>
      <c r="C451">
        <f t="shared" ref="C451:C505" si="59">LN(B451/B452)</f>
        <v>1.5020734543253979E-2</v>
      </c>
    </row>
    <row r="452" spans="1:3" x14ac:dyDescent="0.3">
      <c r="A452" s="1">
        <v>44369</v>
      </c>
      <c r="B452">
        <v>130.83000200000001</v>
      </c>
      <c r="C452">
        <f t="shared" si="59"/>
        <v>1.2227606165788942E-2</v>
      </c>
    </row>
    <row r="453" spans="1:3" x14ac:dyDescent="0.3">
      <c r="A453" s="1">
        <v>44368</v>
      </c>
      <c r="B453">
        <v>129.240005</v>
      </c>
      <c r="C453">
        <f t="shared" si="59"/>
        <v>2.0006957973570424E-2</v>
      </c>
    </row>
    <row r="454" spans="1:3" x14ac:dyDescent="0.3">
      <c r="A454" s="1">
        <v>44365</v>
      </c>
      <c r="B454">
        <v>126.68</v>
      </c>
      <c r="C454">
        <f t="shared" si="59"/>
        <v>-2.0006957973570393E-2</v>
      </c>
    </row>
    <row r="455" spans="1:3" x14ac:dyDescent="0.3">
      <c r="A455" s="1">
        <v>44364</v>
      </c>
      <c r="B455">
        <v>129.240005</v>
      </c>
      <c r="C455">
        <f t="shared" si="59"/>
        <v>-8.168327510580959E-3</v>
      </c>
    </row>
    <row r="456" spans="1:3" x14ac:dyDescent="0.3">
      <c r="A456" s="1">
        <v>44363</v>
      </c>
      <c r="B456">
        <v>130.300003</v>
      </c>
      <c r="C456">
        <f t="shared" si="59"/>
        <v>-9.4714275028612901E-3</v>
      </c>
    </row>
    <row r="457" spans="1:3" x14ac:dyDescent="0.3">
      <c r="A457" s="1">
        <v>44362</v>
      </c>
      <c r="B457">
        <v>131.53999300000001</v>
      </c>
      <c r="C457">
        <f t="shared" si="59"/>
        <v>-1.2156513127400486E-3</v>
      </c>
    </row>
    <row r="458" spans="1:3" x14ac:dyDescent="0.3">
      <c r="A458" s="1">
        <v>44361</v>
      </c>
      <c r="B458">
        <v>131.699997</v>
      </c>
      <c r="C458">
        <f t="shared" si="59"/>
        <v>1.5197343523726189E-3</v>
      </c>
    </row>
    <row r="459" spans="1:3" x14ac:dyDescent="0.3">
      <c r="A459" s="1">
        <v>44358</v>
      </c>
      <c r="B459">
        <v>131.5</v>
      </c>
      <c r="C459">
        <f t="shared" si="59"/>
        <v>0</v>
      </c>
    </row>
    <row r="460" spans="1:3" x14ac:dyDescent="0.3">
      <c r="A460" s="1">
        <v>44357</v>
      </c>
      <c r="B460">
        <v>131.5</v>
      </c>
      <c r="C460">
        <f t="shared" si="59"/>
        <v>-1.5993061459963296E-2</v>
      </c>
    </row>
    <row r="461" spans="1:3" x14ac:dyDescent="0.3">
      <c r="A461" s="1">
        <v>44356</v>
      </c>
      <c r="B461">
        <v>133.61999499999999</v>
      </c>
      <c r="C461">
        <f t="shared" si="59"/>
        <v>-7.9759433818530918E-3</v>
      </c>
    </row>
    <row r="462" spans="1:3" x14ac:dyDescent="0.3">
      <c r="A462" s="1">
        <v>44355</v>
      </c>
      <c r="B462">
        <v>134.69000199999999</v>
      </c>
      <c r="C462">
        <f t="shared" si="59"/>
        <v>5.136056508724186E-3</v>
      </c>
    </row>
    <row r="463" spans="1:3" x14ac:dyDescent="0.3">
      <c r="A463" s="1">
        <v>44354</v>
      </c>
      <c r="B463">
        <v>134</v>
      </c>
      <c r="C463">
        <f t="shared" si="59"/>
        <v>-3.7243990909824397E-3</v>
      </c>
    </row>
    <row r="464" spans="1:3" x14ac:dyDescent="0.3">
      <c r="A464" s="1">
        <v>44351</v>
      </c>
      <c r="B464">
        <v>134.5</v>
      </c>
      <c r="C464">
        <f t="shared" si="59"/>
        <v>9.7124634581277989E-3</v>
      </c>
    </row>
    <row r="465" spans="1:3" x14ac:dyDescent="0.3">
      <c r="A465" s="1">
        <v>44350</v>
      </c>
      <c r="B465">
        <v>133.199997</v>
      </c>
      <c r="C465">
        <f t="shared" si="59"/>
        <v>-1.0381354941967886E-2</v>
      </c>
    </row>
    <row r="466" spans="1:3" x14ac:dyDescent="0.3">
      <c r="A466" s="1">
        <v>44349</v>
      </c>
      <c r="B466">
        <v>134.58999600000001</v>
      </c>
      <c r="C466">
        <f t="shared" si="59"/>
        <v>-2.3933090469642211E-2</v>
      </c>
    </row>
    <row r="467" spans="1:3" x14ac:dyDescent="0.3">
      <c r="A467" s="1">
        <v>44348</v>
      </c>
      <c r="B467">
        <v>137.85000600000001</v>
      </c>
      <c r="C467">
        <f t="shared" si="59"/>
        <v>1.1748107941002651E-2</v>
      </c>
    </row>
    <row r="468" spans="1:3" x14ac:dyDescent="0.3">
      <c r="A468" s="1">
        <v>44344</v>
      </c>
      <c r="B468">
        <v>136.240005</v>
      </c>
      <c r="C468">
        <f t="shared" si="59"/>
        <v>-9.5694361264607418E-3</v>
      </c>
    </row>
    <row r="469" spans="1:3" x14ac:dyDescent="0.3">
      <c r="A469" s="1">
        <v>44343</v>
      </c>
      <c r="B469">
        <v>137.550003</v>
      </c>
      <c r="C469">
        <f t="shared" si="59"/>
        <v>1.7232367761319839E-2</v>
      </c>
    </row>
    <row r="470" spans="1:3" x14ac:dyDescent="0.3">
      <c r="A470" s="1">
        <v>44342</v>
      </c>
      <c r="B470">
        <v>135.199997</v>
      </c>
      <c r="C470">
        <f t="shared" si="59"/>
        <v>1.9248913988330818E-3</v>
      </c>
    </row>
    <row r="471" spans="1:3" x14ac:dyDescent="0.3">
      <c r="A471" s="1">
        <v>44341</v>
      </c>
      <c r="B471">
        <v>134.94000199999999</v>
      </c>
      <c r="C471">
        <f t="shared" si="59"/>
        <v>1.372947954072818E-2</v>
      </c>
    </row>
    <row r="472" spans="1:3" x14ac:dyDescent="0.3">
      <c r="A472" s="1">
        <v>44340</v>
      </c>
      <c r="B472">
        <v>133.10000600000001</v>
      </c>
      <c r="C472">
        <f t="shared" si="59"/>
        <v>-5.4695822726623889E-3</v>
      </c>
    </row>
    <row r="473" spans="1:3" x14ac:dyDescent="0.3">
      <c r="A473" s="1">
        <v>44337</v>
      </c>
      <c r="B473">
        <v>133.83000200000001</v>
      </c>
      <c r="C473">
        <f t="shared" si="59"/>
        <v>3.7370053731237507E-4</v>
      </c>
    </row>
    <row r="474" spans="1:3" x14ac:dyDescent="0.3">
      <c r="A474" s="1">
        <v>44336</v>
      </c>
      <c r="B474">
        <v>133.779999</v>
      </c>
      <c r="C474">
        <f t="shared" si="59"/>
        <v>2.2450282991665492E-3</v>
      </c>
    </row>
    <row r="475" spans="1:3" x14ac:dyDescent="0.3">
      <c r="A475" s="1">
        <v>44335</v>
      </c>
      <c r="B475">
        <v>133.479996</v>
      </c>
      <c r="C475">
        <f t="shared" si="59"/>
        <v>-2.1933348292766157E-2</v>
      </c>
    </row>
    <row r="476" spans="1:3" x14ac:dyDescent="0.3">
      <c r="A476" s="1">
        <v>44334</v>
      </c>
      <c r="B476">
        <v>136.44000199999999</v>
      </c>
      <c r="C476">
        <f t="shared" si="59"/>
        <v>8.0654034057910573E-4</v>
      </c>
    </row>
    <row r="477" spans="1:3" x14ac:dyDescent="0.3">
      <c r="A477" s="1">
        <v>44333</v>
      </c>
      <c r="B477">
        <v>136.33000200000001</v>
      </c>
      <c r="C477">
        <f t="shared" si="59"/>
        <v>1.470456180480282E-2</v>
      </c>
    </row>
    <row r="478" spans="1:3" x14ac:dyDescent="0.3">
      <c r="A478" s="1">
        <v>44330</v>
      </c>
      <c r="B478">
        <v>134.33999600000001</v>
      </c>
      <c r="C478">
        <f t="shared" si="59"/>
        <v>4.7754083939183503E-3</v>
      </c>
    </row>
    <row r="479" spans="1:3" x14ac:dyDescent="0.3">
      <c r="A479" s="1">
        <v>44329</v>
      </c>
      <c r="B479">
        <v>133.699997</v>
      </c>
      <c r="C479">
        <f t="shared" si="59"/>
        <v>-1.2782583619029415E-2</v>
      </c>
    </row>
    <row r="480" spans="1:3" x14ac:dyDescent="0.3">
      <c r="A480" s="1">
        <v>44328</v>
      </c>
      <c r="B480">
        <v>135.41999799999999</v>
      </c>
      <c r="C480">
        <f t="shared" si="59"/>
        <v>-2.1622514914421558E-2</v>
      </c>
    </row>
    <row r="481" spans="1:3" x14ac:dyDescent="0.3">
      <c r="A481" s="1">
        <v>44327</v>
      </c>
      <c r="B481">
        <v>138.38000500000001</v>
      </c>
      <c r="C481">
        <f t="shared" si="59"/>
        <v>2.7498750458488175E-3</v>
      </c>
    </row>
    <row r="482" spans="1:3" x14ac:dyDescent="0.3">
      <c r="A482" s="1">
        <v>44326</v>
      </c>
      <c r="B482">
        <v>138</v>
      </c>
      <c r="C482">
        <f t="shared" si="59"/>
        <v>2.1978906718775167E-2</v>
      </c>
    </row>
    <row r="483" spans="1:3" x14ac:dyDescent="0.3">
      <c r="A483" s="1">
        <v>44323</v>
      </c>
      <c r="B483">
        <v>135</v>
      </c>
      <c r="C483">
        <f t="shared" si="59"/>
        <v>1.7937655437799595E-2</v>
      </c>
    </row>
    <row r="484" spans="1:3" x14ac:dyDescent="0.3">
      <c r="A484" s="1">
        <v>44322</v>
      </c>
      <c r="B484">
        <v>132.60000600000001</v>
      </c>
      <c r="C484">
        <f t="shared" si="59"/>
        <v>-7.5379573014652259E-4</v>
      </c>
    </row>
    <row r="485" spans="1:3" x14ac:dyDescent="0.3">
      <c r="A485" s="1">
        <v>44321</v>
      </c>
      <c r="B485">
        <v>132.699997</v>
      </c>
      <c r="C485">
        <f t="shared" si="59"/>
        <v>3.5481184123668024E-3</v>
      </c>
    </row>
    <row r="486" spans="1:3" x14ac:dyDescent="0.3">
      <c r="A486" s="1">
        <v>44320</v>
      </c>
      <c r="B486">
        <v>132.229996</v>
      </c>
      <c r="C486">
        <f t="shared" si="59"/>
        <v>-8.5843828262024621E-3</v>
      </c>
    </row>
    <row r="487" spans="1:3" x14ac:dyDescent="0.3">
      <c r="A487" s="1">
        <v>44319</v>
      </c>
      <c r="B487">
        <v>133.36999499999999</v>
      </c>
      <c r="C487">
        <f t="shared" si="59"/>
        <v>6.9974553643888078E-3</v>
      </c>
    </row>
    <row r="488" spans="1:3" x14ac:dyDescent="0.3">
      <c r="A488" s="1">
        <v>44316</v>
      </c>
      <c r="B488">
        <v>132.44000199999999</v>
      </c>
      <c r="C488">
        <f t="shared" si="59"/>
        <v>5.0717188671397084E-3</v>
      </c>
    </row>
    <row r="489" spans="1:3" x14ac:dyDescent="0.3">
      <c r="A489" s="1">
        <v>44315</v>
      </c>
      <c r="B489">
        <v>131.770004</v>
      </c>
      <c r="C489">
        <f t="shared" si="59"/>
        <v>-3.7116355291072719E-3</v>
      </c>
    </row>
    <row r="490" spans="1:3" x14ac:dyDescent="0.3">
      <c r="A490" s="1">
        <v>44314</v>
      </c>
      <c r="B490">
        <v>132.259995</v>
      </c>
      <c r="C490">
        <f t="shared" si="59"/>
        <v>1.9677218558199106E-3</v>
      </c>
    </row>
    <row r="491" spans="1:3" x14ac:dyDescent="0.3">
      <c r="A491" s="1">
        <v>44313</v>
      </c>
      <c r="B491">
        <v>132</v>
      </c>
      <c r="C491">
        <f t="shared" si="59"/>
        <v>1.1505288795103716E-2</v>
      </c>
    </row>
    <row r="492" spans="1:3" x14ac:dyDescent="0.3">
      <c r="A492" s="1">
        <v>44312</v>
      </c>
      <c r="B492">
        <v>130.490005</v>
      </c>
      <c r="C492">
        <f t="shared" si="59"/>
        <v>1.2027066661549637E-2</v>
      </c>
    </row>
    <row r="493" spans="1:3" x14ac:dyDescent="0.3">
      <c r="A493" s="1">
        <v>44309</v>
      </c>
      <c r="B493">
        <v>128.929993</v>
      </c>
      <c r="C493">
        <f t="shared" si="59"/>
        <v>-7.4183635906529613E-3</v>
      </c>
    </row>
    <row r="494" spans="1:3" x14ac:dyDescent="0.3">
      <c r="A494" s="1">
        <v>44308</v>
      </c>
      <c r="B494">
        <v>129.88999899999999</v>
      </c>
      <c r="C494">
        <f t="shared" si="59"/>
        <v>1.7865964137138458E-2</v>
      </c>
    </row>
    <row r="495" spans="1:3" x14ac:dyDescent="0.3">
      <c r="A495" s="1">
        <v>44307</v>
      </c>
      <c r="B495">
        <v>127.589996</v>
      </c>
      <c r="C495">
        <f t="shared" si="59"/>
        <v>-1.230738417722056E-2</v>
      </c>
    </row>
    <row r="496" spans="1:3" x14ac:dyDescent="0.3">
      <c r="A496" s="1">
        <v>44306</v>
      </c>
      <c r="B496">
        <v>129.16999799999999</v>
      </c>
      <c r="C496">
        <f t="shared" si="59"/>
        <v>-3.8946775106788192E-2</v>
      </c>
    </row>
    <row r="497" spans="1:3" x14ac:dyDescent="0.3">
      <c r="A497" s="1">
        <v>44305</v>
      </c>
      <c r="B497">
        <v>134.300003</v>
      </c>
      <c r="C497">
        <f t="shared" si="59"/>
        <v>-3.0482458067114834E-3</v>
      </c>
    </row>
    <row r="498" spans="1:3" x14ac:dyDescent="0.3">
      <c r="A498" s="1">
        <v>44302</v>
      </c>
      <c r="B498">
        <v>134.71000699999999</v>
      </c>
      <c r="C498">
        <f t="shared" si="59"/>
        <v>1.2775243452198545E-2</v>
      </c>
    </row>
    <row r="499" spans="1:3" x14ac:dyDescent="0.3">
      <c r="A499" s="1">
        <v>44301</v>
      </c>
      <c r="B499">
        <v>133</v>
      </c>
      <c r="C499">
        <f t="shared" si="59"/>
        <v>-4.0518777892167889E-3</v>
      </c>
    </row>
    <row r="500" spans="1:3" x14ac:dyDescent="0.3">
      <c r="A500" s="1">
        <v>44300</v>
      </c>
      <c r="B500">
        <v>133.53999300000001</v>
      </c>
      <c r="C500">
        <f t="shared" si="59"/>
        <v>-1.5308413743111361E-2</v>
      </c>
    </row>
    <row r="501" spans="1:3" x14ac:dyDescent="0.3">
      <c r="A501" s="1">
        <v>44299</v>
      </c>
      <c r="B501">
        <v>135.60000600000001</v>
      </c>
      <c r="C501">
        <f t="shared" si="59"/>
        <v>6.2882099649752971E-3</v>
      </c>
    </row>
    <row r="502" spans="1:3" x14ac:dyDescent="0.3">
      <c r="A502" s="1">
        <v>44298</v>
      </c>
      <c r="B502">
        <v>134.75</v>
      </c>
      <c r="C502">
        <f t="shared" si="59"/>
        <v>6.029256375143446E-3</v>
      </c>
    </row>
    <row r="503" spans="1:3" x14ac:dyDescent="0.3">
      <c r="A503" s="1">
        <v>44295</v>
      </c>
      <c r="B503">
        <v>133.94000199999999</v>
      </c>
      <c r="C503">
        <f t="shared" si="59"/>
        <v>-2.4630675041306782E-2</v>
      </c>
    </row>
    <row r="504" spans="1:3" x14ac:dyDescent="0.3">
      <c r="A504" s="1">
        <v>44294</v>
      </c>
      <c r="B504">
        <v>137.279999</v>
      </c>
      <c r="C504">
        <f t="shared" si="59"/>
        <v>2.1146614929577743E-3</v>
      </c>
    </row>
    <row r="505" spans="1:3" x14ac:dyDescent="0.3">
      <c r="A505" s="1">
        <v>44293</v>
      </c>
      <c r="B505">
        <v>136.990005</v>
      </c>
      <c r="C505">
        <f t="shared" si="59"/>
        <v>1.1379214370745934E-2</v>
      </c>
    </row>
    <row r="506" spans="1:3" x14ac:dyDescent="0.3">
      <c r="A506" s="1">
        <v>44292</v>
      </c>
      <c r="B506">
        <v>135.44000199999999</v>
      </c>
    </row>
  </sheetData>
  <sortState xmlns:xlrd2="http://schemas.microsoft.com/office/spreadsheetml/2017/richdata2" ref="T4:U11">
    <sortCondition ref="T4:T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Rechel Rebello</cp:lastModifiedBy>
  <dcterms:created xsi:type="dcterms:W3CDTF">2023-03-01T10:57:45Z</dcterms:created>
  <dcterms:modified xsi:type="dcterms:W3CDTF">2023-04-07T03:45:15Z</dcterms:modified>
</cp:coreProperties>
</file>