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Stats!$A$21</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What breakthrough paper was published by Hinton et al. in 2006, leading to the resurgence of deep learning?</t>
        </is>
      </c>
      <c r="C3" s="7" t="inlineStr">
        <is>
          <t>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 The research highlighted the eﬀective-
ness of layer-by-layer training using unsupervised methods followed by
supervised “ﬁne-tuning” to achieve state-of-the-art results in character
recognition. Bengio et al., in their seminal work following this, oﬀered</t>
        </is>
      </c>
      <c r="D3" s="7" t="inlineStr"/>
      <c r="E3" t="inlineStr"/>
      <c r="F3" s="14" t="inlineStr"/>
      <c r="G3" s="10" t="inlineStr"/>
      <c r="H3" s="11" t="inlineStr"/>
      <c r="I3" s="7" t="inlineStr">
        <is>
          <t>The breakthrough paper published by Hinton et al. in 2006 was titled "A fast learning algorithm for deep belief nets".</t>
        </is>
      </c>
      <c r="J3" s="14" t="inlineStr">
        <is>
          <t>gpt-4</t>
        </is>
      </c>
      <c r="K3" s="14" t="n">
        <v>0.10671</v>
      </c>
      <c r="L3" s="10" t="n">
        <v>2.591401</v>
      </c>
      <c r="M3" s="11" t="inlineStr">
        <is>
          <t>22/04/2024 09:24:26</t>
        </is>
      </c>
      <c r="N3" s="11" t="n"/>
      <c r="O3" s="11" t="n"/>
      <c r="P3" s="11" t="n"/>
      <c r="Q3" s="11" t="n"/>
      <c r="R3" s="11" t="n"/>
      <c r="S3">
        <f>IF(R3="", "", IF(R3="[]", 0, LEN(R3)-LEN(SUBSTITUTE(R3,",",""))+1))</f>
        <v/>
      </c>
      <c r="T3" s="11" t="n"/>
      <c r="U3">
        <f>IF(T3="", "", IF(T3="[]", 0, LEN(T3)-LEN(SUBSTITUTE(T3,",",""))+1))</f>
        <v/>
      </c>
      <c r="X3" t="inlineStr"/>
    </row>
    <row r="4">
      <c r="C4" s="7" t="inlineStr">
        <is>
          <t>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t>
        </is>
      </c>
      <c r="I4" s="7" t="inlineStr">
        <is>
          <t>The breakthrough paper published by Hinton et al. in 2006, leading to the resurgence of deep learning, was titled "A fast learning algorithm for deep belief nets."</t>
        </is>
      </c>
      <c r="J4" s="14" t="inlineStr">
        <is>
          <t>gpt-3.5-turbo</t>
        </is>
      </c>
      <c r="K4" s="14" t="n">
        <v>0.001805</v>
      </c>
      <c r="L4" s="10" t="n">
        <v>1.456592</v>
      </c>
      <c r="M4" s="11" t="inlineStr">
        <is>
          <t>22/04/2024 09:24:27</t>
        </is>
      </c>
      <c r="N4" s="11" t="n"/>
      <c r="O4" s="11" t="n"/>
      <c r="P4" s="11" t="n"/>
      <c r="Q4" s="11" t="n"/>
      <c r="R4" s="11" t="n"/>
      <c r="S4">
        <f>IF(R4="", "", IF(R4="[]", 0, LEN(R4)-LEN(SUBSTITUTE(R4,",",""))+1))</f>
        <v/>
      </c>
      <c r="T4" s="11" t="n"/>
      <c r="U4">
        <f>IF(T4="", "", IF(T4="[]", 0, LEN(T4)-LEN(SUBSTITUTE(T4,",",""))+1))</f>
        <v/>
      </c>
      <c r="X4" t="inlineStr"/>
    </row>
    <row r="5">
      <c r="C5"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t>
        </is>
      </c>
      <c r="J5" s="14" t="n"/>
      <c r="S5">
        <f>IF(R5="", "", IF(R5="[]", 0, LEN(R5)-LEN(SUBSTITUTE(R5,",",""))+1))</f>
        <v/>
      </c>
      <c r="U5">
        <f>IF(T5="", "", IF(T5="[]", 0, LEN(T5)-LEN(SUBSTITUTE(T5,",",""))+1))</f>
        <v/>
      </c>
    </row>
    <row r="6">
      <c r="C6"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E6" s="11" t="n"/>
      <c r="J6" s="14" t="n"/>
      <c r="S6">
        <f>IF(R6="", "", IF(R6="[]", 0, LEN(R6)-LEN(SUBSTITUTE(R6,",",""))+1))</f>
        <v/>
      </c>
      <c r="U6">
        <f>IF(T6="", "", IF(T6="[]", 0, LEN(T6)-LEN(SUBSTITUTE(T6,",",""))+1))</f>
        <v/>
      </c>
    </row>
    <row r="7">
      <c r="C7"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t>
        </is>
      </c>
      <c r="J7" s="14" t="n"/>
      <c r="S7">
        <f>IF(R7="", "", IF(R7="[]", 0, LEN(R7)-LEN(SUBSTITUTE(R7,",",""))+1))</f>
        <v/>
      </c>
      <c r="U7">
        <f>IF(T7="", "", IF(T7="[]", 0, LEN(T7)-LEN(SUBSTITUTE(T7,",",""))+1))</f>
        <v/>
      </c>
    </row>
    <row r="8">
      <c r="C8"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t>
        </is>
      </c>
      <c r="J8" s="14" t="n"/>
      <c r="S8">
        <f>IF(R8="", "", IF(R8="[]", 0, LEN(R8)-LEN(SUBSTITUTE(R8,",",""))+1))</f>
        <v/>
      </c>
      <c r="U8">
        <f>IF(T8="", "", IF(T8="[]", 0, LEN(T8)-LEN(SUBSTITUTE(T8,",",""))+1))</f>
        <v/>
      </c>
    </row>
    <row r="9">
      <c r="C9" s="7" t="inlineStr">
        <is>
          <t>Bibliography ■233
[112]G. Hinton, O. Vinyals, and J. Dean ,Distilling the knowledge
in a neural network , arXiv preprint arXiv:1503.02531, (2015).
[113]G.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t>
        </is>
      </c>
      <c r="J9" s="14" t="n"/>
      <c r="S9">
        <f>IF(R9="", "", IF(R9="[]", 0, LEN(R9)-LEN(SUBSTITUTE(R9,",",""))+1))</f>
        <v/>
      </c>
      <c r="U9">
        <f>IF(T9="", "", IF(T9="[]", 0, LEN(T9)-LEN(SUBSTITUTE(T9,",",""))+1))</f>
        <v/>
      </c>
    </row>
    <row r="10">
      <c r="C10" s="7" t="inlineStr">
        <is>
          <t>4■Transformers for Machine Learning: A Deep Dive
monolithic phrase-based machine translation models with sequence-to-
sequence neural machine translation models [272]. To overcome the bot-
tleneck issues with the sequence-to-sequence framework, seminal work
by Bahdanau et al. proposed the attention mechanism, which plays a
crucial role in transformers and their variants [17].
1.2 TRANSFORMERS AND TAXONOMY
The transformer architecture [254] was introduced in 2017, in the paper
Attention Is All You Need , for sequence-to-sequence problems. It was
an alternative to using recurrent or convolutional layers. Since its in-
troduction, there’s been a wide variety of research into various ways to
improveuponthestandardtransformer.Twosurveys[163, 243]havecat-
egorized transformer-related papers. Transformer research has focused
on three things: architecture modiﬁcation, pre-training methods, and
applications.</t>
        </is>
      </c>
      <c r="J10" s="14" t="n"/>
      <c r="S10">
        <f>IF(R10="", "", IF(R10="[]", 0, LEN(R10)-LEN(SUBSTITUTE(R10,",",""))+1))</f>
        <v/>
      </c>
      <c r="U10">
        <f>IF(T10="", "", IF(T10="[]", 0, LEN(T10)-LEN(SUBSTITUTE(T10,",",""))+1))</f>
        <v/>
      </c>
    </row>
    <row r="11">
      <c r="C11"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J11" s="14" t="n"/>
      <c r="S11">
        <f>IF(R11="", "", IF(R11="[]", 0, LEN(R11)-LEN(SUBSTITUTE(R11,",",""))+1))</f>
        <v/>
      </c>
      <c r="U11">
        <f>IF(T11="", "", IF(T11="[]", 0, LEN(T11)-LEN(SUBSTITUTE(T11,",",""))+1))</f>
        <v/>
      </c>
    </row>
    <row r="12">
      <c r="C12"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
[117]J. J. Hopfield ,Neural networks and physical systems with emer-
gent collective computational abilities , Proceedings of the National
Academy of Sciences of the United States of America, 79 (1982),
pp.</t>
        </is>
      </c>
      <c r="J12" s="14" t="n"/>
      <c r="S12">
        <f>IF(R12="", "", IF(R12="[]", 0, LEN(R12)-LEN(SUBSTITUTE(R12,",",""))+1))</f>
        <v/>
      </c>
      <c r="U12">
        <f>IF(T12="", "", IF(T12="[]", 0, LEN(T12)-LEN(SUBSTITUTE(T12,",",""))+1))</f>
        <v/>
      </c>
    </row>
    <row r="13">
      <c r="C1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13" s="14" t="n"/>
      <c r="S13">
        <f>IF(R13="", "", IF(R13="[]", 0, LEN(R13)-LEN(SUBSTITUTE(R13,",",""))+1))</f>
        <v/>
      </c>
      <c r="U13">
        <f>IF(T13="", "", IF(T13="[]", 0, LEN(T13)-LEN(SUBSTITUTE(T13,",",""))+1))</f>
        <v/>
      </c>
    </row>
    <row r="14">
      <c r="C14" s="7" t="inlineStr">
        <is>
          <t>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t>
        </is>
      </c>
      <c r="J14" s="14" t="n"/>
      <c r="S14">
        <f>IF(R14="", "", IF(R14="[]", 0, LEN(R14)-LEN(SUBSTITUTE(R14,",",""))+1))</f>
        <v/>
      </c>
      <c r="U14">
        <f>IF(T14="", "", IF(T14="[]", 0, LEN(T14)-LEN(SUBSTITUTE(T14,",",""))+1))</f>
        <v/>
      </c>
    </row>
    <row r="15">
      <c r="C15"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15" s="14" t="n"/>
      <c r="S15">
        <f>IF(R15="", "", IF(R15="[]", 0, LEN(R15)-LEN(SUBSTITUTE(R15,",",""))+1))</f>
        <v/>
      </c>
      <c r="U15">
        <f>IF(T15="", "", IF(T15="[]", 0, LEN(T15)-LEN(SUBSTITUTE(T15,",",""))+1))</f>
        <v/>
      </c>
    </row>
    <row r="16">
      <c r="C16" s="7" t="inlineStr">
        <is>
          <t>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t>
        </is>
      </c>
      <c r="J16" s="14" t="n"/>
      <c r="S16">
        <f>IF(R16="", "", IF(R16="[]", 0, LEN(R16)-LEN(SUBSTITUTE(R16,",",""))+1))</f>
        <v/>
      </c>
      <c r="U16">
        <f>IF(T16="", "", IF(T16="[]", 0, LEN(T16)-LEN(SUBSTITUTE(T16,",",""))+1))</f>
        <v/>
      </c>
    </row>
    <row r="17">
      <c r="C17" s="7" t="inlineStr">
        <is>
          <t>John Hopﬁeld introduced “Hopﬁeld Networks”, one of the ﬁrst recur-
rentneuralnetworks(RNNs)thatserveasacontent-addressablememory
system [117].
In 1986, David Rumelhart, Geoﬀ Hinton, and Ronald Williams pub-
lished the seminal work “Learning representations by back-propagating
errors” [217]. Their work conﬁrms how a multi-layered neural network
using many “hidden” layers can overcome the weakness of perceptrons
in learning complex patterns with relatively simple training procedures.
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t>
        </is>
      </c>
      <c r="J17" s="14" t="n"/>
      <c r="S17">
        <f>IF(R17="", "", IF(R17="[]", 0, LEN(R17)-LEN(SUBSTITUTE(R17,",",""))+1))</f>
        <v/>
      </c>
      <c r="U17">
        <f>IF(T17="", "", IF(T17="[]", 0, LEN(T17)-LEN(SUBSTITUTE(T17,",",""))+1))</f>
        <v/>
      </c>
    </row>
    <row r="18">
      <c r="C18" s="7" t="inlineStr">
        <is>
          <t>In their research, Bengio and LeCun emphasized the advantages of deep
learning through architectures such as convolutional neural networks
(CNNs), restricted Boltzmann machines (RBMs), and deep belief net-
works(DBNs),andthroughtechniquessuchasunsupervisedpre-training
with ﬁne-tuning, thus inspiring the next wave of deep learning [28]. 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t>
        </is>
      </c>
      <c r="J18" s="14" t="n"/>
      <c r="S18">
        <f>IF(R18="", "", IF(R18="[]", 0, LEN(R18)-LEN(SUBSTITUTE(R18,",",""))+1))</f>
        <v/>
      </c>
      <c r="U18">
        <f>IF(T18="", "", IF(T18="[]", 0, LEN(T18)-LEN(SUBSTITUTE(T18,",",""))+1))</f>
        <v/>
      </c>
    </row>
    <row r="19">
      <c r="A19" t="n">
        <v>2</v>
      </c>
      <c r="B19" t="inlineStr">
        <is>
          <t>How is the value matrix generated in the self-attention block of Funnel-Transformer?</t>
        </is>
      </c>
      <c r="C19"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9" s="7" t="inlineStr"/>
      <c r="E19" t="inlineStr"/>
      <c r="F19" s="14" t="inlineStr"/>
      <c r="G19" s="10" t="inlineStr"/>
      <c r="H19" s="11" t="inlineStr"/>
      <c r="I19" s="7" t="inlineStr">
        <is>
          <t>In the self-attention block of the Funnel-Transformer, the value matrix is generated from the unpooled output, denoted as h. This is done by projecting the unpooled output h onto a learnable weight matrix WV. The resulting value matrix V is then used in the self-attention mechanism of the next layer. The equation for this operation is V=hWV, where h is the unpooled output and WV is the weight matrix.</t>
        </is>
      </c>
      <c r="J19" s="14" t="inlineStr">
        <is>
          <t>gpt-4</t>
        </is>
      </c>
      <c r="K19" s="14" t="n">
        <v>0.12081</v>
      </c>
      <c r="L19" s="10" t="n">
        <v>7.190678</v>
      </c>
      <c r="M19" s="11" t="inlineStr">
        <is>
          <t>22/04/2024 09:24:34</t>
        </is>
      </c>
      <c r="N19" s="11" t="n"/>
      <c r="O19" s="11" t="n"/>
      <c r="P19" s="11" t="n"/>
      <c r="Q19" s="11" t="n"/>
      <c r="R19" s="11" t="n"/>
      <c r="S19">
        <f>IF(R19="", "", IF(R19="[]", 0, LEN(R19)-LEN(SUBSTITUTE(R19,",",""))+1))</f>
        <v/>
      </c>
      <c r="T19" s="11" t="n"/>
      <c r="U19">
        <f>IF(T19="", "", IF(T19="[]", 0, LEN(T19)-LEN(SUBSTITUTE(T19,",",""))+1))</f>
        <v/>
      </c>
      <c r="X19" t="inlineStr"/>
    </row>
    <row r="20">
      <c r="C20"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t>
        </is>
      </c>
      <c r="I20" s="7" t="inlineStr">
        <is>
          <t>In the self-attention block of Funnel-Transformer, the value matrix is generated by projecting the input vector at time i on a learnable weight matrix to obtain the value vector vi. This process is similar to how the query and key vectors are generated in the self-attention block.
Specifically, the value matrix V is obtained by multiplying the input vector xi with a weight matrix Wv:
V = XWv
Here, X represents the input sequence, and Wv is the learnable weight matrix used for projecting the input vectors to generate the value vectors.
The value matrix V contains the value vectors vi for each token in the input sequence, and it plays a crucial role in the self-attention mechanism by providing the information that is used to compute the weighted sum in the attention mechanism.
Overall, in the self-attention block of Funnel-Transformer, the value matrix is generated by projecting the input vectors onto a weight matrix to obtain the value vectors that are used in the attention computation.</t>
        </is>
      </c>
      <c r="J20" s="14" t="inlineStr">
        <is>
          <t>gpt-3.5-turbo</t>
        </is>
      </c>
      <c r="K20" s="14" t="n">
        <v>0.0022255</v>
      </c>
      <c r="L20" s="10" t="n">
        <v>4.37999</v>
      </c>
      <c r="M20" s="11" t="inlineStr">
        <is>
          <t>22/04/2024 09:24:39</t>
        </is>
      </c>
      <c r="N20" s="11" t="n"/>
      <c r="O20" s="11" t="n"/>
      <c r="P20" s="11" t="n"/>
      <c r="Q20" s="11" t="n"/>
      <c r="R20" s="11" t="n"/>
      <c r="S20">
        <f>IF(R20="", "", IF(R20="[]", 0, LEN(R20)-LEN(SUBSTITUTE(R20,",",""))+1))</f>
        <v/>
      </c>
      <c r="T20" s="11" t="n"/>
      <c r="U20">
        <f>IF(T20="", "", IF(T20="[]", 0, LEN(T20)-LEN(SUBSTITUTE(T20,",",""))+1))</f>
        <v/>
      </c>
      <c r="X20" t="inlineStr"/>
    </row>
    <row r="21">
      <c r="C21" s="7" t="inlineStr">
        <is>
          <t>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t>
        </is>
      </c>
      <c r="J21" s="14" t="n"/>
      <c r="S21">
        <f>IF(R21="", "", IF(R21="[]", 0, LEN(R21)-LEN(SUBSTITUTE(R21,",",""))+1))</f>
        <v/>
      </c>
      <c r="U21">
        <f>IF(T21="", "", IF(T21="[]", 0, LEN(T21)-LEN(SUBSTITUTE(T21,",",""))+1))</f>
        <v/>
      </c>
    </row>
    <row r="22">
      <c r="C22" s="7" t="inlineStr">
        <is>
          <t>4.2 Data, Tools, and Libraries 98
4.4.3 Experiments, Results, and Analysis 98
4.4.3.1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t>
        </is>
      </c>
      <c r="J22" s="14" t="n"/>
      <c r="S22">
        <f>IF(R22="", "", IF(R22="[]", 0, LEN(R22)-LEN(SUBSTITUTE(R22,",",""))+1))</f>
        <v/>
      </c>
      <c r="U22">
        <f>IF(T22="", "", IF(T22="[]", 0, LEN(T22)-LEN(SUBSTITUTE(T22,",",""))+1))</f>
        <v/>
      </c>
    </row>
    <row r="23">
      <c r="C23" s="7" t="inlineStr">
        <is>
          <t>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5.2.2 Reducing Complexity of Self-Attention 124
5.2.2.1 Longformer 124
5.2.2.</t>
        </is>
      </c>
      <c r="J23" s="14" t="n"/>
      <c r="S23">
        <f>IF(R23="", "", IF(R23="[]", 0, LEN(R23)-LEN(SUBSTITUTE(R23,",",""))+1))</f>
        <v/>
      </c>
      <c r="U23">
        <f>IF(T23="", "", IF(T23="[]", 0, LEN(T23)-LEN(SUBSTITUTE(T23,",",""))+1))</f>
        <v/>
      </c>
    </row>
    <row r="24">
      <c r="C24" s="7" t="inlineStr">
        <is>
          <t>122■Transformers for Machine Learning: A Deep Dive
For two sequences, the query matrix is formed from X1and the key and
value matrices are formed from X2:
Q=X1Wk,∈RL1×dk×h
K=X2Wk,∈RL2×dk×h
V=X2Wv,∈RL2×dv×h(5.26)
where X1∈RL1×dandX2∈RL2×d. 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t>
        </is>
      </c>
      <c r="J24" s="14" t="n"/>
      <c r="S24">
        <f>IF(R24="", "", IF(R24="[]", 0, LEN(R24)-LEN(SUBSTITUTE(R24,",",""))+1))</f>
        <v/>
      </c>
      <c r="U24">
        <f>IF(T24="", "", IF(T24="[]", 0, LEN(T24)-LEN(SUBSTITUTE(T24,",",""))+1))</f>
        <v/>
      </c>
    </row>
    <row r="25">
      <c r="C25"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
Each attention head has its own query/key/value that is obtained
by breaking the single-head versions into hequally sized pieces, that are
indexed by n= 1,...,h:
Qn=XW(q)
n,∈RL×d k/h
Kn=XW(k)
n,∈RL×d k/h
Vn=XW(v)
n,∈RL×d v/h(5.28)
This does not mean that we now have hquery, key, and value ma-
trices, but that the matrices shown in (5.28) are a part of the matrices
shown in (5.24).</t>
        </is>
      </c>
      <c r="J25" s="14" t="n"/>
      <c r="S25">
        <f>IF(R25="", "", IF(R25="[]", 0, LEN(R25)-LEN(SUBSTITUTE(R25,",",""))+1))</f>
        <v/>
      </c>
      <c r="U25">
        <f>IF(T25="", "", IF(T25="[]", 0, LEN(T25)-LEN(SUBSTITUTE(T25,",",""))+1))</f>
        <v/>
      </c>
    </row>
    <row r="26">
      <c r="C26"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t>
        </is>
      </c>
      <c r="J26" s="14" t="n"/>
      <c r="S26">
        <f>IF(R26="", "", IF(R26="[]", 0, LEN(R26)-LEN(SUBSTITUTE(R26,",",""))+1))</f>
        <v/>
      </c>
      <c r="U26">
        <f>IF(T26="", "", IF(T26="[]", 0, LEN(T26)-LEN(SUBSTITUTE(T26,",",""))+1))</f>
        <v/>
      </c>
    </row>
    <row r="27">
      <c r="C27" s="7" t="inlineStr">
        <is>
          <t>Transformer Modiﬁcations ■111
Figure 5.2 Shows how the pooling operation between Funnel-
Transformer’s encoder layers aﬀect the input of the next layer. 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t>
        </is>
      </c>
      <c r="J27" s="14" t="n"/>
      <c r="S27">
        <f>IF(R27="", "", IF(R27="[]", 0, LEN(R27)-LEN(SUBSTITUTE(R27,",",""))+1))</f>
        <v/>
      </c>
      <c r="U27">
        <f>IF(T27="", "", IF(T27="[]", 0, LEN(T27)-LEN(SUBSTITUTE(T27,",",""))+1))</f>
        <v/>
      </c>
    </row>
    <row r="28">
      <c r="C28"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t>
        </is>
      </c>
      <c r="J28" s="14" t="n"/>
      <c r="S28">
        <f>IF(R28="", "", IF(R28="[]", 0, LEN(R28)-LEN(SUBSTITUTE(R28,",",""))+1))</f>
        <v/>
      </c>
      <c r="U28">
        <f>IF(T28="", "", IF(T28="[]", 0, LEN(T28)-LEN(SUBSTITUTE(T28,",",""))+1))</f>
        <v/>
      </c>
    </row>
    <row r="29">
      <c r="C29" s="7" t="inlineStr">
        <is>
          <t>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t>
        </is>
      </c>
      <c r="J29" s="14" t="n"/>
      <c r="S29">
        <f>IF(R29="", "", IF(R29="[]", 0, LEN(R29)-LEN(SUBSTITUTE(R29,",",""))+1))</f>
        <v/>
      </c>
      <c r="U29">
        <f>IF(T29="", "", IF(T29="[]", 0, LEN(T29)-LEN(SUBSTITUTE(T29,",",""))+1))</f>
        <v/>
      </c>
    </row>
    <row r="30">
      <c r="C30" s="7" t="inlineStr">
        <is>
          <t>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t>
        </is>
      </c>
      <c r="J30" s="14" t="n"/>
      <c r="S30">
        <f>IF(R30="", "", IF(R30="[]", 0, LEN(R30)-LEN(SUBSTITUTE(R30,",",""))+1))</f>
        <v/>
      </c>
      <c r="U30">
        <f>IF(T30="", "", IF(T30="[]", 0, LEN(T30)-LEN(SUBSTITUTE(T30,",",""))+1))</f>
        <v/>
      </c>
    </row>
    <row r="31">
      <c r="C31" s="7" t="inlineStr">
        <is>
          <t>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 It will
be upsampled in a single step to h(up)= [h(up)
1,...,h(up)
T]by repeating
each hidden vector 2M−1times:
hup
i=h(M)
i//2N−1,∀i= 1,...,T (5.5)
x//y =floor (x/y) (5.6)</t>
        </is>
      </c>
      <c r="J31" s="14" t="n"/>
      <c r="S31">
        <f>IF(R31="", "", IF(R31="[]", 0, LEN(R31)-LEN(SUBSTITUTE(R31,",",""))+1))</f>
        <v/>
      </c>
      <c r="U31">
        <f>IF(T31="", "", IF(T31="[]", 0, LEN(T31)-LEN(SUBSTITUTE(T31,",",""))+1))</f>
        <v/>
      </c>
    </row>
    <row r="32">
      <c r="C32"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J32" s="14" t="n"/>
      <c r="S32">
        <f>IF(R32="", "", IF(R32="[]", 0, LEN(R32)-LEN(SUBSTITUTE(R32,",",""))+1))</f>
        <v/>
      </c>
      <c r="U32">
        <f>IF(T32="", "", IF(T32="[]", 0, LEN(T32)-LEN(SUBSTITUTE(T32,",",""))+1))</f>
        <v/>
      </c>
    </row>
    <row r="33">
      <c r="C33" s="7" t="inlineStr">
        <is>
          <t>Transformers: Basics and Introduction ■23
Figure 2.10 Self-attention inputs mapped to query, keys, and values and
generated output for each input.
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t>
        </is>
      </c>
      <c r="J33" s="14" t="n"/>
      <c r="S33">
        <f>IF(R33="", "", IF(R33="[]", 0, LEN(R33)-LEN(SUBSTITUTE(R33,",",""))+1))</f>
        <v/>
      </c>
      <c r="U33">
        <f>IF(T33="", "", IF(T33="[]", 0, LEN(T33)-LEN(SUBSTITUTE(T33,",",""))+1))</f>
        <v/>
      </c>
    </row>
    <row r="34">
      <c r="C3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J34" s="14" t="n"/>
      <c r="S34">
        <f>IF(R34="", "", IF(R34="[]", 0, LEN(R34)-LEN(SUBSTITUTE(R34,",",""))+1))</f>
        <v/>
      </c>
      <c r="U34">
        <f>IF(T34="", "", IF(T34="[]", 0, LEN(T34)-LEN(SUBSTITUTE(T34,",",""))+1))</f>
        <v/>
      </c>
    </row>
    <row r="35">
      <c r="C35" s="7" t="inlineStr">
        <is>
          <t>As we saw in section 2.4.2.1, the output of the attention mechanism
(before the heads are concatenated) can be represented by
Attn (Q,K,V) = softmax(
QKT
√dk(
V, (5.23)
where Q,K,Vare the query, key, and value matrices, respectively.
Each is the result of transforming the input sequence into a diﬀerent
vector space:
Q=XWq,∈RL×d k
K=XWk,∈RL×d k
V=XWv,∈RL×d v(5.24)
wheredkis the dimension of the query and key spaces and is typi-
cally set to d, anddvis the value dimension. The matrices Wq,Wk∈
Rd×dk, and Wv∈Rd×dvare basically rotation matrices. Each row of
a query/key/value matrix corresponds to the query/key/value vector of
theithtoken:
Q=)
])q1
...
qL(
⌊[,K=)
])k1
...
kL(
⌊[,V=)
])v1
...
vL(
⌊[ (5.25)
Note that (5.24) can be adapted for the case of multi-head attention
between two sequences, X1andX2, of lengths L1andL2, respectively.</t>
        </is>
      </c>
      <c r="J35" s="14" t="n"/>
      <c r="S35">
        <f>IF(R35="", "", IF(R35="[]", 0, LEN(R35)-LEN(SUBSTITUTE(R35,",",""))+1))</f>
        <v/>
      </c>
      <c r="U35">
        <f>IF(T35="", "", IF(T35="[]", 0, LEN(T35)-LEN(SUBSTITUTE(T35,",",""))+1))</f>
        <v/>
      </c>
    </row>
    <row r="36">
      <c r="A36" t="n">
        <v>3</v>
      </c>
      <c r="B36" t="inlineStr">
        <is>
          <t>How does Mama Ricotta's differ from traditional Italian restaurants in terms of its location?</t>
        </is>
      </c>
      <c r="C36"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t>
        </is>
      </c>
      <c r="D36" s="7" t="inlineStr"/>
      <c r="E36" t="inlineStr"/>
      <c r="F36" s="14" t="inlineStr"/>
      <c r="G36" s="10" t="inlineStr"/>
      <c r="H36" s="11" t="inlineStr"/>
      <c r="I36" s="7" t="inlineStr">
        <is>
          <t>Mama Ricotta's differs from traditional Italian restaurants in terms of its location as it is situated in a strip mall, which is not typically where one would expect to find a nice Italian restaurant. Despite this unconventional location, Mama Ricotta's manages to maintain an atmosphere and decor that gives the impression of a nicer Italian place.</t>
        </is>
      </c>
      <c r="J36" s="14" t="inlineStr">
        <is>
          <t>gpt-4</t>
        </is>
      </c>
      <c r="K36" s="14" t="n">
        <v>0.10407</v>
      </c>
      <c r="L36" s="10" t="n">
        <v>6.227707</v>
      </c>
      <c r="M36" s="11" t="inlineStr">
        <is>
          <t>22/04/2024 09:24:45</t>
        </is>
      </c>
      <c r="N36" s="11" t="n"/>
      <c r="O36" s="11" t="n"/>
      <c r="P36" s="11" t="n"/>
      <c r="Q36" s="11" t="n"/>
      <c r="R36" s="11" t="n"/>
      <c r="S36">
        <f>IF(R36="", "", IF(R36="[]", 0, LEN(R36)-LEN(SUBSTITUTE(R36,",",""))+1))</f>
        <v/>
      </c>
      <c r="T36" s="11" t="n"/>
      <c r="U36">
        <f>IF(T36="", "", IF(T36="[]", 0, LEN(T36)-LEN(SUBSTITUTE(T36,",",""))+1))</f>
        <v/>
      </c>
      <c r="X36" t="inlineStr"/>
    </row>
    <row r="37">
      <c r="C37" s="7" t="inlineStr">
        <is>
          <t>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t>
        </is>
      </c>
      <c r="I37" s="7" t="inlineStr">
        <is>
          <t>Mama Ricotta's differs from traditional Italian restaurants in terms of its location because it is located in a strip mall, which is not typically where you would expect to find a nice Italian restaurant. Despite being in a strip mall, Mama Ricotta's atmosphere and decor give the impression of a nicer Italian place. This location choice bucks the trend of traditional Italian restaurants being in more upscale or standalone locations.</t>
        </is>
      </c>
      <c r="J37" s="14" t="inlineStr">
        <is>
          <t>gpt-3.5-turbo</t>
        </is>
      </c>
      <c r="K37" s="14" t="n">
        <v>0.0017895</v>
      </c>
      <c r="L37" s="10" t="n">
        <v>2.095331</v>
      </c>
      <c r="M37" s="11" t="inlineStr">
        <is>
          <t>22/04/2024 09:24:47</t>
        </is>
      </c>
      <c r="N37" s="11" t="n"/>
      <c r="O37" s="11" t="n"/>
      <c r="P37" s="11" t="n"/>
      <c r="Q37" s="11" t="n"/>
      <c r="R37" s="11" t="n"/>
      <c r="S37">
        <f>IF(R37="", "", IF(R37="[]", 0, LEN(R37)-LEN(SUBSTITUTE(R37,",",""))+1))</f>
        <v/>
      </c>
      <c r="T37" s="11" t="n"/>
      <c r="U37">
        <f>IF(T37="", "", IF(T37="[]", 0, LEN(T37)-LEN(SUBSTITUTE(T37,",",""))+1))</f>
        <v/>
      </c>
      <c r="X37" t="inlineStr"/>
    </row>
    <row r="38">
      <c r="C38" s="7" t="inlineStr">
        <is>
          <t>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t>
        </is>
      </c>
      <c r="J38" s="14" t="n"/>
      <c r="S38">
        <f>IF(R38="", "", IF(R38="[]", 0, LEN(R38)-LEN(SUBSTITUTE(R38,",",""))+1))</f>
        <v/>
      </c>
      <c r="U38">
        <f>IF(T38="", "", IF(T38="[]", 0, LEN(T38)-LEN(SUBSTITUTE(T38,",",""))+1))</f>
        <v/>
      </c>
    </row>
    <row r="39">
      <c r="C39"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t>
        </is>
      </c>
      <c r="J39" s="14" t="n"/>
      <c r="S39">
        <f>IF(R39="", "", IF(R39="[]", 0, LEN(R39)-LEN(SUBSTITUTE(R39,",",""))+1))</f>
        <v/>
      </c>
      <c r="U39">
        <f>IF(T39="", "", IF(T39="[]", 0, LEN(T39)-LEN(SUBSTITUTE(T39,",",""))+1))</f>
        <v/>
      </c>
    </row>
    <row r="40">
      <c r="C40"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t>
        </is>
      </c>
      <c r="J40" s="14" t="n"/>
      <c r="S40">
        <f>IF(R40="", "", IF(R40="[]", 0, LEN(R40)-LEN(SUBSTITUTE(R40,",",""))+1))</f>
        <v/>
      </c>
      <c r="U40">
        <f>IF(T40="", "", IF(T40="[]", 0, LEN(T40)-LEN(SUBSTITUTE(T40,",",""))+1))</f>
        <v/>
      </c>
    </row>
    <row r="41">
      <c r="C41" s="7" t="inlineStr">
        <is>
          <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 In Listing 4.7, we
compare sentiment predictions between pairs of languages, ﬁnding that
even though our model was trained on a small subset of the Yelp Po-
larity training set, it can still perform well.</t>
        </is>
      </c>
      <c r="J41" s="14" t="n"/>
      <c r="S41">
        <f>IF(R41="", "", IF(R41="[]", 0, LEN(R41)-LEN(SUBSTITUTE(R41,",",""))+1))</f>
        <v/>
      </c>
      <c r="U41">
        <f>IF(T41="", "", IF(T41="[]", 0, LEN(T41)-LEN(SUBSTITUTE(T41,",",""))+1))</f>
        <v/>
      </c>
    </row>
    <row r="42">
      <c r="C42"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
[(’italian ’,0.010707434311063687) ,
(’pasta ’,0.007218630048706305) ,
(’sauce ’,0.004690392541116093) ,
(’it was ’,0.003576349729937027) ,
(’food ’,0.0035416017180294685) ,
(’restaurant ’,0.0034094836517629345) ,
(’salad ’,0.003321322452779836) ,
(’olive ’,0.0032739980714160824) ,
(’bread ’,0.0032417620081978916) ,
(’italian food ’,0.0031995754647714428) ]
Listing 3.10 Largest topic: Italian food restaurants</t>
        </is>
      </c>
      <c r="J42" s="14" t="n"/>
      <c r="S42">
        <f>IF(R42="", "", IF(R42="[]", 0, LEN(R42)-LEN(SUBSTITUTE(R42,",",""))+1))</f>
        <v/>
      </c>
      <c r="U42">
        <f>IF(T42="", "", IF(T42="[]", 0, LEN(T42)-LEN(SUBSTITUTE(T42,",",""))+1))</f>
        <v/>
      </c>
    </row>
    <row r="43">
      <c r="C43"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t>
        </is>
      </c>
      <c r="J43" s="14" t="n"/>
      <c r="S43">
        <f>IF(R43="", "", IF(R43="[]", 0, LEN(R43)-LEN(SUBSTITUTE(R43,",",""))+1))</f>
        <v/>
      </c>
      <c r="U43">
        <f>IF(T43="", "", IF(T43="[]", 0, LEN(T43)-LEN(SUBSTITUTE(T43,",",""))+1))</f>
        <v/>
      </c>
    </row>
    <row r="44">
      <c r="C44" s="7" t="inlineStr">
        <is>
          <t>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
In this case study, we’ll use TensorFlow Hub to load the mUSE
model, Huggingface Datasets to load the Yelp Polarity dataset, and Py-
Torch Lightning for make training a bit simpler. mUSE internally uses
TensorFlow Text for tokenization, so we install that as well.</t>
        </is>
      </c>
      <c r="J44" s="14" t="n"/>
      <c r="S44">
        <f>IF(R44="", "", IF(R44="[]", 0, LEN(R44)-LEN(SUBSTITUTE(R44,",",""))+1))</f>
        <v/>
      </c>
      <c r="U44">
        <f>IF(T44="", "", IF(T44="[]", 0, LEN(T44)-LEN(SUBSTITUTE(T44,",",""))+1))</f>
        <v/>
      </c>
    </row>
    <row r="45">
      <c r="C45" s="7" t="inlineStr">
        <is>
          <t>The dataset consists of 560K highly polar Yelp
reviews for training and 38K reviews for testing. Original Yelp reviews
take numerical score from 1 to 5 stars. This dataset is constructed by
grouping the 1 and 2 stars reviews into the negative sentiment class and
the 3 and 4 stars reviews into the positive sentiment class.
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t>
        </is>
      </c>
      <c r="J45" s="14" t="n"/>
      <c r="S45">
        <f>IF(R45="", "", IF(R45="[]", 0, LEN(R45)-LEN(SUBSTITUTE(R45,",",""))+1))</f>
        <v/>
      </c>
      <c r="U45">
        <f>IF(T45="", "", IF(T45="[]", 0, LEN(T45)-LEN(SUBSTITUTE(T45,",",""))+1))</f>
        <v/>
      </c>
    </row>
    <row r="46">
      <c r="C46" s="7" t="inlineStr">
        <is>
          <t>\n\nOne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t>
        </is>
      </c>
      <c r="J46" s="14" t="n"/>
      <c r="S46">
        <f>IF(R46="", "", IF(R46="[]", 0, LEN(R46)-LEN(SUBSTITUTE(R46,",",""))+1))</f>
        <v/>
      </c>
      <c r="U46">
        <f>IF(T46="", "", IF(T46="[]", 0, LEN(T46)-LEN(SUBSTITUTE(T46,",",""))+1))</f>
        <v/>
      </c>
    </row>
    <row r="47">
      <c r="C47"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J47" s="14" t="n"/>
      <c r="S47">
        <f>IF(R47="", "", IF(R47="[]", 0, LEN(R47)-LEN(SUBSTITUTE(R47,",",""))+1))</f>
        <v/>
      </c>
      <c r="U47">
        <f>IF(T47="", "", IF(T47="[]", 0, LEN(T47)-LEN(SUBSTITUTE(T47,",",""))+1))</f>
        <v/>
      </c>
    </row>
    <row r="48">
      <c r="C48" s="7" t="inlineStr">
        <is>
          <t>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t>
        </is>
      </c>
      <c r="J48" s="14" t="n"/>
      <c r="S48">
        <f>IF(R48="", "", IF(R48="[]", 0, LEN(R48)-LEN(SUBSTITUTE(R48,",",""))+1))</f>
        <v/>
      </c>
      <c r="U48">
        <f>IF(T48="", "", IF(T48="[]", 0, LEN(T48)-LEN(SUBSTITUTE(T48,",",""))+1))</f>
        <v/>
      </c>
    </row>
    <row r="49">
      <c r="C49" s="7" t="inlineStr">
        <is>
          <t>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t>
        </is>
      </c>
      <c r="J49" s="14" t="n"/>
      <c r="S49">
        <f>IF(R49="", "", IF(R49="[]", 0, LEN(R49)-LEN(SUBSTITUTE(R49,",",""))+1))</f>
        <v/>
      </c>
      <c r="U49">
        <f>IF(T49="", "", IF(T49="[]", 0, LEN(T49)-LEN(SUBSTITUTE(T49,",",""))+1))</f>
        <v/>
      </c>
    </row>
    <row r="50">
      <c r="C50"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t>
        </is>
      </c>
      <c r="J50" s="14" t="n"/>
      <c r="S50">
        <f>IF(R50="", "", IF(R50="[]", 0, LEN(R50)-LEN(SUBSTITUTE(R50,",",""))+1))</f>
        <v/>
      </c>
      <c r="U50">
        <f>IF(T50="", "", IF(T50="[]", 0, LEN(T50)-LEN(SUBSTITUTE(T50,",",""))+1))</f>
        <v/>
      </c>
    </row>
    <row r="51">
      <c r="A51" t="n">
        <v>4</v>
      </c>
      <c r="B51" t="inlineStr">
        <is>
          <t>How many patents does Kenneth L. Graham have related to natural language processing?</t>
        </is>
      </c>
      <c r="C51"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D51" s="7" t="inlineStr"/>
      <c r="E51" t="inlineStr"/>
      <c r="F51" s="14" t="inlineStr"/>
      <c r="G51" s="10" t="inlineStr"/>
      <c r="H51" s="11" t="inlineStr"/>
      <c r="I51" s="7" t="inlineStr">
        <is>
          <t>Kenneth L. Graham has five patents related to natural language processing.</t>
        </is>
      </c>
      <c r="J51" s="14" t="inlineStr">
        <is>
          <t>gpt-4</t>
        </is>
      </c>
      <c r="K51" s="14" t="n">
        <v>0.09107999999999999</v>
      </c>
      <c r="L51" s="10" t="n">
        <v>2.362621</v>
      </c>
      <c r="M51" s="11" t="inlineStr">
        <is>
          <t>22/04/2024 09:24:50</t>
        </is>
      </c>
      <c r="N51" s="11" t="n"/>
      <c r="O51" s="11" t="n"/>
      <c r="P51" s="11" t="n"/>
      <c r="Q51" s="11" t="n"/>
      <c r="R51" s="11" t="n"/>
      <c r="S51">
        <f>IF(R51="", "", IF(R51="[]", 0, LEN(R51)-LEN(SUBSTITUTE(R51,",",""))+1))</f>
        <v/>
      </c>
      <c r="T51" s="11" t="n"/>
      <c r="U51">
        <f>IF(T51="", "", IF(T51="[]", 0, LEN(T51)-LEN(SUBSTITUTE(T51,",",""))+1))</f>
        <v/>
      </c>
      <c r="X51" t="inlineStr"/>
    </row>
    <row r="52">
      <c r="C52" s="7" t="inlineStr">
        <is>
          <t>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 He has a PhD in computer engineering and computer science with
emphasis on machine learning and artiﬁcial intelligence. His techni-
cal background and research spans signal and image processing, com-
puter vision, medical imaging, social media analytics, machine learning,
xxiii</t>
        </is>
      </c>
      <c r="I52" s="7" t="inlineStr">
        <is>
          <t>Kenneth L. Graham has five patents related to natural language processing.</t>
        </is>
      </c>
      <c r="J52" s="14" t="inlineStr">
        <is>
          <t>gpt-3.5-turbo</t>
        </is>
      </c>
      <c r="K52" s="14" t="n">
        <v>0.001525</v>
      </c>
      <c r="L52" s="10" t="n">
        <v>1.082549</v>
      </c>
      <c r="M52" s="11" t="inlineStr">
        <is>
          <t>22/04/2024 09:24:51</t>
        </is>
      </c>
      <c r="N52" s="11" t="n"/>
      <c r="O52" s="11" t="n"/>
      <c r="P52" s="11" t="n"/>
      <c r="Q52" s="11" t="n"/>
      <c r="R52" s="11" t="n"/>
      <c r="S52">
        <f>IF(R52="", "", IF(R52="[]", 0, LEN(R52)-LEN(SUBSTITUTE(R52,",",""))+1))</f>
        <v/>
      </c>
      <c r="T52" s="11" t="n"/>
      <c r="U52">
        <f>IF(T52="", "", IF(T52="[]", 0, LEN(T52)-LEN(SUBSTITUTE(T52,",",""))+1))</f>
        <v/>
      </c>
      <c r="X52" t="inlineStr"/>
    </row>
    <row r="53">
      <c r="C53" s="7" t="inlineStr">
        <is>
          <t>Transformers for 
Machine Learning
A Deep Dive
Uday Kamath
Kenneth L. Graham
Wael Emara</t>
        </is>
      </c>
      <c r="J53" s="14" t="n"/>
      <c r="S53">
        <f>IF(R53="", "", IF(R53="[]", 0, LEN(R53)-LEN(SUBSTITUTE(R53,",",""))+1))</f>
        <v/>
      </c>
      <c r="U53">
        <f>IF(T53="", "", IF(T53="[]", 0, LEN(T53)-LEN(SUBSTITUTE(T53,",",""))+1))</f>
        <v/>
      </c>
    </row>
    <row r="54">
      <c r="C54"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J54" s="14" t="n"/>
      <c r="S54">
        <f>IF(R54="", "", IF(R54="[]", 0, LEN(R54)-LEN(SUBSTITUTE(R54,",",""))+1))</f>
        <v/>
      </c>
      <c r="U54">
        <f>IF(T54="", "", IF(T54="[]", 0, LEN(T54)-LEN(SUBSTITUTE(T54,",",""))+1))</f>
        <v/>
      </c>
    </row>
    <row r="55">
      <c r="C55" s="7" t="inlineStr">
        <is>
          <t>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t>
        </is>
      </c>
      <c r="J55" s="14" t="n"/>
      <c r="S55">
        <f>IF(R55="", "", IF(R55="[]", 0, LEN(R55)-LEN(SUBSTITUTE(R55,",",""))+1))</f>
        <v/>
      </c>
      <c r="U55">
        <f>IF(T55="", "", IF(T55="[]", 0, LEN(T55)-LEN(SUBSTITUTE(T55,",",""))+1))</f>
        <v/>
      </c>
    </row>
    <row r="56">
      <c r="C56"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J56" s="14" t="n"/>
      <c r="S56">
        <f>IF(R56="", "", IF(R56="[]", 0, LEN(R56)-LEN(SUBSTITUTE(R56,",",""))+1))</f>
        <v/>
      </c>
      <c r="U56">
        <f>IF(T56="", "", IF(T56="[]", 0, LEN(T56)-LEN(SUBSTITUTE(T56,",",""))+1))</f>
        <v/>
      </c>
    </row>
    <row r="57">
      <c r="C57"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J57" s="14" t="n"/>
      <c r="S57">
        <f>IF(R57="", "", IF(R57="[]", 0, LEN(R57)-LEN(SUBSTITUTE(R57,",",""))+1))</f>
        <v/>
      </c>
      <c r="U57">
        <f>IF(T57="", "", IF(T57="[]", 0, LEN(T57)-LEN(SUBSTITUTE(T57,",",""))+1))</f>
        <v/>
      </c>
    </row>
    <row r="58">
      <c r="C58"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t>
        </is>
      </c>
      <c r="J58" s="14" t="n"/>
      <c r="S58">
        <f>IF(R58="", "", IF(R58="[]", 0, LEN(R58)-LEN(SUBSTITUTE(R58,",",""))+1))</f>
        <v/>
      </c>
      <c r="U58">
        <f>IF(T58="", "", IF(T58="[]", 0, LEN(T58)-LEN(SUBSTITUTE(T58,",",""))+1))</f>
        <v/>
      </c>
    </row>
    <row r="59">
      <c r="C59" s="7" t="inlineStr">
        <is>
          <t>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 | Computational intelligence. | Machine learning. Classification: LCC QA76.87 .K354 2022 | DDC 006.3/2--dc23/eng/20220218 LC record available at https://lccn.loc.gov/2021059529</t>
        </is>
      </c>
      <c r="J59" s="14" t="n"/>
      <c r="S59">
        <f>IF(R59="", "", IF(R59="[]", 0, LEN(R59)-LEN(SUBSTITUTE(R59,",",""))+1))</f>
        <v/>
      </c>
      <c r="U59">
        <f>IF(T59="", "", IF(T59="[]", 0, LEN(T59)-LEN(SUBSTITUTE(T59,",",""))+1))</f>
        <v/>
      </c>
    </row>
    <row r="60">
      <c r="C60"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t>
        </is>
      </c>
      <c r="J60" s="14" t="n"/>
      <c r="S60">
        <f>IF(R60="", "", IF(R60="[]", 0, LEN(R60)-LEN(SUBSTITUTE(R60,",",""))+1))</f>
        <v/>
      </c>
      <c r="U60">
        <f>IF(T60="", "", IF(T60="[]", 0, LEN(T60)-LEN(SUBSTITUTE(T60,",",""))+1))</f>
        <v/>
      </c>
    </row>
    <row r="61">
      <c r="C61"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J61" s="14" t="n"/>
      <c r="S61">
        <f>IF(R61="", "", IF(R61="[]", 0, LEN(R61)-LEN(SUBSTITUTE(R61,",",""))+1))</f>
        <v/>
      </c>
      <c r="U61">
        <f>IF(T61="", "", IF(T61="[]", 0, LEN(T61)-LEN(SUBSTITUTE(T61,",",""))+1))</f>
        <v/>
      </c>
    </row>
    <row r="62">
      <c r="C62"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62" s="14" t="n"/>
      <c r="S62">
        <f>IF(R62="", "", IF(R62="[]", 0, LEN(R62)-LEN(SUBSTITUTE(R62,",",""))+1))</f>
        <v/>
      </c>
      <c r="U62">
        <f>IF(T62="", "", IF(T62="[]", 0, LEN(T62)-LEN(SUBSTITUTE(T62,",",""))+1))</f>
        <v/>
      </c>
    </row>
    <row r="63">
      <c r="C6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63" s="14" t="n"/>
      <c r="S63">
        <f>IF(R63="", "", IF(R63="[]", 0, LEN(R63)-LEN(SUBSTITUTE(R63,",",""))+1))</f>
        <v/>
      </c>
      <c r="U63">
        <f>IF(T63="", "", IF(T63="[]", 0, LEN(T63)-LEN(SUBSTITUTE(T63,",",""))+1))</f>
        <v/>
      </c>
    </row>
    <row r="64">
      <c r="C64" s="7" t="inlineStr">
        <is>
          <t>[184]T. Mikolov, M. Karafiát, L. Burget, J. Cernocký, and
S. Khudanpur ,Recurrent neural network based language model. ,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t>
        </is>
      </c>
      <c r="J64" s="14" t="n"/>
      <c r="S64">
        <f>IF(R64="", "", IF(R64="[]", 0, LEN(R64)-LEN(SUBSTITUTE(R64,",",""))+1))</f>
        <v/>
      </c>
      <c r="U64">
        <f>IF(T64="", "", IF(T64="[]", 0, LEN(T64)-LEN(SUBSTITUTE(T64,",",""))+1))</f>
        <v/>
      </c>
    </row>
    <row r="65">
      <c r="C65"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J65" s="14" t="n"/>
      <c r="S65">
        <f>IF(R65="", "", IF(R65="[]", 0, LEN(R65)-LEN(SUBSTITUTE(R65,",",""))+1))</f>
        <v/>
      </c>
      <c r="U65">
        <f>IF(T65="", "", IF(T65="[]", 0, LEN(T65)-LEN(SUBSTITUTE(T65,",",""))+1))</f>
        <v/>
      </c>
    </row>
    <row r="66">
      <c r="A66" t="n">
        <v>5</v>
      </c>
      <c r="B66" t="inlineStr">
        <is>
          <t>In what scenarios is global attention beneficial in transformer models?</t>
        </is>
      </c>
      <c r="C66"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t>
        </is>
      </c>
      <c r="D66" s="7" t="inlineStr"/>
      <c r="E66" t="inlineStr"/>
      <c r="F66" s="14" t="inlineStr"/>
      <c r="G66" s="10" t="inlineStr"/>
      <c r="H66" s="11" t="inlineStr"/>
      <c r="I66" s="7" t="inlineStr">
        <is>
          <t>Global attention in transformer models is beneficial in scenarios where some tokens need to attend to all tokens in the sequence. These global tokens are also attended to by all tokens. This is particularly useful in tasks such as machine translation, topic mining, zero-shot multilingual classification, sentiment analysis, automatic speech recognition, and text classification/categorization. It allows for a more comprehensive understanding of the context and relationships within the data. Additionally, global attention is beneficial in dealing with long sequences of data, as it allows the model to consider the entire sequence at once, rather than in smaller, separate segments.</t>
        </is>
      </c>
      <c r="J66" s="14" t="inlineStr">
        <is>
          <t>gpt-4</t>
        </is>
      </c>
      <c r="K66" s="14" t="n">
        <v>0.13947</v>
      </c>
      <c r="L66" s="10" t="n">
        <v>7.982704</v>
      </c>
      <c r="M66" s="11" t="inlineStr">
        <is>
          <t>22/04/2024 09:24:59</t>
        </is>
      </c>
      <c r="N66" s="11" t="n"/>
      <c r="O66" s="11" t="n"/>
      <c r="P66" s="11" t="n"/>
      <c r="Q66" s="11" t="n"/>
      <c r="R66" s="11" t="n"/>
      <c r="S66">
        <f>IF(R66="", "", IF(R66="[]", 0, LEN(R66)-LEN(SUBSTITUTE(R66,",",""))+1))</f>
        <v/>
      </c>
      <c r="T66" s="11" t="n"/>
      <c r="U66">
        <f>IF(T66="", "", IF(T66="[]", 0, LEN(T66)-LEN(SUBSTITUTE(T66,",",""))+1))</f>
        <v/>
      </c>
      <c r="X66" t="inlineStr"/>
    </row>
    <row r="67">
      <c r="C67" s="7" t="inlineStr">
        <is>
          <t>•Hands-on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
Transformers are already a cornerstone for NLP deep learning archi-
tectures. They are also rapidly employed in other applications such as
computer vision and audio.</t>
        </is>
      </c>
      <c r="I67" s="7" t="inlineStr">
        <is>
          <t>Global attention in transformer models is beneficial in scenarios where:
1. **Long-range dependencies:** Global attention allows tokens in the sequence to attend to all other tokens, making it easier to capture long-range dependencies in the data.
2. **Contextual understanding:** By allowing all tokens to attend to each other, global attention helps in capturing contextual information from the entire sequence, leading to better understanding of the input data.
3. **Global information:** Global attention is useful when certain tokens need to have access to global information or context present in the entire sequence, rather than just local information.
4. **Tasks requiring holistic understanding:** For tasks that require a holistic understanding of the input data, global attention can be beneficial as it enables tokens to consider information from the entire sequence, rather than just nearby tokens.
5. **Enhancing performance:** In some cases, global attention can improve the performance of transformer models by providing a broader context for making predictions or decisions.
Overall, global attention in transformer models is advantageous in scenarios where a comprehensive view of the input data is necessary for accurate processing and prediction.</t>
        </is>
      </c>
      <c r="J67" s="14" t="inlineStr">
        <is>
          <t>gpt-3.5-turbo</t>
        </is>
      </c>
      <c r="K67" s="14" t="n">
        <v>0.002532</v>
      </c>
      <c r="L67" s="10" t="n">
        <v>4.713158</v>
      </c>
      <c r="M67" s="11" t="inlineStr">
        <is>
          <t>22/04/2024 09:25:03</t>
        </is>
      </c>
      <c r="N67" s="11" t="n"/>
      <c r="O67" s="11" t="n"/>
      <c r="P67" s="11" t="n"/>
      <c r="Q67" s="11" t="n"/>
      <c r="R67" s="11" t="n"/>
      <c r="S67">
        <f>IF(R67="", "", IF(R67="[]", 0, LEN(R67)-LEN(SUBSTITUTE(R67,",",""))+1))</f>
        <v/>
      </c>
      <c r="T67" s="11" t="n"/>
      <c r="U67">
        <f>IF(T67="", "", IF(T67="[]", 0, LEN(T67)-LEN(SUBSTITUTE(T67,",",""))+1))</f>
        <v/>
      </c>
      <c r="X67" t="inlineStr"/>
    </row>
    <row r="68">
      <c r="C68"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t>
        </is>
      </c>
      <c r="J68" s="14" t="n"/>
      <c r="S68">
        <f>IF(R68="", "", IF(R68="[]", 0, LEN(R68)-LEN(SUBSTITUTE(R68,",",""))+1))</f>
        <v/>
      </c>
      <c r="U68">
        <f>IF(T68="", "", IF(T68="[]", 0, LEN(T68)-LEN(SUBSTITUTE(T68,",",""))+1))</f>
        <v/>
      </c>
    </row>
    <row r="69">
      <c r="C69" s="7" t="inlineStr">
        <is>
          <t>•Practical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t>
        </is>
      </c>
      <c r="J69" s="14" t="n"/>
      <c r="S69">
        <f>IF(R69="", "", IF(R69="[]", 0, LEN(R69)-LEN(SUBSTITUTE(R69,",",""))+1))</f>
        <v/>
      </c>
      <c r="U69">
        <f>IF(T69="", "", IF(T69="[]", 0, LEN(T69)-LEN(SUBSTITUTE(T69,",",""))+1))</f>
        <v/>
      </c>
    </row>
    <row r="70">
      <c r="C70" s="7" t="inlineStr">
        <is>
          <t>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 5.13 .</t>
        </is>
      </c>
      <c r="J70" s="14" t="n"/>
      <c r="S70">
        <f>IF(R70="", "", IF(R70="[]", 0, LEN(R70)-LEN(SUBSTITUTE(R70,",",""))+1))</f>
        <v/>
      </c>
      <c r="U70">
        <f>IF(T70="", "", IF(T70="[]", 0, LEN(T70)-LEN(SUBSTITUTE(T70,",",""))+1))</f>
        <v/>
      </c>
    </row>
    <row r="71">
      <c r="C71" s="7" t="inlineStr">
        <is>
          <t>• ⌊] ⌊]]· · • • · · • · · ·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t>
        </is>
      </c>
      <c r="J71" s="14" t="n"/>
      <c r="S71">
        <f>IF(R71="", "", IF(R71="[]", 0, LEN(R71)-LEN(SUBSTITUTE(R71,",",""))+1))</f>
        <v/>
      </c>
      <c r="U71">
        <f>IF(T71="", "", IF(T71="[]", 0, LEN(T71)-LEN(SUBSTITUTE(T71,",",""))+1))</f>
        <v/>
      </c>
    </row>
    <row r="72">
      <c r="C72" s="7" t="inlineStr">
        <is>
          <t>In the internal transformer construction, a subset of the Lvertex,G,
arepromotedtoglobaltokens.Thusthequeriesorkeysinthosepositions
attend to all other positions. 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t>
        </is>
      </c>
      <c r="J72" s="14" t="n"/>
      <c r="S72">
        <f>IF(R72="", "", IF(R72="[]", 0, LEN(R72)-LEN(SUBSTITUTE(R72,",",""))+1))</f>
        <v/>
      </c>
      <c r="U72">
        <f>IF(T72="", "", IF(T72="[]", 0, LEN(T72)-LEN(SUBSTITUTE(T72,",",""))+1))</f>
        <v/>
      </c>
    </row>
    <row r="73">
      <c r="C73" s="7" t="inlineStr">
        <is>
          <t>285–286.
[240]S. Tan, R. Caruana, G. Hooker, P. Koch, and A. Gordo ,
Learning global additive explanations for neural nets using model
distillation , arXiv preprint arXiv:1801.08640, (2018).
[241]Y. Tay, D. Bahri, D. Metzler, D.-C. Juan, Z. Zhao, and
C. Zheng ,Synthesizer: Rethinking self-attention in transformer
models, ArXiv, abs/2005.00743 (2021).
[242]Y. Tay, D. Bahri, L. Yang, D. Metzler, and D.-C. Juan ,
Sparse Sinkhorn attention , in ICML, 2020.
[243]Y. Tay, M. Dehghani, D. Bahri, and D. Metzler ,Eﬃcient
transformers: A survey , ArXiv, abs/2009.06732 (2020).</t>
        </is>
      </c>
      <c r="J73" s="14" t="n"/>
      <c r="S73">
        <f>IF(R73="", "", IF(R73="[]", 0, LEN(R73)-LEN(SUBSTITUTE(R73,",",""))+1))</f>
        <v/>
      </c>
      <c r="U73">
        <f>IF(T73="", "", IF(T73="[]", 0, LEN(T73)-LEN(SUBSTITUTE(T73,",",""))+1))</f>
        <v/>
      </c>
    </row>
    <row r="74">
      <c r="C74" s="7" t="inlineStr">
        <is>
          <t>·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t>
        </is>
      </c>
      <c r="J74" s="14" t="n"/>
      <c r="S74">
        <f>IF(R74="", "", IF(R74="[]", 0, LEN(R74)-LEN(SUBSTITUTE(R74,",",""))+1))</f>
        <v/>
      </c>
      <c r="U74">
        <f>IF(T74="", "", IF(T74="[]", 0, LEN(T74)-LEN(SUBSTITUTE(T74,",",""))+1))</f>
        <v/>
      </c>
    </row>
    <row r="75">
      <c r="C75" s="7" t="inlineStr">
        <is>
          <t>•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 Here, A(i,:) =A(:,i) = 1,∀i∈G.</t>
        </is>
      </c>
      <c r="J75" s="14" t="n"/>
      <c r="S75">
        <f>IF(R75="", "", IF(R75="[]", 0, LEN(R75)-LEN(SUBSTITUTE(R75,",",""))+1))</f>
        <v/>
      </c>
      <c r="U75">
        <f>IF(T75="", "", IF(T75="[]", 0, LEN(T75)-LEN(SUBSTITUTE(T75,",",""))+1))</f>
        <v/>
      </c>
    </row>
    <row r="76">
      <c r="C76"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J76" s="14" t="n"/>
      <c r="S76">
        <f>IF(R76="", "", IF(R76="[]", 0, LEN(R76)-LEN(SUBSTITUTE(R76,",",""))+1))</f>
        <v/>
      </c>
      <c r="U76">
        <f>IF(T76="", "", IF(T76="[]", 0, LEN(T76)-LEN(SUBSTITUTE(T76,",",""))+1))</f>
        <v/>
      </c>
    </row>
    <row r="77">
      <c r="C77" s="7" t="inlineStr">
        <is>
          <t>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
Talking-Heads Attention (THA) also partitions the attention heads
into three types: heads for the queries and keys, heads for the value, and
heads for the attention logits and attention weights.</t>
        </is>
      </c>
      <c r="J77" s="14" t="n"/>
      <c r="S77">
        <f>IF(R77="", "", IF(R77="[]", 0, LEN(R77)-LEN(SUBSTITUTE(R77,",",""))+1))</f>
        <v/>
      </c>
      <c r="U77">
        <f>IF(T77="", "", IF(T77="[]", 0, LEN(T77)-LEN(SUBSTITUTE(T77,",",""))+1))</f>
        <v/>
      </c>
    </row>
    <row r="78">
      <c r="C78"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J78" s="14" t="n"/>
      <c r="S78">
        <f>IF(R78="", "", IF(R78="[]", 0, LEN(R78)-LEN(SUBSTITUTE(R78,",",""))+1))</f>
        <v/>
      </c>
      <c r="U78">
        <f>IF(T78="", "", IF(T78="[]", 0, LEN(T78)-LEN(SUBSTITUTE(T78,",",""))+1))</f>
        <v/>
      </c>
    </row>
    <row r="79">
      <c r="C79" s="7" t="inlineStr">
        <is>
          <t>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 When a transformer
uses a full attention mechanism, meaning it has no hard-coded sparsity,
it treats an input sequence as a fully-connected graph. This is true for
text, images, videos, etc. We saw this for text data with Big Bird in
section 5.2.2.4, for images with Vision Transformer in section 6.2.1, and
with video for TimeSformer in section 6.5.</t>
        </is>
      </c>
      <c r="J79" s="14" t="n"/>
      <c r="S79">
        <f>IF(R79="", "", IF(R79="[]", 0, LEN(R79)-LEN(SUBSTITUTE(R79,",",""))+1))</f>
        <v/>
      </c>
      <c r="U79">
        <f>IF(T79="", "", IF(T79="[]", 0, LEN(T79)-LEN(SUBSTITUTE(T79,",",""))+1))</f>
        <v/>
      </c>
    </row>
    <row r="80">
      <c r="C80"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J80" s="14" t="n"/>
      <c r="S80">
        <f>IF(R80="", "", IF(R80="[]", 0, LEN(R80)-LEN(SUBSTITUTE(R80,",",""))+1))</f>
        <v/>
      </c>
      <c r="U80">
        <f>IF(T80="", "", IF(T80="[]", 0, LEN(T80)-LEN(SUBSTITUTE(T80,",",""))+1))</f>
        <v/>
      </c>
    </row>
    <row r="81">
      <c r="C8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81" s="14" t="n"/>
      <c r="S81">
        <f>IF(R81="", "", IF(R81="[]", 0, LEN(R81)-LEN(SUBSTITUTE(R81,",",""))+1))</f>
        <v/>
      </c>
      <c r="U81">
        <f>IF(T81="", "", IF(T81="[]", 0, LEN(T81)-LEN(SUBSTITUTE(T81,",",""))+1))</f>
        <v/>
      </c>
    </row>
    <row r="82">
      <c r="C82" s="7" t="inlineStr">
        <is>
          <t>208■Transformers for Machine Learning: A Deep Dive
7.4.2.3 Attention probing
To validate if the attention distributions work well in uncontextualized
settings, the attention weights from the BiLSTM are imposed on an
uncontextualized trained MLP layer with the bag of word-vector rep-
resentation. 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t>
        </is>
      </c>
      <c r="J82" s="14" t="n"/>
      <c r="S82">
        <f>IF(R82="", "", IF(R82="[]", 0, LEN(R82)-LEN(SUBSTITUTE(R82,",",""))+1))</f>
        <v/>
      </c>
      <c r="U82">
        <f>IF(T82="", "", IF(T82="[]", 0, LEN(T82)-LEN(SUBSTITUTE(T82,",",""))+1))</f>
        <v/>
      </c>
    </row>
    <row r="83">
      <c r="C83" s="7" t="inlineStr">
        <is>
          <t>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 Based on the F1 scores
on all six classiﬁcation datasets comparing the uniform and learned at-
tention weights, the news datasets show no variations and hence are not
used for the subsequent two analyses. The Stanford Sentiment Treebank</t>
        </is>
      </c>
      <c r="J83" s="14" t="n"/>
      <c r="S83">
        <f>IF(R83="", "", IF(R83="[]", 0, LEN(R83)-LEN(SUBSTITUTE(R83,",",""))+1))</f>
        <v/>
      </c>
      <c r="U83">
        <f>IF(T83="", "", IF(T83="[]", 0, LEN(T83)-LEN(SUBSTITUTE(T83,",",""))+1))</f>
        <v/>
      </c>
    </row>
    <row r="84">
      <c r="C84" s="7" t="inlineStr">
        <is>
          <t>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
7.5 QUANTIFYING ATTENTION FLOW
As discussed in the previous two sections, correlating the attention
weights to inputs for explanation in a simple BiLSTM with a single
attention layer before the output itself is an open research topic. In
transformers with self-attention, multiple attention heads, and many at-
tention layers in the encoder, the problem becomes even more diﬃcult.</t>
        </is>
      </c>
      <c r="J84" s="14" t="n"/>
      <c r="S84">
        <f>IF(R84="", "", IF(R84="[]", 0, LEN(R84)-LEN(SUBSTITUTE(R84,",",""))+1))</f>
        <v/>
      </c>
      <c r="U84">
        <f>IF(T84="", "", IF(T84="[]", 0, LEN(T84)-LEN(SUBSTITUTE(T84,",",""))+1))</f>
        <v/>
      </c>
    </row>
    <row r="85">
      <c r="C85" s="7" t="inlineStr">
        <is>
          <t>Furthermore,
self-attention, the critical innovation in the transformers, helps in paral-
lelizingthecomputationofper-symbolcontext-basedvectorsandcreates
a global receptive ﬁeld where the symbol gets information from all the
symbols. On the other hand, the absence of recurrent inductive bias of
RNNs becomes an issue when solving tasks with inherent hierarchical
structures or when the lengths vary signiﬁcantly between the training
and the unseen data the model predicts. Also, the number of sequen-
tial computations in transformers is independent of the input size but
only dependent on the number of layers, making it computationally non-
universal or Turing incomplete. 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t>
        </is>
      </c>
      <c r="J85" s="14" t="n"/>
      <c r="S85">
        <f>IF(R85="", "", IF(R85="[]", 0, LEN(R85)-LEN(SUBSTITUTE(R85,",",""))+1))</f>
        <v/>
      </c>
      <c r="U85">
        <f>IF(T85="", "", IF(T85="[]", 0, LEN(T85)-LEN(SUBSTITUTE(T85,",",""))+1))</f>
        <v/>
      </c>
    </row>
    <row r="86">
      <c r="A86" t="n">
        <v>6</v>
      </c>
      <c r="B86" t="inlineStr">
        <is>
          <t>Explain the importance of consistent distance between two time-steps across sentences of various lengths.</t>
        </is>
      </c>
      <c r="C86" s="7" t="inlineStr">
        <is>
          <t>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t>
        </is>
      </c>
      <c r="D86" s="7" t="inlineStr"/>
      <c r="E86" t="inlineStr"/>
      <c r="F86" s="14" t="inlineStr"/>
      <c r="G86" s="10" t="inlineStr"/>
      <c r="H86" s="11" t="inlineStr"/>
      <c r="I86" s="7" t="inlineStr">
        <is>
          <t>The consistent distance between two time-steps across sentences of various lengths is important for maintaining the integrity of the positional encoding in transformer models. This consistency ensures that the model can accurately capture the relative positions of words in a sentence, regardless of the sentence's length. 
In natural language processing tasks, the position of a word in a sentence often carries important contextual information. For example, the word "not" can change the meaning of a sentence depending on where it is placed. If the distance between time-steps is not consistent, the model may misinterpret the positional relationship between words, leading to inaccurate predictions or interpretations.
Moreover, maintaining a consistent distance between time-steps allows the model to generalize better to sentences of different lengths. This is because the positional encoding would remain consistent and meaningful across different sentence lengths, allowing the model to understand and process shorter or longer sentences effectively. 
In summary, a consistent distance between two time-steps across sentences of various lengths is crucial for accurate positional encoding, effective model generalization, and overall performance in natural language processing tasks.</t>
        </is>
      </c>
      <c r="J86" s="14" t="inlineStr">
        <is>
          <t>gpt-4</t>
        </is>
      </c>
      <c r="K86" s="14" t="n">
        <v>0.12633</v>
      </c>
      <c r="L86" s="10" t="n">
        <v>12.886432</v>
      </c>
      <c r="M86" s="11" t="inlineStr">
        <is>
          <t>22/04/2024 09:25:16</t>
        </is>
      </c>
      <c r="N86" s="11" t="n"/>
      <c r="O86" s="11" t="n"/>
      <c r="P86" s="11" t="n"/>
      <c r="Q86" s="11" t="n"/>
      <c r="R86" s="11" t="n"/>
      <c r="S86">
        <f>IF(R86="", "", IF(R86="[]", 0, LEN(R86)-LEN(SUBSTITUTE(R86,",",""))+1))</f>
        <v/>
      </c>
      <c r="T86" s="11" t="n"/>
      <c r="U86">
        <f>IF(T86="", "", IF(T86="[]", 0, LEN(T86)-LEN(SUBSTITUTE(T86,",",""))+1))</f>
        <v/>
      </c>
      <c r="X86" t="inlineStr"/>
    </row>
    <row r="87">
      <c r="C87" s="7" t="inlineStr">
        <is>
          <t>Transformers: Basics and Introduction ■21
Figure 2.8 Positional encoding for 8positions with dimensionality 3.
known as positional encoding. 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t>
        </is>
      </c>
      <c r="I87" s="7" t="inlineStr">
        <is>
          <t>Consistent distance between two time-steps across sentences of various lengths is important for several reasons:
1. **Maintaining Contextual Relationships**: In natural language processing tasks, the distance between two time-steps (words in a sentence) can affect the contextual relationships between them. Consistent distance ensures that the model can capture and understand the relationships between words regardless of the sentence length.
2. **Generalization**: By maintaining a consistent distance between time-steps, the model can generalize its learning across sentences of different lengths. This is crucial for the model to perform well on unseen data and tasks.
3. **Information Flow**: Consistent distance helps in the smooth flow of information between time-steps. If the distance varies significantly across sentences, it can lead to information loss or confusion in the model's understanding of the text.
4. **Model Stability**: Having a consistent distance between time-steps helps in stabilizing the model's training process. It ensures that the model learns to process and encode information in a consistent manner, leading to more stable and reliable predictions.
Overall, consistent distance between time-steps is a key factor in ensuring that the model can effectively understand and process text data, regardless of the length or complexity of the sentences.</t>
        </is>
      </c>
      <c r="J87" s="14" t="inlineStr">
        <is>
          <t>gpt-3.5-turbo</t>
        </is>
      </c>
      <c r="K87" s="14" t="n">
        <v>0.0022645</v>
      </c>
      <c r="L87" s="10" t="n">
        <v>4.992496</v>
      </c>
      <c r="M87" s="11" t="inlineStr">
        <is>
          <t>22/04/2024 09:25:21</t>
        </is>
      </c>
      <c r="N87" s="11" t="n"/>
      <c r="O87" s="11" t="n"/>
      <c r="P87" s="11" t="n"/>
      <c r="Q87" s="11" t="n"/>
      <c r="R87" s="11" t="n"/>
      <c r="S87">
        <f>IF(R87="", "", IF(R87="[]", 0, LEN(R87)-LEN(SUBSTITUTE(R87,",",""))+1))</f>
        <v/>
      </c>
      <c r="T87" s="11" t="n"/>
      <c r="U87">
        <f>IF(T87="", "", IF(T87="[]", 0, LEN(T87)-LEN(SUBSTITUTE(T87,",",""))+1))</f>
        <v/>
      </c>
      <c r="X87" t="inlineStr"/>
    </row>
    <row r="88">
      <c r="C88" s="7" t="inlineStr">
        <is>
          <t>The length of the sequence, T, is the
number of time steps in the audio. Some spans of in the sequence of
speech representations are then masked.
The encodings are able to be learned because the speech is decom-
posed into discrete speech units akin to the WordPiece tokens used as
inputs into a text Transformer. The speech units are a ﬁnite set of dis-
crete units of the audio sequence and are shorter than phonemes (they’re
25 ms in length). The latent speech encodings are analogous to the em-
beddings learned in the initial embedding layer in a text transformer.
These masked encodings are passed into a transformer to build con-
textualized representations. A contrastive loss function [219, 250] lets
the wav2vec 2.0 transformer learn the relative importance of the speech
units.
Note that the discrete speech units also enable cross-lingual train-
ing, where the model learns which units are only used for a particular
language and which units are used across multiple languages.</t>
        </is>
      </c>
      <c r="J88" s="14" t="n"/>
      <c r="S88">
        <f>IF(R88="", "", IF(R88="[]", 0, LEN(R88)-LEN(SUBSTITUTE(R88,",",""))+1))</f>
        <v/>
      </c>
      <c r="U88">
        <f>IF(T88="", "", IF(T88="[]", 0, LEN(T88)-LEN(SUBSTITUTE(T88,",",""))+1))</f>
        <v/>
      </c>
    </row>
    <row r="89">
      <c r="C89" s="7" t="inlineStr">
        <is>
          <t>84■Transformers for Machine Learning: A Deep Dive
Figure 4.5 Illustration of BTMLM [194] pre-training task. 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t>
        </is>
      </c>
      <c r="J89" s="14" t="n"/>
      <c r="S89">
        <f>IF(R89="", "", IF(R89="[]", 0, LEN(R89)-LEN(SUBSTITUTE(R89,",",""))+1))</f>
        <v/>
      </c>
      <c r="U89">
        <f>IF(T89="", "", IF(T89="[]", 0, LEN(T89)-LEN(SUBSTITUTE(T89,",",""))+1))</f>
        <v/>
      </c>
    </row>
    <row r="90">
      <c r="C90" s="7" t="inlineStr">
        <is>
          <t>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t>
        </is>
      </c>
      <c r="J90" s="14" t="n"/>
      <c r="S90">
        <f>IF(R90="", "", IF(R90="[]", 0, LEN(R90)-LEN(SUBSTITUTE(R90,",",""))+1))</f>
        <v/>
      </c>
      <c r="U90">
        <f>IF(T90="", "", IF(T90="[]", 0, LEN(T90)-LEN(SUBSTITUTE(T90,",",""))+1))</f>
        <v/>
      </c>
    </row>
    <row r="91">
      <c r="C91"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J91" s="14" t="n"/>
      <c r="S91">
        <f>IF(R91="", "", IF(R91="[]", 0, LEN(R91)-LEN(SUBSTITUTE(R91,",",""))+1))</f>
        <v/>
      </c>
      <c r="U91">
        <f>IF(T91="", "", IF(T91="[]", 0, LEN(T91)-LEN(SUBSTITUTE(T91,",",""))+1))</f>
        <v/>
      </c>
    </row>
    <row r="92">
      <c r="C92" s="7" t="inlineStr">
        <is>
          <t>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 ERNIE-M is trained with monolingual and parallel corpora
with 96 languages and is initialized with XLM-R weights.</t>
        </is>
      </c>
      <c r="J92" s="14" t="n"/>
      <c r="S92">
        <f>IF(R92="", "", IF(R92="[]", 0, LEN(R92)-LEN(SUBSTITUTE(R92,",",""))+1))</f>
        <v/>
      </c>
      <c r="U92">
        <f>IF(T92="", "", IF(T92="[]", 0, LEN(T92)-LEN(SUBSTITUTE(T92,",",""))+1))</f>
        <v/>
      </c>
    </row>
    <row r="93">
      <c r="C93" s="7" t="inlineStr">
        <is>
          <t>With larger datasets the model can learn the relevant
correlations on its own, as has been shown for various Transformers.
ViT also shows that the spatial relationship between patches (distance
inside the image) is learned by the positional encodings. Patches that
are close to each other end up with similar positional encodings. The
two-dimensional spatial correlations are also learned by the positional
encodings,i.e.,patchesinthesameroworcolumnhavesimilarpositional
encodings.Theexperimentsalsodemonstratedthathard-codingthetwo-
dimensional structure of the image patches into the positional encodings
does not improve quality. This is likely because building inductive biases
into a model as versatile as a transformer prevents it from learning on
its own what is or is not important.
Lastly, the Vision Transformer investigates a modiﬁcation to the self-
attention mechanism, axial attention [126, 114]. Axial attention, where
attention is between patches in the same row or the same column.</t>
        </is>
      </c>
      <c r="J93" s="14" t="n"/>
      <c r="S93">
        <f>IF(R93="", "", IF(R93="[]", 0, LEN(R93)-LEN(SUBSTITUTE(R93,",",""))+1))</f>
        <v/>
      </c>
      <c r="U93">
        <f>IF(T93="", "", IF(T93="[]", 0, LEN(T93)-LEN(SUBSTITUTE(T93,",",""))+1))</f>
        <v/>
      </c>
    </row>
    <row r="94">
      <c r="C94" s="7" t="inlineStr">
        <is>
          <t>Interpretability and Explainability Techniques for Transformers ■207
(SST) is a borderline case and shows a small diﬀerence as compared to
the MIMIC (III) and IMDB dataset.
7.4.2.2 Searching for adversarial models
To ﬁnd attention weight distributions that mimic the base model pre-
dictions, the authors propose a model-consistent training protocol for
ﬁnding adversarial attention distributions through a combined parame-
terization that holds for all training examples. The two measures they
employ for the adversarial training are Total Variation Distance (TVD)
and Jensen-Shannon Divergence (JSD).</t>
        </is>
      </c>
      <c r="J94" s="14" t="n"/>
      <c r="S94">
        <f>IF(R94="", "", IF(R94="[]", 0, LEN(R94)-LEN(SUBSTITUTE(R94,",",""))+1))</f>
        <v/>
      </c>
      <c r="U94">
        <f>IF(T94="", "", IF(T94="[]", 0, LEN(T94)-LEN(SUBSTITUTE(T94,",",""))+1))</f>
        <v/>
      </c>
    </row>
    <row r="95">
      <c r="C9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J95" s="14" t="n"/>
      <c r="S95">
        <f>IF(R95="", "", IF(R95="[]", 0, LEN(R95)-LEN(SUBSTITUTE(R95,",",""))+1))</f>
        <v/>
      </c>
      <c r="U95">
        <f>IF(T95="", "", IF(T95="[]", 0, LEN(T95)-LEN(SUBSTITUTE(T95,",",""))+1))</f>
        <v/>
      </c>
    </row>
    <row r="96">
      <c r="C96" s="7" t="inlineStr">
        <is>
          <t>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
If the length of the sentence is given by land the embedding di-
mension/depth is given by d, positional encoding Pis a2-d matrix of
same dimension, i.e., P∈Rl×d.</t>
        </is>
      </c>
      <c r="J96" s="14" t="n"/>
      <c r="S96">
        <f>IF(R96="", "", IF(R96="[]", 0, LEN(R96)-LEN(SUBSTITUTE(R96,",",""))+1))</f>
        <v/>
      </c>
      <c r="U96">
        <f>IF(T96="", "", IF(T96="[]", 0, LEN(T96)-LEN(SUBSTITUTE(T96,",",""))+1))</f>
        <v/>
      </c>
    </row>
    <row r="97">
      <c r="C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J97" s="14" t="n"/>
      <c r="S97">
        <f>IF(R97="", "", IF(R97="[]", 0, LEN(R97)-LEN(SUBSTITUTE(R97,",",""))+1))</f>
        <v/>
      </c>
      <c r="U97">
        <f>IF(T97="", "", IF(T97="[]", 0, LEN(T97)-LEN(SUBSTITUTE(T97,",",""))+1))</f>
        <v/>
      </c>
    </row>
    <row r="98">
      <c r="C98"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J98" s="14" t="n"/>
      <c r="S98">
        <f>IF(R98="", "", IF(R98="[]", 0, LEN(R98)-LEN(SUBSTITUTE(R98,",",""))+1))</f>
        <v/>
      </c>
      <c r="U98">
        <f>IF(T98="", "", IF(T98="[]", 0, LEN(T98)-LEN(SUBSTITUTE(T98,",",""))+1))</f>
        <v/>
      </c>
    </row>
    <row r="99">
      <c r="C99"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J99" s="14" t="n"/>
      <c r="S99">
        <f>IF(R99="", "", IF(R99="[]", 0, LEN(R99)-LEN(SUBSTITUTE(R99,",",""))+1))</f>
        <v/>
      </c>
      <c r="U99">
        <f>IF(T99="", "", IF(T99="[]", 0, LEN(T99)-LEN(SUBSTITUTE(T99,",",""))+1))</f>
        <v/>
      </c>
    </row>
    <row r="100">
      <c r="C10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J100" s="14" t="n"/>
      <c r="S100">
        <f>IF(R100="", "", IF(R100="[]", 0, LEN(R100)-LEN(SUBSTITUTE(R100,",",""))+1))</f>
        <v/>
      </c>
      <c r="U100">
        <f>IF(T100="", "", IF(T100="[]", 0, LEN(T100)-LEN(SUBSTITUTE(T100,",",""))+1))</f>
        <v/>
      </c>
    </row>
    <row r="101">
      <c r="C101" s="7" t="inlineStr">
        <is>
          <t>124■Transformers for Machine Learning: A Deep Dive
lengthincreases.Forexample,ifthesequencelengthdoubles,theamount
of time needed to compute and store the attention weights will increase
fourfold.
5.2.2 Reducing Complexity of Self-Attention
This section discusses several transformer models that reduce the com-
putational complexity of multi-head self-attention.
5.2.2.1 Longformer
When calculating self-attention (omitting the causal requirement for the
self-attention between the encoder and decoder blocks) there are usually
no restrictions on which positions in the sequence can attend to each
other. This means that, in principle, the matrix of attention weights for
every head could be dense. When viewed as a graph, it corresponds to a
fully-connected, weighted bipartite graph. If the sequence has Ltokens,
then there would be L(L−1)/2edges.</t>
        </is>
      </c>
      <c r="J101" s="14" t="n"/>
      <c r="S101">
        <f>IF(R101="", "", IF(R101="[]", 0, LEN(R101)-LEN(SUBSTITUTE(R101,",",""))+1))</f>
        <v/>
      </c>
      <c r="U101">
        <f>IF(T101="", "", IF(T101="[]", 0, LEN(T101)-LEN(SUBSTITUTE(T101,",",""))+1))</f>
        <v/>
      </c>
    </row>
    <row r="102">
      <c r="C102" s="7" t="inlineStr">
        <is>
          <t>Next Sentence Prediction (NSP) Many downstream NLP tasks
require understanding the relationship between two sentences, such as
Question Answering (QA) and Natural Language Inference (NLI). Stan-
dard language models do not pick up this type of knowledge. This moti-
vatestheNSPtask,whereBERTisfedpairsofsentencesandpre-trained
to predict if the second sentence should follow the ﬁrst one in a contin-
uous context. As discussed earlier, the ﬁrst sentence is preﬁxed with the
[CLS]token, then the two sentences are delimited by the special token
[SEP]. During NSP task pre-training, the model is given sentence pairs
where 50% of the time the second sentence comes after the ﬁrst sentence
and the other 50% the second sentence is a random sentence from the
full training corpus. The self-attention of Transformer layers encourages</t>
        </is>
      </c>
      <c r="J102" s="14" t="n"/>
      <c r="S102">
        <f>IF(R102="", "", IF(R102="[]", 0, LEN(R102)-LEN(SUBSTITUTE(R102,",",""))+1))</f>
        <v/>
      </c>
      <c r="U102">
        <f>IF(T102="", "", IF(T102="[]", 0, LEN(T102)-LEN(SUBSTITUTE(T102,",",""))+1))</f>
        <v/>
      </c>
    </row>
    <row r="103">
      <c r="C103" s="7" t="inlineStr">
        <is>
          <t>Next Sentence Prediction (NSP) In the context of sentence-level
pre-training tasks, NSP assists the model in learning associations be-
tween phrases [71]. It is a binary sentence pair classiﬁcation problem
that learns to identify consecutive sentences. For two sentences xandy,
the[CLS]token vector representing the aggregate representation of the
two sentences (x,y)is passed to the Sigmoid layer to obtain the proba-
bility of being consecutive sentences. 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t>
        </is>
      </c>
      <c r="J103" s="14" t="n"/>
      <c r="S103">
        <f>IF(R103="", "", IF(R103="[]", 0, LEN(R103)-LEN(SUBSTITUTE(R103,",",""))+1))</f>
        <v/>
      </c>
      <c r="U103">
        <f>IF(T103="", "", IF(T103="[]", 0, LEN(T103)-LEN(SUBSTITUTE(T103,",",""))+1))</f>
        <v/>
      </c>
    </row>
    <row r="104">
      <c r="A104" t="n">
        <v>7</v>
      </c>
      <c r="B104" t="inlineStr">
        <is>
          <t>Describe the computation process for each hidden unit in layer normalization.</t>
        </is>
      </c>
      <c r="C104"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t>
        </is>
      </c>
      <c r="D104" s="7" t="inlineStr"/>
      <c r="E104" t="inlineStr"/>
      <c r="F104" s="14" t="inlineStr"/>
      <c r="G104" s="10" t="inlineStr"/>
      <c r="H104" s="11" t="inlineStr"/>
      <c r="I104" s="7" t="inlineStr">
        <is>
          <t>In layer normalization, each hidden unit, denoted as hi, is computed using the following formula:
hi = g * (hi - µ) / σ
Here, g is the gain variable which can be set to 1, µ is the mean of the hidden units, and σ is the standard deviation of the hidden units. The mean µ is calculated by summing all the hidden units and dividing by the total number of hidden units, represented as H. The standard deviation σ is calculated by taking the square root of the average of the squared deviations of the hidden units from their mean.
This computation ensures that each layer has a mean of 0 and a variance of 1, reducing the covariance shift, i.e., the gradient dependencies between each layer. This speeds up the convergence as fewer iterations are needed.</t>
        </is>
      </c>
      <c r="J104" s="14" t="inlineStr">
        <is>
          <t>gpt-4</t>
        </is>
      </c>
      <c r="K104" s="14" t="n">
        <v>0.10338</v>
      </c>
      <c r="L104" s="10" t="n">
        <v>12.506435</v>
      </c>
      <c r="M104" s="11" t="inlineStr">
        <is>
          <t>22/04/2024 09:25:34</t>
        </is>
      </c>
      <c r="N104" s="11" t="n"/>
      <c r="O104" s="11" t="n"/>
      <c r="P104" s="11" t="n"/>
      <c r="Q104" s="11" t="n"/>
      <c r="R104" s="11" t="n"/>
      <c r="S104">
        <f>IF(R104="", "", IF(R104="[]", 0, LEN(R104)-LEN(SUBSTITUTE(R104,",",""))+1))</f>
        <v/>
      </c>
      <c r="T104" s="11" t="n"/>
      <c r="U104">
        <f>IF(T104="", "", IF(T104="[]", 0, LEN(T104)-LEN(SUBSTITUTE(T104,",",""))+1))</f>
        <v/>
      </c>
      <c r="X104" t="inlineStr"/>
    </row>
    <row r="105">
      <c r="C105" s="7" t="inlineStr">
        <is>
          <t>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t>
        </is>
      </c>
      <c r="I105" s="7" t="inlineStr">
        <is>
          <t>In layer normalization, the computation process for each hidden unit can be described as follows:
1. Calculate the mean (µ) of all the hidden units in the layer:
   µ = 1/H * Σ(i=1 to H) hi
2. Calculate the standard deviation (σ) of the hidden units in the layer:
   σ = √(1/H * Σ(i=1 to H) (hi - µ)^2)
3. Compute the normalized value for each hidden unit (hi) using the following formula:
   hi_normalized = g * (hi - µ) / σ
   where:
   - hi_normalized is the normalized value of the hidden unit hi
   - g is the gain variable (usually set to 1)
   - µ is the mean calculated in step 1
   - σ is the standard deviation calculated in step 2
4. The normalized values are then passed through an activation function (e.g., ReLU) to introduce non-linearity and enhance the representation of the hidden units.
5. The normalized and activated hidden units are then combined with the original hidden units using a residual connection, and the resulting values are passed through another normalization step to ensure stability and faster convergence.
Overall, layer normalization helps to reduce the covariance shift between layers, speeds up convergence by reducing gradient dependencies, and ensures that each layer has a mean of 0 and a unit variance.</t>
        </is>
      </c>
      <c r="J105" s="14" t="inlineStr">
        <is>
          <t>gpt-3.5-turbo</t>
        </is>
      </c>
      <c r="K105" s="14" t="n">
        <v>0.001991</v>
      </c>
      <c r="L105" s="10" t="n">
        <v>5.680022</v>
      </c>
      <c r="M105" s="11" t="inlineStr">
        <is>
          <t>22/04/2024 09:25:39</t>
        </is>
      </c>
      <c r="N105" s="11" t="n"/>
      <c r="O105" s="11" t="n"/>
      <c r="P105" s="11" t="n"/>
      <c r="Q105" s="11" t="n"/>
      <c r="R105" s="11" t="n"/>
      <c r="S105">
        <f>IF(R105="", "", IF(R105="[]", 0, LEN(R105)-LEN(SUBSTITUTE(R105,",",""))+1))</f>
        <v/>
      </c>
      <c r="T105" s="11" t="n"/>
      <c r="U105">
        <f>IF(T105="", "", IF(T105="[]", 0, LEN(T105)-LEN(SUBSTITUTE(T105,",",""))+1))</f>
        <v/>
      </c>
      <c r="X105" t="inlineStr"/>
    </row>
    <row r="106">
      <c r="C106"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t>
        </is>
      </c>
      <c r="J106" s="14" t="n"/>
      <c r="S106">
        <f>IF(R106="", "", IF(R106="[]", 0, LEN(R106)-LEN(SUBSTITUTE(R106,",",""))+1))</f>
        <v/>
      </c>
      <c r="U106">
        <f>IF(T106="", "", IF(T106="[]", 0, LEN(T106)-LEN(SUBSTITUTE(T106,",",""))+1))</f>
        <v/>
      </c>
    </row>
    <row r="107">
      <c r="C107" s="7" t="inlineStr">
        <is>
          <t>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t>
        </is>
      </c>
      <c r="J107" s="14" t="n"/>
      <c r="S107">
        <f>IF(R107="", "", IF(R107="[]", 0, LEN(R107)-LEN(SUBSTITUTE(R107,",",""))+1))</f>
        <v/>
      </c>
      <c r="U107">
        <f>IF(T107="", "", IF(T107="[]", 0, LEN(T107)-LEN(SUBSTITUTE(T107,",",""))+1))</f>
        <v/>
      </c>
    </row>
    <row r="108">
      <c r="C108" s="7" t="inlineStr">
        <is>
          <t>Contents ■xiii
6.2 COMPUTER VISION 163
6.2.1 Vision Transformer 163
6.3 AUTOMATIC SPEECH RECOGNITION 164
6.3.1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t>
        </is>
      </c>
      <c r="J108" s="14" t="n"/>
      <c r="S108">
        <f>IF(R108="", "", IF(R108="[]", 0, LEN(R108)-LEN(SUBSTITUTE(R108,",",""))+1))</f>
        <v/>
      </c>
      <c r="U108">
        <f>IF(T108="", "", IF(T108="[]", 0, LEN(T108)-LEN(SUBSTITUTE(T108,",",""))+1))</f>
        <v/>
      </c>
    </row>
    <row r="109">
      <c r="C109" s="7" t="inlineStr">
        <is>
          <t>˜h(l+1)
iispassedintotheremainderofthetransformerlayerasfollows,
resulting in the output of the transformer layer, h(l+1)
i:
h(l+1)
i =Norm (h′(l+1)
i+h′′(l+1)
i) (6.23)
h′(l+1)
i =Norm (h(l)
i+˜h(l+1)
i) (6.24)
h′′(l+1)
i =W(l)
2ReLU(
W(l)
1h′(l+1)
i)
(6.25)
where W(l)
1∈R2d×d,W(l)
2∈Rd×2d, andNormcan be layer normal-
ization or batch normalization. The structure of the Graph Transformer
described in (6.23)–(6.25) is shown in Fig. 6.3.</t>
        </is>
      </c>
      <c r="J109" s="14" t="n"/>
      <c r="S109">
        <f>IF(R109="", "", IF(R109="[]", 0, LEN(R109)-LEN(SUBSTITUTE(R109,",",""))+1))</f>
        <v/>
      </c>
      <c r="U109">
        <f>IF(T109="", "", IF(T109="[]", 0, LEN(T109)-LEN(SUBSTITUTE(T109,",",""))+1))</f>
        <v/>
      </c>
    </row>
    <row r="110">
      <c r="C110" s="7" t="inlineStr">
        <is>
          <t>maskedAttention (Q,K,V) = softmax(QKT+M√dk)
V(2.20)
2.4.2.4 Encoder-decoder multi-head attention
In the decoder side there is a need to learn the attention relationship
between the entire source input and the target output at a given time.
Therefore, the query vectors from the target sequence (before a given
time) and the keys and values from the entire input sequence of the
encoder are passed to the self-attention layer in the decoder as shown in
Fig. 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t>
        </is>
      </c>
      <c r="J110" s="14" t="n"/>
      <c r="S110">
        <f>IF(R110="", "", IF(R110="[]", 0, LEN(R110)-LEN(SUBSTITUTE(R110,",",""))+1))</f>
        <v/>
      </c>
      <c r="U110">
        <f>IF(T110="", "", IF(T110="[]", 0, LEN(T110)-LEN(SUBSTITUTE(T110,",",""))+1))</f>
        <v/>
      </c>
    </row>
    <row r="111">
      <c r="C111" s="7" t="inlineStr">
        <is>
          <t>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 For each position, similar linear
transformations with a ReLU activation in between is performed.
FFN (x) = max(0,xW 1+b1)W2+b2 (2.22)</t>
        </is>
      </c>
      <c r="J111" s="14" t="n"/>
      <c r="S111">
        <f>IF(R111="", "", IF(R111="[]", 0, LEN(R111)-LEN(SUBSTITUTE(R111,",",""))+1))</f>
        <v/>
      </c>
      <c r="U111">
        <f>IF(T111="", "", IF(T111="[]", 0, LEN(T111)-LEN(SUBSTITUTE(T111,",",""))+1))</f>
        <v/>
      </c>
    </row>
    <row r="112">
      <c r="C112" s="7" t="inlineStr">
        <is>
          <t>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t>
        </is>
      </c>
      <c r="J112" s="14" t="n"/>
      <c r="S112">
        <f>IF(R112="", "", IF(R112="[]", 0, LEN(R112)-LEN(SUBSTITUTE(R112,",",""))+1))</f>
        <v/>
      </c>
      <c r="U112">
        <f>IF(T112="", "", IF(T112="[]", 0, LEN(T112)-LEN(SUBSTITUTE(T112,",",""))+1))</f>
        <v/>
      </c>
    </row>
    <row r="113">
      <c r="C113" s="7" t="inlineStr">
        <is>
          <t>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t>
        </is>
      </c>
      <c r="J113" s="14" t="n"/>
      <c r="S113">
        <f>IF(R113="", "", IF(R113="[]", 0, LEN(R113)-LEN(SUBSTITUTE(R113,",",""))+1))</f>
        <v/>
      </c>
      <c r="U113">
        <f>IF(T113="", "", IF(T113="[]", 0, LEN(T113)-LEN(SUBSTITUTE(T113,",",""))+1))</f>
        <v/>
      </c>
    </row>
    <row r="114">
      <c r="C114" s="7" t="inlineStr">
        <is>
          <t>32)
h′′(l+1)
i =W(l)
n,2ReLU(
W(l)
n,1h′(l+1)
i)
(6.33)
e(l+1)
ij =Norm (e′(l+1)
ij+e′′(l+1)
ij) (6.34)
e′(l+1)
ij =Norm (e(l)
ij+˜ e(l+1)
ij) (6.35)
e′′(l+1)
ij =W(l)
e,2ReLU(
W(l)
e,1e′(l+1)
ij)
(6.36)
where W(l)
n,1,W(l)
e,1∈R2d×d,W(l)
n,2,W(l)
e,2∈Rd×2d, andNormcan be layer
normalization or batch normalization. Subscripts nandeare for nodes
and edges, respectively. This is shown schematically in Fig. 6.4.</t>
        </is>
      </c>
      <c r="J114" s="14" t="n"/>
      <c r="S114">
        <f>IF(R114="", "", IF(R114="[]", 0, LEN(R114)-LEN(SUBSTITUTE(R114,",",""))+1))</f>
        <v/>
      </c>
      <c r="U114">
        <f>IF(T114="", "", IF(T114="[]", 0, LEN(T114)-LEN(SUBSTITUTE(T114,",",""))+1))</f>
        <v/>
      </c>
    </row>
    <row r="115">
      <c r="C115"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t>
        </is>
      </c>
      <c r="J115" s="14" t="n"/>
      <c r="S115">
        <f>IF(R115="", "", IF(R115="[]", 0, LEN(R115)-LEN(SUBSTITUTE(R115,",",""))+1))</f>
        <v/>
      </c>
      <c r="U115">
        <f>IF(T115="", "", IF(T115="[]", 0, LEN(T115)-LEN(SUBSTITUTE(T115,",",""))+1))</f>
        <v/>
      </c>
    </row>
    <row r="116">
      <c r="C116" s="7" t="inlineStr">
        <is>
          <t>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 5.2. The
output of the (n+ 1)stlayer is then
h(n+1)=LayerNorm (h′(n)+multihead (Q(h′(n)),K(h(n)),V(h(n)))
(5.4)</t>
        </is>
      </c>
      <c r="J116" s="14" t="n"/>
      <c r="S116">
        <f>IF(R116="", "", IF(R116="[]", 0, LEN(R116)-LEN(SUBSTITUTE(R116,",",""))+1))</f>
        <v/>
      </c>
      <c r="U116">
        <f>IF(T116="", "", IF(T116="[]", 0, LEN(T116)-LEN(SUBSTITUTE(T116,",",""))+1))</f>
        <v/>
      </c>
    </row>
    <row r="117">
      <c r="C117"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
[16]A. Baevski, H. Zhou, A. rahman Mohamed, and M. Auli ,
wav2vec 2.0: A framework for self-supervised learning of speech
representations , ArXiv, abs/2006.11477 (2020).</t>
        </is>
      </c>
      <c r="J117" s="14" t="n"/>
      <c r="S117">
        <f>IF(R117="", "", IF(R117="[]", 0, LEN(R117)-LEN(SUBSTITUTE(R117,",",""))+1))</f>
        <v/>
      </c>
      <c r="U117">
        <f>IF(T117="", "", IF(T117="[]", 0, LEN(T117)-LEN(SUBSTITUTE(T117,",",""))+1))</f>
        <v/>
      </c>
    </row>
    <row r="118">
      <c r="A118" t="n">
        <v>8</v>
      </c>
      <c r="B118" t="inlineStr">
        <is>
          <t>Explain the formula for computing the attention with queries in a cluster in the context of Transformer modifications.</t>
        </is>
      </c>
      <c r="C118" s="7" t="inlineStr">
        <is>
          <t>xii■Contents
5.2.5 Prototype Queries 140
5.2.5.1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t>
        </is>
      </c>
      <c r="D118" s="7" t="inlineStr"/>
      <c r="E118" t="inlineStr"/>
      <c r="F118" s="14" t="inlineStr"/>
      <c r="G118" s="10" t="inlineStr"/>
      <c r="H118" s="11" t="inlineStr"/>
      <c r="I118" s="7" t="inlineStr">
        <is>
          <t>In the context of Transformer modifications, the attention with queries in a cluster is computed using the following formula:
At_il = { ˆmjexp(qiklT) / ∑L r=1Tjrexp(qikrT), if Tjl= 1, Ac_jl, otherwise (5.68)
Here, ˆmj = ∑L i=1TijAc_ij and T ∈ {0,1}C×L. If Tij= 1, then ki is one of the top-k keys for in cluster j. 
This formula is used in the context of clustered attention, a method to avoid self-attention’s O(L2·dk+ L2·dv) time complexity that linearizes the self-attention weight computation by clustering LSH hashed queries with the k-means clustering algorithm. The attention is computed for each of the top-k keys for a cluster with the queries in that cluster. The context vectors (weighted average of the values) of the clustered attention are then computed and used as the value matrix. This makes the complexity of the clustered attention calculation to O(CL·dk+LC·dv+kLmax(dk,dv)), which is linear in the sequence length.</t>
        </is>
      </c>
      <c r="J118" s="14" t="inlineStr">
        <is>
          <t>gpt-4</t>
        </is>
      </c>
      <c r="K118" s="14" t="n">
        <v>0.12669</v>
      </c>
      <c r="L118" s="10" t="n">
        <v>13.460856</v>
      </c>
      <c r="M118" s="11" t="inlineStr">
        <is>
          <t>22/04/2024 09:25:53</t>
        </is>
      </c>
      <c r="N118" s="11" t="n"/>
      <c r="O118" s="11" t="n"/>
      <c r="P118" s="11" t="n"/>
      <c r="Q118" s="11" t="n"/>
      <c r="R118" s="11" t="n"/>
      <c r="S118">
        <f>IF(R118="", "", IF(R118="[]", 0, LEN(R118)-LEN(SUBSTITUTE(R118,",",""))+1))</f>
        <v/>
      </c>
      <c r="T118" s="11" t="n"/>
      <c r="U118">
        <f>IF(T118="", "", IF(T118="[]", 0, LEN(T118)-LEN(SUBSTITUTE(T118,",",""))+1))</f>
        <v/>
      </c>
      <c r="X118" t="inlineStr"/>
    </row>
    <row r="119">
      <c r="C119"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I119" s="7" t="inlineStr">
        <is>
          <t>In the context of Transformer modifications, the formula for computing the attention with queries in a cluster involves a process known as Clustered Attention. This method aims to linearize the self-attention weight computation to improve efficiency.
Here is an overview of the formula and the steps involved in computing the attention with queries in a cluster:
1. **Clustering Query Vectors**: 
   - Initially, each query vector is hashed using Locality-Sensitive Hashing (LSH).
   - The hashed queries are then grouped into C clusters using the k-means clustering algorithm. The distance metric used for k-means is the Hamming distance.
   - The centroid of the jth cluster is calculated using the formula: qcj = ∑i=1L Sij qi / ∑i=1L Sij, where S is a matrix partitioning the query vectors into C non-overlapping clusters.
2. **Query Centroids and Clustered Attention Matrix**:
   - The centroid queries are grouped into Qc, a matrix of centroid vectors.
   - The real query matrix is substituted with the query centroid matrix, Qc, to compute the clustered attention matrix using the formula: Ac = softmax(QcKT / √(dk)), where dk is the dimension of the keys.
3. **Output Computation**:
   - The clustered attention weights obtained from the above calculation can be used to compute the output of the attention mechanism.
   - The context vectors (weighted average of the values) of the clustered attention are used as the value matrix, denoted as V̂ = AtV.
4. **Complexity**:
   - The complexity of the clustered attention calculation is linear in the sequence length and is given by O(CL·dk + LC·dv + kL·max(dk, dv)).
In summary, the formula for computing the attention with queries in a cluster involves clustering the query vectors, calculating centroid queries, computing the clustered attention matrix, and using it to derive the output of the attention mechanism. This approach helps optimize the self-attention computation in Transformers for improved efficiency.</t>
        </is>
      </c>
      <c r="J119" s="14" t="inlineStr">
        <is>
          <t>gpt-3.5-turbo</t>
        </is>
      </c>
      <c r="K119" s="14" t="n">
        <v>0.002496</v>
      </c>
      <c r="L119" s="10" t="n">
        <v>8.394632</v>
      </c>
      <c r="M119" s="11" t="inlineStr">
        <is>
          <t>22/04/2024 09:26:01</t>
        </is>
      </c>
      <c r="N119" s="11" t="n"/>
      <c r="O119" s="11" t="n"/>
      <c r="P119" s="11" t="n"/>
      <c r="Q119" s="11" t="n"/>
      <c r="R119" s="11" t="n"/>
      <c r="S119">
        <f>IF(R119="", "", IF(R119="[]", 0, LEN(R119)-LEN(SUBSTITUTE(R119,",",""))+1))</f>
        <v/>
      </c>
      <c r="T119" s="11" t="n"/>
      <c r="U119">
        <f>IF(T119="", "", IF(T119="[]", 0, LEN(T119)-LEN(SUBSTITUTE(T119,",",""))+1))</f>
        <v/>
      </c>
      <c r="X119" t="inlineStr"/>
    </row>
    <row r="120">
      <c r="C120" s="7" t="inlineStr">
        <is>
          <t>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t>
        </is>
      </c>
      <c r="J120" s="14" t="n"/>
      <c r="S120">
        <f>IF(R120="", "", IF(R120="[]", 0, LEN(R120)-LEN(SUBSTITUTE(R120,",",""))+1))</f>
        <v/>
      </c>
      <c r="U120">
        <f>IF(T120="", "", IF(T120="[]", 0, LEN(T120)-LEN(SUBSTITUTE(T120,",",""))+1))</f>
        <v/>
      </c>
    </row>
    <row r="121">
      <c r="C121" s="7" t="inlineStr">
        <is>
          <t>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 This calculation has
time complexity of O(CL·dk+LC·dv), which is explicitly linear in
the sequence length.</t>
        </is>
      </c>
      <c r="J121" s="14" t="n"/>
      <c r="S121">
        <f>IF(R121="", "", IF(R121="[]", 0, LEN(R121)-LEN(SUBSTITUTE(R121,",",""))+1))</f>
        <v/>
      </c>
      <c r="U121">
        <f>IF(T121="", "", IF(T121="[]", 0, LEN(T121)-LEN(SUBSTITUTE(T121,",",""))+1))</f>
        <v/>
      </c>
    </row>
    <row r="122">
      <c r="C12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J122" s="14" t="n"/>
      <c r="S122">
        <f>IF(R122="", "", IF(R122="[]", 0, LEN(R122)-LEN(SUBSTITUTE(R122,",",""))+1))</f>
        <v/>
      </c>
      <c r="U122">
        <f>IF(T122="", "", IF(T122="[]", 0, LEN(T122)-LEN(SUBSTITUTE(T122,",",""))+1))</f>
        <v/>
      </c>
    </row>
    <row r="123">
      <c r="C123"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t>
        </is>
      </c>
      <c r="J123" s="14" t="n"/>
      <c r="S123">
        <f>IF(R123="", "", IF(R123="[]", 0, LEN(R123)-LEN(SUBSTITUTE(R123,",",""))+1))</f>
        <v/>
      </c>
      <c r="U123">
        <f>IF(T123="", "", IF(T123="[]", 0, LEN(T123)-LEN(SUBSTITUTE(T123,",",""))+1))</f>
        <v/>
      </c>
    </row>
    <row r="124">
      <c r="C124"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J124" s="14" t="n"/>
      <c r="S124">
        <f>IF(R124="", "", IF(R124="[]", 0, LEN(R124)-LEN(SUBSTITUTE(R124,",",""))+1))</f>
        <v/>
      </c>
      <c r="U124">
        <f>IF(T124="", "", IF(T124="[]", 0, LEN(T124)-LEN(SUBSTITUTE(T124,",",""))+1))</f>
        <v/>
      </c>
    </row>
    <row r="125">
      <c r="C125"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J125" s="14" t="n"/>
      <c r="S125">
        <f>IF(R125="", "", IF(R125="[]", 0, LEN(R125)-LEN(SUBSTITUTE(R125,",",""))+1))</f>
        <v/>
      </c>
      <c r="U125">
        <f>IF(T125="", "", IF(T125="[]", 0, LEN(T125)-LEN(SUBSTITUTE(T125,",",""))+1))</f>
        <v/>
      </c>
    </row>
    <row r="126">
      <c r="C126" s="7" t="inlineStr">
        <is>
          <t>The Longformer model,
discussed in section 5.2.2.1, and Big Bird model, discussed in section
5.2.2.4arebothexamplesofattentionwithpriors,sinceeachusesspeciﬁc
attention patterns, like sliding window attention in sections 5.2.2.1 and
5.2.2.4. 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t>
        </is>
      </c>
      <c r="J126" s="14" t="n"/>
      <c r="S126">
        <f>IF(R126="", "", IF(R126="[]", 0, LEN(R126)-LEN(SUBSTITUTE(R126,",",""))+1))</f>
        <v/>
      </c>
      <c r="U126">
        <f>IF(T126="", "", IF(T126="[]", 0, LEN(T126)-LEN(SUBSTITUTE(T126,",",""))+1))</f>
        <v/>
      </c>
    </row>
    <row r="127">
      <c r="C127"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t>
        </is>
      </c>
      <c r="J127" s="14" t="n"/>
      <c r="S127">
        <f>IF(R127="", "", IF(R127="[]", 0, LEN(R127)-LEN(SUBSTITUTE(R127,",",""))+1))</f>
        <v/>
      </c>
      <c r="U127">
        <f>IF(T127="", "", IF(T127="[]", 0, LEN(T127)-LEN(SUBSTITUTE(T127,",",""))+1))</f>
        <v/>
      </c>
    </row>
    <row r="128">
      <c r="C128" s="7" t="inlineStr">
        <is>
          <t>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t>
        </is>
      </c>
      <c r="J128" s="14" t="n"/>
      <c r="S128">
        <f>IF(R128="", "", IF(R128="[]", 0, LEN(R128)-LEN(SUBSTITUTE(R128,",",""))+1))</f>
        <v/>
      </c>
      <c r="U128">
        <f>IF(T128="", "", IF(T128="[]", 0, LEN(T128)-LEN(SUBSTITUTE(T128,",",""))+1))</f>
        <v/>
      </c>
    </row>
    <row r="129">
      <c r="C129" s="7" t="inlineStr">
        <is>
          <t>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t>
        </is>
      </c>
      <c r="J129" s="14" t="n"/>
      <c r="S129">
        <f>IF(R129="", "", IF(R129="[]", 0, LEN(R129)-LEN(SUBSTITUTE(R129,",",""))+1))</f>
        <v/>
      </c>
      <c r="U129">
        <f>IF(T129="", "", IF(T129="[]", 0, LEN(T129)-LEN(SUBSTITUTE(T129,",",""))+1))</f>
        <v/>
      </c>
    </row>
    <row r="130">
      <c r="C130" s="7" t="inlineStr">
        <is>
          <t>Transformer Modiﬁcations ■127
Recall that in the scaled dot-product attention, the query, key, and
value matrices are the result of transforming the matrix of dmodel-
dimensional input vectors into queries and keys of dimension dkand
values of dimension dv.
In the equation for A, the computationally expensive term is the
product QKT, moreover, once the softmax function is applied, only the
largest terms along each dmodeldimension are important. This means
that for each query vector in Q, we only need the keys in Kthat are
closest to it. To make this easier, they set Q=K, meaning that for
each query vector, we only need to ﬁnd the closest queries. This is an
approximate nearest neighbors problem, so we can use locality-sensitive
hashing (LSH).
Locality-sensitive hashing Locality-sensitive hashing, or LSH, was
introduced in 1998, in [129] as a method of approximate similarity search
based on hashing.</t>
        </is>
      </c>
      <c r="J130" s="14" t="n"/>
      <c r="S130">
        <f>IF(R130="", "", IF(R130="[]", 0, LEN(R130)-LEN(SUBSTITUTE(R130,",",""))+1))</f>
        <v/>
      </c>
      <c r="U130">
        <f>IF(T130="", "", IF(T130="[]", 0, LEN(T130)-LEN(SUBSTITUTE(T130,",",""))+1))</f>
        <v/>
      </c>
    </row>
    <row r="131">
      <c r="C131" s="7" t="inlineStr">
        <is>
          <t>K)V,∈RL1×dv×h(5.59)
whereαis the attention logits, A(Q, K)are the attention weights,
andC(Q,K,V)is the “context” vector representing the output of the
hattention heads prior to concatenation of the attention heads and the
ﬁnal projection layer.
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t>
        </is>
      </c>
      <c r="J131" s="14" t="n"/>
      <c r="S131">
        <f>IF(R131="", "", IF(R131="[]", 0, LEN(R131)-LEN(SUBSTITUTE(R131,",",""))+1))</f>
        <v/>
      </c>
      <c r="U131">
        <f>IF(T131="", "", IF(T131="[]", 0, LEN(T131)-LEN(SUBSTITUTE(T131,",",""))+1))</f>
        <v/>
      </c>
    </row>
    <row r="132">
      <c r="C132" s="7" t="inlineStr">
        <is>
          <t>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
Projecting the attention logits Next, the attention logits αare
projected with a linear layer that mixes the query-key attention heads
with the attention logit/weight heads, Wα∈Rhk×h, and the attention</t>
        </is>
      </c>
      <c r="J132" s="14" t="n"/>
      <c r="S132">
        <f>IF(R132="", "", IF(R132="[]", 0, LEN(R132)-LEN(SUBSTITUTE(R132,",",""))+1))</f>
        <v/>
      </c>
      <c r="U132">
        <f>IF(T132="", "", IF(T132="[]", 0, LEN(T132)-LEN(SUBSTITUTE(T132,",",""))+1))</f>
        <v/>
      </c>
    </row>
    <row r="133">
      <c r="C133" s="7" t="inlineStr">
        <is>
          <t>The logical ﬂow of all the computations carried out for each token i
from input to output is demonstrated in Fig. 2.11.
Instead of a vector computation for each token i, input matrix
X∈Rl×dwherelis the maximum length of the sentence and dis
the dimension of the inputs, combines with each of the query, key, and
value matrices as a single computation given by
attention(Q, K,V) = softmax(QKT
√dk)
V (2.17)
2.4.2.2 Multi-head attention
Instead of a single self-attention head, there can be hparallel self-
attention heads; this is known as multi-head attention. In the original
transformer paper, the authors used h= 8heads. Multi-head attention
provides diﬀerent subspace representations instead of just a single rep-
resentation for the inputs, which helps capture diﬀerent aspects of the
same inputs.</t>
        </is>
      </c>
      <c r="J133" s="14" t="n"/>
      <c r="S133">
        <f>IF(R133="", "", IF(R133="[]", 0, LEN(R133)-LEN(SUBSTITUTE(R133,",",""))+1))</f>
        <v/>
      </c>
      <c r="U133">
        <f>IF(T133="", "", IF(T133="[]", 0, LEN(T133)-LEN(SUBSTITUTE(T133,",",""))+1))</f>
        <v/>
      </c>
    </row>
    <row r="134">
      <c r="A134" t="n">
        <v>9</v>
      </c>
      <c r="B134" t="inlineStr">
        <is>
          <t>What is the role of the "embedding" and "label" variables in the compute_loss function?</t>
        </is>
      </c>
      <c r="C134" s="7" t="inlineStr">
        <is>
          <t>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 They introduce two complemen-</t>
        </is>
      </c>
      <c r="D134" s="7" t="inlineStr"/>
      <c r="E134" t="inlineStr"/>
      <c r="F134" s="14" t="inlineStr"/>
      <c r="G134" s="10" t="inlineStr"/>
      <c r="H134" s="11" t="inlineStr"/>
      <c r="I134" s="7" t="inlineStr">
        <is>
          <t>The "embedding" and "label" variables in the compute_loss function are used to calculate the loss of the model during training. 
The "embedding" variable represents the output of the model, which is the predicted value. It is the result of passing the input data through the model.
The "label" variable represents the actual or true value. It is the ground truth against which the model's predictions (embeddings) are compared.
The compute_loss function calculates the difference between the predicted values (embeddings) and the actual values (labels). This difference is the loss, which the model tries to minimize during training. The lower the loss, the better the model's predictions are.</t>
        </is>
      </c>
      <c r="J134" s="14" t="inlineStr">
        <is>
          <t>gpt-4</t>
        </is>
      </c>
      <c r="K134" s="14" t="n">
        <v>0.13662</v>
      </c>
      <c r="L134" s="10" t="n">
        <v>7.796176</v>
      </c>
      <c r="M134" s="11" t="inlineStr">
        <is>
          <t>22/04/2024 09:26:09</t>
        </is>
      </c>
      <c r="N134" s="11" t="n"/>
      <c r="O134" s="11" t="n"/>
      <c r="P134" s="11" t="n"/>
      <c r="Q134" s="11" t="n"/>
      <c r="R134" s="11" t="n"/>
      <c r="S134">
        <f>IF(R134="", "", IF(R134="[]", 0, LEN(R134)-LEN(SUBSTITUTE(R134,",",""))+1))</f>
        <v/>
      </c>
      <c r="T134" s="11" t="n"/>
      <c r="U134">
        <f>IF(T134="", "", IF(T134="[]", 0, LEN(T134)-LEN(SUBSTITUTE(T134,",",""))+1))</f>
        <v/>
      </c>
      <c r="X134" t="inlineStr"/>
    </row>
    <row r="135">
      <c r="C135" s="7" t="inlineStr">
        <is>
          <t>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t>
        </is>
      </c>
      <c r="I135" s="7" t="inlineStr">
        <is>
          <t>In the compute_loss function, the "embedding" variable represents the embeddings of the text examples, which are generated by the embed_text function. These embeddings capture the contextualized information of the text examples and are used as input to the model for training and prediction.
On the other hand, the "label" variable represents the labels associated with the text examples. These labels are converted from their original form to integer values using the label2int dictionary. The model uses these labels to calculate the loss during training, comparing the predicted outputs with the actual labels to update the model parameters through backpropagation.
Overall, the "embedding" and "label" variables play crucial roles in the compute_loss function by providing the input embeddings and target labels necessary for training the model and computing the loss function.</t>
        </is>
      </c>
      <c r="J135" s="14" t="inlineStr">
        <is>
          <t>gpt-3.5-turbo</t>
        </is>
      </c>
      <c r="K135" s="14" t="n">
        <v>0.0023745</v>
      </c>
      <c r="L135" s="10" t="n">
        <v>3.741821</v>
      </c>
      <c r="M135" s="11" t="inlineStr">
        <is>
          <t>22/04/2024 09:26:13</t>
        </is>
      </c>
      <c r="N135" s="11" t="n"/>
      <c r="O135" s="11" t="n"/>
      <c r="P135" s="11" t="n"/>
      <c r="Q135" s="11" t="n"/>
      <c r="R135" s="11" t="n"/>
      <c r="S135">
        <f>IF(R135="", "", IF(R135="[]", 0, LEN(R135)-LEN(SUBSTITUTE(R135,",",""))+1))</f>
        <v/>
      </c>
      <c r="T135" s="11" t="n"/>
      <c r="U135">
        <f>IF(T135="", "", IF(T135="[]", 0, LEN(T135)-LEN(SUBSTITUTE(T135,",",""))+1))</f>
        <v/>
      </c>
      <c r="X135" t="inlineStr"/>
    </row>
    <row r="136">
      <c r="C136" s="7" t="inlineStr">
        <is>
          <t>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self.val_acc = load_metric("accuracy")
self.test_acc = load_metric("accuracy")
self.hidden_dims = hidden_dims
self.</t>
        </is>
      </c>
      <c r="J136" s="14" t="n"/>
      <c r="S136">
        <f>IF(R136="", "", IF(R136="[]", 0, LEN(R136)-LEN(SUBSTITUTE(R136,",",""))+1))</f>
        <v/>
      </c>
      <c r="U136">
        <f>IF(T136="", "", IF(T136="[]", 0, LEN(T136)-LEN(SUBSTITUTE(T136,",",""))+1))</f>
        <v/>
      </c>
    </row>
    <row r="137">
      <c r="C137" s="7" t="inlineStr">
        <is>
          <t>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t>
        </is>
      </c>
      <c r="J137" s="14" t="n"/>
      <c r="S137">
        <f>IF(R137="", "", IF(R137="[]", 0, LEN(R137)-LEN(SUBSTITUTE(R137,",",""))+1))</f>
        <v/>
      </c>
      <c r="U137">
        <f>IF(T137="", "", IF(T137="[]", 0, LEN(T137)-LEN(SUBSTITUTE(T137,",",""))+1))</f>
        <v/>
      </c>
    </row>
    <row r="138">
      <c r="C138" s="7" t="inlineStr">
        <is>
          <t>Multilingual Transformer Architectures ■101
pin_memory=self.pin_memory)
def test_dataloader(self):
return DataLoader(self.test,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t>
        </is>
      </c>
      <c r="J138" s="14" t="n"/>
      <c r="S138">
        <f>IF(R138="", "", IF(R138="[]", 0, LEN(R138)-LEN(SUBSTITUTE(R138,",",""))+1))</f>
        <v/>
      </c>
      <c r="U138">
        <f>IF(T138="", "", IF(T138="[]", 0, LEN(T138)-LEN(SUBSTITUTE(T138,",",""))+1))</f>
        <v/>
      </c>
    </row>
    <row r="139">
      <c r="C139"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J139" s="14" t="n"/>
      <c r="S139">
        <f>IF(R139="", "", IF(R139="[]", 0, LEN(R139)-LEN(SUBSTITUTE(R139,",",""))+1))</f>
        <v/>
      </c>
      <c r="U139">
        <f>IF(T139="", "", IF(T139="[]", 0, LEN(T139)-LEN(SUBSTITUTE(T139,",",""))+1))</f>
        <v/>
      </c>
    </row>
    <row r="140">
      <c r="C140" s="7" t="inlineStr">
        <is>
          <t>Syntactic information probing tasks in-
vestigates syntax-based properties, for example, “are the embeddings
sensitive to word order?”, using a classiﬁcation dataset with bigrams
shifted as positives and non-shifted as negatives. Finally, semantic infor-
mation probing tasks investigate semantics-based attributes retained in
the embeddings, for example, “can the embeddings understand tenses?”,
using a tense classiﬁcation dataset where VBP/VBZ forms are labeled as
present and VBD as past tense. 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t>
        </is>
      </c>
      <c r="J140" s="14" t="n"/>
      <c r="S140">
        <f>IF(R140="", "", IF(R140="[]", 0, LEN(R140)-LEN(SUBSTITUTE(R140,",",""))+1))</f>
        <v/>
      </c>
      <c r="U140">
        <f>IF(T140="", "", IF(T140="[]", 0, LEN(T140)-LEN(SUBSTITUTE(T140,",",""))+1))</f>
        <v/>
      </c>
    </row>
    <row r="141">
      <c r="C141"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J141" s="14" t="n"/>
      <c r="S141">
        <f>IF(R141="", "", IF(R141="[]", 0, LEN(R141)-LEN(SUBSTITUTE(R141,",",""))+1))</f>
        <v/>
      </c>
      <c r="U141">
        <f>IF(T141="", "", IF(T141="[]", 0, LEN(T141)-LEN(SUBSTITUTE(T141,",",""))+1))</f>
        <v/>
      </c>
    </row>
    <row r="142">
      <c r="C142" s="7" t="inlineStr">
        <is>
          <t>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t>
        </is>
      </c>
      <c r="J142" s="14" t="n"/>
      <c r="S142">
        <f>IF(R142="", "", IF(R142="[]", 0, LEN(R142)-LEN(SUBSTITUTE(R142,",",""))+1))</f>
        <v/>
      </c>
      <c r="U142">
        <f>IF(T142="", "", IF(T142="[]", 0, LEN(T142)-LEN(SUBSTITUTE(T142,",",""))+1))</f>
        <v/>
      </c>
    </row>
    <row r="143">
      <c r="C143" s="7" t="inlineStr">
        <is>
          <t>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t>
        </is>
      </c>
      <c r="J143" s="14" t="n"/>
      <c r="S143">
        <f>IF(R143="", "", IF(R143="[]", 0, LEN(R143)-LEN(SUBSTITUTE(R143,",",""))+1))</f>
        <v/>
      </c>
      <c r="U143">
        <f>IF(T143="", "", IF(T143="[]", 0, LEN(T143)-LEN(SUBSTITUTE(T143,",",""))+1))</f>
        <v/>
      </c>
    </row>
    <row r="144">
      <c r="C144"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t>
        </is>
      </c>
      <c r="J144" s="14" t="n"/>
      <c r="S144">
        <f>IF(R144="", "", IF(R144="[]", 0, LEN(R144)-LEN(SUBSTITUTE(R144,",",""))+1))</f>
        <v/>
      </c>
      <c r="U144">
        <f>IF(T144="", "", IF(T144="[]", 0, LEN(T144)-LEN(SUBSTITUTE(T144,",",""))+1))</f>
        <v/>
      </c>
    </row>
    <row r="145">
      <c r="C145"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t>
        </is>
      </c>
      <c r="J145" s="14" t="n"/>
      <c r="S145">
        <f>IF(R145="", "", IF(R145="[]", 0, LEN(R145)-LEN(SUBSTITUTE(R145,",",""))+1))</f>
        <v/>
      </c>
      <c r="U145">
        <f>IF(T145="", "", IF(T145="[]", 0, LEN(T145)-LEN(SUBSTITUTE(T145,",",""))+1))</f>
        <v/>
      </c>
    </row>
    <row r="146">
      <c r="C146"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J146" s="14" t="n"/>
      <c r="S146">
        <f>IF(R146="", "", IF(R146="[]", 0, LEN(R146)-LEN(SUBSTITUTE(R146,",",""))+1))</f>
        <v/>
      </c>
      <c r="U146">
        <f>IF(T146="", "", IF(T146="[]", 0, LEN(T146)-LEN(SUBSTITUTE(T146,",",""))+1))</f>
        <v/>
      </c>
    </row>
    <row r="147">
      <c r="C147" s="7" t="inlineStr">
        <is>
          <t>86■Transformers for Machine Learning: A Deep Dive
Figure 4.6 Illustration of Language-agnostic BERT Sentence Embedding
(LaBSE) architecture [88].
whereφis the scoring function of the similarity between the representa-
tions ofxiandyi
During training P(yi|xi)is approximated by sampling negatives,
yn, from translation pairs in the same batch:
Papprox (yi|xi) =eφ(xi,yi)
eφ(xi,yi)+∑N
n=1,n̸=ieφ(xi,yn)(4.12)
Therefore, for parallel source and target pairs (xi,yi), the model can be
optimized using the log-likelihood objective [283]:
Ls=−1
NN
i=1logeφ(xi,yi)
eφ(xi,yi)+∑N
n=1,n̸=ieφ(xi,yn)(4.13)
For eachxi, the lossLsaims to identify the correct yi.</t>
        </is>
      </c>
      <c r="J147" s="14" t="n"/>
      <c r="S147">
        <f>IF(R147="", "", IF(R147="[]", 0, LEN(R147)-LEN(SUBSTITUTE(R147,",",""))+1))</f>
        <v/>
      </c>
      <c r="U147">
        <f>IF(T147="", "", IF(T147="[]", 0, LEN(T147)-LEN(SUBSTITUTE(T147,",",""))+1))</f>
        <v/>
      </c>
    </row>
    <row r="148">
      <c r="C148" s="7" t="inlineStr">
        <is>
          <t>Optimization was with
stochastic gradient descent.
Supervised ﬁne-tuning In this phase, the model is ﬁne-tuned on la-
beled, task-speciﬁc corpus, C, where each data point is a token sequence
x= (x1,...,xm)and a class label y. The pre-trained decoder model is
used as a feature generator for the labeled data and a fully-connected
linear layer, with softmax activation and weight matrix W, is appended
to it and trained by minimizing a second negative log-likelihood
L2(C) =−
(x,y)logP(y|x;W) (6.2)
Radford et al. found that the model converged faster and general-
ized better when the language modeling objective from the unsupervised
phase, (6.1), was added to (6.2). So, the full objective was the weighted
sumL2(C) +λL1(C).</t>
        </is>
      </c>
      <c r="J148" s="14" t="n"/>
      <c r="S148">
        <f>IF(R148="", "", IF(R148="[]", 0, LEN(R148)-LEN(SUBSTITUTE(R148,",",""))+1))</f>
        <v/>
      </c>
      <c r="U148">
        <f>IF(T148="", "", IF(T148="[]", 0, LEN(T148)-LEN(SUBSTITUTE(T148,",",""))+1))</f>
        <v/>
      </c>
    </row>
    <row r="149">
      <c r="C149" s="7" t="inlineStr">
        <is>
          <t>(a)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 This populates
the gradients back through the model to embedded inputs, showing the
resulting distribution. Finally, we repeat this process for each generated
token and visualize the resulting matrix.</t>
        </is>
      </c>
      <c r="J149" s="14" t="n"/>
      <c r="S149">
        <f>IF(R149="", "", IF(R149="[]", 0, LEN(R149)-LEN(SUBSTITUTE(R149,",",""))+1))</f>
        <v/>
      </c>
      <c r="U149">
        <f>IF(T149="", "", IF(T149="[]", 0, LEN(T149)-LEN(SUBSTITUTE(T149,",",""))+1))</f>
        <v/>
      </c>
    </row>
    <row r="150">
      <c r="C15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J150" s="14" t="n"/>
      <c r="S150">
        <f>IF(R150="", "", IF(R150="[]", 0, LEN(R150)-LEN(SUBSTITUTE(R150,",",""))+1))</f>
        <v/>
      </c>
      <c r="U150">
        <f>IF(T150="", "", IF(T150="[]", 0, LEN(T150)-LEN(SUBSTITUTE(T150,",",""))+1))</f>
        <v/>
      </c>
    </row>
    <row r="151">
      <c r="C151" s="7" t="inlineStr">
        <is>
          <t>Transformers: Basics and Introduction ■35
(a) Loss.
 (b) Perplexity.
Figure 2.16 Attention-based seq2seq loss and perplexity on training and
validation sets.
The outputs help visualizing and diagnosing issues in the data and the
model. For example, Fig. 2.17(a) shows how English word “going” pays
attention to “je” and “vais” and similarly how the “store” word pays
attention to “au”, “magasin”, “.” and “&lt;eos&gt;”.
2.5.3.3 Transformer
The Listing 2.6 shows transformer model wrapping the PyTorch trans-
former block.</t>
        </is>
      </c>
      <c r="J151" s="14" t="n"/>
      <c r="S151">
        <f>IF(R151="", "", IF(R151="[]", 0, LEN(R151)-LEN(SUBSTITUTE(R151,",",""))+1))</f>
        <v/>
      </c>
      <c r="U151">
        <f>IF(T151="", "", IF(T151="[]", 0, LEN(T151)-LEN(SUBSTITUTE(T151,",",""))+1))</f>
        <v/>
      </c>
    </row>
    <row r="152">
      <c r="C152"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t>
        </is>
      </c>
      <c r="J152" s="14" t="n"/>
      <c r="S152">
        <f>IF(R152="", "", IF(R152="[]", 0, LEN(R152)-LEN(SUBSTITUTE(R152,",",""))+1))</f>
        <v/>
      </c>
      <c r="U152">
        <f>IF(T152="", "", IF(T152="[]", 0, LEN(T152)-LEN(SUBSTITUTE(T152,",",""))+1))</f>
        <v/>
      </c>
    </row>
    <row r="153">
      <c r="C153"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t>
        </is>
      </c>
      <c r="J153" s="14" t="n"/>
      <c r="S153">
        <f>IF(R153="", "", IF(R153="[]", 0, LEN(R153)-LEN(SUBSTITUTE(R153,",",""))+1))</f>
        <v/>
      </c>
      <c r="U153">
        <f>IF(T153="", "", IF(T153="[]", 0, LEN(T153)-LEN(SUBSTITUTE(T153,",",""))+1))</f>
        <v/>
      </c>
    </row>
    <row r="154">
      <c r="A154" t="n">
        <v>10</v>
      </c>
      <c r="B154" t="inlineStr">
        <is>
          <t>How does the attention mechanism address the issue of long-distance associations in language processing?</t>
        </is>
      </c>
      <c r="C154"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D154" s="7" t="inlineStr"/>
      <c r="E154" t="inlineStr"/>
      <c r="F154" s="14" t="inlineStr"/>
      <c r="G154" s="10" t="inlineStr"/>
      <c r="H154" s="11" t="inlineStr"/>
      <c r="I154" s="7" t="inlineStr">
        <is>
          <t>The attention mechanism addresses the issue of long-distance associations in language processing by selectively focusing on specific elements while filtering out the less relevant ones. It allows each time step in the decoder to be influenced differently by the hidden variables in the encoder. This means that the decoder can access information from any point in the input sequence, not just the last output of the encoder. This allows the model to maintain and utilize long-distance associations in the language, overcoming the limitations of traditional RNN-based encoder-decoder architectures.</t>
        </is>
      </c>
      <c r="J154" s="14" t="inlineStr">
        <is>
          <t>gpt-4</t>
        </is>
      </c>
      <c r="K154" s="14" t="n">
        <v>0.13014</v>
      </c>
      <c r="L154" s="10" t="n">
        <v>6.574717</v>
      </c>
      <c r="M154" s="11" t="inlineStr">
        <is>
          <t>22/04/2024 09:26:19</t>
        </is>
      </c>
      <c r="N154" s="11" t="n"/>
      <c r="O154" s="11" t="n"/>
      <c r="P154" s="11" t="n"/>
      <c r="Q154" s="11" t="n"/>
      <c r="R154" s="11" t="n"/>
      <c r="S154">
        <f>IF(R154="", "", IF(R154="[]", 0, LEN(R154)-LEN(SUBSTITUTE(R154,",",""))+1))</f>
        <v/>
      </c>
      <c r="T154" s="11" t="n"/>
      <c r="U154">
        <f>IF(T154="", "", IF(T154="[]", 0, LEN(T154)-LEN(SUBSTITUTE(T154,",",""))+1))</f>
        <v/>
      </c>
      <c r="X154" t="inlineStr"/>
    </row>
    <row r="155">
      <c r="C155" s="7" t="inlineStr">
        <is>
          <t>Thus, the encoder and decoder are jointly trained, and the cross-entropy
loss is used for optimization and is given by
max
θ1
NN
n=1logpθ(y(n)|x(n)) (2.7)
The process of concatenating the &lt;bos&gt; and the original output se-
quence, excluding the ﬁnal token, as the input to the decoder during
the training is called teacher forcing . 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t>
        </is>
      </c>
      <c r="I155" s="7" t="inlineStr">
        <is>
          <t>The attention mechanism addresses the issue of long-distance associations in language processing by selectively focusing on specific elements while filtering out less relevant ones. In traditional RNN-based encoder-decoder architectures, complete information about the source sentence is compressed and encoded in a single context variable used by the decoder. This compression can lead to a loss of information, especially when dealing with complex sentence structures and long-distance associations in language.
With the attention mechanism, each time step's hidden variables on the encoder side are available and carry information to be used by the decoder network. This means that each time step in the decoder can be influenced differently by the hidden variables in the encoder, allowing for a more nuanced understanding of the input sequence.
By selectively attending to different parts of the input sequence based on their relevance to the current decoding step, the attention mechanism enables the model to capture long-distance associations more effectively. This selective focus helps in addressing the inefficiencies of compressing complex language structures into a single vector and allows the model to better retain and utilize important information throughout the decoding process.</t>
        </is>
      </c>
      <c r="J155" s="14" t="inlineStr">
        <is>
          <t>gpt-3.5-turbo</t>
        </is>
      </c>
      <c r="K155" s="14" t="n">
        <v>0.0023825</v>
      </c>
      <c r="L155" s="10" t="n">
        <v>5.101276</v>
      </c>
      <c r="M155" s="11" t="inlineStr">
        <is>
          <t>22/04/2024 09:26:25</t>
        </is>
      </c>
      <c r="N155" s="11" t="n"/>
      <c r="O155" s="11" t="n"/>
      <c r="P155" s="11" t="n"/>
      <c r="Q155" s="11" t="n"/>
      <c r="R155" s="11" t="n"/>
      <c r="S155">
        <f>IF(R155="", "", IF(R155="[]", 0, LEN(R155)-LEN(SUBSTITUTE(R155,",",""))+1))</f>
        <v/>
      </c>
      <c r="T155" s="11" t="n"/>
      <c r="U155">
        <f>IF(T155="", "", IF(T155="[]", 0, LEN(T155)-LEN(SUBSTITUTE(T155,",",""))+1))</f>
        <v/>
      </c>
      <c r="X155" t="inlineStr"/>
    </row>
    <row r="156">
      <c r="C156"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J156" s="14" t="n"/>
      <c r="S156">
        <f>IF(R156="", "", IF(R156="[]", 0, LEN(R156)-LEN(SUBSTITUTE(R156,",",""))+1))</f>
        <v/>
      </c>
      <c r="U156">
        <f>IF(T156="", "", IF(T156="[]", 0, LEN(T156)-LEN(SUBSTITUTE(T156,",",""))+1))</f>
        <v/>
      </c>
    </row>
    <row r="157">
      <c r="C157"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J157" s="14" t="n"/>
      <c r="S157">
        <f>IF(R157="", "", IF(R157="[]", 0, LEN(R157)-LEN(SUBSTITUTE(R157,",",""))+1))</f>
        <v/>
      </c>
      <c r="U157">
        <f>IF(T157="", "", IF(T157="[]", 0, LEN(T157)-LEN(SUBSTITUTE(T157,",",""))+1))</f>
        <v/>
      </c>
    </row>
    <row r="158">
      <c r="C158"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t>
        </is>
      </c>
      <c r="J158" s="14" t="n"/>
      <c r="S158">
        <f>IF(R158="", "", IF(R158="[]", 0, LEN(R158)-LEN(SUBSTITUTE(R158,",",""))+1))</f>
        <v/>
      </c>
      <c r="U158">
        <f>IF(T158="", "", IF(T158="[]", 0, LEN(T158)-LEN(SUBSTITUTE(T158,",",""))+1))</f>
        <v/>
      </c>
    </row>
    <row r="159">
      <c r="C159"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t>
        </is>
      </c>
      <c r="J159" s="14" t="n"/>
      <c r="S159">
        <f>IF(R159="", "", IF(R159="[]", 0, LEN(R159)-LEN(SUBSTITUTE(R159,",",""))+1))</f>
        <v/>
      </c>
      <c r="U159">
        <f>IF(T159="", "", IF(T159="[]", 0, LEN(T159)-LEN(SUBSTITUTE(T159,",",""))+1))</f>
        <v/>
      </c>
    </row>
    <row r="160">
      <c r="C160"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 5.15, in a switch transformer, instead of
one feed-forward network, there are multiple feed-forward networks, also
known as the experts.</t>
        </is>
      </c>
      <c r="J160" s="14" t="n"/>
      <c r="S160">
        <f>IF(R160="", "", IF(R160="[]", 0, LEN(R160)-LEN(SUBSTITUTE(R160,",",""))+1))</f>
        <v/>
      </c>
      <c r="U160">
        <f>IF(T160="", "", IF(T160="[]", 0, LEN(T160)-LEN(SUBSTITUTE(T160,",",""))+1))</f>
        <v/>
      </c>
    </row>
    <row r="161">
      <c r="C161"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 As described in [80], this problem is solved by using
Laplacian positional encodings [81], which are generated via a spectral
embedding into Euclidean space.</t>
        </is>
      </c>
      <c r="J161" s="14" t="n"/>
      <c r="S161">
        <f>IF(R161="", "", IF(R161="[]", 0, LEN(R161)-LEN(SUBSTITUTE(R161,",",""))+1))</f>
        <v/>
      </c>
      <c r="U161">
        <f>IF(T161="", "", IF(T161="[]", 0, LEN(T161)-LEN(SUBSTITUTE(T161,",",""))+1))</f>
        <v/>
      </c>
    </row>
    <row r="162">
      <c r="C162"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162" s="14" t="n"/>
      <c r="S162">
        <f>IF(R162="", "", IF(R162="[]", 0, LEN(R162)-LEN(SUBSTITUTE(R162,",",""))+1))</f>
        <v/>
      </c>
      <c r="U162">
        <f>IF(T162="", "", IF(T162="[]", 0, LEN(T162)-LEN(SUBSTITUTE(T162,",",""))+1))</f>
        <v/>
      </c>
    </row>
    <row r="163">
      <c r="C163"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J163" s="14" t="n"/>
      <c r="S163">
        <f>IF(R163="", "", IF(R163="[]", 0, LEN(R163)-LEN(SUBSTITUTE(R163,",",""))+1))</f>
        <v/>
      </c>
      <c r="U163">
        <f>IF(T163="", "", IF(T163="[]", 0, LEN(T163)-LEN(SUBSTITUTE(T163,",",""))+1))</f>
        <v/>
      </c>
    </row>
    <row r="164">
      <c r="C164" s="7" t="inlineStr">
        <is>
          <t>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 The work shows that the attention mechanism not only
achieves state-of-the-art results but highlights salient objects in the im-
age while generating the corresponding words in the output sequence,
thus useful for explanations.</t>
        </is>
      </c>
      <c r="J164" s="14" t="n"/>
      <c r="S164">
        <f>IF(R164="", "", IF(R164="[]", 0, LEN(R164)-LEN(SUBSTITUTE(R164,",",""))+1))</f>
        <v/>
      </c>
      <c r="U164">
        <f>IF(T164="", "", IF(T164="[]", 0, LEN(T164)-LEN(SUBSTITUTE(T164,",",""))+1))</f>
        <v/>
      </c>
    </row>
    <row r="165">
      <c r="C165" s="7" t="inlineStr">
        <is>
          <t>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t>
        </is>
      </c>
      <c r="J165" s="14" t="n"/>
      <c r="S165">
        <f>IF(R165="", "", IF(R165="[]", 0, LEN(R165)-LEN(SUBSTITUTE(R165,",",""))+1))</f>
        <v/>
      </c>
      <c r="U165">
        <f>IF(T165="", "", IF(T165="[]", 0, LEN(T165)-LEN(SUBSTITUTE(T165,",",""))+1))</f>
        <v/>
      </c>
    </row>
    <row r="166">
      <c r="C166" s="7" t="inlineStr">
        <is>
          <t>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 The at-
tention layer receives an input as query q∈Rdqand returns an output
o∈Rdvwith same shape as the value v.
The attention layer measures the similarity between the query and
the key using a score function αwhich returns scores a1,...,anfor keys
k1,...,kngiven by
ai=α(q,ki) (2.8)</t>
        </is>
      </c>
      <c r="J166" s="14" t="n"/>
      <c r="S166">
        <f>IF(R166="", "", IF(R166="[]", 0, LEN(R166)-LEN(SUBSTITUTE(R166,",",""))+1))</f>
        <v/>
      </c>
      <c r="U166">
        <f>IF(T166="", "", IF(T166="[]", 0, LEN(T166)-LEN(SUBSTITUTE(T166,",",""))+1))</f>
        <v/>
      </c>
    </row>
    <row r="167">
      <c r="C167" s="7" t="inlineStr">
        <is>
          <t>Transformers: Basics and Introduction ■15
receives information in the order of billion bits per second, while the
brain’s capacity to process is far less. Visual attention, a form of atten-
tion, involves orienting to and sustaining focus on a stimulus such as a
person or inanimate object or a speciﬁc task, thus enabling the brain’s
eﬃcient processing. 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t>
        </is>
      </c>
      <c r="J167" s="14" t="n"/>
      <c r="S167">
        <f>IF(R167="", "", IF(R167="[]", 0, LEN(R167)-LEN(SUBSTITUTE(R167,",",""))+1))</f>
        <v/>
      </c>
      <c r="U167">
        <f>IF(T167="", "", IF(T167="[]", 0, LEN(T167)-LEN(SUBSTITUTE(T167,",",""))+1))</f>
        <v/>
      </c>
    </row>
    <row r="168">
      <c r="C168"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168" s="14" t="n"/>
      <c r="S168">
        <f>IF(R168="", "", IF(R168="[]", 0, LEN(R168)-LEN(SUBSTITUTE(R168,",",""))+1))</f>
        <v/>
      </c>
      <c r="U168">
        <f>IF(T168="", "", IF(T168="[]", 0, LEN(T168)-LEN(SUBSTITUTE(T168,",",""))+1))</f>
        <v/>
      </c>
    </row>
    <row r="169">
      <c r="C169" s="7" t="inlineStr">
        <is>
          <t>It was shown that the majority
of self-attention heads do not encode any non-trivial linguistic informa-
tion directly, since fewer than half of them exhibited the "heterogeneous"
pattern2. The vertical pattern was stored in a large portion of the model
(attention to [CLS], [SEP], and punctuation tokens). Additionally, cer-
tain BERT heads seem to specialize in particular sorts of syntactic re-
lations, with heads paying much more attention to words in speciﬁc
syntactic places than a random baseline. 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t>
        </is>
      </c>
      <c r="J169" s="14" t="n"/>
      <c r="S169">
        <f>IF(R169="", "", IF(R169="[]", 0, LEN(R169)-LEN(SUBSTITUTE(R169,",",""))+1))</f>
        <v/>
      </c>
      <c r="U169">
        <f>IF(T169="", "", IF(T169="[]", 0, LEN(T169)-LEN(SUBSTITUTE(T169,",",""))+1))</f>
        <v/>
      </c>
    </row>
    <row r="170">
      <c r="C17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170" s="14" t="n"/>
      <c r="S170">
        <f>IF(R170="", "", IF(R170="[]", 0, LEN(R170)-LEN(SUBSTITUTE(R170,",",""))+1))</f>
        <v/>
      </c>
      <c r="U170">
        <f>IF(T170="", "", IF(T170="[]", 0, LEN(T170)-LEN(SUBSTITUTE(T170,",",""))+1))</f>
        <v/>
      </c>
    </row>
    <row r="171">
      <c r="C171"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J171" s="14" t="n"/>
      <c r="S171">
        <f>IF(R171="", "", IF(R171="[]", 0, LEN(R171)-LEN(SUBSTITUTE(R171,",",""))+1))</f>
        <v/>
      </c>
      <c r="U171">
        <f>IF(T171="", "", IF(T171="[]", 0, LEN(T171)-LEN(SUBSTITUTE(T171,",",""))+1))</f>
        <v/>
      </c>
    </row>
    <row r="172">
      <c r="C172" s="7" t="inlineStr">
        <is>
          <t>7.4 ATTENTION AND EXPLANATION
As discussed in the previous section, one of the emerging patterns, es-
pecially in NLP, is to associate the magnitude of the attention weights
with the inputs and use it to interpret the model behavior. Next, we dis-
cuss few papers and the research that impacts how one views attention
mechanisms and their contribution towards explainability.
7.4.1 Attention is Not an Explanation
In this paper, Jain and Wallace try to ask fundamental questions on
attention and their interpretations [132]. For example, when we create
an attention map as shown in Fig. 7.4 that correlates attention weights
directly to the input tokens or weights, the impact of many transforma-
tions or computations such as intermediate hidden states, query vectors,
attention techniques is not taken into account. The paper poses two cru-
cial questions—(i) do the attention heat maps reveal the importance of
words/tokens?</t>
        </is>
      </c>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ref="J2">IF(COLUMN(I1)&gt;NB_LLMS, "", OFFSET(EXPE, COLUMN(I1)-1, LLM_COL, 1, 1))</f>
        <v/>
      </c>
      <c r="K2" s="27" t="inlineStr">
        <is>
          <t>duration</t>
        </is>
      </c>
      <c r="L2" s="31">
        <f>SUM(OFFSET(EXPE,0,DURATION))/86400</f>
        <v/>
      </c>
    </row>
    <row r="3">
      <c r="A3" s="23"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H3" s="24" t="inlineStr">
        <is>
          <t>Cost and duration apply to all answers</t>
        </is>
      </c>
    </row>
    <row r="4">
      <c r="A4" s="23" t="inlineStr">
        <is>
          <t xml:space="preserve"> Average cost</t>
        </is>
      </c>
      <c r="B4" s="4">
        <f t="array" ref="B4">AVERAGEIF(OFFSET(EXPE, 0, LLM_COL), B$2, OFFSET(EXPE, 0, COST))</f>
        <v/>
      </c>
      <c r="C4" s="4">
        <f t="array" ref="C4">AVERAGEIF(OFFSET(EXPE, 0, LLM_COL), C$2, OFFSET(EXPE, 0, COST))</f>
        <v/>
      </c>
      <c r="D4" s="4">
        <f t="array" ref="D4">AVERAGEIF(OFFSET(EXPE, 0, LLM_COL), D$2, OFFSET(EXPE, 0, COST))</f>
        <v/>
      </c>
      <c r="E4" s="4">
        <f t="array" ref="E4">AVERAGEIF(OFFSET(EXPE, 0, LLM_COL), E$2, OFFSET(EXPE, 0, COST))</f>
        <v/>
      </c>
      <c r="F4" s="4">
        <f t="array" ref="F4">AVERAGEIF(OFFSET(EXPE, 0, LLM_COL), F$2, OFFSET(EXPE, 0, COST))</f>
        <v/>
      </c>
      <c r="H4" s="24" t="n"/>
    </row>
    <row r="5">
      <c r="A5" s="23" t="inlineStr">
        <is>
          <t>Correct JSON returned</t>
        </is>
      </c>
      <c r="B5" s="5">
        <f t="array" ref="B5">COUNTIFS(OFFSET(EXPE, 0, LLM_COL), B$2, OFFSET(EXPE, 0, JSON_OK), TRUE)</f>
        <v/>
      </c>
      <c r="C5" s="5">
        <f t="array" ref="C5">COUNTIFS(OFFSET(EXPE, 0, LLM_COL), C$2, OFFSET(EXPE, 0, JSON_OK), TRUE)</f>
        <v/>
      </c>
      <c r="D5" s="5">
        <f t="array" ref="D5">COUNTIFS(OFFSET(EXPE, 0, LLM_COL), D$2, OFFSET(EXPE, 0, JSON_OK), TRUE)</f>
        <v/>
      </c>
      <c r="E5" s="5">
        <f t="array" ref="E5">COUNTIFS(OFFSET(EXPE, 0, LLM_COL), E$2, OFFSET(EXPE, 0, JSON_OK), TRUE)</f>
        <v/>
      </c>
      <c r="F5" s="5">
        <f t="array" ref="F5">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ref="B7">COUNTIFS(OFFSET(EXPE, 0, LLM_COL), B$2, OFFSET(EXPE, 0, JSON_OK), TRUE, OFFSET(EXPE, 0, Q_OK), TRUE)</f>
        <v/>
      </c>
      <c r="C7" s="5">
        <f t="array" ref="C7">COUNTIFS(OFFSET(EXPE, 0, LLM_COL), C$2, OFFSET(EXPE, 0, JSON_OK), TRUE, OFFSET(EXPE, 0, Q_OK), TRUE)</f>
        <v/>
      </c>
      <c r="D7" s="5">
        <f t="array" ref="D7">COUNTIFS(OFFSET(EXPE, 0, LLM_COL), D$2, OFFSET(EXPE, 0, JSON_OK), TRUE, OFFSET(EXPE, 0, Q_OK), TRUE)</f>
        <v/>
      </c>
      <c r="E7" s="5">
        <f t="array" ref="E7">COUNTIFS(OFFSET(EXPE, 0, LLM_COL), E$2, OFFSET(EXPE, 0, JSON_OK), TRUE, OFFSET(EXPE, 0, Q_OK), TRUE)</f>
        <v/>
      </c>
      <c r="F7" s="5">
        <f t="array" ref="F7">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ref="B9">COUNTIFS(OFFSET(EXPE, 0, LLM_COL), B$2, OFFSET(EXPE, 0, JSON_OK), TRUE, OFFSET(EXPE, 0, Q_OK), TRUE, OFFSET(EXPE, 0, CHUNKS_OK), TRUE)</f>
        <v/>
      </c>
      <c r="C9" s="5">
        <f t="array" ref="C9">COUNTIFS(OFFSET(EXPE, 0, LLM_COL), C$2, OFFSET(EXPE, 0, JSON_OK), TRUE, OFFSET(EXPE, 0, Q_OK), TRUE, OFFSET(EXPE, 0, CHUNKS_OK), TRUE)</f>
        <v/>
      </c>
      <c r="D9" s="5">
        <f t="array" ref="D9">COUNTIFS(OFFSET(EXPE, 0, LLM_COL), D$2, OFFSET(EXPE, 0, JSON_OK), TRUE, OFFSET(EXPE, 0, Q_OK), TRUE, OFFSET(EXPE, 0, CHUNKS_OK), TRUE)</f>
        <v/>
      </c>
      <c r="E9" s="5">
        <f t="array" ref="E9">COUNTIFS(OFFSET(EXPE, 0, LLM_COL), E$2, OFFSET(EXPE, 0, JSON_OK), TRUE, OFFSET(EXPE, 0, Q_OK), TRUE, OFFSET(EXPE, 0, CHUNKS_OK), TRUE)</f>
        <v/>
      </c>
      <c r="F9" s="5">
        <f t="array" ref="F9">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ref="B11">COUNTIFS(OFFSET(EXPE, 0, LLM_COL), B$2, OFFSET(EXPE, 0, JSON_OK), TRUE, OFFSET(EXPE, 0, Q_OK), TRUE, OFFSET(EXPE, 0, CHUNKS_OK), TRUE, OFFSET(EXPE, 0, NB_DOCS), "&gt;0")</f>
        <v/>
      </c>
      <c r="C11" s="5">
        <f t="array" ref="C11">COUNTIFS(OFFSET(EXPE, 0, LLM_COL), C$2, OFFSET(EXPE, 0, JSON_OK), TRUE, OFFSET(EXPE, 0, Q_OK), TRUE, OFFSET(EXPE, 0, CHUNKS_OK), TRUE, OFFSET(EXPE, 0, NB_DOCS), "&gt;0")</f>
        <v/>
      </c>
      <c r="D11" s="5">
        <f t="array" ref="D11">COUNTIFS(OFFSET(EXPE, 0, LLM_COL), D$2, OFFSET(EXPE, 0, JSON_OK), TRUE, OFFSET(EXPE, 0, Q_OK), TRUE, OFFSET(EXPE, 0, CHUNKS_OK), TRUE, OFFSET(EXPE, 0, NB_DOCS), "&gt;0")</f>
        <v/>
      </c>
      <c r="E11" s="5">
        <f t="array" ref="E11">COUNTIFS(OFFSET(EXPE, 0, LLM_COL), E$2, OFFSET(EXPE, 0, JSON_OK), TRUE, OFFSET(EXPE, 0, Q_OK), TRUE, OFFSET(EXPE, 0, CHUNKS_OK), TRUE, OFFSET(EXPE, 0, NB_DOCS), "&gt;0")</f>
        <v/>
      </c>
      <c r="F11" s="5">
        <f t="array" ref="F1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ref="B13">COUNTIFS(OFFSET(EXPE, 0, LLM_COL), B$2, OFFSET(EXPE, 0, JSON_OK), TRUE, OFFSET(EXPE, 0, Q_OK), TRUE, OFFSET(EXPE, 0, CHUNKS_OK), TRUE, OFFSET(EXPE, 0, NB_DOCS_AND_PAGES), "&gt;0")</f>
        <v/>
      </c>
      <c r="C13" s="5">
        <f t="array" ref="C13">COUNTIFS(OFFSET(EXPE, 0, LLM_COL), C$2, OFFSET(EXPE, 0, JSON_OK), TRUE, OFFSET(EXPE, 0, Q_OK), TRUE, OFFSET(EXPE, 0, CHUNKS_OK), TRUE, OFFSET(EXPE, 0, NB_DOCS_AND_PAGES), "&gt;0")</f>
        <v/>
      </c>
      <c r="D13" s="5">
        <f t="array" ref="D13">COUNTIFS(OFFSET(EXPE, 0, LLM_COL), D$2, OFFSET(EXPE, 0, JSON_OK), TRUE, OFFSET(EXPE, 0, Q_OK), TRUE, OFFSET(EXPE, 0, CHUNKS_OK), TRUE, OFFSET(EXPE, 0, NB_DOCS_AND_PAGES), "&gt;0")</f>
        <v/>
      </c>
      <c r="E13" s="5">
        <f t="array" ref="E13">COUNTIFS(OFFSET(EXPE, 0, LLM_COL), E$2, OFFSET(EXPE, 0, JSON_OK), TRUE, OFFSET(EXPE, 0, Q_OK), TRUE, OFFSET(EXPE, 0, CHUNKS_OK), TRUE, OFFSET(EXPE, 0, NB_DOCS_AND_PAGES), "&gt;0")</f>
        <v/>
      </c>
      <c r="F13" s="5">
        <f t="array" ref="F13">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ref="B15">COUNTIFS(OFFSET(EXPE, 0, LLM_COL), B$2, OFFSET(EXPE, 0, JSON_OK), TRUE, OFFSET(EXPE, 0, Q_OK), TRUE, OFFSET(EXPE, 0, CHUNKS_OK), TRUE, OFFSET(EXPE, 0, LANG), "fr")</f>
        <v/>
      </c>
      <c r="C15" s="5">
        <f t="array" ref="C15">COUNTIFS(OFFSET(EXPE, 0, LLM_COL), C$2, OFFSET(EXPE, 0, JSON_OK), TRUE, OFFSET(EXPE, 0, Q_OK), TRUE, OFFSET(EXPE, 0, CHUNKS_OK), TRUE, OFFSET(EXPE, 0, LANG), "fr")</f>
        <v/>
      </c>
      <c r="D15" s="5">
        <f t="array" ref="D15">COUNTIFS(OFFSET(EXPE, 0, LLM_COL), D$2, OFFSET(EXPE, 0, JSON_OK), TRUE, OFFSET(EXPE, 0, Q_OK), TRUE, OFFSET(EXPE, 0, CHUNKS_OK), TRUE, OFFSET(EXPE, 0, LANG), "fr")</f>
        <v/>
      </c>
      <c r="E15" s="5">
        <f t="array" ref="E15">COUNTIFS(OFFSET(EXPE, 0, LLM_COL), E$2, OFFSET(EXPE, 0, JSON_OK), TRUE, OFFSET(EXPE, 0, Q_OK), TRUE, OFFSET(EXPE, 0, CHUNKS_OK), TRUE, OFFSET(EXPE, 0, LANG), "fr")</f>
        <v/>
      </c>
      <c r="F15" s="5">
        <f t="array" ref="F15">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ref="B17">COUNTIFS(OFFSET(EXPE, 0, LLM_COL), B$2, OFFSET(EXPE, 0, JSON_OK), TRUE, OFFSET(EXPE, 0, Q_OK), TRUE, OFFSET(EXPE, 0, CHUNKS_OK), TRUE, OFFSET(EXPE, 0, LANG), "en")</f>
        <v/>
      </c>
      <c r="C17" s="5">
        <f t="array" ref="C17">COUNTIFS(OFFSET(EXPE, 0, LLM_COL), C$2, OFFSET(EXPE, 0, JSON_OK), TRUE, OFFSET(EXPE, 0, Q_OK), TRUE, OFFSET(EXPE, 0, CHUNKS_OK), TRUE, OFFSET(EXPE, 0, LANG), "en")</f>
        <v/>
      </c>
      <c r="D17" s="5">
        <f t="array" ref="D17">COUNTIFS(OFFSET(EXPE, 0, LLM_COL), D$2, OFFSET(EXPE, 0, JSON_OK), TRUE, OFFSET(EXPE, 0, Q_OK), TRUE, OFFSET(EXPE, 0, CHUNKS_OK), TRUE, OFFSET(EXPE, 0, LANG), "en")</f>
        <v/>
      </c>
      <c r="E17" s="5">
        <f t="array" ref="E17">COUNTIFS(OFFSET(EXPE, 0, LLM_COL), E$2, OFFSET(EXPE, 0, JSON_OK), TRUE, OFFSET(EXPE, 0, Q_OK), TRUE, OFFSET(EXPE, 0, CHUNKS_OK), TRUE, OFFSET(EXPE, 0, LANG), "en")</f>
        <v/>
      </c>
      <c r="F17" s="5">
        <f t="array" ref="F17">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ref="B25">AVERAGEIF(OFFSET(Expe!$B$1, HEADER_SIZE, LLM_COL, NB_ROWS), B$2, OFFSET(Expe!$B$1, HEADER_SIZE, EVAL_AUTO, NB_ROWS))</f>
        <v/>
      </c>
      <c r="C25" s="2">
        <f t="array" ref="C25">AVERAGEIF(OFFSET(Expe!$B$1, HEADER_SIZE, LLM_COL, NB_ROWS), C$2, OFFSET(Expe!$B$1, HEADER_SIZE, EVAL_AUTO, NB_ROWS))</f>
        <v/>
      </c>
      <c r="D25" s="2">
        <f t="array" ref="D25">AVERAGEIF(OFFSET(Expe!$B$1, HEADER_SIZE, LLM_COL, NB_ROWS), D$2, OFFSET(Expe!$B$1, HEADER_SIZE, EVAL_AUTO, NB_ROWS))</f>
        <v/>
      </c>
      <c r="E25" s="2">
        <f t="array" ref="E25">AVERAGEIF(OFFSET(Expe!$B$1, HEADER_SIZE, LLM_COL, NB_ROWS), E$2, OFFSET(Expe!$B$1, HEADER_SIZE, EVAL_AUTO, NB_ROWS))</f>
        <v/>
      </c>
      <c r="F25" s="2">
        <f t="array" ref="F25">AVERAGEIF(OFFSET(Expe!$B$1, HEADER_SIZE, LLM_COL, NB_ROWS), F$2, OFFSET(Expe!$B$1, HEADER_SIZE, EVAL_AUTO, NB_ROWS))</f>
        <v/>
      </c>
    </row>
    <row r="26">
      <c r="A26" s="23" t="n">
        <v>0</v>
      </c>
      <c r="B26" s="5">
        <f t="array" ref="B26">COUNTIFS(OFFSET(Expe!$B$1, HEADER_SIZE, LLM_COL, NB_ROWS), B$2, OFFSET(Expe!$B$1, HEADER_SIZE, EVAL_AUTO, NB_ROWS), 0)</f>
        <v/>
      </c>
      <c r="C26" s="5">
        <f t="array" ref="C26">COUNTIFS(OFFSET(Expe!$B$1, HEADER_SIZE, LLM_COL, NB_ROWS), C$2, OFFSET(Expe!$B$1, HEADER_SIZE, EVAL_AUTO, NB_ROWS), 0)</f>
        <v/>
      </c>
      <c r="D26" s="5">
        <f t="array" ref="D26">COUNTIFS(OFFSET(Expe!$B$1, HEADER_SIZE, LLM_COL, NB_ROWS), D$2, OFFSET(Expe!$B$1, HEADER_SIZE, EVAL_AUTO, NB_ROWS), 0)</f>
        <v/>
      </c>
      <c r="E26" s="5">
        <f t="array" ref="E26">COUNTIFS(OFFSET(Expe!$B$1, HEADER_SIZE, LLM_COL, NB_ROWS), E$2, OFFSET(Expe!$B$1, HEADER_SIZE, EVAL_AUTO, NB_ROWS), 0)</f>
        <v/>
      </c>
      <c r="F26" s="5">
        <f t="array" ref="F26">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ref="B28">COUNTIFS(OFFSET(Expe!$B$1, HEADER_SIZE, LLM_COL, NB_ROWS), B$2, OFFSET(Expe!$B$1, HEADER_SIZE, EVAL_AUTO, NB_ROWS), "&gt;0",  OFFSET(Expe!$B$1, HEADER_SIZE, EVAL_AUTO, NB_ROWS), "&lt;1")</f>
        <v/>
      </c>
      <c r="C28" s="5">
        <f t="array" ref="C28">COUNTIFS(OFFSET(Expe!$B$1, HEADER_SIZE, LLM_COL, NB_ROWS), C$2, OFFSET(Expe!$B$1, HEADER_SIZE, EVAL_AUTO, NB_ROWS), "&gt;0",  OFFSET(Expe!$B$1, HEADER_SIZE, EVAL_AUTO, NB_ROWS), "&lt;1")</f>
        <v/>
      </c>
      <c r="D28" s="5">
        <f t="array" ref="D28">COUNTIFS(OFFSET(Expe!$B$1, HEADER_SIZE, LLM_COL, NB_ROWS), D$2, OFFSET(Expe!$B$1, HEADER_SIZE, EVAL_AUTO, NB_ROWS), "&gt;0",  OFFSET(Expe!$B$1, HEADER_SIZE, EVAL_AUTO, NB_ROWS), "&lt;1")</f>
        <v/>
      </c>
      <c r="E28" s="5">
        <f t="array" ref="E28">COUNTIFS(OFFSET(Expe!$B$1, HEADER_SIZE, LLM_COL, NB_ROWS), E$2, OFFSET(Expe!$B$1, HEADER_SIZE, EVAL_AUTO, NB_ROWS), "&gt;0",  OFFSET(Expe!$B$1, HEADER_SIZE, EVAL_AUTO, NB_ROWS), "&lt;1")</f>
        <v/>
      </c>
      <c r="F28" s="5">
        <f t="array" ref="F28">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ref="B30">COUNTIFS(OFFSET(Expe!$B$1, HEADER_SIZE, LLM_COL, NB_ROWS), B$2, OFFSET(Expe!$B$1, HEADER_SIZE, EVAL_AUTO, NB_ROWS), 1)</f>
        <v/>
      </c>
      <c r="C30" s="5">
        <f t="array" ref="C30">COUNTIFS(OFFSET(Expe!$B$1, HEADER_SIZE, LLM_COL, NB_ROWS), C$2, OFFSET(Expe!$B$1, HEADER_SIZE, EVAL_AUTO, NB_ROWS), 1)</f>
        <v/>
      </c>
      <c r="D30" s="5">
        <f t="array" ref="D30">COUNTIFS(OFFSET(Expe!$B$1, HEADER_SIZE, LLM_COL, NB_ROWS), D$2, OFFSET(Expe!$B$1, HEADER_SIZE, EVAL_AUTO, NB_ROWS), 1)</f>
        <v/>
      </c>
      <c r="E30" s="5">
        <f t="array" ref="E30">COUNTIFS(OFFSET(Expe!$B$1, HEADER_SIZE, LLM_COL, NB_ROWS), E$2, OFFSET(Expe!$B$1, HEADER_SIZE, EVAL_AUTO, NB_ROWS), 1)</f>
        <v/>
      </c>
      <c r="F30" s="5">
        <f t="array" ref="F30">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ref="B21">MATCH(TRUE, NOT(ISBLANK(OFFSET(Expe!$A$1,HEADER_SIZE+1,QUESTION_COL, 1000000, 1))), 0)</f>
        <v/>
      </c>
    </row>
    <row r="22">
      <c r="A22" t="inlineStr">
        <is>
          <t>NB_ROWS</t>
        </is>
      </c>
      <c r="B22" s="26">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2024-04-22T08:29:27Z</dcterms:modified>
  <cp:lastModifiedBy>Gilles Moyse</cp:lastModifiedBy>
</cp:coreProperties>
</file>