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lles_recital\source\repos\rag-projects\albert\res\spreadsheet_templates\"/>
    </mc:Choice>
  </mc:AlternateContent>
  <xr:revisionPtr revIDLastSave="0" documentId="13_ncr:1_{B2C83EDC-A73C-475F-9263-4FEB14163663}" xr6:coauthVersionLast="47" xr6:coauthVersionMax="47" xr10:uidLastSave="{00000000-0000-0000-0000-000000000000}"/>
  <bookViews>
    <workbookView xWindow="-108" yWindow="-108" windowWidth="23256" windowHeight="12456" xr2:uid="{4E080124-290B-40CA-B5C7-CF0D69A6A92F}"/>
  </bookViews>
  <sheets>
    <sheet name="Expe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L3" i="2" l="1"/>
  <c r="C3" i="1"/>
  <c r="F3" i="1" s="1"/>
  <c r="B3" i="2" l="1"/>
  <c r="D3" i="2" s="1"/>
  <c r="I3" i="1"/>
  <c r="N3" i="1"/>
  <c r="K3" i="2"/>
  <c r="I3" i="2"/>
  <c r="J3" i="2" s="1"/>
  <c r="G3" i="2"/>
  <c r="E3" i="2"/>
  <c r="C3" i="2"/>
  <c r="F3" i="2" l="1"/>
  <c r="H3" i="2"/>
  <c r="L3" i="1"/>
</calcChain>
</file>

<file path=xl/sharedStrings.xml><?xml version="1.0" encoding="utf-8"?>
<sst xmlns="http://schemas.openxmlformats.org/spreadsheetml/2006/main" count="63" uniqueCount="31">
  <si>
    <t>Ok</t>
  </si>
  <si>
    <t>Hallu</t>
  </si>
  <si>
    <t>Missing</t>
  </si>
  <si>
    <t>Score</t>
  </si>
  <si>
    <t>#</t>
  </si>
  <si>
    <t>answers[i].eval.meta["ok"]</t>
  </si>
  <si>
    <t>answers[i].eval.meta["hallu"]</t>
  </si>
  <si>
    <t>answers[i].eval.meta["missing"]</t>
  </si>
  <si>
    <t>answers[i].eval.meta["nb_extra"]</t>
  </si>
  <si>
    <t>answers[i].eval.auto</t>
  </si>
  <si>
    <t>Question</t>
  </si>
  <si>
    <t>Facts</t>
  </si>
  <si>
    <t>Nb</t>
  </si>
  <si>
    <t>OK</t>
  </si>
  <si>
    <t>%</t>
  </si>
  <si>
    <t>Extra</t>
  </si>
  <si>
    <t>Liste</t>
  </si>
  <si>
    <t>Avg</t>
  </si>
  <si>
    <t>question.text</t>
  </si>
  <si>
    <t>answers[i].eval.meta["nb_ok"]</t>
  </si>
  <si>
    <t>answers[i].eval.meta["nb_hallu"]</t>
  </si>
  <si>
    <t>answers[i].eval.meta["nb_missing"]</t>
  </si>
  <si>
    <t>Cost</t>
  </si>
  <si>
    <t>Duration</t>
  </si>
  <si>
    <t>Date</t>
  </si>
  <si>
    <t>Answers</t>
  </si>
  <si>
    <t>Evals</t>
  </si>
  <si>
    <t>facts.llm_answer.cost</t>
  </si>
  <si>
    <t>facts.llm_answer.duration</t>
  </si>
  <si>
    <t>facts.llm_answer.date</t>
  </si>
  <si>
    <t>fact.llm_answer.full_name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</si>
</sst>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"/>
    <numFmt numFmtId="165" formatCode="[$-F400]h:mm:ss\ AM/PM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9" fontId="3" fillId="0" borderId="0" xfId="0" quotePrefix="1" applyNumberFormat="1" applyFont="1"/>
    <xf numFmtId="9" fontId="0" fillId="0" borderId="0" xfId="0" applyNumberFormat="1"/>
    <xf numFmtId="9" fontId="2" fillId="0" borderId="0" xfId="0" applyNumberFormat="1" applyFont="1"/>
    <xf numFmtId="9" fontId="3" fillId="0" borderId="0" xfId="0" applyNumberFormat="1" applyFont="1"/>
    <xf numFmtId="164" fontId="0" fillId="0" borderId="0" xfId="0" quotePrefix="1" applyNumberFormat="1"/>
    <xf numFmtId="165" fontId="0" fillId="0" borderId="0" xfId="0" applyNumberFormat="1"/>
    <xf numFmtId="0" fontId="2" fillId="0" borderId="0" xfId="0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0" fontId="0" fillId="0" borderId="0" xfId="0" applyAlignment="1">
      <alignment horizontal="center"/>
    </xf>
    <xf numFmtId="9" fontId="0" fillId="0" borderId="0" xfId="1" applyFont="1" applyBorder="1"/>
    <xf numFmtId="0" fontId="4" fillId="0" borderId="0" xfId="0" applyFont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11B4-3F36-4D63-8D97-E63C52D8EBE8}">
  <dimension ref="A1:X4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Q4" sqref="Q4"/>
    </sheetView>
  </sheetViews>
  <sheetFormatPr defaultColWidth="8.77734375" defaultRowHeight="14.4" x14ac:dyDescent="0.3"/>
  <cols>
    <col min="1" max="1" width="2" bestFit="1" customWidth="1"/>
    <col min="2" max="2" width="31.44140625" customWidth="1"/>
    <col min="4" max="4" width="8.77734375" style="5"/>
    <col min="6" max="6" width="8.77734375" style="9"/>
    <col min="7" max="7" width="8.77734375" style="5"/>
    <col min="9" max="9" width="8.77734375" style="9"/>
    <col min="10" max="10" width="8.77734375" style="5"/>
    <col min="12" max="12" width="8.77734375" style="9"/>
    <col min="13" max="13" width="8.77734375" style="5"/>
    <col min="14" max="14" width="8.77734375" style="9"/>
    <col min="15" max="16" width="8.77734375" style="5"/>
  </cols>
  <sheetData>
    <row r="1" spans="1:24" s="1" customFormat="1" x14ac:dyDescent="0.3">
      <c r="B1" s="1" t="s">
        <v>10</v>
      </c>
      <c r="C1" s="1" t="s">
        <v>11</v>
      </c>
      <c r="D1" s="3" t="s">
        <v>13</v>
      </c>
      <c r="E1" s="14"/>
      <c r="F1" s="15"/>
      <c r="G1" s="3" t="s">
        <v>1</v>
      </c>
      <c r="H1" s="14"/>
      <c r="I1" s="15"/>
      <c r="J1" s="3" t="s">
        <v>2</v>
      </c>
      <c r="K1" s="14"/>
      <c r="L1" s="15"/>
      <c r="M1" s="3" t="s">
        <v>15</v>
      </c>
      <c r="N1" s="15"/>
      <c r="O1" s="6" t="s">
        <v>3</v>
      </c>
      <c r="P1" s="6" t="s">
        <v>11</v>
      </c>
      <c r="Q1" s="2"/>
      <c r="S1" s="1" t="s">
        <v>25</v>
      </c>
      <c r="V1" s="1" t="s">
        <v>26</v>
      </c>
    </row>
    <row r="2" spans="1:24" s="2" customFormat="1" x14ac:dyDescent="0.3">
      <c r="C2" s="2" t="s">
        <v>12</v>
      </c>
      <c r="D2" s="4" t="s">
        <v>16</v>
      </c>
      <c r="E2" s="2" t="s">
        <v>12</v>
      </c>
      <c r="F2" s="8" t="s">
        <v>14</v>
      </c>
      <c r="G2" s="4" t="s">
        <v>16</v>
      </c>
      <c r="H2" s="2" t="s">
        <v>12</v>
      </c>
      <c r="I2" s="8" t="s">
        <v>14</v>
      </c>
      <c r="J2" s="4" t="s">
        <v>16</v>
      </c>
      <c r="K2" s="2" t="s">
        <v>12</v>
      </c>
      <c r="L2" s="8" t="s">
        <v>14</v>
      </c>
      <c r="M2" s="4" t="s">
        <v>12</v>
      </c>
      <c r="N2" s="8" t="s">
        <v>14</v>
      </c>
      <c r="O2" s="4"/>
      <c r="P2" s="6" t="s">
        <v>22</v>
      </c>
      <c r="Q2" s="1" t="s">
        <v>23</v>
      </c>
      <c r="R2" s="1" t="s">
        <v>24</v>
      </c>
      <c r="S2" s="6" t="s">
        <v>22</v>
      </c>
      <c r="T2" s="1" t="s">
        <v>23</v>
      </c>
      <c r="U2" s="1" t="s">
        <v>24</v>
      </c>
      <c r="V2" s="6" t="s">
        <v>22</v>
      </c>
      <c r="W2" s="1" t="s">
        <v>23</v>
      </c>
      <c r="X2" s="1" t="s">
        <v>24</v>
      </c>
    </row>
    <row r="3" spans="1:24" x14ac:dyDescent="0.3">
      <c r="A3" t="s">
        <v>4</v>
      </c>
      <c r="B3" t="s">
        <v>18</v>
      </c>
      <c r="C3" t="e">
        <f>E3+H3+K3</f>
        <v>#VALUE!</v>
      </c>
      <c r="D3" s="5" t="s">
        <v>5</v>
      </c>
      <c r="E3" s="16" t="s">
        <v>19</v>
      </c>
      <c r="F3" s="17" t="e">
        <f>E3/$C3</f>
        <v>#VALUE!</v>
      </c>
      <c r="G3" s="5" t="s">
        <v>6</v>
      </c>
      <c r="H3" t="s">
        <v>20</v>
      </c>
      <c r="I3" s="17" t="e">
        <f>H3/$C3</f>
        <v>#VALUE!</v>
      </c>
      <c r="J3" s="5" t="s">
        <v>7</v>
      </c>
      <c r="K3" s="18" t="s">
        <v>21</v>
      </c>
      <c r="L3" s="17" t="e">
        <f>K3/$C3</f>
        <v>#VALUE!</v>
      </c>
      <c r="M3" s="19" t="s">
        <v>8</v>
      </c>
      <c r="N3" s="17" t="e">
        <f>M3/$C3</f>
        <v>#VALUE!</v>
      </c>
      <c r="O3" s="7" t="s">
        <v>9</v>
      </c>
      <c r="P3" s="5" t="s">
        <v>27</v>
      </c>
      <c r="Q3" t="s">
        <v>28</v>
      </c>
      <c r="R3" t="s">
        <v>29</v>
      </c>
    </row>
    <row r="4" spans="1:24" x14ac:dyDescent="0.3">
      <c r="Q4" t="s">
        <v>30</v>
      </c>
    </row>
  </sheetData>
  <conditionalFormatting sqref="B3">
    <cfRule type="expression" dxfId="1" priority="2">
      <formula>AND($B3&lt;&gt;$B2, $B3&lt;&gt;"")</formula>
    </cfRule>
  </conditionalFormatting>
  <conditionalFormatting sqref="H3">
    <cfRule type="expression" dxfId="0" priority="1">
      <formula>AND($B3&lt;&gt;$B2, $B3&lt;&gt;"")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9DDE-18D2-4F12-BBC9-22E212C73F80}">
  <dimension ref="A1:M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defaultColWidth="8.77734375" defaultRowHeight="14.4" x14ac:dyDescent="0.3"/>
  <cols>
    <col min="4" max="4" width="8.77734375" style="9"/>
    <col min="6" max="6" width="8.77734375" style="9"/>
    <col min="8" max="8" width="8.77734375" style="9"/>
    <col min="10" max="11" width="8.77734375" style="9"/>
  </cols>
  <sheetData>
    <row r="1" spans="1:13" s="1" customFormat="1" x14ac:dyDescent="0.3">
      <c r="B1" s="1" t="s">
        <v>11</v>
      </c>
      <c r="C1" s="1" t="s">
        <v>0</v>
      </c>
      <c r="D1" s="10"/>
      <c r="E1" s="1" t="s">
        <v>1</v>
      </c>
      <c r="F1" s="10"/>
      <c r="G1" s="1" t="s">
        <v>2</v>
      </c>
      <c r="H1" s="10"/>
      <c r="I1" s="1" t="s">
        <v>15</v>
      </c>
      <c r="J1" s="10"/>
      <c r="K1" s="10" t="s">
        <v>3</v>
      </c>
      <c r="L1" s="1" t="s">
        <v>22</v>
      </c>
      <c r="M1" s="1" t="s">
        <v>23</v>
      </c>
    </row>
    <row r="2" spans="1:13" s="2" customFormat="1" x14ac:dyDescent="0.3">
      <c r="B2" s="2" t="s">
        <v>12</v>
      </c>
      <c r="C2" s="2" t="s">
        <v>12</v>
      </c>
      <c r="D2" s="8" t="s">
        <v>14</v>
      </c>
      <c r="E2" s="2" t="s">
        <v>12</v>
      </c>
      <c r="F2" s="8" t="s">
        <v>14</v>
      </c>
      <c r="G2" s="2" t="s">
        <v>12</v>
      </c>
      <c r="H2" s="8" t="s">
        <v>14</v>
      </c>
      <c r="I2" s="2" t="s">
        <v>12</v>
      </c>
      <c r="J2" s="8" t="s">
        <v>14</v>
      </c>
      <c r="K2" s="11"/>
    </row>
    <row r="3" spans="1:13" x14ac:dyDescent="0.3">
      <c r="A3" s="1" t="s">
        <v>17</v>
      </c>
      <c r="B3" t="e">
        <f>SUM(Expe!C:C)</f>
        <v>#VALUE!</v>
      </c>
      <c r="C3">
        <f>SUM(Expe!E:E)</f>
        <v>0</v>
      </c>
      <c r="D3" s="9" t="e">
        <f>C3/$B3</f>
        <v>#VALUE!</v>
      </c>
      <c r="E3">
        <f>SUM(Expe!H:H)</f>
        <v>0</v>
      </c>
      <c r="F3" s="9" t="e">
        <f>E3/$B3</f>
        <v>#VALUE!</v>
      </c>
      <c r="G3">
        <f>SUM(Expe!K:K)</f>
        <v>0</v>
      </c>
      <c r="H3" s="9" t="e">
        <f>G3/$B3</f>
        <v>#VALUE!</v>
      </c>
      <c r="I3">
        <f>SUM(Expe!M:M)</f>
        <v>0</v>
      </c>
      <c r="J3" s="9" t="e">
        <f>I3/$B3</f>
        <v>#VALUE!</v>
      </c>
      <c r="K3" s="9" t="e">
        <f>AVERAGE(Expe!O:O)</f>
        <v>#DIV/0!</v>
      </c>
      <c r="L3" s="12">
        <f>SUM(Expe!P:P)</f>
        <v>0</v>
      </c>
      <c r="M3" s="13">
        <f>MAX(Expe!R:R)-MIN(Expe!R:R)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2024-06-24T14:54:32Z</dcterms:created>
  <dcterms:modified xsi:type="dcterms:W3CDTF">2024-06-30T17:53:26Z</dcterms:modified>
</cp:coreProperties>
</file>