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nam/Library/CloudStorage/Dropbox/Teaching/effat/admin-stuff/advising-helpers/f25-advising/"/>
    </mc:Choice>
  </mc:AlternateContent>
  <xr:revisionPtr revIDLastSave="0" documentId="13_ncr:1_{D302E8AD-2A2F-554F-97B7-AF9000058F56}" xr6:coauthVersionLast="47" xr6:coauthVersionMax="47" xr10:uidLastSave="{00000000-0000-0000-0000-000000000000}"/>
  <bookViews>
    <workbookView xWindow="0" yWindow="500" windowWidth="38400" windowHeight="20060" xr2:uid="{9CED95F9-05A7-4F43-87A3-0E2867F21807}"/>
  </bookViews>
  <sheets>
    <sheet name="Study Plan" sheetId="1" r:id="rId1"/>
    <sheet name="List" sheetId="2" r:id="rId2"/>
  </sheets>
  <definedNames>
    <definedName name="AllCLeft">'Study Plan'!$B$5:$G$10,'Study Plan'!$B$15:$G$21,'Study Plan'!$B$26:$G$32,'Study Plan'!$B$36:$G$36,'Study Plan'!$B$41:$G$46</definedName>
    <definedName name="AllCourses">'Study Plan'!$B$5:$G$10,'Study Plan'!$I$5:$N$10,'Study Plan'!$B$15:$G$21,'Study Plan'!$I$15:$N$21,'Study Plan'!$B$26:$G$32,'Study Plan'!$I$26:$N$32,'Study Plan'!$B$36:$G$36,'Study Plan'!$B$41:$G$46,'Study Plan'!$I$41:$N$46</definedName>
    <definedName name="AllCRight">'Study Plan'!$I$5:$N$11,'Study Plan'!$I$15:$N$21,'Study Plan'!$I$26:$N$32,'Study Plan'!$I$41:$N$46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2" l="1" a="1"/>
  <c r="G100" i="2" s="1"/>
  <c r="G99" i="2" a="1"/>
  <c r="G99" i="2" s="1"/>
  <c r="G98" i="2" a="1"/>
  <c r="G98" i="2" s="1"/>
  <c r="G97" i="2" a="1"/>
  <c r="G97" i="2" s="1"/>
  <c r="G96" i="2" a="1"/>
  <c r="G96" i="2" s="1"/>
  <c r="G95" i="2" a="1"/>
  <c r="G95" i="2" s="1"/>
  <c r="G94" i="2" a="1"/>
  <c r="G94" i="2" s="1"/>
  <c r="G93" i="2" a="1"/>
  <c r="G93" i="2" s="1"/>
  <c r="G92" i="2" a="1"/>
  <c r="G92" i="2" s="1"/>
  <c r="G91" i="2" a="1"/>
  <c r="G91" i="2" s="1"/>
  <c r="G90" i="2" a="1"/>
  <c r="G90" i="2" s="1"/>
  <c r="G89" i="2" a="1"/>
  <c r="G89" i="2" s="1"/>
  <c r="G88" i="2" a="1"/>
  <c r="G88" i="2" s="1"/>
  <c r="G87" i="2" a="1"/>
  <c r="G87" i="2" s="1"/>
  <c r="G86" i="2" a="1"/>
  <c r="G86" i="2" s="1"/>
  <c r="G85" i="2" a="1"/>
  <c r="G85" i="2" s="1"/>
  <c r="G84" i="2" a="1"/>
  <c r="G84" i="2" s="1"/>
  <c r="G83" i="2" a="1"/>
  <c r="G83" i="2" s="1"/>
  <c r="G82" i="2" a="1"/>
  <c r="G82" i="2" s="1"/>
  <c r="G81" i="2" a="1"/>
  <c r="G81" i="2" s="1"/>
  <c r="G80" i="2" a="1"/>
  <c r="G80" i="2" s="1"/>
  <c r="G79" i="2" a="1"/>
  <c r="G79" i="2" s="1"/>
  <c r="G78" i="2" a="1"/>
  <c r="G78" i="2" s="1"/>
  <c r="G77" i="2" a="1"/>
  <c r="G77" i="2" s="1"/>
  <c r="G76" i="2" a="1"/>
  <c r="G76" i="2" s="1"/>
  <c r="G75" i="2" a="1"/>
  <c r="G75" i="2" s="1"/>
  <c r="G74" i="2" a="1"/>
  <c r="G74" i="2" s="1"/>
  <c r="G73" i="2" a="1"/>
  <c r="G73" i="2" s="1"/>
  <c r="G72" i="2" a="1"/>
  <c r="G72" i="2" s="1"/>
  <c r="G71" i="2" a="1"/>
  <c r="G71" i="2" s="1"/>
  <c r="G70" i="2" a="1"/>
  <c r="G70" i="2" s="1"/>
  <c r="G69" i="2" a="1"/>
  <c r="G69" i="2" s="1"/>
  <c r="G68" i="2" a="1"/>
  <c r="G68" i="2" s="1"/>
  <c r="G67" i="2" a="1"/>
  <c r="G67" i="2" s="1"/>
  <c r="G66" i="2" a="1"/>
  <c r="G66" i="2" s="1"/>
  <c r="G65" i="2" a="1"/>
  <c r="G65" i="2" s="1"/>
  <c r="G64" i="2" a="1"/>
  <c r="G64" i="2" s="1"/>
  <c r="G63" i="2" a="1"/>
  <c r="G63" i="2" s="1"/>
  <c r="G62" i="2" a="1"/>
  <c r="G62" i="2" s="1"/>
  <c r="G61" i="2" a="1"/>
  <c r="G61" i="2" s="1"/>
  <c r="G60" i="2" a="1"/>
  <c r="G60" i="2" s="1"/>
  <c r="G59" i="2" a="1"/>
  <c r="G59" i="2" s="1"/>
  <c r="G58" i="2" a="1"/>
  <c r="G58" i="2" s="1"/>
  <c r="G57" i="2" a="1"/>
  <c r="G57" i="2" s="1"/>
  <c r="G56" i="2" a="1"/>
  <c r="G56" i="2" s="1"/>
  <c r="G55" i="2" a="1"/>
  <c r="G55" i="2" s="1"/>
  <c r="G54" i="2" a="1"/>
  <c r="G54" i="2" s="1"/>
  <c r="G53" i="2" a="1"/>
  <c r="G53" i="2" s="1"/>
  <c r="G52" i="2" a="1"/>
  <c r="G52" i="2" s="1"/>
  <c r="G51" i="2" a="1"/>
  <c r="G51" i="2" s="1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42" i="2" a="1"/>
  <c r="G42" i="2" s="1"/>
  <c r="G41" i="2" a="1"/>
  <c r="G41" i="2" s="1"/>
  <c r="G40" i="2" a="1"/>
  <c r="G40" i="2" s="1"/>
  <c r="G39" i="2" a="1"/>
  <c r="G39" i="2" s="1"/>
  <c r="G38" i="2" a="1"/>
  <c r="G38" i="2" s="1"/>
  <c r="G37" i="2" a="1"/>
  <c r="G37" i="2" s="1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 a="1"/>
  <c r="B42" i="2" s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L18" i="2"/>
  <c r="L17" i="2"/>
  <c r="L16" i="2"/>
  <c r="L15" i="2"/>
  <c r="L14" i="2"/>
  <c r="L13" i="2"/>
  <c r="L12" i="2"/>
  <c r="L11" i="2"/>
  <c r="L10" i="2"/>
  <c r="L9" i="2"/>
  <c r="L8" i="2"/>
  <c r="L7" i="2"/>
  <c r="H16" i="1" s="1"/>
  <c r="L6" i="2"/>
  <c r="L5" i="2"/>
  <c r="L4" i="2"/>
  <c r="O43" i="1" s="1"/>
  <c r="H41" i="1"/>
  <c r="H19" i="1"/>
  <c r="H17" i="1"/>
  <c r="H15" i="1"/>
  <c r="O28" i="1"/>
  <c r="O27" i="1"/>
  <c r="O20" i="1"/>
  <c r="O19" i="1"/>
  <c r="O16" i="1"/>
  <c r="O15" i="1"/>
  <c r="O10" i="1"/>
  <c r="O9" i="1"/>
  <c r="O8" i="1"/>
  <c r="O6" i="1"/>
  <c r="O5" i="1"/>
  <c r="H10" i="1"/>
  <c r="H9" i="1"/>
  <c r="H8" i="1"/>
  <c r="H7" i="1"/>
  <c r="H6" i="1"/>
  <c r="H5" i="1"/>
  <c r="B10" i="2" a="1"/>
  <c r="B9" i="2" a="1"/>
  <c r="B8" i="2" a="1"/>
  <c r="B7" i="2" a="1"/>
  <c r="B6" i="2" a="1"/>
  <c r="B5" i="2" a="1"/>
  <c r="G7" i="2" a="1"/>
  <c r="G4" i="2" a="1"/>
  <c r="G8" i="2" a="1"/>
  <c r="G5" i="2" a="1"/>
  <c r="G6" i="2" a="1"/>
  <c r="B4" i="2" a="1"/>
  <c r="O7" i="1" l="1"/>
  <c r="O21" i="1"/>
  <c r="O26" i="1"/>
  <c r="H18" i="1"/>
  <c r="O44" i="1"/>
  <c r="H36" i="1"/>
  <c r="H21" i="1"/>
  <c r="O46" i="1"/>
  <c r="O17" i="1"/>
  <c r="O29" i="1"/>
  <c r="H27" i="1"/>
  <c r="O18" i="1"/>
  <c r="O30" i="1"/>
  <c r="H31" i="1"/>
  <c r="H29" i="1"/>
  <c r="O41" i="1"/>
  <c r="O42" i="1"/>
  <c r="H28" i="1"/>
  <c r="B10" i="2"/>
  <c r="B9" i="2"/>
  <c r="B8" i="2"/>
  <c r="B7" i="2"/>
  <c r="B6" i="2"/>
  <c r="B5" i="2"/>
  <c r="B4" i="2"/>
  <c r="G8" i="2"/>
  <c r="G7" i="2"/>
  <c r="G6" i="2"/>
  <c r="G5" i="2"/>
  <c r="G4" i="2"/>
  <c r="O45" i="1"/>
  <c r="O31" i="1"/>
  <c r="H26" i="1"/>
  <c r="H20" i="1"/>
  <c r="H32" i="1"/>
  <c r="O32" i="1"/>
  <c r="H30" i="1"/>
  <c r="M33" i="1" l="1"/>
  <c r="L33" i="1"/>
  <c r="K33" i="1"/>
  <c r="E37" i="1"/>
  <c r="D37" i="1"/>
  <c r="M47" i="1"/>
  <c r="L47" i="1"/>
  <c r="K47" i="1"/>
  <c r="F47" i="1"/>
  <c r="E47" i="1"/>
  <c r="D47" i="1"/>
  <c r="F33" i="1"/>
  <c r="E33" i="1"/>
  <c r="D33" i="1"/>
  <c r="M22" i="1"/>
  <c r="L22" i="1"/>
  <c r="K22" i="1"/>
  <c r="F22" i="1"/>
  <c r="E22" i="1"/>
  <c r="D22" i="1"/>
  <c r="M11" i="1"/>
  <c r="L11" i="1"/>
  <c r="K11" i="1"/>
  <c r="F11" i="1"/>
  <c r="E11" i="1"/>
  <c r="D11" i="1"/>
  <c r="S4" i="1" l="1"/>
  <c r="K48" i="1"/>
  <c r="D12" i="1"/>
  <c r="K12" i="1"/>
  <c r="K23" i="1"/>
  <c r="D23" i="1"/>
  <c r="D34" i="1"/>
  <c r="D48" i="1"/>
  <c r="D49" i="1" l="1"/>
  <c r="K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<sst xmlns="http://schemas.openxmlformats.org/spreadsheetml/2006/main" count="175" uniqueCount="132">
  <si>
    <t>Program Name: Computer Science</t>
  </si>
  <si>
    <t>COURSE</t>
  </si>
  <si>
    <t>TITLE</t>
  </si>
  <si>
    <t>LEC</t>
  </si>
  <si>
    <t>LAB</t>
  </si>
  <si>
    <t>CR</t>
  </si>
  <si>
    <t>Pre-req</t>
  </si>
  <si>
    <t>FRESHMAN YEAR</t>
  </si>
  <si>
    <t>SEMESTER 1</t>
  </si>
  <si>
    <t>SEMESTER 2</t>
  </si>
  <si>
    <t>CS 1001</t>
  </si>
  <si>
    <t>Introduction to Computing</t>
  </si>
  <si>
    <t>Co-requisite GCS 182</t>
  </si>
  <si>
    <t>CS 2132</t>
  </si>
  <si>
    <t>Object Oriented Programming</t>
  </si>
  <si>
    <t>GCS182</t>
  </si>
  <si>
    <t>GMTH 181E</t>
  </si>
  <si>
    <t>Pre-Calculus for Engineering</t>
  </si>
  <si>
    <t>None</t>
  </si>
  <si>
    <t>MATH 101</t>
  </si>
  <si>
    <t>Calculus for Engineers I</t>
  </si>
  <si>
    <t>GMTH 141E</t>
  </si>
  <si>
    <t>GCS 182</t>
  </si>
  <si>
    <t>Principles of Computing, Data and Algorithms</t>
  </si>
  <si>
    <t>Choice</t>
  </si>
  <si>
    <t>English Language II</t>
  </si>
  <si>
    <t>GENG 131</t>
  </si>
  <si>
    <t>Advanced English Language Skills &amp; Critical Thinking</t>
  </si>
  <si>
    <t>Placement</t>
  </si>
  <si>
    <t>CS 1021</t>
  </si>
  <si>
    <t>Computer Architecture and Organization</t>
  </si>
  <si>
    <t>GISL 121</t>
  </si>
  <si>
    <t>Islam and Civil Society</t>
  </si>
  <si>
    <t>Social Structure and Global Awareness</t>
  </si>
  <si>
    <t>Arabic Language</t>
  </si>
  <si>
    <t>Total</t>
  </si>
  <si>
    <t>SOPHOMORE YEAR</t>
  </si>
  <si>
    <t>SEMESTER 3</t>
  </si>
  <si>
    <t>SEMESTER 4</t>
  </si>
  <si>
    <t>CS 2071</t>
  </si>
  <si>
    <t>Database Systems</t>
  </si>
  <si>
    <t>CS 2111</t>
  </si>
  <si>
    <t xml:space="preserve">Web Application Development </t>
  </si>
  <si>
    <t>CS 2011</t>
  </si>
  <si>
    <t>Data Structures and Algorithms</t>
  </si>
  <si>
    <t>CS 3151</t>
  </si>
  <si>
    <t>Software Engineering</t>
  </si>
  <si>
    <t>GETH 121</t>
  </si>
  <si>
    <t>Social Structure and Global Awareness (Technology Ethics)</t>
  </si>
  <si>
    <t>CS 3081</t>
  </si>
  <si>
    <t>Artificial Intelligence</t>
  </si>
  <si>
    <t>MATH 201</t>
  </si>
  <si>
    <t>Calculus for Engineers II</t>
  </si>
  <si>
    <t>CS 2091</t>
  </si>
  <si>
    <t>Computer Networks</t>
  </si>
  <si>
    <t>CS 3067</t>
  </si>
  <si>
    <t>Information and Cyber Security</t>
  </si>
  <si>
    <t xml:space="preserve">Foreign Languages &amp; Communication </t>
  </si>
  <si>
    <t>GSEM 100</t>
  </si>
  <si>
    <t>Research Seminar</t>
  </si>
  <si>
    <t>NONE</t>
  </si>
  <si>
    <t>GPHY 171</t>
  </si>
  <si>
    <t>Foundation in Physics
(Physical &amp; Environmental Sciences )</t>
  </si>
  <si>
    <t>JUNIOR YEAR</t>
  </si>
  <si>
    <t>SEMESTER 5</t>
  </si>
  <si>
    <t>SEMESTER 6</t>
  </si>
  <si>
    <t>Creative Arts and Cultural Studies</t>
  </si>
  <si>
    <t>MATH 203</t>
  </si>
  <si>
    <t>Discrete Mathematics</t>
  </si>
  <si>
    <t>CS 3012</t>
  </si>
  <si>
    <t>Algorithm Analysis</t>
  </si>
  <si>
    <t>MATH 307</t>
  </si>
  <si>
    <t>Linear Algebra</t>
  </si>
  <si>
    <t>CS 3101</t>
  </si>
  <si>
    <t xml:space="preserve">Operating Systems </t>
  </si>
  <si>
    <t>Data Science</t>
  </si>
  <si>
    <t>CS2071</t>
  </si>
  <si>
    <t>Senior Project 1</t>
  </si>
  <si>
    <t>GSEM 201</t>
  </si>
  <si>
    <t>Research, Innovation and Intellectual Property</t>
  </si>
  <si>
    <t>SUMMER SESSION</t>
  </si>
  <si>
    <t>Junior Level</t>
  </si>
  <si>
    <t>SENIOR YEAR</t>
  </si>
  <si>
    <t>SEMESTER 7</t>
  </si>
  <si>
    <t>SEMESTER 8</t>
  </si>
  <si>
    <t>Senior Project 2</t>
  </si>
  <si>
    <t>CS 4121</t>
  </si>
  <si>
    <t>Parallel Processing and Computing</t>
  </si>
  <si>
    <t>MATH 310</t>
  </si>
  <si>
    <t>Numerical Analysis</t>
  </si>
  <si>
    <t>CS 3133</t>
  </si>
  <si>
    <t>Programming Languages</t>
  </si>
  <si>
    <t xml:space="preserve">Total credit hours required: </t>
  </si>
  <si>
    <t>MATH 201 &amp; CS2132</t>
  </si>
  <si>
    <t>Introductory Statistics (Quantitative Reasoning)</t>
  </si>
  <si>
    <t>Statistics for Computing</t>
  </si>
  <si>
    <t xml:space="preserve"> GSTA 181 &amp; MATH 201</t>
  </si>
  <si>
    <t>STAT 201</t>
  </si>
  <si>
    <t>Concentration Course 2</t>
  </si>
  <si>
    <t>Concentration Course 3</t>
  </si>
  <si>
    <t>Concentration Course 4</t>
  </si>
  <si>
    <t>Concentration Course 5</t>
  </si>
  <si>
    <t>Concentration Course 1</t>
  </si>
  <si>
    <t>CS 1021 &amp; CS 2011</t>
  </si>
  <si>
    <t>CS 3176</t>
  </si>
  <si>
    <t>Coop Training I</t>
  </si>
  <si>
    <t>CS 3177</t>
  </si>
  <si>
    <t>Coop Training II</t>
  </si>
  <si>
    <t>GSTA 181 &amp; CS 2011</t>
  </si>
  <si>
    <t>Basic Science Elective</t>
  </si>
  <si>
    <t>CS 3072</t>
  </si>
  <si>
    <t xml:space="preserve">Cleared </t>
  </si>
  <si>
    <t>Current</t>
  </si>
  <si>
    <t xml:space="preserve">To Take </t>
  </si>
  <si>
    <t>Suggested</t>
  </si>
  <si>
    <t>GARB 131</t>
  </si>
  <si>
    <t>Count</t>
  </si>
  <si>
    <t>GSTA 181</t>
  </si>
  <si>
    <t>Equiv</t>
  </si>
  <si>
    <t>GENG 132</t>
  </si>
  <si>
    <t>Foreign 1</t>
  </si>
  <si>
    <t>Social 1</t>
  </si>
  <si>
    <t>Foreign 2</t>
  </si>
  <si>
    <t>Creative 1</t>
  </si>
  <si>
    <t>Tech 1</t>
  </si>
  <si>
    <t>Tech 2</t>
  </si>
  <si>
    <t>Tech 3</t>
  </si>
  <si>
    <t>Tech 4</t>
  </si>
  <si>
    <t>Tech 5</t>
  </si>
  <si>
    <t>CS 4176</t>
  </si>
  <si>
    <t>CS 4177</t>
  </si>
  <si>
    <t>CS4176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</si>
</sst>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2" tint="-0.249977111117893"/>
      <name val="Aptos Narrow"/>
      <family val="2"/>
      <scheme val="minor"/>
    </font>
    <font>
      <b/>
      <sz val="18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2" tint="-0.249977111117893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b/>
      <sz val="11"/>
      <color theme="2" tint="-0.249977111117893"/>
      <name val="Aptos Narrow"/>
      <scheme val="minor"/>
    </font>
    <font>
      <sz val="11"/>
      <color theme="2" tint="-0.249977111117893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0" fillId="5" borderId="0" xfId="0" applyFill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8" fillId="4" borderId="15" xfId="0" applyFont="1" applyFill="1" applyBorder="1" applyAlignment="1">
      <alignment horizontal="justify"/>
    </xf>
    <xf numFmtId="0" fontId="4" fillId="4" borderId="16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6" fillId="0" borderId="12" xfId="0" applyFont="1" applyBorder="1" applyAlignment="1">
      <alignment wrapText="1"/>
    </xf>
    <xf numFmtId="0" fontId="9" fillId="0" borderId="12" xfId="0" applyFont="1" applyBorder="1" applyAlignment="1">
      <alignment horizontal="center"/>
    </xf>
    <xf numFmtId="0" fontId="5" fillId="0" borderId="11" xfId="0" applyFont="1" applyBorder="1"/>
    <xf numFmtId="0" fontId="4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8" fillId="4" borderId="2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4" fillId="4" borderId="40" xfId="0" applyFont="1" applyFill="1" applyBorder="1" applyAlignment="1">
      <alignment horizontal="center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10" fillId="0" borderId="35" xfId="0" applyFont="1" applyBorder="1"/>
    <xf numFmtId="0" fontId="11" fillId="0" borderId="30" xfId="0" applyFont="1" applyBorder="1"/>
    <xf numFmtId="0" fontId="11" fillId="0" borderId="31" xfId="0" applyFont="1" applyBorder="1"/>
    <xf numFmtId="0" fontId="0" fillId="4" borderId="0" xfId="0" applyFill="1"/>
    <xf numFmtId="0" fontId="0" fillId="6" borderId="0" xfId="0" applyFill="1"/>
    <xf numFmtId="0" fontId="1" fillId="4" borderId="13" xfId="0" applyFont="1" applyFill="1" applyBorder="1"/>
    <xf numFmtId="0" fontId="1" fillId="0" borderId="38" xfId="0" applyFont="1" applyBorder="1"/>
    <xf numFmtId="0" fontId="1" fillId="6" borderId="38" xfId="0" applyFont="1" applyFill="1" applyBorder="1"/>
    <xf numFmtId="0" fontId="0" fillId="0" borderId="38" xfId="0" applyBorder="1"/>
    <xf numFmtId="0" fontId="1" fillId="5" borderId="27" xfId="0" applyFont="1" applyFill="1" applyBorder="1"/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37" xfId="0" applyFont="1" applyFill="1" applyBorder="1" applyAlignment="1">
      <alignment horizontal="center"/>
    </xf>
    <xf numFmtId="0" fontId="4" fillId="4" borderId="4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D585-EAFD-4FEF-BC1C-54D0FFAFFA4B}">
  <sheetPr>
    <pageSetUpPr fitToPage="1"/>
  </sheetPr>
  <dimension ref="B1:S49"/>
  <sheetViews>
    <sheetView tabSelected="1" topLeftCell="A19" zoomScale="120" zoomScaleNormal="120" workbookViewId="0">
      <selection activeCell="N42" sqref="N42"/>
    </sheetView>
  </sheetViews>
  <sheetFormatPr baseColWidth="10" defaultColWidth="8.83203125" defaultRowHeight="15" x14ac:dyDescent="0.2"/>
  <cols>
    <col min="1" max="1" width="1.5" customWidth="1"/>
    <col min="2" max="2" width="17.33203125" customWidth="1"/>
    <col min="3" max="3" width="31" customWidth="1"/>
    <col min="7" max="7" width="13.33203125" customWidth="1"/>
    <col min="8" max="8" width="2.83203125" customWidth="1"/>
    <col min="9" max="9" width="16" customWidth="1"/>
    <col min="10" max="10" width="33.5" customWidth="1"/>
    <col min="14" max="14" width="16.33203125" customWidth="1"/>
    <col min="15" max="15" width="3.6640625" customWidth="1"/>
    <col min="19" max="19" width="0" hidden="1" customWidth="1"/>
  </cols>
  <sheetData>
    <row r="1" spans="2:19" ht="24" customHeight="1" thickBot="1" x14ac:dyDescent="0.25">
      <c r="B1" s="7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2:19" ht="17" thickBot="1" x14ac:dyDescent="0.25">
      <c r="B2" s="3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7" t="s">
        <v>6</v>
      </c>
      <c r="H2" s="7"/>
      <c r="I2" s="8" t="s">
        <v>1</v>
      </c>
      <c r="J2" s="8" t="s">
        <v>2</v>
      </c>
      <c r="K2" s="5" t="s">
        <v>3</v>
      </c>
      <c r="L2" s="6" t="s">
        <v>4</v>
      </c>
      <c r="M2" s="6" t="s">
        <v>5</v>
      </c>
      <c r="N2" s="9" t="s">
        <v>6</v>
      </c>
    </row>
    <row r="3" spans="2:19" ht="16" thickBot="1" x14ac:dyDescent="0.25">
      <c r="B3" s="72" t="s">
        <v>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2:19" x14ac:dyDescent="0.2">
      <c r="B4" s="74" t="s">
        <v>8</v>
      </c>
      <c r="C4" s="75"/>
      <c r="D4" s="75"/>
      <c r="E4" s="75"/>
      <c r="F4" s="75"/>
      <c r="G4" s="76"/>
      <c r="H4" s="10"/>
      <c r="I4" s="74" t="s">
        <v>9</v>
      </c>
      <c r="J4" s="75"/>
      <c r="K4" s="75"/>
      <c r="L4" s="75"/>
      <c r="M4" s="75"/>
      <c r="N4" s="77"/>
      <c r="Q4" s="55" t="s">
        <v>114</v>
      </c>
      <c r="S4">
        <f>SUM(F11,M11,F22,M22,F33,M33,F37,F47,M47)</f>
        <v>136</v>
      </c>
    </row>
    <row r="5" spans="2:19" ht="32" x14ac:dyDescent="0.2">
      <c r="B5" s="11" t="s">
        <v>10</v>
      </c>
      <c r="C5" s="12" t="s">
        <v>11</v>
      </c>
      <c r="D5" s="13">
        <v>2</v>
      </c>
      <c r="E5" s="13">
        <v>2</v>
      </c>
      <c r="F5" s="13">
        <v>3</v>
      </c>
      <c r="G5" s="13" t="s">
        <v>12</v>
      </c>
      <c r="H5" s="14">
        <f>IF(COUNTIF(List!$A$4:$A$100,"="&amp;TRIM(B5))=1,1,IF(COUNTIF(List!$F$4:$F$100,"="&amp;TRIM(B5))=1,2,IF(COUNTIF(List!$L$4:$L$100,"="&amp;TRIM(B5))=1,3,0)))</f>
        <v>0</v>
      </c>
      <c r="I5" s="15" t="s">
        <v>13</v>
      </c>
      <c r="J5" s="12" t="s">
        <v>14</v>
      </c>
      <c r="K5" s="13">
        <v>2</v>
      </c>
      <c r="L5" s="13">
        <v>2</v>
      </c>
      <c r="M5" s="13">
        <v>3</v>
      </c>
      <c r="N5" s="16" t="s">
        <v>15</v>
      </c>
      <c r="O5" s="1">
        <f>IF(COUNTIF(List!$A$4:$A$100,"="&amp;TRIM(I5))=1,1,IF(COUNTIF(List!$F$4:$F$100,"="&amp;TRIM(I5))=1,2,IF(COUNTIF(List!$L$4:$L$100,"="&amp;TRIM(I5))=1,3,0)))</f>
        <v>0</v>
      </c>
      <c r="Q5" s="56"/>
    </row>
    <row r="6" spans="2:19" ht="31.25" customHeight="1" x14ac:dyDescent="0.2">
      <c r="B6" s="17" t="s">
        <v>16</v>
      </c>
      <c r="C6" s="12" t="s">
        <v>17</v>
      </c>
      <c r="D6" s="13">
        <v>3</v>
      </c>
      <c r="E6" s="13">
        <v>0</v>
      </c>
      <c r="F6" s="13">
        <v>3</v>
      </c>
      <c r="G6" s="13" t="s">
        <v>28</v>
      </c>
      <c r="H6" s="14">
        <f>IF(COUNTIF(List!$A$4:$A$100,"="&amp;TRIM(B6))=1,1,IF(COUNTIF(List!$F$4:$F$100,"="&amp;TRIM(B6))=1,2,IF(COUNTIF(List!$L$4:$L$100,"="&amp;TRIM(B6))=1,3,0)))</f>
        <v>0</v>
      </c>
      <c r="I6" s="18" t="s">
        <v>19</v>
      </c>
      <c r="J6" s="12" t="s">
        <v>20</v>
      </c>
      <c r="K6" s="13">
        <v>3</v>
      </c>
      <c r="L6" s="13">
        <v>0</v>
      </c>
      <c r="M6" s="13">
        <v>3</v>
      </c>
      <c r="N6" s="19" t="s">
        <v>21</v>
      </c>
      <c r="O6" s="1">
        <f>IF(COUNTIF(List!$A$4:$A$100,"="&amp;TRIM(I6))=1,1,IF(COUNTIF(List!$F$4:$F$100,"="&amp;TRIM(I6))=1,2,IF(COUNTIF(List!$L$4:$L$100,"="&amp;TRIM(I6))=1,3,0)))</f>
        <v>0</v>
      </c>
      <c r="Q6" s="56"/>
    </row>
    <row r="7" spans="2:19" ht="31.25" customHeight="1" x14ac:dyDescent="0.2">
      <c r="B7" s="17" t="s">
        <v>22</v>
      </c>
      <c r="C7" s="12" t="s">
        <v>23</v>
      </c>
      <c r="D7" s="13">
        <v>2</v>
      </c>
      <c r="E7" s="13">
        <v>2</v>
      </c>
      <c r="F7" s="13">
        <v>3</v>
      </c>
      <c r="G7" s="13" t="s">
        <v>18</v>
      </c>
      <c r="H7" s="14">
        <f>IF(COUNTIF(List!$A$4:$A$100,"="&amp;TRIM(B7))=1,1,IF(COUNTIF(List!$F$4:$F$100,"="&amp;TRIM(B7))=1,2,IF(COUNTIF(List!$L$4:$L$100,"="&amp;TRIM(B7))=1,3,0)))</f>
        <v>0</v>
      </c>
      <c r="I7" s="17" t="s">
        <v>119</v>
      </c>
      <c r="J7" s="12" t="s">
        <v>25</v>
      </c>
      <c r="K7" s="13">
        <v>3</v>
      </c>
      <c r="L7" s="13">
        <v>0</v>
      </c>
      <c r="M7" s="13">
        <v>3</v>
      </c>
      <c r="N7" s="19" t="s">
        <v>26</v>
      </c>
      <c r="O7" s="1">
        <f>IF(COUNTIF(List!$A$4:$A$100,"="&amp;TRIM(I7))=1,1,IF(COUNTIF(List!$F$4:$F$100,"="&amp;TRIM(I7))=1,2,IF(COUNTIF(List!$L$4:$L$100,"="&amp;TRIM(I7))=1,3,0)))</f>
        <v>0</v>
      </c>
      <c r="Q7" s="56"/>
    </row>
    <row r="8" spans="2:19" ht="32" x14ac:dyDescent="0.2">
      <c r="B8" s="17" t="s">
        <v>26</v>
      </c>
      <c r="C8" s="12" t="s">
        <v>27</v>
      </c>
      <c r="D8" s="13">
        <v>3</v>
      </c>
      <c r="E8" s="13">
        <v>0</v>
      </c>
      <c r="F8" s="13">
        <v>3</v>
      </c>
      <c r="G8" s="13" t="s">
        <v>28</v>
      </c>
      <c r="H8" s="14">
        <f>IF(COUNTIF(List!$A$4:$A$100,"="&amp;TRIM(B8))=1,1,IF(COUNTIF(List!$F$4:$F$100,"="&amp;TRIM(B8))=1,2,IF(COUNTIF(List!$L$4:$L$100,"="&amp;TRIM(B8))=1,3,0)))</f>
        <v>0</v>
      </c>
      <c r="I8" s="17" t="s">
        <v>29</v>
      </c>
      <c r="J8" s="12" t="s">
        <v>30</v>
      </c>
      <c r="K8" s="13">
        <v>2</v>
      </c>
      <c r="L8" s="13">
        <v>2</v>
      </c>
      <c r="M8" s="20">
        <v>3</v>
      </c>
      <c r="N8" s="19" t="s">
        <v>10</v>
      </c>
      <c r="O8" s="1">
        <f>IF(COUNTIF(List!$A$4:$A$100,"="&amp;TRIM(I8))=1,1,IF(COUNTIF(List!$F$4:$F$100,"="&amp;TRIM(I8))=1,2,IF(COUNTIF(List!$L$4:$L$100,"="&amp;TRIM(I8))=1,3,0)))</f>
        <v>0</v>
      </c>
      <c r="Q8" s="56"/>
    </row>
    <row r="9" spans="2:19" ht="32" x14ac:dyDescent="0.2">
      <c r="B9" s="17" t="s">
        <v>31</v>
      </c>
      <c r="C9" s="12" t="s">
        <v>32</v>
      </c>
      <c r="D9" s="13">
        <v>3</v>
      </c>
      <c r="E9" s="13">
        <v>0</v>
      </c>
      <c r="F9" s="20">
        <v>3</v>
      </c>
      <c r="G9" s="20" t="s">
        <v>18</v>
      </c>
      <c r="H9" s="14">
        <f>IF(COUNTIF(List!$A$4:$A$100,"="&amp;TRIM(B9))=1,1,IF(COUNTIF(List!$F$4:$F$100,"="&amp;TRIM(B9))=1,2,IF(COUNTIF(List!$L$4:$L$100,"="&amp;TRIM(B9))=1,3,0)))</f>
        <v>0</v>
      </c>
      <c r="I9" s="17" t="s">
        <v>117</v>
      </c>
      <c r="J9" s="12" t="s">
        <v>94</v>
      </c>
      <c r="K9" s="13">
        <v>3</v>
      </c>
      <c r="L9" s="13">
        <v>0</v>
      </c>
      <c r="M9" s="20">
        <v>3</v>
      </c>
      <c r="N9" s="19" t="s">
        <v>18</v>
      </c>
      <c r="O9" s="1">
        <f>IF(COUNTIF(List!$A$4:$A$100,"="&amp;TRIM(I9))=1,1,IF(COUNTIF(List!$F$4:$F$100,"="&amp;TRIM(I9))=1,2,IF(COUNTIF(List!$L$4:$L$100,"="&amp;TRIM(I9))=1,3,0)))</f>
        <v>0</v>
      </c>
      <c r="Q9" s="56"/>
    </row>
    <row r="10" spans="2:19" ht="38.25" customHeight="1" x14ac:dyDescent="0.2">
      <c r="B10" s="15" t="s">
        <v>121</v>
      </c>
      <c r="C10" s="21" t="s">
        <v>33</v>
      </c>
      <c r="D10" s="13">
        <v>3</v>
      </c>
      <c r="E10" s="13">
        <v>0</v>
      </c>
      <c r="F10" s="13">
        <v>3</v>
      </c>
      <c r="G10" s="13" t="s">
        <v>18</v>
      </c>
      <c r="H10" s="14">
        <f>IF(COUNTIF(List!$A$4:$A$100,"="&amp;TRIM(B10))=1,1,IF(COUNTIF(List!$F$4:$F$100,"="&amp;TRIM(B10))=1,2,IF(COUNTIF(List!$L$4:$L$100,"="&amp;TRIM(B10))=1,3,0)))</f>
        <v>0</v>
      </c>
      <c r="I10" s="18" t="s">
        <v>115</v>
      </c>
      <c r="J10" s="12" t="s">
        <v>34</v>
      </c>
      <c r="K10" s="13">
        <v>3</v>
      </c>
      <c r="L10" s="13">
        <v>0</v>
      </c>
      <c r="M10" s="13">
        <v>3</v>
      </c>
      <c r="N10" s="16" t="s">
        <v>18</v>
      </c>
      <c r="O10" s="1">
        <f>IF(COUNTIF(List!$A$4:$A$100,"="&amp;TRIM(I10))=1,1,IF(COUNTIF(List!$F$4:$F$100,"="&amp;TRIM(I10))=1,2,IF(COUNTIF(List!$L$4:$L$100,"="&amp;TRIM(I10))=1,3,0)))</f>
        <v>0</v>
      </c>
      <c r="Q10" s="56"/>
    </row>
    <row r="11" spans="2:19" ht="17" thickBot="1" x14ac:dyDescent="0.25">
      <c r="B11" s="22"/>
      <c r="C11" s="23" t="s">
        <v>35</v>
      </c>
      <c r="D11" s="24">
        <f>SUM(D5:D10)</f>
        <v>16</v>
      </c>
      <c r="E11" s="24">
        <f>SUM(E5:E10)</f>
        <v>4</v>
      </c>
      <c r="F11" s="24">
        <f>SUM(F5:F10)</f>
        <v>18</v>
      </c>
      <c r="G11" s="25"/>
      <c r="H11" s="26"/>
      <c r="I11" s="27"/>
      <c r="J11" s="23" t="s">
        <v>35</v>
      </c>
      <c r="K11" s="24">
        <f>SUM(K5:K10)</f>
        <v>16</v>
      </c>
      <c r="L11" s="24">
        <f>SUM(L5:L10)</f>
        <v>4</v>
      </c>
      <c r="M11" s="28">
        <f>SUM(M5:M10)</f>
        <v>18</v>
      </c>
      <c r="N11" s="29"/>
      <c r="Q11" s="56"/>
    </row>
    <row r="12" spans="2:19" ht="28.25" customHeight="1" thickBot="1" x14ac:dyDescent="0.25">
      <c r="B12" s="30"/>
      <c r="C12" s="30"/>
      <c r="D12" s="30">
        <f>SUM(D11:E11)</f>
        <v>20</v>
      </c>
      <c r="E12" s="30"/>
      <c r="F12" s="30"/>
      <c r="G12" s="30"/>
      <c r="H12" s="30"/>
      <c r="I12" s="30"/>
      <c r="J12" s="30"/>
      <c r="K12" s="30">
        <f>SUM(K11:L11)</f>
        <v>20</v>
      </c>
      <c r="L12" s="30"/>
      <c r="M12" s="30"/>
      <c r="N12" s="31"/>
      <c r="Q12" s="57"/>
    </row>
    <row r="13" spans="2:19" ht="25.25" customHeight="1" thickBot="1" x14ac:dyDescent="0.25">
      <c r="B13" s="72" t="s">
        <v>36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</row>
    <row r="14" spans="2:19" x14ac:dyDescent="0.2">
      <c r="B14" s="83" t="s">
        <v>37</v>
      </c>
      <c r="C14" s="84"/>
      <c r="D14" s="84"/>
      <c r="E14" s="84"/>
      <c r="F14" s="84"/>
      <c r="G14" s="84"/>
      <c r="H14" s="85"/>
      <c r="I14" s="74" t="s">
        <v>38</v>
      </c>
      <c r="J14" s="75"/>
      <c r="K14" s="75"/>
      <c r="L14" s="75"/>
      <c r="M14" s="75"/>
      <c r="N14" s="77"/>
    </row>
    <row r="15" spans="2:19" ht="16" x14ac:dyDescent="0.2">
      <c r="B15" s="18" t="s">
        <v>39</v>
      </c>
      <c r="C15" s="12" t="s">
        <v>40</v>
      </c>
      <c r="D15" s="13">
        <v>2</v>
      </c>
      <c r="E15" s="13">
        <v>2</v>
      </c>
      <c r="F15" s="13">
        <v>3</v>
      </c>
      <c r="G15" s="13" t="s">
        <v>22</v>
      </c>
      <c r="H15" s="14">
        <f>IF(COUNTIF(List!$A$4:$A$100,"="&amp;TRIM(B15))=1,1,IF(COUNTIF(List!$F$4:$F$100,"="&amp;TRIM(B15))=1,2,IF(COUNTIF(List!$L$4:$L$100,"="&amp;TRIM(B15))=1,3,0)))</f>
        <v>0</v>
      </c>
      <c r="I15" s="18" t="s">
        <v>41</v>
      </c>
      <c r="J15" s="12" t="s">
        <v>42</v>
      </c>
      <c r="K15" s="13">
        <v>2</v>
      </c>
      <c r="L15" s="13">
        <v>2</v>
      </c>
      <c r="M15" s="13">
        <v>3</v>
      </c>
      <c r="N15" s="19" t="s">
        <v>39</v>
      </c>
      <c r="O15" s="1">
        <f>IF(COUNTIF(List!$A$4:$A$100,"="&amp;TRIM(I15))=1,1,IF(COUNTIF(List!$F$4:$F$100,"="&amp;TRIM(I15))=1,2,IF(COUNTIF(List!$L$4:$L$100,"="&amp;TRIM(I15))=1,3,0)))</f>
        <v>0</v>
      </c>
    </row>
    <row r="16" spans="2:19" ht="42.75" customHeight="1" x14ac:dyDescent="0.2">
      <c r="B16" s="15" t="s">
        <v>43</v>
      </c>
      <c r="C16" s="12" t="s">
        <v>44</v>
      </c>
      <c r="D16" s="13">
        <v>2</v>
      </c>
      <c r="E16" s="13">
        <v>2</v>
      </c>
      <c r="F16" s="13">
        <v>3</v>
      </c>
      <c r="G16" s="13" t="s">
        <v>13</v>
      </c>
      <c r="H16" s="14">
        <f>IF(COUNTIF(List!$A$4:$A$100,"="&amp;TRIM(B16))=1,1,IF(COUNTIF(List!$F$4:$F$100,"="&amp;TRIM(B16))=1,2,IF(COUNTIF(List!$L$4:$L$100,"="&amp;TRIM(B16))=1,3,0)))</f>
        <v>0</v>
      </c>
      <c r="I16" s="18" t="s">
        <v>45</v>
      </c>
      <c r="J16" s="12" t="s">
        <v>46</v>
      </c>
      <c r="K16" s="13">
        <v>2</v>
      </c>
      <c r="L16" s="13">
        <v>2</v>
      </c>
      <c r="M16" s="13">
        <v>3</v>
      </c>
      <c r="N16" s="19" t="s">
        <v>43</v>
      </c>
      <c r="O16" s="1">
        <f>IF(COUNTIF(List!$A$4:$A$100,"="&amp;TRIM(I16))=1,1,IF(COUNTIF(List!$F$4:$F$100,"="&amp;TRIM(I16))=1,2,IF(COUNTIF(List!$L$4:$L$100,"="&amp;TRIM(I16))=1,3,0)))</f>
        <v>0</v>
      </c>
    </row>
    <row r="17" spans="2:15" ht="32" x14ac:dyDescent="0.2">
      <c r="B17" s="15" t="s">
        <v>47</v>
      </c>
      <c r="C17" s="32" t="s">
        <v>48</v>
      </c>
      <c r="D17" s="33">
        <v>3</v>
      </c>
      <c r="E17" s="33">
        <v>0</v>
      </c>
      <c r="F17" s="33">
        <v>3</v>
      </c>
      <c r="G17" s="33" t="s">
        <v>18</v>
      </c>
      <c r="H17" s="14">
        <f>IF(COUNTIF(List!$A$4:$A$100,"="&amp;TRIM(B17))=1,1,IF(COUNTIF(List!$F$4:$F$100,"="&amp;TRIM(B17))=1,2,IF(COUNTIF(List!$L$4:$L$100,"="&amp;TRIM(B17))=1,3,0)))</f>
        <v>0</v>
      </c>
      <c r="I17" s="18" t="s">
        <v>49</v>
      </c>
      <c r="J17" s="12" t="s">
        <v>50</v>
      </c>
      <c r="K17" s="13">
        <v>2</v>
      </c>
      <c r="L17" s="13">
        <v>2</v>
      </c>
      <c r="M17" s="13">
        <v>3</v>
      </c>
      <c r="N17" s="19" t="s">
        <v>108</v>
      </c>
      <c r="O17" s="1">
        <f>IF(COUNTIF(List!$A$4:$A$100,"="&amp;TRIM(I17))=1,1,IF(COUNTIF(List!$F$4:$F$100,"="&amp;TRIM(I17))=1,2,IF(COUNTIF(List!$L$4:$L$100,"="&amp;TRIM(I17))=1,3,0)))</f>
        <v>0</v>
      </c>
    </row>
    <row r="18" spans="2:15" ht="32" x14ac:dyDescent="0.2">
      <c r="B18" s="18" t="s">
        <v>51</v>
      </c>
      <c r="C18" s="12" t="s">
        <v>52</v>
      </c>
      <c r="D18" s="13">
        <v>3</v>
      </c>
      <c r="E18" s="13">
        <v>0</v>
      </c>
      <c r="F18" s="13">
        <v>3</v>
      </c>
      <c r="G18" s="13" t="s">
        <v>19</v>
      </c>
      <c r="H18" s="14">
        <f>IF(COUNTIF(List!$A$4:$A$100,"="&amp;TRIM(B18))=1,1,IF(COUNTIF(List!$F$4:$F$100,"="&amp;TRIM(B18))=1,2,IF(COUNTIF(List!$L$4:$L$100,"="&amp;TRIM(B18))=1,3,0)))</f>
        <v>0</v>
      </c>
      <c r="I18" s="15" t="s">
        <v>97</v>
      </c>
      <c r="J18" s="12" t="s">
        <v>95</v>
      </c>
      <c r="K18" s="13">
        <v>3</v>
      </c>
      <c r="L18" s="13">
        <v>0</v>
      </c>
      <c r="M18" s="13">
        <v>3</v>
      </c>
      <c r="N18" s="19" t="s">
        <v>96</v>
      </c>
      <c r="O18" s="1">
        <f>IF(COUNTIF(List!$A$4:$A$100,"="&amp;TRIM(I18))=1,1,IF(COUNTIF(List!$F$4:$F$100,"="&amp;TRIM(I18))=1,2,IF(COUNTIF(List!$L$4:$L$100,"="&amp;TRIM(I18))=1,3,0)))</f>
        <v>0</v>
      </c>
    </row>
    <row r="19" spans="2:15" ht="16" x14ac:dyDescent="0.2">
      <c r="B19" s="18" t="s">
        <v>53</v>
      </c>
      <c r="C19" s="12" t="s">
        <v>54</v>
      </c>
      <c r="D19" s="13">
        <v>2</v>
      </c>
      <c r="E19" s="13">
        <v>2</v>
      </c>
      <c r="F19" s="13">
        <v>3</v>
      </c>
      <c r="G19" s="13" t="s">
        <v>29</v>
      </c>
      <c r="H19" s="14">
        <f>IF(COUNTIF(List!$A$4:$A$100,"="&amp;TRIM(B19))=1,1,IF(COUNTIF(List!$F$4:$F$100,"="&amp;TRIM(B19))=1,2,IF(COUNTIF(List!$L$4:$L$100,"="&amp;TRIM(B19))=1,3,0)))</f>
        <v>0</v>
      </c>
      <c r="I19" s="15" t="s">
        <v>55</v>
      </c>
      <c r="J19" s="12" t="s">
        <v>56</v>
      </c>
      <c r="K19" s="13">
        <v>2</v>
      </c>
      <c r="L19" s="13">
        <v>2</v>
      </c>
      <c r="M19" s="13">
        <v>3</v>
      </c>
      <c r="N19" s="19" t="s">
        <v>10</v>
      </c>
      <c r="O19" s="1">
        <f>IF(COUNTIF(List!$A$4:$A$100,"="&amp;TRIM(I19))=1,1,IF(COUNTIF(List!$F$4:$F$100,"="&amp;TRIM(I19))=1,2,IF(COUNTIF(List!$L$4:$L$100,"="&amp;TRIM(I19))=1,3,0)))</f>
        <v>0</v>
      </c>
    </row>
    <row r="20" spans="2:15" ht="16" x14ac:dyDescent="0.2">
      <c r="B20" s="17" t="s">
        <v>120</v>
      </c>
      <c r="C20" s="12" t="s">
        <v>57</v>
      </c>
      <c r="D20" s="13">
        <v>1</v>
      </c>
      <c r="E20" s="13">
        <v>2</v>
      </c>
      <c r="F20" s="13">
        <v>2</v>
      </c>
      <c r="G20" s="13" t="s">
        <v>18</v>
      </c>
      <c r="H20" s="14">
        <f>IF(COUNTIF(List!$A$4:$A$100,"="&amp;TRIM(B20))=1,1,IF(COUNTIF(List!$F$4:$F$100,"="&amp;TRIM(B20))=1,2,IF(COUNTIF(List!$L$4:$L$100,"="&amp;TRIM(B20))=1,3,0)))</f>
        <v>0</v>
      </c>
      <c r="I20" s="18" t="s">
        <v>58</v>
      </c>
      <c r="J20" s="12" t="s">
        <v>59</v>
      </c>
      <c r="K20" s="13">
        <v>1</v>
      </c>
      <c r="L20" s="13">
        <v>2</v>
      </c>
      <c r="M20" s="13">
        <v>2</v>
      </c>
      <c r="N20" s="19" t="s">
        <v>60</v>
      </c>
      <c r="O20" s="1">
        <f>IF(COUNTIF(List!$A$4:$A$100,"="&amp;TRIM(I20))=1,1,IF(COUNTIF(List!$F$4:$F$100,"="&amp;TRIM(I20))=1,2,IF(COUNTIF(List!$L$4:$L$100,"="&amp;TRIM(I20))=1,3,0)))</f>
        <v>0</v>
      </c>
    </row>
    <row r="21" spans="2:15" ht="32" x14ac:dyDescent="0.2">
      <c r="B21" s="17" t="s">
        <v>61</v>
      </c>
      <c r="C21" s="12" t="s">
        <v>62</v>
      </c>
      <c r="D21" s="20">
        <v>2</v>
      </c>
      <c r="E21" s="20">
        <v>2</v>
      </c>
      <c r="F21" s="20">
        <v>3</v>
      </c>
      <c r="G21" s="20" t="s">
        <v>18</v>
      </c>
      <c r="H21" s="14">
        <f>IF(COUNTIF(List!$A$4:$A$100,"="&amp;TRIM(B21))=1,1,IF(COUNTIF(List!$F$4:$F$100,"="&amp;TRIM(B21))=1,2,IF(COUNTIF(List!$L$4:$L$100,"="&amp;TRIM(B21))=1,3,0)))</f>
        <v>0</v>
      </c>
      <c r="I21" s="17" t="s">
        <v>122</v>
      </c>
      <c r="J21" s="12" t="s">
        <v>57</v>
      </c>
      <c r="K21" s="13">
        <v>1</v>
      </c>
      <c r="L21" s="13">
        <v>2</v>
      </c>
      <c r="M21" s="13">
        <v>2</v>
      </c>
      <c r="N21" s="19" t="s">
        <v>18</v>
      </c>
      <c r="O21" s="1">
        <f>IF(COUNTIF(List!$A$4:$A$100,"="&amp;TRIM(I21))=1,1,IF(COUNTIF(List!$F$4:$F$100,"="&amp;TRIM(I21))=1,2,IF(COUNTIF(List!$L$4:$L$100,"="&amp;TRIM(I21))=1,3,0)))</f>
        <v>0</v>
      </c>
    </row>
    <row r="22" spans="2:15" ht="17" thickBot="1" x14ac:dyDescent="0.25">
      <c r="B22" s="22"/>
      <c r="C22" s="23" t="s">
        <v>35</v>
      </c>
      <c r="D22" s="24">
        <f>SUM(D15:D21)</f>
        <v>15</v>
      </c>
      <c r="E22" s="24">
        <f>SUM(E15:E21)</f>
        <v>10</v>
      </c>
      <c r="F22" s="24">
        <f>SUM(F15:F21)</f>
        <v>20</v>
      </c>
      <c r="G22" s="24"/>
      <c r="H22" s="26"/>
      <c r="I22" s="27"/>
      <c r="J22" s="23" t="s">
        <v>35</v>
      </c>
      <c r="K22" s="24">
        <f>SUM(K15:K21)</f>
        <v>13</v>
      </c>
      <c r="L22" s="24">
        <f>SUM(L15:L21)</f>
        <v>12</v>
      </c>
      <c r="M22" s="28">
        <f>SUM(M15:M21)</f>
        <v>19</v>
      </c>
      <c r="N22" s="29"/>
    </row>
    <row r="23" spans="2:15" ht="16" thickBot="1" x14ac:dyDescent="0.25">
      <c r="B23" s="30"/>
      <c r="C23" s="30"/>
      <c r="D23" s="30">
        <f>SUM(D22:E22)</f>
        <v>25</v>
      </c>
      <c r="E23" s="30"/>
      <c r="F23" s="30"/>
      <c r="G23" s="30"/>
      <c r="H23" s="30"/>
      <c r="I23" s="30"/>
      <c r="J23" s="30"/>
      <c r="K23" s="30">
        <f>SUM(K22:L22)</f>
        <v>25</v>
      </c>
      <c r="L23" s="30"/>
      <c r="M23" s="30"/>
      <c r="N23" s="31"/>
    </row>
    <row r="24" spans="2:15" ht="16" thickBot="1" x14ac:dyDescent="0.25">
      <c r="B24" s="72" t="s">
        <v>63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8"/>
    </row>
    <row r="25" spans="2:15" x14ac:dyDescent="0.2">
      <c r="B25" s="86" t="s">
        <v>64</v>
      </c>
      <c r="C25" s="87"/>
      <c r="D25" s="87"/>
      <c r="E25" s="87"/>
      <c r="F25" s="87"/>
      <c r="G25" s="87"/>
      <c r="H25" s="88"/>
      <c r="I25" s="68" t="s">
        <v>65</v>
      </c>
      <c r="J25" s="69"/>
      <c r="K25" s="69"/>
      <c r="L25" s="69"/>
      <c r="M25" s="69"/>
      <c r="N25" s="70"/>
    </row>
    <row r="26" spans="2:15" ht="16" x14ac:dyDescent="0.2">
      <c r="B26" s="15" t="s">
        <v>24</v>
      </c>
      <c r="C26" s="12" t="s">
        <v>109</v>
      </c>
      <c r="D26" s="13">
        <v>2</v>
      </c>
      <c r="E26" s="13">
        <v>3</v>
      </c>
      <c r="F26" s="13">
        <v>3</v>
      </c>
      <c r="G26" s="13" t="s">
        <v>61</v>
      </c>
      <c r="H26" s="14">
        <f>IF(COUNTIF(List!$A$4:$A$100,"="&amp;TRIM(B26))=1,1,IF(COUNTIF(List!$F$4:$F$100,"="&amp;TRIM(B26))=1,2,IF(COUNTIF(List!$L$4:$L$100,"="&amp;TRIM(B26))=1,3,0)))</f>
        <v>0</v>
      </c>
      <c r="I26" s="17" t="s">
        <v>123</v>
      </c>
      <c r="J26" s="12" t="s">
        <v>66</v>
      </c>
      <c r="K26" s="13">
        <v>3</v>
      </c>
      <c r="L26" s="13">
        <v>0</v>
      </c>
      <c r="M26" s="13">
        <v>3</v>
      </c>
      <c r="N26" s="19"/>
      <c r="O26" s="1">
        <f>IF(COUNTIF(List!$A$4:$A$100,"="&amp;TRIM(I26))=1,1,IF(COUNTIF(List!$F$4:$F$100,"="&amp;TRIM(I26))=1,2,IF(COUNTIF(List!$L$4:$L$100,"="&amp;TRIM(I26))=1,3,0)))</f>
        <v>0</v>
      </c>
    </row>
    <row r="27" spans="2:15" ht="16" x14ac:dyDescent="0.2">
      <c r="B27" s="17" t="s">
        <v>67</v>
      </c>
      <c r="C27" s="12" t="s">
        <v>68</v>
      </c>
      <c r="D27" s="13">
        <v>3</v>
      </c>
      <c r="E27" s="13">
        <v>0</v>
      </c>
      <c r="F27" s="20">
        <v>3</v>
      </c>
      <c r="G27" s="20" t="s">
        <v>51</v>
      </c>
      <c r="H27" s="14">
        <f>IF(COUNTIF(List!$A$4:$A$100,"="&amp;TRIM(B27))=1,1,IF(COUNTIF(List!$F$4:$F$100,"="&amp;TRIM(B27))=1,2,IF(COUNTIF(List!$L$4:$L$100,"="&amp;TRIM(B27))=1,3,0)))</f>
        <v>0</v>
      </c>
      <c r="I27" s="34" t="s">
        <v>71</v>
      </c>
      <c r="J27" s="12" t="s">
        <v>72</v>
      </c>
      <c r="K27" s="13">
        <v>3</v>
      </c>
      <c r="L27" s="13">
        <v>0</v>
      </c>
      <c r="M27" s="13">
        <v>3</v>
      </c>
      <c r="N27" s="19" t="s">
        <v>51</v>
      </c>
      <c r="O27" s="1">
        <f>IF(COUNTIF(List!$A$4:$A$100,"="&amp;TRIM(I27))=1,1,IF(COUNTIF(List!$F$4:$F$100,"="&amp;TRIM(I27))=1,2,IF(COUNTIF(List!$L$4:$L$100,"="&amp;TRIM(I27))=1,3,0)))</f>
        <v>0</v>
      </c>
    </row>
    <row r="28" spans="2:15" ht="16" x14ac:dyDescent="0.2">
      <c r="B28" s="17" t="s">
        <v>69</v>
      </c>
      <c r="C28" s="12" t="s">
        <v>70</v>
      </c>
      <c r="D28" s="13">
        <v>2</v>
      </c>
      <c r="E28" s="13">
        <v>2</v>
      </c>
      <c r="F28" s="20">
        <v>3</v>
      </c>
      <c r="G28" s="20" t="s">
        <v>43</v>
      </c>
      <c r="H28" s="14">
        <f>IF(COUNTIF(List!$A$4:$A$100,"="&amp;TRIM(B28))=1,1,IF(COUNTIF(List!$F$4:$F$100,"="&amp;TRIM(B28))=1,2,IF(COUNTIF(List!$L$4:$L$100,"="&amp;TRIM(B28))=1,3,0)))</f>
        <v>0</v>
      </c>
      <c r="I28" s="35" t="s">
        <v>110</v>
      </c>
      <c r="J28" s="12" t="s">
        <v>75</v>
      </c>
      <c r="K28" s="36">
        <v>2</v>
      </c>
      <c r="L28" s="36">
        <v>2</v>
      </c>
      <c r="M28" s="36">
        <v>3</v>
      </c>
      <c r="N28" s="19" t="s">
        <v>76</v>
      </c>
      <c r="O28" s="1">
        <f>IF(COUNTIF(List!$A$4:$A$100,"="&amp;TRIM(I28))=1,1,IF(COUNTIF(List!$F$4:$F$100,"="&amp;TRIM(I28))=1,2,IF(COUNTIF(List!$L$4:$L$100,"="&amp;TRIM(I28))=1,3,0)))</f>
        <v>0</v>
      </c>
    </row>
    <row r="29" spans="2:15" ht="16" x14ac:dyDescent="0.2">
      <c r="B29" s="17" t="s">
        <v>73</v>
      </c>
      <c r="C29" s="12" t="s">
        <v>74</v>
      </c>
      <c r="D29" s="13">
        <v>2</v>
      </c>
      <c r="E29" s="13">
        <v>2</v>
      </c>
      <c r="F29" s="20">
        <v>3</v>
      </c>
      <c r="G29" s="20" t="s">
        <v>103</v>
      </c>
      <c r="H29" s="14">
        <f>IF(COUNTIF(List!$A$4:$A$100,"="&amp;TRIM(B29))=1,1,IF(COUNTIF(List!$F$4:$F$100,"="&amp;TRIM(B29))=1,2,IF(COUNTIF(List!$L$4:$L$100,"="&amp;TRIM(B29))=1,3,0)))</f>
        <v>0</v>
      </c>
      <c r="I29" s="17" t="s">
        <v>129</v>
      </c>
      <c r="J29" s="12" t="s">
        <v>77</v>
      </c>
      <c r="K29" s="20">
        <v>2</v>
      </c>
      <c r="L29" s="20">
        <v>0</v>
      </c>
      <c r="M29" s="20">
        <v>2</v>
      </c>
      <c r="N29" s="37" t="s">
        <v>45</v>
      </c>
      <c r="O29" s="1">
        <f>IF(COUNTIF(List!$A$4:$A$100,"="&amp;TRIM(I29))=1,1,IF(COUNTIF(List!$F$4:$F$100,"="&amp;TRIM(I29))=1,2,IF(COUNTIF(List!$L$4:$L$100,"="&amp;TRIM(I29))=1,3,0)))</f>
        <v>0</v>
      </c>
    </row>
    <row r="30" spans="2:15" ht="16" x14ac:dyDescent="0.2">
      <c r="B30" s="17" t="s">
        <v>124</v>
      </c>
      <c r="C30" s="12" t="s">
        <v>102</v>
      </c>
      <c r="D30" s="20">
        <v>2</v>
      </c>
      <c r="E30" s="20">
        <v>2</v>
      </c>
      <c r="F30" s="20">
        <v>3</v>
      </c>
      <c r="G30" s="20"/>
      <c r="H30" s="14">
        <f>IF(COUNTIF(List!$A$4:$A$100,"="&amp;TRIM(B30))=1,1,IF(COUNTIF(List!$F$4:$F$100,"="&amp;TRIM(B30))=1,2,IF(COUNTIF(List!$L$4:$L$100,"="&amp;TRIM(B30))=1,3,0)))</f>
        <v>0</v>
      </c>
      <c r="I30" s="17" t="s">
        <v>125</v>
      </c>
      <c r="J30" s="12" t="s">
        <v>98</v>
      </c>
      <c r="K30" s="20">
        <v>2</v>
      </c>
      <c r="L30" s="20">
        <v>2</v>
      </c>
      <c r="M30" s="20">
        <v>3</v>
      </c>
      <c r="N30" s="19"/>
      <c r="O30" s="1">
        <f>IF(COUNTIF(List!$A$4:$A$100,"="&amp;TRIM(I30))=1,1,IF(COUNTIF(List!$F$4:$F$100,"="&amp;TRIM(I30))=1,2,IF(COUNTIF(List!$L$4:$L$100,"="&amp;TRIM(I30))=1,3,0)))</f>
        <v>0</v>
      </c>
    </row>
    <row r="31" spans="2:15" ht="32" x14ac:dyDescent="0.2">
      <c r="B31" s="17" t="s">
        <v>78</v>
      </c>
      <c r="C31" s="12" t="s">
        <v>79</v>
      </c>
      <c r="D31" s="13">
        <v>3</v>
      </c>
      <c r="E31" s="13">
        <v>0</v>
      </c>
      <c r="F31" s="20">
        <v>3</v>
      </c>
      <c r="G31" s="20" t="s">
        <v>58</v>
      </c>
      <c r="H31" s="14">
        <f>IF(COUNTIF(List!$A$4:$A$100,"="&amp;TRIM(B31))=1,1,IF(COUNTIF(List!$F$4:$F$100,"="&amp;TRIM(B31))=1,2,IF(COUNTIF(List!$L$4:$L$100,"="&amp;TRIM(B31))=1,3,0)))</f>
        <v>0</v>
      </c>
      <c r="I31" s="17" t="s">
        <v>126</v>
      </c>
      <c r="J31" s="12" t="s">
        <v>99</v>
      </c>
      <c r="K31" s="20">
        <v>2</v>
      </c>
      <c r="L31" s="20">
        <v>2</v>
      </c>
      <c r="M31" s="20">
        <v>3</v>
      </c>
      <c r="N31" s="19"/>
      <c r="O31" s="1">
        <f>IF(COUNTIF(List!$A$4:$A$100,"="&amp;TRIM(I31))=1,1,IF(COUNTIF(List!$F$4:$F$100,"="&amp;TRIM(I31))=1,2,IF(COUNTIF(List!$L$4:$L$100,"="&amp;TRIM(I31))=1,3,0)))</f>
        <v>0</v>
      </c>
    </row>
    <row r="32" spans="2:15" x14ac:dyDescent="0.2">
      <c r="B32" s="18"/>
      <c r="C32" s="12"/>
      <c r="D32" s="13"/>
      <c r="E32" s="13"/>
      <c r="F32" s="13"/>
      <c r="G32" s="13"/>
      <c r="H32" s="14">
        <f>IF(COUNTIF(List!$A$4:$A$100,"="&amp;TRIM(B32))=1,1,IF(COUNTIF(List!$F$4:$F$100,"="&amp;TRIM(B32))=1,2,IF(COUNTIF(List!$L$4:$L$100,"="&amp;TRIM(B32))=1,3,0)))</f>
        <v>0</v>
      </c>
      <c r="I32" s="17"/>
      <c r="J32" s="12"/>
      <c r="K32" s="20"/>
      <c r="L32" s="20"/>
      <c r="M32" s="20"/>
      <c r="N32" s="19"/>
      <c r="O32" s="1">
        <f>IF(COUNTIF(List!$A$4:$A$100,"="&amp;TRIM(I32))=1,1,IF(COUNTIF(List!$F$4:$F$100,"="&amp;TRIM(I32))=1,2,IF(COUNTIF(List!$L$4:$L$100,"="&amp;TRIM(I32))=1,3,0)))</f>
        <v>0</v>
      </c>
    </row>
    <row r="33" spans="2:15" ht="17" thickBot="1" x14ac:dyDescent="0.25">
      <c r="B33" s="38"/>
      <c r="C33" s="39" t="s">
        <v>35</v>
      </c>
      <c r="D33" s="24">
        <f>SUM(D26:D32)</f>
        <v>14</v>
      </c>
      <c r="E33" s="24">
        <f>SUM(E26:E32)</f>
        <v>9</v>
      </c>
      <c r="F33" s="40">
        <f>SUM(F26:F32)</f>
        <v>18</v>
      </c>
      <c r="G33" s="40"/>
      <c r="H33" s="41"/>
      <c r="I33" s="27"/>
      <c r="J33" s="23" t="s">
        <v>35</v>
      </c>
      <c r="K33" s="24">
        <f>SUM(K26:K32)</f>
        <v>14</v>
      </c>
      <c r="L33" s="24">
        <f>SUM(L26:L32)</f>
        <v>6</v>
      </c>
      <c r="M33" s="24">
        <f>SUM(M26:M32)</f>
        <v>17</v>
      </c>
      <c r="N33" s="29"/>
    </row>
    <row r="34" spans="2:15" ht="16" thickBot="1" x14ac:dyDescent="0.25">
      <c r="B34" s="30"/>
      <c r="C34" s="30"/>
      <c r="D34" s="30">
        <f>SUM(D33:E33)</f>
        <v>23</v>
      </c>
      <c r="E34" s="30"/>
      <c r="F34" s="30"/>
      <c r="G34" s="30"/>
      <c r="H34" s="30"/>
      <c r="I34" s="30"/>
      <c r="J34" s="30"/>
      <c r="K34" s="30">
        <f>SUM(K33:L33)</f>
        <v>20</v>
      </c>
      <c r="L34" s="30"/>
      <c r="M34" s="30"/>
      <c r="N34" s="30"/>
    </row>
    <row r="35" spans="2:15" ht="16" thickBot="1" x14ac:dyDescent="0.25">
      <c r="B35" s="72" t="s">
        <v>80</v>
      </c>
      <c r="C35" s="73"/>
      <c r="D35" s="73"/>
      <c r="E35" s="73"/>
      <c r="F35" s="73"/>
      <c r="G35" s="78"/>
      <c r="H35" s="42"/>
      <c r="I35" s="30"/>
      <c r="J35" s="30"/>
      <c r="K35" s="30"/>
      <c r="L35" s="30"/>
      <c r="M35" s="30"/>
      <c r="N35" s="30"/>
    </row>
    <row r="36" spans="2:15" ht="16" x14ac:dyDescent="0.2">
      <c r="B36" s="43" t="s">
        <v>104</v>
      </c>
      <c r="C36" s="44" t="s">
        <v>105</v>
      </c>
      <c r="D36" s="45">
        <v>0</v>
      </c>
      <c r="E36" s="45">
        <v>0</v>
      </c>
      <c r="F36" s="45">
        <v>3</v>
      </c>
      <c r="G36" s="46" t="s">
        <v>81</v>
      </c>
      <c r="H36" s="14">
        <f>IF(COUNTIF(List!$A$4:$A$100,"="&amp;TRIM(B36))=1,1,IF(COUNTIF(List!$F$4:$F$100,"="&amp;TRIM(B36))=1,2,IF(COUNTIF(List!$L$4:$L$100,"="&amp;TRIM(B36))=1,3,0)))</f>
        <v>0</v>
      </c>
      <c r="I36" s="30"/>
      <c r="J36" s="30"/>
      <c r="K36" s="30"/>
      <c r="L36" s="30"/>
      <c r="M36" s="30"/>
      <c r="N36" s="30"/>
    </row>
    <row r="37" spans="2:15" ht="17" thickBot="1" x14ac:dyDescent="0.25">
      <c r="B37" s="38"/>
      <c r="C37" s="39" t="s">
        <v>35</v>
      </c>
      <c r="D37" s="24">
        <f>SUM(D36:D36)</f>
        <v>0</v>
      </c>
      <c r="E37" s="24">
        <f>SUM(E36:E36)</f>
        <v>0</v>
      </c>
      <c r="F37" s="24">
        <v>3</v>
      </c>
      <c r="G37" s="47"/>
      <c r="H37" s="48"/>
      <c r="I37" s="30"/>
      <c r="J37" s="30"/>
      <c r="K37" s="30"/>
      <c r="L37" s="30"/>
      <c r="M37" s="30"/>
      <c r="N37" s="30"/>
    </row>
    <row r="38" spans="2:15" ht="16" thickBot="1" x14ac:dyDescent="0.25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2:15" ht="16" thickBot="1" x14ac:dyDescent="0.25">
      <c r="B39" s="79" t="s">
        <v>82</v>
      </c>
      <c r="C39" s="80"/>
      <c r="D39" s="80"/>
      <c r="E39" s="80"/>
      <c r="F39" s="80"/>
      <c r="G39" s="80"/>
      <c r="H39" s="80"/>
      <c r="I39" s="81"/>
      <c r="J39" s="81"/>
      <c r="K39" s="81"/>
      <c r="L39" s="81"/>
      <c r="M39" s="81"/>
      <c r="N39" s="82"/>
    </row>
    <row r="40" spans="2:15" x14ac:dyDescent="0.2">
      <c r="B40" s="65" t="s">
        <v>83</v>
      </c>
      <c r="C40" s="66"/>
      <c r="D40" s="66"/>
      <c r="E40" s="66"/>
      <c r="F40" s="66"/>
      <c r="G40" s="67"/>
      <c r="H40" s="49"/>
      <c r="I40" s="68" t="s">
        <v>84</v>
      </c>
      <c r="J40" s="69"/>
      <c r="K40" s="69"/>
      <c r="L40" s="69"/>
      <c r="M40" s="69"/>
      <c r="N40" s="70"/>
      <c r="O40" s="1"/>
    </row>
    <row r="41" spans="2:15" ht="16" x14ac:dyDescent="0.2">
      <c r="B41" s="93" t="s">
        <v>106</v>
      </c>
      <c r="C41" s="96" t="s">
        <v>107</v>
      </c>
      <c r="D41" s="96">
        <v>0</v>
      </c>
      <c r="E41" s="96">
        <v>0</v>
      </c>
      <c r="F41" s="96">
        <v>6</v>
      </c>
      <c r="G41" s="99" t="s">
        <v>81</v>
      </c>
      <c r="H41" s="14">
        <f>IF(COUNTIF(List!$A$4:$A$100,"="&amp;TRIM(B41))=1,1,IF(COUNTIF(List!$F$4:$F$100,"="&amp;TRIM(B41))=1,2,IF(COUNTIF(List!$L$4:$L$100,"="&amp;TRIM(B41))=1,3,0)))</f>
        <v>0</v>
      </c>
      <c r="I41" s="15" t="s">
        <v>130</v>
      </c>
      <c r="J41" s="50" t="s">
        <v>85</v>
      </c>
      <c r="K41" s="51">
        <v>0</v>
      </c>
      <c r="L41" s="51">
        <v>0</v>
      </c>
      <c r="M41" s="51">
        <v>2</v>
      </c>
      <c r="N41" s="19" t="s">
        <v>131</v>
      </c>
      <c r="O41" s="1">
        <f>IF(COUNTIF(List!$A$4:$A$100,"="&amp;TRIM(I41))=1,1,IF(COUNTIF(List!$F$4:$F$100,"="&amp;TRIM(I41))=1,2,IF(COUNTIF(List!$L$4:$L$100,"="&amp;TRIM(I41))=1,3,0)))</f>
        <v>0</v>
      </c>
    </row>
    <row r="42" spans="2:15" ht="31.5" customHeight="1" x14ac:dyDescent="0.2">
      <c r="B42" s="94"/>
      <c r="C42" s="97"/>
      <c r="D42" s="97"/>
      <c r="E42" s="97"/>
      <c r="F42" s="97"/>
      <c r="G42" s="100"/>
      <c r="H42" s="52"/>
      <c r="I42" s="15" t="s">
        <v>86</v>
      </c>
      <c r="J42" s="21" t="s">
        <v>87</v>
      </c>
      <c r="K42" s="13">
        <v>2</v>
      </c>
      <c r="L42" s="13">
        <v>2</v>
      </c>
      <c r="M42" s="13">
        <v>3</v>
      </c>
      <c r="N42" s="19" t="s">
        <v>73</v>
      </c>
      <c r="O42" s="1">
        <f>IF(COUNTIF(List!$A$4:$A$100,"="&amp;TRIM(I42))=1,1,IF(COUNTIF(List!$F$4:$F$100,"="&amp;TRIM(I42))=1,2,IF(COUNTIF(List!$L$4:$L$100,"="&amp;TRIM(I42))=1,3,0)))</f>
        <v>0</v>
      </c>
    </row>
    <row r="43" spans="2:15" ht="32" x14ac:dyDescent="0.2">
      <c r="B43" s="94"/>
      <c r="C43" s="97"/>
      <c r="D43" s="97"/>
      <c r="E43" s="97"/>
      <c r="F43" s="97"/>
      <c r="G43" s="100"/>
      <c r="H43" s="52"/>
      <c r="I43" s="15" t="s">
        <v>88</v>
      </c>
      <c r="J43" s="12" t="s">
        <v>89</v>
      </c>
      <c r="K43" s="13">
        <v>3</v>
      </c>
      <c r="L43" s="13">
        <v>0</v>
      </c>
      <c r="M43" s="13">
        <v>3</v>
      </c>
      <c r="N43" s="19" t="s">
        <v>93</v>
      </c>
      <c r="O43" s="1">
        <f>IF(COUNTIF(List!$A$4:$A$100,"="&amp;TRIM(I43))=1,1,IF(COUNTIF(List!$F$4:$F$100,"="&amp;TRIM(I43))=1,2,IF(COUNTIF(List!$L$4:$L$100,"="&amp;TRIM(I43))=1,3,0)))</f>
        <v>0</v>
      </c>
    </row>
    <row r="44" spans="2:15" ht="16" x14ac:dyDescent="0.2">
      <c r="B44" s="94"/>
      <c r="C44" s="97"/>
      <c r="D44" s="97"/>
      <c r="E44" s="97"/>
      <c r="F44" s="97"/>
      <c r="G44" s="100"/>
      <c r="H44" s="52"/>
      <c r="I44" s="34" t="s">
        <v>90</v>
      </c>
      <c r="J44" s="12" t="s">
        <v>91</v>
      </c>
      <c r="K44" s="13">
        <v>2</v>
      </c>
      <c r="L44" s="13">
        <v>2</v>
      </c>
      <c r="M44" s="13">
        <v>3</v>
      </c>
      <c r="N44" s="19" t="s">
        <v>13</v>
      </c>
      <c r="O44" s="1">
        <f>IF(COUNTIF(List!$A$4:$A$100,"="&amp;TRIM(I44))=1,1,IF(COUNTIF(List!$F$4:$F$100,"="&amp;TRIM(I44))=1,2,IF(COUNTIF(List!$L$4:$L$100,"="&amp;TRIM(I44))=1,3,0)))</f>
        <v>0</v>
      </c>
    </row>
    <row r="45" spans="2:15" ht="16" x14ac:dyDescent="0.2">
      <c r="B45" s="94"/>
      <c r="C45" s="97"/>
      <c r="D45" s="97"/>
      <c r="E45" s="97"/>
      <c r="F45" s="97"/>
      <c r="G45" s="100"/>
      <c r="H45" s="52"/>
      <c r="I45" s="17" t="s">
        <v>127</v>
      </c>
      <c r="J45" s="12" t="s">
        <v>100</v>
      </c>
      <c r="K45" s="20">
        <v>2</v>
      </c>
      <c r="L45" s="20">
        <v>2</v>
      </c>
      <c r="M45" s="20">
        <v>3</v>
      </c>
      <c r="N45" s="53"/>
      <c r="O45" s="1">
        <f>IF(COUNTIF(List!$A$4:$A$100,"="&amp;TRIM(I45))=1,1,IF(COUNTIF(List!$F$4:$F$100,"="&amp;TRIM(I45))=1,2,IF(COUNTIF(List!$L$4:$L$100,"="&amp;TRIM(I45))=1,3,0)))</f>
        <v>0</v>
      </c>
    </row>
    <row r="46" spans="2:15" ht="16" x14ac:dyDescent="0.2">
      <c r="B46" s="95"/>
      <c r="C46" s="98"/>
      <c r="D46" s="98"/>
      <c r="E46" s="98"/>
      <c r="F46" s="98"/>
      <c r="G46" s="101"/>
      <c r="H46" s="54"/>
      <c r="I46" s="17" t="s">
        <v>128</v>
      </c>
      <c r="J46" s="12" t="s">
        <v>101</v>
      </c>
      <c r="K46" s="51">
        <v>2</v>
      </c>
      <c r="L46" s="51">
        <v>2</v>
      </c>
      <c r="M46" s="51">
        <v>3</v>
      </c>
      <c r="N46" s="53"/>
      <c r="O46" s="1">
        <f>IF(COUNTIF(List!$A$4:$A$100,"="&amp;TRIM(I46))=1,1,IF(COUNTIF(List!$F$4:$F$100,"="&amp;TRIM(I46))=1,2,IF(COUNTIF(List!$L$4:$L$100,"="&amp;TRIM(I46))=1,3,0)))</f>
        <v>0</v>
      </c>
    </row>
    <row r="47" spans="2:15" ht="17" thickBot="1" x14ac:dyDescent="0.25">
      <c r="B47" s="27"/>
      <c r="C47" s="23" t="s">
        <v>35</v>
      </c>
      <c r="D47" s="24">
        <f>SUM(D40:D46)</f>
        <v>0</v>
      </c>
      <c r="E47" s="24">
        <f>SUM(E40:E46)</f>
        <v>0</v>
      </c>
      <c r="F47" s="24">
        <f>SUM(F41:F46)</f>
        <v>6</v>
      </c>
      <c r="G47" s="29"/>
      <c r="H47" s="26"/>
      <c r="I47" s="27"/>
      <c r="J47" s="23" t="s">
        <v>35</v>
      </c>
      <c r="K47" s="24">
        <f>SUM(K40:K46)</f>
        <v>11</v>
      </c>
      <c r="L47" s="24">
        <f>SUM(L40:L46)</f>
        <v>8</v>
      </c>
      <c r="M47" s="28">
        <f>SUM(M41:M46)</f>
        <v>17</v>
      </c>
      <c r="N47" s="29"/>
      <c r="O47" s="1"/>
    </row>
    <row r="48" spans="2:15" ht="16" thickBot="1" x14ac:dyDescent="0.25">
      <c r="B48" s="30"/>
      <c r="C48" s="30"/>
      <c r="D48" s="30">
        <f>SUM(D47:E47)</f>
        <v>0</v>
      </c>
      <c r="E48" s="30"/>
      <c r="F48" s="30"/>
      <c r="G48" s="30"/>
      <c r="H48" s="30"/>
      <c r="I48" s="30"/>
      <c r="J48" s="30"/>
      <c r="K48" s="30">
        <f>SUM(K47:L47)</f>
        <v>19</v>
      </c>
      <c r="L48" s="30"/>
      <c r="M48" s="30"/>
      <c r="N48" s="30"/>
    </row>
    <row r="49" spans="2:14" ht="16" thickBot="1" x14ac:dyDescent="0.25">
      <c r="B49" s="89" t="s">
        <v>92</v>
      </c>
      <c r="C49" s="90"/>
      <c r="D49" s="91">
        <f>SUM(F11,M11,F22,M22,F33,M33,F37,F47,M47)</f>
        <v>136</v>
      </c>
      <c r="E49" s="91"/>
      <c r="F49" s="91"/>
      <c r="G49" s="91"/>
      <c r="H49" s="91"/>
      <c r="I49" s="91"/>
      <c r="J49" s="91"/>
      <c r="K49" s="91"/>
      <c r="L49" s="91"/>
      <c r="M49" s="91"/>
      <c r="N49" s="92"/>
    </row>
  </sheetData>
  <mergeCells count="22">
    <mergeCell ref="B49:C49"/>
    <mergeCell ref="D49:N49"/>
    <mergeCell ref="B41:B46"/>
    <mergeCell ref="C41:C46"/>
    <mergeCell ref="D41:D46"/>
    <mergeCell ref="E41:E46"/>
    <mergeCell ref="F41:F46"/>
    <mergeCell ref="G41:G46"/>
    <mergeCell ref="B40:G40"/>
    <mergeCell ref="I40:N40"/>
    <mergeCell ref="B1:N1"/>
    <mergeCell ref="B3:N3"/>
    <mergeCell ref="B4:G4"/>
    <mergeCell ref="I4:N4"/>
    <mergeCell ref="B13:N13"/>
    <mergeCell ref="I14:N14"/>
    <mergeCell ref="B24:N24"/>
    <mergeCell ref="I25:N25"/>
    <mergeCell ref="B35:G35"/>
    <mergeCell ref="B39:N39"/>
    <mergeCell ref="B14:H14"/>
    <mergeCell ref="B25:H25"/>
  </mergeCells>
  <conditionalFormatting sqref="B5:G10 B15:G21 B26:G32 B36:G36 B41:G46">
    <cfRule type="expression" dxfId="6" priority="4">
      <formula>$H5=3</formula>
    </cfRule>
    <cfRule type="expression" dxfId="5" priority="5">
      <formula>$H5=2</formula>
    </cfRule>
    <cfRule type="expression" dxfId="4" priority="6" stopIfTrue="1">
      <formula>$H5=1</formula>
    </cfRule>
  </conditionalFormatting>
  <conditionalFormatting sqref="I5:N11 I15:N21 I26:N32 I41:N46">
    <cfRule type="expression" dxfId="3" priority="1">
      <formula>$O5=3</formula>
    </cfRule>
    <cfRule type="expression" dxfId="2" priority="2">
      <formula>$O5=2</formula>
    </cfRule>
    <cfRule type="expression" dxfId="1" priority="3">
      <formula>$O5=1</formula>
    </cfRule>
  </conditionalFormatting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218E-77B6-6045-8A10-3148E3C89446}">
  <dimension ref="A3:L100"/>
  <sheetViews>
    <sheetView workbookViewId="0">
      <selection activeCell="A5" sqref="A5"/>
    </sheetView>
  </sheetViews>
  <sheetFormatPr baseColWidth="10" defaultRowHeight="15" x14ac:dyDescent="0.2"/>
  <sheetData>
    <row r="3" spans="1:12" x14ac:dyDescent="0.2">
      <c r="A3" s="60" t="s">
        <v>111</v>
      </c>
      <c r="B3" s="61" t="s">
        <v>116</v>
      </c>
      <c r="C3" s="61" t="s">
        <v>118</v>
      </c>
      <c r="D3" s="61"/>
      <c r="E3" s="61"/>
      <c r="F3" s="62" t="s">
        <v>112</v>
      </c>
      <c r="G3" s="61" t="s">
        <v>116</v>
      </c>
      <c r="H3" s="61"/>
      <c r="I3" s="61"/>
      <c r="J3" s="63"/>
      <c r="K3" s="63"/>
      <c r="L3" s="64" t="s">
        <v>113</v>
      </c>
    </row>
    <row r="4" spans="1:12" x14ac:dyDescent="0.2">
      <c r="A4" s="58"/>
      <c r="B4" t="str" cm="1">
        <f t="array" aca="1" ref="B4" ca="1">IF(ISBLANK(A4), "", SUM(COUNTIF(INDIRECT({"'Study Plan'!$B$5:$B$10","'Study Plan'!$I$5:$I$10","'Study Plan'!$B$15:$B$21","'Study Plan'!$I$15:$I$21","'Study Plan'!$B$26:$B$32","'Study Plan'!$I$26:$I$32","'Study Plan'!$B$36","'Study Plan'!$B$41","'Study Plan'!$I$41:$I$46"}), "="&amp;TRIM(A4))))</f>
        <v/>
      </c>
      <c r="F4" s="59"/>
      <c r="G4" t="str" cm="1">
        <f t="array" aca="1" ref="G4" ca="1">IF(ISBLANK(F4), "", SUM(COUNTIF(INDIRECT({"'Study Plan'!$B$5:$B$10","'Study Plan'!$I$5:$I$10","'Study Plan'!$B$15:$B$21","'Study Plan'!$I$15:$I$21","'Study Plan'!$B$26:$B$32","'Study Plan'!$I$26:$I$32","'Study Plan'!$B$36","'Study Plan'!$B$41","'Study Plan'!$I$41:$I$46"}), "="&amp;TRIM(F4))))</f>
        <v/>
      </c>
      <c r="L4" s="2">
        <f>'Study Plan'!Q5</f>
        <v>0</v>
      </c>
    </row>
    <row r="5" spans="1:12" x14ac:dyDescent="0.2">
      <c r="A5" s="58"/>
      <c r="B5" t="str" cm="1">
        <f t="array" aca="1" ref="B5" ca="1">IF(ISBLANK(A5), "", SUM(COUNTIF(INDIRECT({"'Study Plan'!$B$5:$B$10","'Study Plan'!$I$5:$I$10","'Study Plan'!$B$15:$B$21","'Study Plan'!$I$15:$I$21","'Study Plan'!$B$26:$B$32","'Study Plan'!$I$26:$I$32","'Study Plan'!$B$36","'Study Plan'!$B$41","'Study Plan'!$I$41:$I$46"}), "="&amp;TRIM(A5))))</f>
        <v/>
      </c>
      <c r="F5" s="59"/>
      <c r="G5" t="str" cm="1">
        <f t="array" aca="1" ref="G5" ca="1">IF(ISBLANK(F5), "", SUM(COUNTIF(INDIRECT({"'Study Plan'!$B$5:$B$10","'Study Plan'!$I$5:$I$10","'Study Plan'!$B$15:$B$21","'Study Plan'!$I$15:$I$21","'Study Plan'!$B$26:$B$32","'Study Plan'!$I$26:$I$32","'Study Plan'!$B$36","'Study Plan'!$B$41","'Study Plan'!$I$41:$I$46"}), "="&amp;TRIM(F5))))</f>
        <v/>
      </c>
      <c r="L5" s="2">
        <f>'Study Plan'!Q6</f>
        <v>0</v>
      </c>
    </row>
    <row r="6" spans="1:12" x14ac:dyDescent="0.2">
      <c r="A6" s="58"/>
      <c r="B6" t="str" cm="1">
        <f t="array" aca="1" ref="B6" ca="1">IF(ISBLANK(A6), "", SUM(COUNTIF(INDIRECT({"'Study Plan'!$B$5:$B$10","'Study Plan'!$I$5:$I$10","'Study Plan'!$B$15:$B$21","'Study Plan'!$I$15:$I$21","'Study Plan'!$B$26:$B$32","'Study Plan'!$I$26:$I$32","'Study Plan'!$B$36","'Study Plan'!$B$41","'Study Plan'!$I$41:$I$46"}), "="&amp;TRIM(A6))))</f>
        <v/>
      </c>
      <c r="F6" s="59"/>
      <c r="G6" t="str" cm="1">
        <f t="array" aca="1" ref="G6" ca="1">IF(ISBLANK(F6), "", SUM(COUNTIF(INDIRECT({"'Study Plan'!$B$5:$B$10","'Study Plan'!$I$5:$I$10","'Study Plan'!$B$15:$B$21","'Study Plan'!$I$15:$I$21","'Study Plan'!$B$26:$B$32","'Study Plan'!$I$26:$I$32","'Study Plan'!$B$36","'Study Plan'!$B$41","'Study Plan'!$I$41:$I$46"}), "="&amp;TRIM(F6))))</f>
        <v/>
      </c>
      <c r="L6" s="2">
        <f>'Study Plan'!Q7</f>
        <v>0</v>
      </c>
    </row>
    <row r="7" spans="1:12" x14ac:dyDescent="0.2">
      <c r="A7" s="58"/>
      <c r="B7" t="str" cm="1">
        <f t="array" aca="1" ref="B7" ca="1">IF(ISBLANK(A7), "", SUM(COUNTIF(INDIRECT({"'Study Plan'!$B$5:$B$10","'Study Plan'!$I$5:$I$10","'Study Plan'!$B$15:$B$21","'Study Plan'!$I$15:$I$21","'Study Plan'!$B$26:$B$32","'Study Plan'!$I$26:$I$32","'Study Plan'!$B$36","'Study Plan'!$B$41","'Study Plan'!$I$41:$I$46"}), "="&amp;TRIM(A7))))</f>
        <v/>
      </c>
      <c r="F7" s="59"/>
      <c r="G7" t="str" cm="1">
        <f t="array" aca="1" ref="G7" ca="1">IF(ISBLANK(F7), "", SUM(COUNTIF(INDIRECT({"'Study Plan'!$B$5:$B$10","'Study Plan'!$I$5:$I$10","'Study Plan'!$B$15:$B$21","'Study Plan'!$I$15:$I$21","'Study Plan'!$B$26:$B$32","'Study Plan'!$I$26:$I$32","'Study Plan'!$B$36","'Study Plan'!$B$41","'Study Plan'!$I$41:$I$46"}), "="&amp;TRIM(F7))))</f>
        <v/>
      </c>
      <c r="L7" s="2">
        <f>'Study Plan'!Q8</f>
        <v>0</v>
      </c>
    </row>
    <row r="8" spans="1:12" x14ac:dyDescent="0.2">
      <c r="A8" s="58"/>
      <c r="B8" t="str" cm="1">
        <f t="array" aca="1" ref="B8" ca="1">IF(ISBLANK(A8), "", SUM(COUNTIF(INDIRECT({"'Study Plan'!$B$5:$B$10","'Study Plan'!$I$5:$I$10","'Study Plan'!$B$15:$B$21","'Study Plan'!$I$15:$I$21","'Study Plan'!$B$26:$B$32","'Study Plan'!$I$26:$I$32","'Study Plan'!$B$36","'Study Plan'!$B$41","'Study Plan'!$I$41:$I$46"}), "="&amp;TRIM(A8))))</f>
        <v/>
      </c>
      <c r="F8" s="59"/>
      <c r="G8" t="str" cm="1">
        <f t="array" aca="1" ref="G8" ca="1">IF(ISBLANK(F8), "", SUM(COUNTIF(INDIRECT({"'Study Plan'!$B$5:$B$10","'Study Plan'!$I$5:$I$10","'Study Plan'!$B$15:$B$21","'Study Plan'!$I$15:$I$21","'Study Plan'!$B$26:$B$32","'Study Plan'!$I$26:$I$32","'Study Plan'!$B$36","'Study Plan'!$B$41","'Study Plan'!$I$41:$I$46"}), "="&amp;TRIM(F8))))</f>
        <v/>
      </c>
      <c r="L8" s="2">
        <f>'Study Plan'!Q9</f>
        <v>0</v>
      </c>
    </row>
    <row r="9" spans="1:12" x14ac:dyDescent="0.2">
      <c r="A9" s="58"/>
      <c r="B9" t="str" cm="1">
        <f t="array" aca="1" ref="B9" ca="1">IF(ISBLANK(A9), "", SUM(COUNTIF(INDIRECT({"'Study Plan'!$B$5:$B$10","'Study Plan'!$I$5:$I$10","'Study Plan'!$B$15:$B$21","'Study Plan'!$I$15:$I$21","'Study Plan'!$B$26:$B$32","'Study Plan'!$I$26:$I$32","'Study Plan'!$B$36","'Study Plan'!$B$41","'Study Plan'!$I$41:$I$46"}), "="&amp;TRIM(A9))))</f>
        <v/>
      </c>
      <c r="F9" s="59"/>
      <c r="G9" t="str" cm="1">
        <f t="array" aca="1" ref="G9" ca="1">IF(ISBLANK(F9), "", SUM(COUNTIF(INDIRECT({"'Study Plan'!$B$5:$B$10","'Study Plan'!$I$5:$I$10","'Study Plan'!$B$15:$B$21","'Study Plan'!$I$15:$I$21","'Study Plan'!$B$26:$B$32","'Study Plan'!$I$26:$I$32","'Study Plan'!$B$36","'Study Plan'!$B$41","'Study Plan'!$I$41:$I$46"}), "="&amp;TRIM(F9))))</f>
        <v/>
      </c>
      <c r="L9" s="2">
        <f>'Study Plan'!Q10</f>
        <v>0</v>
      </c>
    </row>
    <row r="10" spans="1:12" x14ac:dyDescent="0.2">
      <c r="A10" s="58"/>
      <c r="B10" t="str" cm="1">
        <f t="array" aca="1" ref="B10" ca="1">IF(ISBLANK(A10), "", SUM(COUNTIF(INDIRECT({"'Study Plan'!$B$5:$B$10","'Study Plan'!$I$5:$I$10","'Study Plan'!$B$15:$B$21","'Study Plan'!$I$15:$I$21","'Study Plan'!$B$26:$B$32","'Study Plan'!$I$26:$I$32","'Study Plan'!$B$36","'Study Plan'!$B$41","'Study Plan'!$I$41:$I$46"}), "="&amp;TRIM(A10))))</f>
        <v/>
      </c>
      <c r="F10" s="59"/>
      <c r="G10" t="str" cm="1">
        <f t="array" aca="1" ref="G10" ca="1">IF(ISBLANK(F10), "", SUM(COUNTIF(INDIRECT({"'Study Plan'!$B$5:$B$10","'Study Plan'!$I$5:$I$10","'Study Plan'!$B$15:$B$21","'Study Plan'!$I$15:$I$21","'Study Plan'!$B$26:$B$32","'Study Plan'!$I$26:$I$32","'Study Plan'!$B$36","'Study Plan'!$B$41","'Study Plan'!$I$41:$I$46"}), "="&amp;TRIM(F10))))</f>
        <v/>
      </c>
      <c r="L10" s="2">
        <f>'Study Plan'!Q11</f>
        <v>0</v>
      </c>
    </row>
    <row r="11" spans="1:12" x14ac:dyDescent="0.2">
      <c r="A11" s="58"/>
      <c r="B11" t="str" cm="1">
        <f t="array" aca="1" ref="B11" ca="1">IF(ISBLANK(A11), "", SUM(COUNTIF(INDIRECT({"'Study Plan'!$B$5:$B$10","'Study Plan'!$I$5:$I$10","'Study Plan'!$B$15:$B$21","'Study Plan'!$I$15:$I$21","'Study Plan'!$B$26:$B$32","'Study Plan'!$I$26:$I$32","'Study Plan'!$B$36","'Study Plan'!$B$41","'Study Plan'!$I$41:$I$46"}), "="&amp;TRIM(A11))))</f>
        <v/>
      </c>
      <c r="F11" s="59"/>
      <c r="G11" t="str" cm="1">
        <f t="array" aca="1" ref="G11" ca="1">IF(ISBLANK(F11), "", SUM(COUNTIF(INDIRECT({"'Study Plan'!$B$5:$B$10","'Study Plan'!$I$5:$I$10","'Study Plan'!$B$15:$B$21","'Study Plan'!$I$15:$I$21","'Study Plan'!$B$26:$B$32","'Study Plan'!$I$26:$I$32","'Study Plan'!$B$36","'Study Plan'!$B$41","'Study Plan'!$I$41:$I$46"}), "="&amp;TRIM(F11))))</f>
        <v/>
      </c>
      <c r="L11" s="2">
        <f>'Study Plan'!Q12</f>
        <v>0</v>
      </c>
    </row>
    <row r="12" spans="1:12" x14ac:dyDescent="0.2">
      <c r="A12" s="58"/>
      <c r="B12" t="str" cm="1">
        <f t="array" aca="1" ref="B12" ca="1">IF(ISBLANK(A12), "", SUM(COUNTIF(INDIRECT({"'Study Plan'!$B$5:$B$10","'Study Plan'!$I$5:$I$10","'Study Plan'!$B$15:$B$21","'Study Plan'!$I$15:$I$21","'Study Plan'!$B$26:$B$32","'Study Plan'!$I$26:$I$32","'Study Plan'!$B$36","'Study Plan'!$B$41","'Study Plan'!$I$41:$I$46"}), "="&amp;TRIM(A12))))</f>
        <v/>
      </c>
      <c r="F12" s="59"/>
      <c r="G12" t="str" cm="1">
        <f t="array" aca="1" ref="G12" ca="1">IF(ISBLANK(F12), "", SUM(COUNTIF(INDIRECT({"'Study Plan'!$B$5:$B$10","'Study Plan'!$I$5:$I$10","'Study Plan'!$B$15:$B$21","'Study Plan'!$I$15:$I$21","'Study Plan'!$B$26:$B$32","'Study Plan'!$I$26:$I$32","'Study Plan'!$B$36","'Study Plan'!$B$41","'Study Plan'!$I$41:$I$46"}), "="&amp;TRIM(F12))))</f>
        <v/>
      </c>
      <c r="L12" s="2">
        <f>'Study Plan'!Q13</f>
        <v>0</v>
      </c>
    </row>
    <row r="13" spans="1:12" x14ac:dyDescent="0.2">
      <c r="A13" s="58"/>
      <c r="B13" t="str" cm="1">
        <f t="array" aca="1" ref="B13" ca="1">IF(ISBLANK(A13), "", SUM(COUNTIF(INDIRECT({"'Study Plan'!$B$5:$B$10","'Study Plan'!$I$5:$I$10","'Study Plan'!$B$15:$B$21","'Study Plan'!$I$15:$I$21","'Study Plan'!$B$26:$B$32","'Study Plan'!$I$26:$I$32","'Study Plan'!$B$36","'Study Plan'!$B$41","'Study Plan'!$I$41:$I$46"}), "="&amp;TRIM(A13))))</f>
        <v/>
      </c>
      <c r="F13" s="59"/>
      <c r="G13" t="str" cm="1">
        <f t="array" aca="1" ref="G13" ca="1">IF(ISBLANK(F13), "", SUM(COUNTIF(INDIRECT({"'Study Plan'!$B$5:$B$10","'Study Plan'!$I$5:$I$10","'Study Plan'!$B$15:$B$21","'Study Plan'!$I$15:$I$21","'Study Plan'!$B$26:$B$32","'Study Plan'!$I$26:$I$32","'Study Plan'!$B$36","'Study Plan'!$B$41","'Study Plan'!$I$41:$I$46"}), "="&amp;TRIM(F13))))</f>
        <v/>
      </c>
      <c r="L13" s="2">
        <f>'Study Plan'!Q14</f>
        <v>0</v>
      </c>
    </row>
    <row r="14" spans="1:12" x14ac:dyDescent="0.2">
      <c r="A14" s="58"/>
      <c r="B14" t="str" cm="1">
        <f t="array" aca="1" ref="B14" ca="1">IF(ISBLANK(A14), "", SUM(COUNTIF(INDIRECT({"'Study Plan'!$B$5:$B$10","'Study Plan'!$I$5:$I$10","'Study Plan'!$B$15:$B$21","'Study Plan'!$I$15:$I$21","'Study Plan'!$B$26:$B$32","'Study Plan'!$I$26:$I$32","'Study Plan'!$B$36","'Study Plan'!$B$41","'Study Plan'!$I$41:$I$46"}), "="&amp;TRIM(A14))))</f>
        <v/>
      </c>
      <c r="F14" s="59"/>
      <c r="G14" t="str" cm="1">
        <f t="array" aca="1" ref="G14" ca="1">IF(ISBLANK(F14), "", SUM(COUNTIF(INDIRECT({"'Study Plan'!$B$5:$B$10","'Study Plan'!$I$5:$I$10","'Study Plan'!$B$15:$B$21","'Study Plan'!$I$15:$I$21","'Study Plan'!$B$26:$B$32","'Study Plan'!$I$26:$I$32","'Study Plan'!$B$36","'Study Plan'!$B$41","'Study Plan'!$I$41:$I$46"}), "="&amp;TRIM(F14))))</f>
        <v/>
      </c>
      <c r="L14" s="2">
        <f>'Study Plan'!Q15</f>
        <v>0</v>
      </c>
    </row>
    <row r="15" spans="1:12" x14ac:dyDescent="0.2">
      <c r="A15" s="58"/>
      <c r="B15" t="str" cm="1">
        <f t="array" aca="1" ref="B15" ca="1">IF(ISBLANK(A15), "", SUM(COUNTIF(INDIRECT({"'Study Plan'!$B$5:$B$10","'Study Plan'!$I$5:$I$10","'Study Plan'!$B$15:$B$21","'Study Plan'!$I$15:$I$21","'Study Plan'!$B$26:$B$32","'Study Plan'!$I$26:$I$32","'Study Plan'!$B$36","'Study Plan'!$B$41","'Study Plan'!$I$41:$I$46"}), "="&amp;TRIM(A15))))</f>
        <v/>
      </c>
      <c r="F15" s="59"/>
      <c r="G15" t="str" cm="1">
        <f t="array" aca="1" ref="G15" ca="1">IF(ISBLANK(F15), "", SUM(COUNTIF(INDIRECT({"'Study Plan'!$B$5:$B$10","'Study Plan'!$I$5:$I$10","'Study Plan'!$B$15:$B$21","'Study Plan'!$I$15:$I$21","'Study Plan'!$B$26:$B$32","'Study Plan'!$I$26:$I$32","'Study Plan'!$B$36","'Study Plan'!$B$41","'Study Plan'!$I$41:$I$46"}), "="&amp;TRIM(F15))))</f>
        <v/>
      </c>
      <c r="L15" s="2">
        <f>'Study Plan'!Q16</f>
        <v>0</v>
      </c>
    </row>
    <row r="16" spans="1:12" x14ac:dyDescent="0.2">
      <c r="A16" s="58"/>
      <c r="B16" t="str" cm="1">
        <f t="array" aca="1" ref="B16" ca="1">IF(ISBLANK(A16), "", SUM(COUNTIF(INDIRECT({"'Study Plan'!$B$5:$B$10","'Study Plan'!$I$5:$I$10","'Study Plan'!$B$15:$B$21","'Study Plan'!$I$15:$I$21","'Study Plan'!$B$26:$B$32","'Study Plan'!$I$26:$I$32","'Study Plan'!$B$36","'Study Plan'!$B$41","'Study Plan'!$I$41:$I$46"}), "="&amp;TRIM(A16))))</f>
        <v/>
      </c>
      <c r="F16" s="59"/>
      <c r="G16" t="str" cm="1">
        <f t="array" aca="1" ref="G16" ca="1">IF(ISBLANK(F16), "", SUM(COUNTIF(INDIRECT({"'Study Plan'!$B$5:$B$10","'Study Plan'!$I$5:$I$10","'Study Plan'!$B$15:$B$21","'Study Plan'!$I$15:$I$21","'Study Plan'!$B$26:$B$32","'Study Plan'!$I$26:$I$32","'Study Plan'!$B$36","'Study Plan'!$B$41","'Study Plan'!$I$41:$I$46"}), "="&amp;TRIM(F16))))</f>
        <v/>
      </c>
      <c r="L16" s="2">
        <f>'Study Plan'!Q17</f>
        <v>0</v>
      </c>
    </row>
    <row r="17" spans="1:12" x14ac:dyDescent="0.2">
      <c r="A17" s="58"/>
      <c r="B17" t="str" cm="1">
        <f t="array" aca="1" ref="B17" ca="1">IF(ISBLANK(A17), "", SUM(COUNTIF(INDIRECT({"'Study Plan'!$B$5:$B$10","'Study Plan'!$I$5:$I$10","'Study Plan'!$B$15:$B$21","'Study Plan'!$I$15:$I$21","'Study Plan'!$B$26:$B$32","'Study Plan'!$I$26:$I$32","'Study Plan'!$B$36","'Study Plan'!$B$41","'Study Plan'!$I$41:$I$46"}), "="&amp;TRIM(A17))))</f>
        <v/>
      </c>
      <c r="F17" s="59"/>
      <c r="G17" t="str" cm="1">
        <f t="array" aca="1" ref="G17" ca="1">IF(ISBLANK(F17), "", SUM(COUNTIF(INDIRECT({"'Study Plan'!$B$5:$B$10","'Study Plan'!$I$5:$I$10","'Study Plan'!$B$15:$B$21","'Study Plan'!$I$15:$I$21","'Study Plan'!$B$26:$B$32","'Study Plan'!$I$26:$I$32","'Study Plan'!$B$36","'Study Plan'!$B$41","'Study Plan'!$I$41:$I$46"}), "="&amp;TRIM(F17))))</f>
        <v/>
      </c>
      <c r="L17" s="2">
        <f>'Study Plan'!Q18</f>
        <v>0</v>
      </c>
    </row>
    <row r="18" spans="1:12" x14ac:dyDescent="0.2">
      <c r="A18" s="58"/>
      <c r="B18" t="str" cm="1">
        <f t="array" aca="1" ref="B18" ca="1">IF(ISBLANK(A18), "", SUM(COUNTIF(INDIRECT({"'Study Plan'!$B$5:$B$10","'Study Plan'!$I$5:$I$10","'Study Plan'!$B$15:$B$21","'Study Plan'!$I$15:$I$21","'Study Plan'!$B$26:$B$32","'Study Plan'!$I$26:$I$32","'Study Plan'!$B$36","'Study Plan'!$B$41","'Study Plan'!$I$41:$I$46"}), "="&amp;TRIM(A18))))</f>
        <v/>
      </c>
      <c r="F18" s="59"/>
      <c r="G18" t="str" cm="1">
        <f t="array" aca="1" ref="G18" ca="1">IF(ISBLANK(F18), "", SUM(COUNTIF(INDIRECT({"'Study Plan'!$B$5:$B$10","'Study Plan'!$I$5:$I$10","'Study Plan'!$B$15:$B$21","'Study Plan'!$I$15:$I$21","'Study Plan'!$B$26:$B$32","'Study Plan'!$I$26:$I$32","'Study Plan'!$B$36","'Study Plan'!$B$41","'Study Plan'!$I$41:$I$46"}), "="&amp;TRIM(F18))))</f>
        <v/>
      </c>
      <c r="L18" s="2">
        <f>'Study Plan'!Q19</f>
        <v>0</v>
      </c>
    </row>
    <row r="19" spans="1:12" x14ac:dyDescent="0.2">
      <c r="A19" s="58"/>
      <c r="B19" t="str" cm="1">
        <f t="array" aca="1" ref="B19" ca="1">IF(ISBLANK(A19), "", SUM(COUNTIF(INDIRECT({"'Study Plan'!$B$5:$B$10","'Study Plan'!$I$5:$I$10","'Study Plan'!$B$15:$B$21","'Study Plan'!$I$15:$I$21","'Study Plan'!$B$26:$B$32","'Study Plan'!$I$26:$I$32","'Study Plan'!$B$36","'Study Plan'!$B$41","'Study Plan'!$I$41:$I$46"}), "="&amp;TRIM(A19))))</f>
        <v/>
      </c>
      <c r="F19" s="59"/>
      <c r="G19" t="str" cm="1">
        <f t="array" aca="1" ref="G19" ca="1">IF(ISBLANK(F19), "", SUM(COUNTIF(INDIRECT({"'Study Plan'!$B$5:$B$10","'Study Plan'!$I$5:$I$10","'Study Plan'!$B$15:$B$21","'Study Plan'!$I$15:$I$21","'Study Plan'!$B$26:$B$32","'Study Plan'!$I$26:$I$32","'Study Plan'!$B$36","'Study Plan'!$B$41","'Study Plan'!$I$41:$I$46"}), "="&amp;TRIM(F19))))</f>
        <v/>
      </c>
      <c r="L19" s="2"/>
    </row>
    <row r="20" spans="1:12" x14ac:dyDescent="0.2">
      <c r="A20" s="58"/>
      <c r="B20" t="str" cm="1">
        <f t="array" aca="1" ref="B20" ca="1">IF(ISBLANK(A20), "", SUM(COUNTIF(INDIRECT({"'Study Plan'!$B$5:$B$10","'Study Plan'!$I$5:$I$10","'Study Plan'!$B$15:$B$21","'Study Plan'!$I$15:$I$21","'Study Plan'!$B$26:$B$32","'Study Plan'!$I$26:$I$32","'Study Plan'!$B$36","'Study Plan'!$B$41","'Study Plan'!$I$41:$I$46"}), "="&amp;TRIM(A20))))</f>
        <v/>
      </c>
      <c r="F20" s="59"/>
      <c r="G20" t="str" cm="1">
        <f t="array" aca="1" ref="G20" ca="1">IF(ISBLANK(F20), "", SUM(COUNTIF(INDIRECT({"'Study Plan'!$B$5:$B$10","'Study Plan'!$I$5:$I$10","'Study Plan'!$B$15:$B$21","'Study Plan'!$I$15:$I$21","'Study Plan'!$B$26:$B$32","'Study Plan'!$I$26:$I$32","'Study Plan'!$B$36","'Study Plan'!$B$41","'Study Plan'!$I$41:$I$46"}), "="&amp;TRIM(F20))))</f>
        <v/>
      </c>
      <c r="L20" s="2"/>
    </row>
    <row r="21" spans="1:12" x14ac:dyDescent="0.2">
      <c r="A21" s="58"/>
      <c r="B21" t="str" cm="1">
        <f t="array" aca="1" ref="B21" ca="1">IF(ISBLANK(A21), "", SUM(COUNTIF(INDIRECT({"'Study Plan'!$B$5:$B$10","'Study Plan'!$I$5:$I$10","'Study Plan'!$B$15:$B$21","'Study Plan'!$I$15:$I$21","'Study Plan'!$B$26:$B$32","'Study Plan'!$I$26:$I$32","'Study Plan'!$B$36","'Study Plan'!$B$41","'Study Plan'!$I$41:$I$46"}), "="&amp;TRIM(A21))))</f>
        <v/>
      </c>
      <c r="F21" s="59"/>
      <c r="G21" t="str" cm="1">
        <f t="array" aca="1" ref="G21" ca="1">IF(ISBLANK(F21), "", SUM(COUNTIF(INDIRECT({"'Study Plan'!$B$5:$B$10","'Study Plan'!$I$5:$I$10","'Study Plan'!$B$15:$B$21","'Study Plan'!$I$15:$I$21","'Study Plan'!$B$26:$B$32","'Study Plan'!$I$26:$I$32","'Study Plan'!$B$36","'Study Plan'!$B$41","'Study Plan'!$I$41:$I$46"}), "="&amp;TRIM(F21))))</f>
        <v/>
      </c>
      <c r="L21" s="2"/>
    </row>
    <row r="22" spans="1:12" x14ac:dyDescent="0.2">
      <c r="A22" s="58"/>
      <c r="B22" t="str" cm="1">
        <f t="array" aca="1" ref="B22" ca="1">IF(ISBLANK(A22), "", SUM(COUNTIF(INDIRECT({"'Study Plan'!$B$5:$B$10","'Study Plan'!$I$5:$I$10","'Study Plan'!$B$15:$B$21","'Study Plan'!$I$15:$I$21","'Study Plan'!$B$26:$B$32","'Study Plan'!$I$26:$I$32","'Study Plan'!$B$36","'Study Plan'!$B$41","'Study Plan'!$I$41:$I$46"}), "="&amp;TRIM(A22))))</f>
        <v/>
      </c>
      <c r="F22" s="59"/>
      <c r="G22" t="str" cm="1">
        <f t="array" aca="1" ref="G22" ca="1">IF(ISBLANK(F22), "", SUM(COUNTIF(INDIRECT({"'Study Plan'!$B$5:$B$10","'Study Plan'!$I$5:$I$10","'Study Plan'!$B$15:$B$21","'Study Plan'!$I$15:$I$21","'Study Plan'!$B$26:$B$32","'Study Plan'!$I$26:$I$32","'Study Plan'!$B$36","'Study Plan'!$B$41","'Study Plan'!$I$41:$I$46"}), "="&amp;TRIM(F22))))</f>
        <v/>
      </c>
      <c r="L22" s="2"/>
    </row>
    <row r="23" spans="1:12" x14ac:dyDescent="0.2">
      <c r="A23" s="58"/>
      <c r="B23" t="str" cm="1">
        <f t="array" aca="1" ref="B23" ca="1">IF(ISBLANK(A23), "", SUM(COUNTIF(INDIRECT({"'Study Plan'!$B$5:$B$10","'Study Plan'!$I$5:$I$10","'Study Plan'!$B$15:$B$21","'Study Plan'!$I$15:$I$21","'Study Plan'!$B$26:$B$32","'Study Plan'!$I$26:$I$32","'Study Plan'!$B$36","'Study Plan'!$B$41","'Study Plan'!$I$41:$I$46"}), "="&amp;TRIM(A23))))</f>
        <v/>
      </c>
      <c r="F23" s="59"/>
      <c r="G23" t="str" cm="1">
        <f t="array" aca="1" ref="G23" ca="1">IF(ISBLANK(F23), "", SUM(COUNTIF(INDIRECT({"'Study Plan'!$B$5:$B$10","'Study Plan'!$I$5:$I$10","'Study Plan'!$B$15:$B$21","'Study Plan'!$I$15:$I$21","'Study Plan'!$B$26:$B$32","'Study Plan'!$I$26:$I$32","'Study Plan'!$B$36","'Study Plan'!$B$41","'Study Plan'!$I$41:$I$46"}), "="&amp;TRIM(F23))))</f>
        <v/>
      </c>
      <c r="L23" s="2"/>
    </row>
    <row r="24" spans="1:12" x14ac:dyDescent="0.2">
      <c r="A24" s="58"/>
      <c r="B24" t="str" cm="1">
        <f t="array" aca="1" ref="B24" ca="1">IF(ISBLANK(A24), "", SUM(COUNTIF(INDIRECT({"'Study Plan'!$B$5:$B$10","'Study Plan'!$I$5:$I$10","'Study Plan'!$B$15:$B$21","'Study Plan'!$I$15:$I$21","'Study Plan'!$B$26:$B$32","'Study Plan'!$I$26:$I$32","'Study Plan'!$B$36","'Study Plan'!$B$41","'Study Plan'!$I$41:$I$46"}), "="&amp;TRIM(A24))))</f>
        <v/>
      </c>
      <c r="F24" s="59"/>
      <c r="G24" t="str" cm="1">
        <f t="array" aca="1" ref="G24" ca="1">IF(ISBLANK(F24), "", SUM(COUNTIF(INDIRECT({"'Study Plan'!$B$5:$B$10","'Study Plan'!$I$5:$I$10","'Study Plan'!$B$15:$B$21","'Study Plan'!$I$15:$I$21","'Study Plan'!$B$26:$B$32","'Study Plan'!$I$26:$I$32","'Study Plan'!$B$36","'Study Plan'!$B$41","'Study Plan'!$I$41:$I$46"}), "="&amp;TRIM(F24))))</f>
        <v/>
      </c>
      <c r="L24" s="2"/>
    </row>
    <row r="25" spans="1:12" x14ac:dyDescent="0.2">
      <c r="A25" s="58"/>
      <c r="B25" t="str" cm="1">
        <f t="array" aca="1" ref="B25" ca="1">IF(ISBLANK(A25), "", SUM(COUNTIF(INDIRECT({"'Study Plan'!$B$5:$B$10","'Study Plan'!$I$5:$I$10","'Study Plan'!$B$15:$B$21","'Study Plan'!$I$15:$I$21","'Study Plan'!$B$26:$B$32","'Study Plan'!$I$26:$I$32","'Study Plan'!$B$36","'Study Plan'!$B$41","'Study Plan'!$I$41:$I$46"}), "="&amp;TRIM(A25))))</f>
        <v/>
      </c>
      <c r="F25" s="59"/>
      <c r="G25" t="str" cm="1">
        <f t="array" aca="1" ref="G25" ca="1">IF(ISBLANK(F25), "", SUM(COUNTIF(INDIRECT({"'Study Plan'!$B$5:$B$10","'Study Plan'!$I$5:$I$10","'Study Plan'!$B$15:$B$21","'Study Plan'!$I$15:$I$21","'Study Plan'!$B$26:$B$32","'Study Plan'!$I$26:$I$32","'Study Plan'!$B$36","'Study Plan'!$B$41","'Study Plan'!$I$41:$I$46"}), "="&amp;TRIM(F25))))</f>
        <v/>
      </c>
      <c r="L25" s="2"/>
    </row>
    <row r="26" spans="1:12" x14ac:dyDescent="0.2">
      <c r="A26" s="58"/>
      <c r="B26" t="str" cm="1">
        <f t="array" aca="1" ref="B26" ca="1">IF(ISBLANK(A26), "", SUM(COUNTIF(INDIRECT({"'Study Plan'!$B$5:$B$10","'Study Plan'!$I$5:$I$10","'Study Plan'!$B$15:$B$21","'Study Plan'!$I$15:$I$21","'Study Plan'!$B$26:$B$32","'Study Plan'!$I$26:$I$32","'Study Plan'!$B$36","'Study Plan'!$B$41","'Study Plan'!$I$41:$I$46"}), "="&amp;TRIM(A26))))</f>
        <v/>
      </c>
      <c r="F26" s="59"/>
      <c r="G26" t="str" cm="1">
        <f t="array" aca="1" ref="G26" ca="1">IF(ISBLANK(F26), "", SUM(COUNTIF(INDIRECT({"'Study Plan'!$B$5:$B$10","'Study Plan'!$I$5:$I$10","'Study Plan'!$B$15:$B$21","'Study Plan'!$I$15:$I$21","'Study Plan'!$B$26:$B$32","'Study Plan'!$I$26:$I$32","'Study Plan'!$B$36","'Study Plan'!$B$41","'Study Plan'!$I$41:$I$46"}), "="&amp;TRIM(F26))))</f>
        <v/>
      </c>
      <c r="L26" s="2"/>
    </row>
    <row r="27" spans="1:12" x14ac:dyDescent="0.2">
      <c r="A27" s="58"/>
      <c r="B27" t="str" cm="1">
        <f t="array" aca="1" ref="B27" ca="1">IF(ISBLANK(A27), "", SUM(COUNTIF(INDIRECT({"'Study Plan'!$B$5:$B$10","'Study Plan'!$I$5:$I$10","'Study Plan'!$B$15:$B$21","'Study Plan'!$I$15:$I$21","'Study Plan'!$B$26:$B$32","'Study Plan'!$I$26:$I$32","'Study Plan'!$B$36","'Study Plan'!$B$41","'Study Plan'!$I$41:$I$46"}), "="&amp;TRIM(A27))))</f>
        <v/>
      </c>
      <c r="F27" s="59"/>
      <c r="G27" t="str" cm="1">
        <f t="array" aca="1" ref="G27" ca="1">IF(ISBLANK(F27), "", SUM(COUNTIF(INDIRECT({"'Study Plan'!$B$5:$B$10","'Study Plan'!$I$5:$I$10","'Study Plan'!$B$15:$B$21","'Study Plan'!$I$15:$I$21","'Study Plan'!$B$26:$B$32","'Study Plan'!$I$26:$I$32","'Study Plan'!$B$36","'Study Plan'!$B$41","'Study Plan'!$I$41:$I$46"}), "="&amp;TRIM(F27))))</f>
        <v/>
      </c>
      <c r="L27" s="2"/>
    </row>
    <row r="28" spans="1:12" x14ac:dyDescent="0.2">
      <c r="A28" s="58"/>
      <c r="B28" t="str" cm="1">
        <f t="array" aca="1" ref="B28" ca="1">IF(ISBLANK(A28), "", SUM(COUNTIF(INDIRECT({"'Study Plan'!$B$5:$B$10","'Study Plan'!$I$5:$I$10","'Study Plan'!$B$15:$B$21","'Study Plan'!$I$15:$I$21","'Study Plan'!$B$26:$B$32","'Study Plan'!$I$26:$I$32","'Study Plan'!$B$36","'Study Plan'!$B$41","'Study Plan'!$I$41:$I$46"}), "="&amp;TRIM(A28))))</f>
        <v/>
      </c>
      <c r="F28" s="59"/>
      <c r="G28" t="str" cm="1">
        <f t="array" aca="1" ref="G28" ca="1">IF(ISBLANK(F28), "", SUM(COUNTIF(INDIRECT({"'Study Plan'!$B$5:$B$10","'Study Plan'!$I$5:$I$10","'Study Plan'!$B$15:$B$21","'Study Plan'!$I$15:$I$21","'Study Plan'!$B$26:$B$32","'Study Plan'!$I$26:$I$32","'Study Plan'!$B$36","'Study Plan'!$B$41","'Study Plan'!$I$41:$I$46"}), "="&amp;TRIM(F28))))</f>
        <v/>
      </c>
      <c r="L28" s="2"/>
    </row>
    <row r="29" spans="1:12" x14ac:dyDescent="0.2">
      <c r="A29" s="58"/>
      <c r="B29" t="str" cm="1">
        <f t="array" aca="1" ref="B29" ca="1">IF(ISBLANK(A29), "", SUM(COUNTIF(INDIRECT({"'Study Plan'!$B$5:$B$10","'Study Plan'!$I$5:$I$10","'Study Plan'!$B$15:$B$21","'Study Plan'!$I$15:$I$21","'Study Plan'!$B$26:$B$32","'Study Plan'!$I$26:$I$32","'Study Plan'!$B$36","'Study Plan'!$B$41","'Study Plan'!$I$41:$I$46"}), "="&amp;TRIM(A29))))</f>
        <v/>
      </c>
      <c r="F29" s="59"/>
      <c r="G29" t="str" cm="1">
        <f t="array" aca="1" ref="G29" ca="1">IF(ISBLANK(F29), "", SUM(COUNTIF(INDIRECT({"'Study Plan'!$B$5:$B$10","'Study Plan'!$I$5:$I$10","'Study Plan'!$B$15:$B$21","'Study Plan'!$I$15:$I$21","'Study Plan'!$B$26:$B$32","'Study Plan'!$I$26:$I$32","'Study Plan'!$B$36","'Study Plan'!$B$41","'Study Plan'!$I$41:$I$46"}), "="&amp;TRIM(F29))))</f>
        <v/>
      </c>
      <c r="L29" s="2"/>
    </row>
    <row r="30" spans="1:12" x14ac:dyDescent="0.2">
      <c r="A30" s="58"/>
      <c r="B30" t="str" cm="1">
        <f t="array" aca="1" ref="B30" ca="1">IF(ISBLANK(A30), "", SUM(COUNTIF(INDIRECT({"'Study Plan'!$B$5:$B$10","'Study Plan'!$I$5:$I$10","'Study Plan'!$B$15:$B$21","'Study Plan'!$I$15:$I$21","'Study Plan'!$B$26:$B$32","'Study Plan'!$I$26:$I$32","'Study Plan'!$B$36","'Study Plan'!$B$41","'Study Plan'!$I$41:$I$46"}), "="&amp;TRIM(A30))))</f>
        <v/>
      </c>
      <c r="F30" s="59"/>
      <c r="G30" t="str" cm="1">
        <f t="array" aca="1" ref="G30" ca="1">IF(ISBLANK(F30), "", SUM(COUNTIF(INDIRECT({"'Study Plan'!$B$5:$B$10","'Study Plan'!$I$5:$I$10","'Study Plan'!$B$15:$B$21","'Study Plan'!$I$15:$I$21","'Study Plan'!$B$26:$B$32","'Study Plan'!$I$26:$I$32","'Study Plan'!$B$36","'Study Plan'!$B$41","'Study Plan'!$I$41:$I$46"}), "="&amp;TRIM(F30))))</f>
        <v/>
      </c>
      <c r="L30" s="2"/>
    </row>
    <row r="31" spans="1:12" x14ac:dyDescent="0.2">
      <c r="A31" s="58"/>
      <c r="B31" t="str" cm="1">
        <f t="array" aca="1" ref="B31" ca="1">IF(ISBLANK(A31), "", SUM(COUNTIF(INDIRECT({"'Study Plan'!$B$5:$B$10","'Study Plan'!$I$5:$I$10","'Study Plan'!$B$15:$B$21","'Study Plan'!$I$15:$I$21","'Study Plan'!$B$26:$B$32","'Study Plan'!$I$26:$I$32","'Study Plan'!$B$36","'Study Plan'!$B$41","'Study Plan'!$I$41:$I$46"}), "="&amp;TRIM(A31))))</f>
        <v/>
      </c>
      <c r="F31" s="59"/>
      <c r="G31" t="str" cm="1">
        <f t="array" aca="1" ref="G31" ca="1">IF(ISBLANK(F31), "", SUM(COUNTIF(INDIRECT({"'Study Plan'!$B$5:$B$10","'Study Plan'!$I$5:$I$10","'Study Plan'!$B$15:$B$21","'Study Plan'!$I$15:$I$21","'Study Plan'!$B$26:$B$32","'Study Plan'!$I$26:$I$32","'Study Plan'!$B$36","'Study Plan'!$B$41","'Study Plan'!$I$41:$I$46"}), "="&amp;TRIM(F31))))</f>
        <v/>
      </c>
      <c r="L31" s="2"/>
    </row>
    <row r="32" spans="1:12" x14ac:dyDescent="0.2">
      <c r="A32" s="58"/>
      <c r="B32" t="str" cm="1">
        <f t="array" aca="1" ref="B32" ca="1">IF(ISBLANK(A32), "", SUM(COUNTIF(INDIRECT({"'Study Plan'!$B$5:$B$10","'Study Plan'!$I$5:$I$10","'Study Plan'!$B$15:$B$21","'Study Plan'!$I$15:$I$21","'Study Plan'!$B$26:$B$32","'Study Plan'!$I$26:$I$32","'Study Plan'!$B$36","'Study Plan'!$B$41","'Study Plan'!$I$41:$I$46"}), "="&amp;TRIM(A32))))</f>
        <v/>
      </c>
      <c r="F32" s="59"/>
      <c r="G32" t="str" cm="1">
        <f t="array" aca="1" ref="G32" ca="1">IF(ISBLANK(F32), "", SUM(COUNTIF(INDIRECT({"'Study Plan'!$B$5:$B$10","'Study Plan'!$I$5:$I$10","'Study Plan'!$B$15:$B$21","'Study Plan'!$I$15:$I$21","'Study Plan'!$B$26:$B$32","'Study Plan'!$I$26:$I$32","'Study Plan'!$B$36","'Study Plan'!$B$41","'Study Plan'!$I$41:$I$46"}), "="&amp;TRIM(F32))))</f>
        <v/>
      </c>
      <c r="L32" s="2"/>
    </row>
    <row r="33" spans="1:12" x14ac:dyDescent="0.2">
      <c r="A33" s="58"/>
      <c r="B33" t="str" cm="1">
        <f t="array" aca="1" ref="B33" ca="1">IF(ISBLANK(A33), "", SUM(COUNTIF(INDIRECT({"'Study Plan'!$B$5:$B$10","'Study Plan'!$I$5:$I$10","'Study Plan'!$B$15:$B$21","'Study Plan'!$I$15:$I$21","'Study Plan'!$B$26:$B$32","'Study Plan'!$I$26:$I$32","'Study Plan'!$B$36","'Study Plan'!$B$41","'Study Plan'!$I$41:$I$46"}), "="&amp;TRIM(A33))))</f>
        <v/>
      </c>
      <c r="F33" s="59"/>
      <c r="G33" t="str" cm="1">
        <f t="array" aca="1" ref="G33" ca="1">IF(ISBLANK(F33), "", SUM(COUNTIF(INDIRECT({"'Study Plan'!$B$5:$B$10","'Study Plan'!$I$5:$I$10","'Study Plan'!$B$15:$B$21","'Study Plan'!$I$15:$I$21","'Study Plan'!$B$26:$B$32","'Study Plan'!$I$26:$I$32","'Study Plan'!$B$36","'Study Plan'!$B$41","'Study Plan'!$I$41:$I$46"}), "="&amp;TRIM(F33))))</f>
        <v/>
      </c>
      <c r="L33" s="2"/>
    </row>
    <row r="34" spans="1:12" x14ac:dyDescent="0.2">
      <c r="A34" s="58"/>
      <c r="B34" t="str" cm="1">
        <f t="array" aca="1" ref="B34" ca="1">IF(ISBLANK(A34), "", SUM(COUNTIF(INDIRECT({"'Study Plan'!$B$5:$B$10","'Study Plan'!$I$5:$I$10","'Study Plan'!$B$15:$B$21","'Study Plan'!$I$15:$I$21","'Study Plan'!$B$26:$B$32","'Study Plan'!$I$26:$I$32","'Study Plan'!$B$36","'Study Plan'!$B$41","'Study Plan'!$I$41:$I$46"}), "="&amp;TRIM(A34))))</f>
        <v/>
      </c>
      <c r="F34" s="59"/>
      <c r="G34" t="str" cm="1">
        <f t="array" aca="1" ref="G34" ca="1">IF(ISBLANK(F34), "", SUM(COUNTIF(INDIRECT({"'Study Plan'!$B$5:$B$10","'Study Plan'!$I$5:$I$10","'Study Plan'!$B$15:$B$21","'Study Plan'!$I$15:$I$21","'Study Plan'!$B$26:$B$32","'Study Plan'!$I$26:$I$32","'Study Plan'!$B$36","'Study Plan'!$B$41","'Study Plan'!$I$41:$I$46"}), "="&amp;TRIM(F34))))</f>
        <v/>
      </c>
      <c r="L34" s="2"/>
    </row>
    <row r="35" spans="1:12" x14ac:dyDescent="0.2">
      <c r="A35" s="58"/>
      <c r="B35" t="str" cm="1">
        <f t="array" aca="1" ref="B35" ca="1">IF(ISBLANK(A35), "", SUM(COUNTIF(INDIRECT({"'Study Plan'!$B$5:$B$10","'Study Plan'!$I$5:$I$10","'Study Plan'!$B$15:$B$21","'Study Plan'!$I$15:$I$21","'Study Plan'!$B$26:$B$32","'Study Plan'!$I$26:$I$32","'Study Plan'!$B$36","'Study Plan'!$B$41","'Study Plan'!$I$41:$I$46"}), "="&amp;TRIM(A35))))</f>
        <v/>
      </c>
      <c r="F35" s="59"/>
      <c r="G35" t="str" cm="1">
        <f t="array" aca="1" ref="G35" ca="1">IF(ISBLANK(F35), "", SUM(COUNTIF(INDIRECT({"'Study Plan'!$B$5:$B$10","'Study Plan'!$I$5:$I$10","'Study Plan'!$B$15:$B$21","'Study Plan'!$I$15:$I$21","'Study Plan'!$B$26:$B$32","'Study Plan'!$I$26:$I$32","'Study Plan'!$B$36","'Study Plan'!$B$41","'Study Plan'!$I$41:$I$46"}), "="&amp;TRIM(F35))))</f>
        <v/>
      </c>
      <c r="L35" s="2"/>
    </row>
    <row r="36" spans="1:12" x14ac:dyDescent="0.2">
      <c r="A36" s="58"/>
      <c r="B36" t="str" cm="1">
        <f t="array" aca="1" ref="B36" ca="1">IF(ISBLANK(A36), "", SUM(COUNTIF(INDIRECT({"'Study Plan'!$B$5:$B$10","'Study Plan'!$I$5:$I$10","'Study Plan'!$B$15:$B$21","'Study Plan'!$I$15:$I$21","'Study Plan'!$B$26:$B$32","'Study Plan'!$I$26:$I$32","'Study Plan'!$B$36","'Study Plan'!$B$41","'Study Plan'!$I$41:$I$46"}), "="&amp;TRIM(A36))))</f>
        <v/>
      </c>
      <c r="F36" s="59"/>
      <c r="G36" t="str" cm="1">
        <f t="array" aca="1" ref="G36" ca="1">IF(ISBLANK(F36), "", SUM(COUNTIF(INDIRECT({"'Study Plan'!$B$5:$B$10","'Study Plan'!$I$5:$I$10","'Study Plan'!$B$15:$B$21","'Study Plan'!$I$15:$I$21","'Study Plan'!$B$26:$B$32","'Study Plan'!$I$26:$I$32","'Study Plan'!$B$36","'Study Plan'!$B$41","'Study Plan'!$I$41:$I$46"}), "="&amp;TRIM(F36))))</f>
        <v/>
      </c>
      <c r="L36" s="2"/>
    </row>
    <row r="37" spans="1:12" x14ac:dyDescent="0.2">
      <c r="A37" s="58"/>
      <c r="B37" t="str" cm="1">
        <f t="array" aca="1" ref="B37" ca="1">IF(ISBLANK(A37), "", SUM(COUNTIF(INDIRECT({"'Study Plan'!$B$5:$B$10","'Study Plan'!$I$5:$I$10","'Study Plan'!$B$15:$B$21","'Study Plan'!$I$15:$I$21","'Study Plan'!$B$26:$B$32","'Study Plan'!$I$26:$I$32","'Study Plan'!$B$36","'Study Plan'!$B$41","'Study Plan'!$I$41:$I$46"}), "="&amp;TRIM(A37))))</f>
        <v/>
      </c>
      <c r="F37" s="59"/>
      <c r="G37" t="str" cm="1">
        <f t="array" aca="1" ref="G37" ca="1">IF(ISBLANK(F37), "", SUM(COUNTIF(INDIRECT({"'Study Plan'!$B$5:$B$10","'Study Plan'!$I$5:$I$10","'Study Plan'!$B$15:$B$21","'Study Plan'!$I$15:$I$21","'Study Plan'!$B$26:$B$32","'Study Plan'!$I$26:$I$32","'Study Plan'!$B$36","'Study Plan'!$B$41","'Study Plan'!$I$41:$I$46"}), "="&amp;TRIM(F37))))</f>
        <v/>
      </c>
      <c r="L37" s="2"/>
    </row>
    <row r="38" spans="1:12" x14ac:dyDescent="0.2">
      <c r="A38" s="58"/>
      <c r="B38" t="str" cm="1">
        <f t="array" aca="1" ref="B38" ca="1">IF(ISBLANK(A38), "", SUM(COUNTIF(INDIRECT({"'Study Plan'!$B$5:$B$10","'Study Plan'!$I$5:$I$10","'Study Plan'!$B$15:$B$21","'Study Plan'!$I$15:$I$21","'Study Plan'!$B$26:$B$32","'Study Plan'!$I$26:$I$32","'Study Plan'!$B$36","'Study Plan'!$B$41","'Study Plan'!$I$41:$I$46"}), "="&amp;TRIM(A38))))</f>
        <v/>
      </c>
      <c r="F38" s="59"/>
      <c r="G38" t="str" cm="1">
        <f t="array" aca="1" ref="G38" ca="1">IF(ISBLANK(F38), "", SUM(COUNTIF(INDIRECT({"'Study Plan'!$B$5:$B$10","'Study Plan'!$I$5:$I$10","'Study Plan'!$B$15:$B$21","'Study Plan'!$I$15:$I$21","'Study Plan'!$B$26:$B$32","'Study Plan'!$I$26:$I$32","'Study Plan'!$B$36","'Study Plan'!$B$41","'Study Plan'!$I$41:$I$46"}), "="&amp;TRIM(F38))))</f>
        <v/>
      </c>
      <c r="L38" s="2"/>
    </row>
    <row r="39" spans="1:12" x14ac:dyDescent="0.2">
      <c r="A39" s="58"/>
      <c r="B39" t="str" cm="1">
        <f t="array" aca="1" ref="B39" ca="1">IF(ISBLANK(A39), "", SUM(COUNTIF(INDIRECT({"'Study Plan'!$B$5:$B$10","'Study Plan'!$I$5:$I$10","'Study Plan'!$B$15:$B$21","'Study Plan'!$I$15:$I$21","'Study Plan'!$B$26:$B$32","'Study Plan'!$I$26:$I$32","'Study Plan'!$B$36","'Study Plan'!$B$41","'Study Plan'!$I$41:$I$46"}), "="&amp;TRIM(A39))))</f>
        <v/>
      </c>
      <c r="F39" s="59"/>
      <c r="G39" t="str" cm="1">
        <f t="array" aca="1" ref="G39" ca="1">IF(ISBLANK(F39), "", SUM(COUNTIF(INDIRECT({"'Study Plan'!$B$5:$B$10","'Study Plan'!$I$5:$I$10","'Study Plan'!$B$15:$B$21","'Study Plan'!$I$15:$I$21","'Study Plan'!$B$26:$B$32","'Study Plan'!$I$26:$I$32","'Study Plan'!$B$36","'Study Plan'!$B$41","'Study Plan'!$I$41:$I$46"}), "="&amp;TRIM(F39))))</f>
        <v/>
      </c>
      <c r="L39" s="2"/>
    </row>
    <row r="40" spans="1:12" x14ac:dyDescent="0.2">
      <c r="A40" s="58"/>
      <c r="B40" t="str" cm="1">
        <f t="array" aca="1" ref="B40" ca="1">IF(ISBLANK(A40), "", SUM(COUNTIF(INDIRECT({"'Study Plan'!$B$5:$B$10","'Study Plan'!$I$5:$I$10","'Study Plan'!$B$15:$B$21","'Study Plan'!$I$15:$I$21","'Study Plan'!$B$26:$B$32","'Study Plan'!$I$26:$I$32","'Study Plan'!$B$36","'Study Plan'!$B$41","'Study Plan'!$I$41:$I$46"}), "="&amp;TRIM(A40))))</f>
        <v/>
      </c>
      <c r="F40" s="59"/>
      <c r="G40" t="str" cm="1">
        <f t="array" aca="1" ref="G40" ca="1">IF(ISBLANK(F40), "", SUM(COUNTIF(INDIRECT({"'Study Plan'!$B$5:$B$10","'Study Plan'!$I$5:$I$10","'Study Plan'!$B$15:$B$21","'Study Plan'!$I$15:$I$21","'Study Plan'!$B$26:$B$32","'Study Plan'!$I$26:$I$32","'Study Plan'!$B$36","'Study Plan'!$B$41","'Study Plan'!$I$41:$I$46"}), "="&amp;TRIM(F40))))</f>
        <v/>
      </c>
      <c r="L40" s="2"/>
    </row>
    <row r="41" spans="1:12" x14ac:dyDescent="0.2">
      <c r="A41" s="58"/>
      <c r="B41" t="str" cm="1">
        <f t="array" aca="1" ref="B41" ca="1">IF(ISBLANK(A41), "", SUM(COUNTIF(INDIRECT({"'Study Plan'!$B$5:$B$10","'Study Plan'!$I$5:$I$10","'Study Plan'!$B$15:$B$21","'Study Plan'!$I$15:$I$21","'Study Plan'!$B$26:$B$32","'Study Plan'!$I$26:$I$32","'Study Plan'!$B$36","'Study Plan'!$B$41","'Study Plan'!$I$41:$I$46"}), "="&amp;TRIM(A41))))</f>
        <v/>
      </c>
      <c r="F41" s="59"/>
      <c r="G41" t="str" cm="1">
        <f t="array" aca="1" ref="G41" ca="1">IF(ISBLANK(F41), "", SUM(COUNTIF(INDIRECT({"'Study Plan'!$B$5:$B$10","'Study Plan'!$I$5:$I$10","'Study Plan'!$B$15:$B$21","'Study Plan'!$I$15:$I$21","'Study Plan'!$B$26:$B$32","'Study Plan'!$I$26:$I$32","'Study Plan'!$B$36","'Study Plan'!$B$41","'Study Plan'!$I$41:$I$46"}), "="&amp;TRIM(F41))))</f>
        <v/>
      </c>
      <c r="L41" s="2"/>
    </row>
    <row r="42" spans="1:12" x14ac:dyDescent="0.2">
      <c r="A42" s="58"/>
      <c r="B42" t="str" cm="1">
        <f t="array" aca="1" ref="B42" ca="1">IF(ISBLANK(A42), "", SUM(COUNTIF(INDIRECT({"'Study Plan'!$B$5:$B$10","'Study Plan'!$I$5:$I$10","'Study Plan'!$B$15:$B$21","'Study Plan'!$I$15:$I$21","'Study Plan'!$B$26:$B$32","'Study Plan'!$I$26:$I$32","'Study Plan'!$B$36","'Study Plan'!$B$41","'Study Plan'!$I$41:$I$46"}), "="&amp;TRIM(A42))))</f>
        <v/>
      </c>
      <c r="F42" s="59"/>
      <c r="G42" t="str" cm="1">
        <f t="array" aca="1" ref="G42" ca="1">IF(ISBLANK(F42), "", SUM(COUNTIF(INDIRECT({"'Study Plan'!$B$5:$B$10","'Study Plan'!$I$5:$I$10","'Study Plan'!$B$15:$B$21","'Study Plan'!$I$15:$I$21","'Study Plan'!$B$26:$B$32","'Study Plan'!$I$26:$I$32","'Study Plan'!$B$36","'Study Plan'!$B$41","'Study Plan'!$I$41:$I$46"}), "="&amp;TRIM(F42))))</f>
        <v/>
      </c>
      <c r="L42" s="2"/>
    </row>
    <row r="43" spans="1:12" x14ac:dyDescent="0.2">
      <c r="A43" s="58"/>
      <c r="B43" t="str" cm="1">
        <f t="array" aca="1" ref="B43" ca="1">IF(ISBLANK(A43), "", SUM(COUNTIF(INDIRECT({"'Study Plan'!$B$5:$B$10","'Study Plan'!$I$5:$I$10","'Study Plan'!$B$15:$B$21","'Study Plan'!$I$15:$I$21","'Study Plan'!$B$26:$B$32","'Study Plan'!$I$26:$I$32","'Study Plan'!$B$36","'Study Plan'!$B$41","'Study Plan'!$I$41:$I$46"}), "="&amp;TRIM(A43))))</f>
        <v/>
      </c>
      <c r="F43" s="59"/>
      <c r="G43" t="str" cm="1">
        <f t="array" aca="1" ref="G43" ca="1">IF(ISBLANK(F43), "", SUM(COUNTIF(INDIRECT({"'Study Plan'!$B$5:$B$10","'Study Plan'!$I$5:$I$10","'Study Plan'!$B$15:$B$21","'Study Plan'!$I$15:$I$21","'Study Plan'!$B$26:$B$32","'Study Plan'!$I$26:$I$32","'Study Plan'!$B$36","'Study Plan'!$B$41","'Study Plan'!$I$41:$I$46"}), "="&amp;TRIM(F43))))</f>
        <v/>
      </c>
      <c r="L43" s="2"/>
    </row>
    <row r="44" spans="1:12" x14ac:dyDescent="0.2">
      <c r="A44" s="58"/>
      <c r="B44" t="str" cm="1">
        <f t="array" aca="1" ref="B44" ca="1">IF(ISBLANK(A44), "", SUM(COUNTIF(INDIRECT({"'Study Plan'!$B$5:$B$10","'Study Plan'!$I$5:$I$10","'Study Plan'!$B$15:$B$21","'Study Plan'!$I$15:$I$21","'Study Plan'!$B$26:$B$32","'Study Plan'!$I$26:$I$32","'Study Plan'!$B$36","'Study Plan'!$B$41","'Study Plan'!$I$41:$I$46"}), "="&amp;TRIM(A44))))</f>
        <v/>
      </c>
      <c r="F44" s="59"/>
      <c r="G44" t="str" cm="1">
        <f t="array" aca="1" ref="G44" ca="1">IF(ISBLANK(F44), "", SUM(COUNTIF(INDIRECT({"'Study Plan'!$B$5:$B$10","'Study Plan'!$I$5:$I$10","'Study Plan'!$B$15:$B$21","'Study Plan'!$I$15:$I$21","'Study Plan'!$B$26:$B$32","'Study Plan'!$I$26:$I$32","'Study Plan'!$B$36","'Study Plan'!$B$41","'Study Plan'!$I$41:$I$46"}), "="&amp;TRIM(F44))))</f>
        <v/>
      </c>
      <c r="L44" s="2"/>
    </row>
    <row r="45" spans="1:12" x14ac:dyDescent="0.2">
      <c r="A45" s="58"/>
      <c r="B45" t="str" cm="1">
        <f t="array" aca="1" ref="B45" ca="1">IF(ISBLANK(A45), "", SUM(COUNTIF(INDIRECT({"'Study Plan'!$B$5:$B$10","'Study Plan'!$I$5:$I$10","'Study Plan'!$B$15:$B$21","'Study Plan'!$I$15:$I$21","'Study Plan'!$B$26:$B$32","'Study Plan'!$I$26:$I$32","'Study Plan'!$B$36","'Study Plan'!$B$41","'Study Plan'!$I$41:$I$46"}), "="&amp;TRIM(A45))))</f>
        <v/>
      </c>
      <c r="F45" s="59"/>
      <c r="G45" t="str" cm="1">
        <f t="array" aca="1" ref="G45" ca="1">IF(ISBLANK(F45), "", SUM(COUNTIF(INDIRECT({"'Study Plan'!$B$5:$B$10","'Study Plan'!$I$5:$I$10","'Study Plan'!$B$15:$B$21","'Study Plan'!$I$15:$I$21","'Study Plan'!$B$26:$B$32","'Study Plan'!$I$26:$I$32","'Study Plan'!$B$36","'Study Plan'!$B$41","'Study Plan'!$I$41:$I$46"}), "="&amp;TRIM(F45))))</f>
        <v/>
      </c>
      <c r="L45" s="2"/>
    </row>
    <row r="46" spans="1:12" x14ac:dyDescent="0.2">
      <c r="A46" s="58"/>
      <c r="B46" t="str" cm="1">
        <f t="array" aca="1" ref="B46" ca="1">IF(ISBLANK(A46), "", SUM(COUNTIF(INDIRECT({"'Study Plan'!$B$5:$B$10","'Study Plan'!$I$5:$I$10","'Study Plan'!$B$15:$B$21","'Study Plan'!$I$15:$I$21","'Study Plan'!$B$26:$B$32","'Study Plan'!$I$26:$I$32","'Study Plan'!$B$36","'Study Plan'!$B$41","'Study Plan'!$I$41:$I$46"}), "="&amp;TRIM(A46))))</f>
        <v/>
      </c>
      <c r="F46" s="59"/>
      <c r="G46" t="str" cm="1">
        <f t="array" aca="1" ref="G46" ca="1">IF(ISBLANK(F46), "", SUM(COUNTIF(INDIRECT({"'Study Plan'!$B$5:$B$10","'Study Plan'!$I$5:$I$10","'Study Plan'!$B$15:$B$21","'Study Plan'!$I$15:$I$21","'Study Plan'!$B$26:$B$32","'Study Plan'!$I$26:$I$32","'Study Plan'!$B$36","'Study Plan'!$B$41","'Study Plan'!$I$41:$I$46"}), "="&amp;TRIM(F46))))</f>
        <v/>
      </c>
      <c r="L46" s="2"/>
    </row>
    <row r="47" spans="1:12" x14ac:dyDescent="0.2">
      <c r="A47" s="58"/>
      <c r="B47" t="str" cm="1">
        <f t="array" aca="1" ref="B47" ca="1">IF(ISBLANK(A47), "", SUM(COUNTIF(INDIRECT({"'Study Plan'!$B$5:$B$10","'Study Plan'!$I$5:$I$10","'Study Plan'!$B$15:$B$21","'Study Plan'!$I$15:$I$21","'Study Plan'!$B$26:$B$32","'Study Plan'!$I$26:$I$32","'Study Plan'!$B$36","'Study Plan'!$B$41","'Study Plan'!$I$41:$I$46"}), "="&amp;TRIM(A47))))</f>
        <v/>
      </c>
      <c r="F47" s="59"/>
      <c r="G47" t="str" cm="1">
        <f t="array" aca="1" ref="G47" ca="1">IF(ISBLANK(F47), "", SUM(COUNTIF(INDIRECT({"'Study Plan'!$B$5:$B$10","'Study Plan'!$I$5:$I$10","'Study Plan'!$B$15:$B$21","'Study Plan'!$I$15:$I$21","'Study Plan'!$B$26:$B$32","'Study Plan'!$I$26:$I$32","'Study Plan'!$B$36","'Study Plan'!$B$41","'Study Plan'!$I$41:$I$46"}), "="&amp;TRIM(F47))))</f>
        <v/>
      </c>
      <c r="L47" s="2"/>
    </row>
    <row r="48" spans="1:12" x14ac:dyDescent="0.2">
      <c r="A48" s="58"/>
      <c r="B48" t="str" cm="1">
        <f t="array" aca="1" ref="B48" ca="1">IF(ISBLANK(A48), "", SUM(COUNTIF(INDIRECT({"'Study Plan'!$B$5:$B$10","'Study Plan'!$I$5:$I$10","'Study Plan'!$B$15:$B$21","'Study Plan'!$I$15:$I$21","'Study Plan'!$B$26:$B$32","'Study Plan'!$I$26:$I$32","'Study Plan'!$B$36","'Study Plan'!$B$41","'Study Plan'!$I$41:$I$46"}), "="&amp;TRIM(A48))))</f>
        <v/>
      </c>
      <c r="F48" s="59"/>
      <c r="G48" t="str" cm="1">
        <f t="array" aca="1" ref="G48" ca="1">IF(ISBLANK(F48), "", SUM(COUNTIF(INDIRECT({"'Study Plan'!$B$5:$B$10","'Study Plan'!$I$5:$I$10","'Study Plan'!$B$15:$B$21","'Study Plan'!$I$15:$I$21","'Study Plan'!$B$26:$B$32","'Study Plan'!$I$26:$I$32","'Study Plan'!$B$36","'Study Plan'!$B$41","'Study Plan'!$I$41:$I$46"}), "="&amp;TRIM(F48))))</f>
        <v/>
      </c>
      <c r="L48" s="2"/>
    </row>
    <row r="49" spans="1:12" x14ac:dyDescent="0.2">
      <c r="A49" s="58"/>
      <c r="B49" t="str" cm="1">
        <f t="array" aca="1" ref="B49" ca="1">IF(ISBLANK(A49), "", SUM(COUNTIF(INDIRECT({"'Study Plan'!$B$5:$B$10","'Study Plan'!$I$5:$I$10","'Study Plan'!$B$15:$B$21","'Study Plan'!$I$15:$I$21","'Study Plan'!$B$26:$B$32","'Study Plan'!$I$26:$I$32","'Study Plan'!$B$36","'Study Plan'!$B$41","'Study Plan'!$I$41:$I$46"}), "="&amp;TRIM(A49))))</f>
        <v/>
      </c>
      <c r="F49" s="59"/>
      <c r="G49" t="str" cm="1">
        <f t="array" aca="1" ref="G49" ca="1">IF(ISBLANK(F49), "", SUM(COUNTIF(INDIRECT({"'Study Plan'!$B$5:$B$10","'Study Plan'!$I$5:$I$10","'Study Plan'!$B$15:$B$21","'Study Plan'!$I$15:$I$21","'Study Plan'!$B$26:$B$32","'Study Plan'!$I$26:$I$32","'Study Plan'!$B$36","'Study Plan'!$B$41","'Study Plan'!$I$41:$I$46"}), "="&amp;TRIM(F49))))</f>
        <v/>
      </c>
      <c r="L49" s="2"/>
    </row>
    <row r="50" spans="1:12" x14ac:dyDescent="0.2">
      <c r="A50" s="58"/>
      <c r="B50" t="str" cm="1">
        <f t="array" aca="1" ref="B50" ca="1">IF(ISBLANK(A50), "", SUM(COUNTIF(INDIRECT({"'Study Plan'!$B$5:$B$10","'Study Plan'!$I$5:$I$10","'Study Plan'!$B$15:$B$21","'Study Plan'!$I$15:$I$21","'Study Plan'!$B$26:$B$32","'Study Plan'!$I$26:$I$32","'Study Plan'!$B$36","'Study Plan'!$B$41","'Study Plan'!$I$41:$I$46"}), "="&amp;TRIM(A50))))</f>
        <v/>
      </c>
      <c r="F50" s="59"/>
      <c r="G50" t="str" cm="1">
        <f t="array" aca="1" ref="G50" ca="1">IF(ISBLANK(F50), "", SUM(COUNTIF(INDIRECT({"'Study Plan'!$B$5:$B$10","'Study Plan'!$I$5:$I$10","'Study Plan'!$B$15:$B$21","'Study Plan'!$I$15:$I$21","'Study Plan'!$B$26:$B$32","'Study Plan'!$I$26:$I$32","'Study Plan'!$B$36","'Study Plan'!$B$41","'Study Plan'!$I$41:$I$46"}), "="&amp;TRIM(F50))))</f>
        <v/>
      </c>
      <c r="L50" s="2"/>
    </row>
    <row r="51" spans="1:12" x14ac:dyDescent="0.2">
      <c r="A51" s="58"/>
      <c r="B51" t="str" cm="1">
        <f t="array" aca="1" ref="B51" ca="1">IF(ISBLANK(A51), "", SUM(COUNTIF(INDIRECT({"'Study Plan'!$B$5:$B$10","'Study Plan'!$I$5:$I$10","'Study Plan'!$B$15:$B$21","'Study Plan'!$I$15:$I$21","'Study Plan'!$B$26:$B$32","'Study Plan'!$I$26:$I$32","'Study Plan'!$B$36","'Study Plan'!$B$41","'Study Plan'!$I$41:$I$46"}), "="&amp;TRIM(A51))))</f>
        <v/>
      </c>
      <c r="F51" s="59"/>
      <c r="G51" t="str" cm="1">
        <f t="array" aca="1" ref="G51" ca="1">IF(ISBLANK(F51), "", SUM(COUNTIF(INDIRECT({"'Study Plan'!$B$5:$B$10","'Study Plan'!$I$5:$I$10","'Study Plan'!$B$15:$B$21","'Study Plan'!$I$15:$I$21","'Study Plan'!$B$26:$B$32","'Study Plan'!$I$26:$I$32","'Study Plan'!$B$36","'Study Plan'!$B$41","'Study Plan'!$I$41:$I$46"}), "="&amp;TRIM(F51))))</f>
        <v/>
      </c>
      <c r="L51" s="2"/>
    </row>
    <row r="52" spans="1:12" x14ac:dyDescent="0.2">
      <c r="A52" s="58"/>
      <c r="B52" t="str" cm="1">
        <f t="array" aca="1" ref="B52" ca="1">IF(ISBLANK(A52), "", SUM(COUNTIF(INDIRECT({"'Study Plan'!$B$5:$B$10","'Study Plan'!$I$5:$I$10","'Study Plan'!$B$15:$B$21","'Study Plan'!$I$15:$I$21","'Study Plan'!$B$26:$B$32","'Study Plan'!$I$26:$I$32","'Study Plan'!$B$36","'Study Plan'!$B$41","'Study Plan'!$I$41:$I$46"}), "="&amp;TRIM(A52))))</f>
        <v/>
      </c>
      <c r="F52" s="59"/>
      <c r="G52" t="str" cm="1">
        <f t="array" aca="1" ref="G52" ca="1">IF(ISBLANK(F52), "", SUM(COUNTIF(INDIRECT({"'Study Plan'!$B$5:$B$10","'Study Plan'!$I$5:$I$10","'Study Plan'!$B$15:$B$21","'Study Plan'!$I$15:$I$21","'Study Plan'!$B$26:$B$32","'Study Plan'!$I$26:$I$32","'Study Plan'!$B$36","'Study Plan'!$B$41","'Study Plan'!$I$41:$I$46"}), "="&amp;TRIM(F52))))</f>
        <v/>
      </c>
      <c r="L52" s="2"/>
    </row>
    <row r="53" spans="1:12" x14ac:dyDescent="0.2">
      <c r="A53" s="58"/>
      <c r="B53" t="str" cm="1">
        <f t="array" aca="1" ref="B53" ca="1">IF(ISBLANK(A53), "", SUM(COUNTIF(INDIRECT({"'Study Plan'!$B$5:$B$10","'Study Plan'!$I$5:$I$10","'Study Plan'!$B$15:$B$21","'Study Plan'!$I$15:$I$21","'Study Plan'!$B$26:$B$32","'Study Plan'!$I$26:$I$32","'Study Plan'!$B$36","'Study Plan'!$B$41","'Study Plan'!$I$41:$I$46"}), "="&amp;TRIM(A53))))</f>
        <v/>
      </c>
      <c r="F53" s="59"/>
      <c r="G53" t="str" cm="1">
        <f t="array" aca="1" ref="G53" ca="1">IF(ISBLANK(F53), "", SUM(COUNTIF(INDIRECT({"'Study Plan'!$B$5:$B$10","'Study Plan'!$I$5:$I$10","'Study Plan'!$B$15:$B$21","'Study Plan'!$I$15:$I$21","'Study Plan'!$B$26:$B$32","'Study Plan'!$I$26:$I$32","'Study Plan'!$B$36","'Study Plan'!$B$41","'Study Plan'!$I$41:$I$46"}), "="&amp;TRIM(F53))))</f>
        <v/>
      </c>
      <c r="L53" s="2"/>
    </row>
    <row r="54" spans="1:12" x14ac:dyDescent="0.2">
      <c r="A54" s="58"/>
      <c r="B54" t="str" cm="1">
        <f t="array" aca="1" ref="B54" ca="1">IF(ISBLANK(A54), "", SUM(COUNTIF(INDIRECT({"'Study Plan'!$B$5:$B$10","'Study Plan'!$I$5:$I$10","'Study Plan'!$B$15:$B$21","'Study Plan'!$I$15:$I$21","'Study Plan'!$B$26:$B$32","'Study Plan'!$I$26:$I$32","'Study Plan'!$B$36","'Study Plan'!$B$41","'Study Plan'!$I$41:$I$46"}), "="&amp;TRIM(A54))))</f>
        <v/>
      </c>
      <c r="F54" s="59"/>
      <c r="G54" t="str" cm="1">
        <f t="array" aca="1" ref="G54" ca="1">IF(ISBLANK(F54), "", SUM(COUNTIF(INDIRECT({"'Study Plan'!$B$5:$B$10","'Study Plan'!$I$5:$I$10","'Study Plan'!$B$15:$B$21","'Study Plan'!$I$15:$I$21","'Study Plan'!$B$26:$B$32","'Study Plan'!$I$26:$I$32","'Study Plan'!$B$36","'Study Plan'!$B$41","'Study Plan'!$I$41:$I$46"}), "="&amp;TRIM(F54))))</f>
        <v/>
      </c>
      <c r="L54" s="2"/>
    </row>
    <row r="55" spans="1:12" x14ac:dyDescent="0.2">
      <c r="A55" s="58"/>
      <c r="B55" t="str" cm="1">
        <f t="array" aca="1" ref="B55" ca="1">IF(ISBLANK(A55), "", SUM(COUNTIF(INDIRECT({"'Study Plan'!$B$5:$B$10","'Study Plan'!$I$5:$I$10","'Study Plan'!$B$15:$B$21","'Study Plan'!$I$15:$I$21","'Study Plan'!$B$26:$B$32","'Study Plan'!$I$26:$I$32","'Study Plan'!$B$36","'Study Plan'!$B$41","'Study Plan'!$I$41:$I$46"}), "="&amp;TRIM(A55))))</f>
        <v/>
      </c>
      <c r="F55" s="59"/>
      <c r="G55" t="str" cm="1">
        <f t="array" aca="1" ref="G55" ca="1">IF(ISBLANK(F55), "", SUM(COUNTIF(INDIRECT({"'Study Plan'!$B$5:$B$10","'Study Plan'!$I$5:$I$10","'Study Plan'!$B$15:$B$21","'Study Plan'!$I$15:$I$21","'Study Plan'!$B$26:$B$32","'Study Plan'!$I$26:$I$32","'Study Plan'!$B$36","'Study Plan'!$B$41","'Study Plan'!$I$41:$I$46"}), "="&amp;TRIM(F55))))</f>
        <v/>
      </c>
      <c r="L55" s="2"/>
    </row>
    <row r="56" spans="1:12" x14ac:dyDescent="0.2">
      <c r="A56" s="58"/>
      <c r="B56" t="str" cm="1">
        <f t="array" aca="1" ref="B56" ca="1">IF(ISBLANK(A56), "", SUM(COUNTIF(INDIRECT({"'Study Plan'!$B$5:$B$10","'Study Plan'!$I$5:$I$10","'Study Plan'!$B$15:$B$21","'Study Plan'!$I$15:$I$21","'Study Plan'!$B$26:$B$32","'Study Plan'!$I$26:$I$32","'Study Plan'!$B$36","'Study Plan'!$B$41","'Study Plan'!$I$41:$I$46"}), "="&amp;TRIM(A56))))</f>
        <v/>
      </c>
      <c r="F56" s="59"/>
      <c r="G56" t="str" cm="1">
        <f t="array" aca="1" ref="G56" ca="1">IF(ISBLANK(F56), "", SUM(COUNTIF(INDIRECT({"'Study Plan'!$B$5:$B$10","'Study Plan'!$I$5:$I$10","'Study Plan'!$B$15:$B$21","'Study Plan'!$I$15:$I$21","'Study Plan'!$B$26:$B$32","'Study Plan'!$I$26:$I$32","'Study Plan'!$B$36","'Study Plan'!$B$41","'Study Plan'!$I$41:$I$46"}), "="&amp;TRIM(F56))))</f>
        <v/>
      </c>
      <c r="L56" s="2"/>
    </row>
    <row r="57" spans="1:12" x14ac:dyDescent="0.2">
      <c r="A57" s="58"/>
      <c r="B57" t="str" cm="1">
        <f t="array" aca="1" ref="B57" ca="1">IF(ISBLANK(A57), "", SUM(COUNTIF(INDIRECT({"'Study Plan'!$B$5:$B$10","'Study Plan'!$I$5:$I$10","'Study Plan'!$B$15:$B$21","'Study Plan'!$I$15:$I$21","'Study Plan'!$B$26:$B$32","'Study Plan'!$I$26:$I$32","'Study Plan'!$B$36","'Study Plan'!$B$41","'Study Plan'!$I$41:$I$46"}), "="&amp;TRIM(A57))))</f>
        <v/>
      </c>
      <c r="F57" s="59"/>
      <c r="G57" t="str" cm="1">
        <f t="array" aca="1" ref="G57" ca="1">IF(ISBLANK(F57), "", SUM(COUNTIF(INDIRECT({"'Study Plan'!$B$5:$B$10","'Study Plan'!$I$5:$I$10","'Study Plan'!$B$15:$B$21","'Study Plan'!$I$15:$I$21","'Study Plan'!$B$26:$B$32","'Study Plan'!$I$26:$I$32","'Study Plan'!$B$36","'Study Plan'!$B$41","'Study Plan'!$I$41:$I$46"}), "="&amp;TRIM(F57))))</f>
        <v/>
      </c>
      <c r="L57" s="2"/>
    </row>
    <row r="58" spans="1:12" x14ac:dyDescent="0.2">
      <c r="A58" s="58"/>
      <c r="B58" t="str" cm="1">
        <f t="array" aca="1" ref="B58" ca="1">IF(ISBLANK(A58), "", SUM(COUNTIF(INDIRECT({"'Study Plan'!$B$5:$B$10","'Study Plan'!$I$5:$I$10","'Study Plan'!$B$15:$B$21","'Study Plan'!$I$15:$I$21","'Study Plan'!$B$26:$B$32","'Study Plan'!$I$26:$I$32","'Study Plan'!$B$36","'Study Plan'!$B$41","'Study Plan'!$I$41:$I$46"}), "="&amp;TRIM(A58))))</f>
        <v/>
      </c>
      <c r="F58" s="59"/>
      <c r="G58" t="str" cm="1">
        <f t="array" aca="1" ref="G58" ca="1">IF(ISBLANK(F58), "", SUM(COUNTIF(INDIRECT({"'Study Plan'!$B$5:$B$10","'Study Plan'!$I$5:$I$10","'Study Plan'!$B$15:$B$21","'Study Plan'!$I$15:$I$21","'Study Plan'!$B$26:$B$32","'Study Plan'!$I$26:$I$32","'Study Plan'!$B$36","'Study Plan'!$B$41","'Study Plan'!$I$41:$I$46"}), "="&amp;TRIM(F58))))</f>
        <v/>
      </c>
      <c r="L58" s="2"/>
    </row>
    <row r="59" spans="1:12" x14ac:dyDescent="0.2">
      <c r="A59" s="58"/>
      <c r="B59" t="str" cm="1">
        <f t="array" aca="1" ref="B59" ca="1">IF(ISBLANK(A59), "", SUM(COUNTIF(INDIRECT({"'Study Plan'!$B$5:$B$10","'Study Plan'!$I$5:$I$10","'Study Plan'!$B$15:$B$21","'Study Plan'!$I$15:$I$21","'Study Plan'!$B$26:$B$32","'Study Plan'!$I$26:$I$32","'Study Plan'!$B$36","'Study Plan'!$B$41","'Study Plan'!$I$41:$I$46"}), "="&amp;TRIM(A59))))</f>
        <v/>
      </c>
      <c r="F59" s="59"/>
      <c r="G59" t="str" cm="1">
        <f t="array" aca="1" ref="G59" ca="1">IF(ISBLANK(F59), "", SUM(COUNTIF(INDIRECT({"'Study Plan'!$B$5:$B$10","'Study Plan'!$I$5:$I$10","'Study Plan'!$B$15:$B$21","'Study Plan'!$I$15:$I$21","'Study Plan'!$B$26:$B$32","'Study Plan'!$I$26:$I$32","'Study Plan'!$B$36","'Study Plan'!$B$41","'Study Plan'!$I$41:$I$46"}), "="&amp;TRIM(F59))))</f>
        <v/>
      </c>
      <c r="L59" s="2"/>
    </row>
    <row r="60" spans="1:12" x14ac:dyDescent="0.2">
      <c r="A60" s="58"/>
      <c r="B60" t="str" cm="1">
        <f t="array" aca="1" ref="B60" ca="1">IF(ISBLANK(A60), "", SUM(COUNTIF(INDIRECT({"'Study Plan'!$B$5:$B$10","'Study Plan'!$I$5:$I$10","'Study Plan'!$B$15:$B$21","'Study Plan'!$I$15:$I$21","'Study Plan'!$B$26:$B$32","'Study Plan'!$I$26:$I$32","'Study Plan'!$B$36","'Study Plan'!$B$41","'Study Plan'!$I$41:$I$46"}), "="&amp;TRIM(A60))))</f>
        <v/>
      </c>
      <c r="F60" s="59"/>
      <c r="G60" t="str" cm="1">
        <f t="array" aca="1" ref="G60" ca="1">IF(ISBLANK(F60), "", SUM(COUNTIF(INDIRECT({"'Study Plan'!$B$5:$B$10","'Study Plan'!$I$5:$I$10","'Study Plan'!$B$15:$B$21","'Study Plan'!$I$15:$I$21","'Study Plan'!$B$26:$B$32","'Study Plan'!$I$26:$I$32","'Study Plan'!$B$36","'Study Plan'!$B$41","'Study Plan'!$I$41:$I$46"}), "="&amp;TRIM(F60))))</f>
        <v/>
      </c>
      <c r="L60" s="2"/>
    </row>
    <row r="61" spans="1:12" x14ac:dyDescent="0.2">
      <c r="A61" s="58"/>
      <c r="B61" t="str" cm="1">
        <f t="array" aca="1" ref="B61" ca="1">IF(ISBLANK(A61), "", SUM(COUNTIF(INDIRECT({"'Study Plan'!$B$5:$B$10","'Study Plan'!$I$5:$I$10","'Study Plan'!$B$15:$B$21","'Study Plan'!$I$15:$I$21","'Study Plan'!$B$26:$B$32","'Study Plan'!$I$26:$I$32","'Study Plan'!$B$36","'Study Plan'!$B$41","'Study Plan'!$I$41:$I$46"}), "="&amp;TRIM(A61))))</f>
        <v/>
      </c>
      <c r="F61" s="59"/>
      <c r="G61" t="str" cm="1">
        <f t="array" aca="1" ref="G61" ca="1">IF(ISBLANK(F61), "", SUM(COUNTIF(INDIRECT({"'Study Plan'!$B$5:$B$10","'Study Plan'!$I$5:$I$10","'Study Plan'!$B$15:$B$21","'Study Plan'!$I$15:$I$21","'Study Plan'!$B$26:$B$32","'Study Plan'!$I$26:$I$32","'Study Plan'!$B$36","'Study Plan'!$B$41","'Study Plan'!$I$41:$I$46"}), "="&amp;TRIM(F61))))</f>
        <v/>
      </c>
      <c r="L61" s="2"/>
    </row>
    <row r="62" spans="1:12" x14ac:dyDescent="0.2">
      <c r="A62" s="58"/>
      <c r="B62" t="str" cm="1">
        <f t="array" aca="1" ref="B62" ca="1">IF(ISBLANK(A62), "", SUM(COUNTIF(INDIRECT({"'Study Plan'!$B$5:$B$10","'Study Plan'!$I$5:$I$10","'Study Plan'!$B$15:$B$21","'Study Plan'!$I$15:$I$21","'Study Plan'!$B$26:$B$32","'Study Plan'!$I$26:$I$32","'Study Plan'!$B$36","'Study Plan'!$B$41","'Study Plan'!$I$41:$I$46"}), "="&amp;TRIM(A62))))</f>
        <v/>
      </c>
      <c r="F62" s="59"/>
      <c r="G62" t="str" cm="1">
        <f t="array" aca="1" ref="G62" ca="1">IF(ISBLANK(F62), "", SUM(COUNTIF(INDIRECT({"'Study Plan'!$B$5:$B$10","'Study Plan'!$I$5:$I$10","'Study Plan'!$B$15:$B$21","'Study Plan'!$I$15:$I$21","'Study Plan'!$B$26:$B$32","'Study Plan'!$I$26:$I$32","'Study Plan'!$B$36","'Study Plan'!$B$41","'Study Plan'!$I$41:$I$46"}), "="&amp;TRIM(F62))))</f>
        <v/>
      </c>
      <c r="L62" s="2"/>
    </row>
    <row r="63" spans="1:12" x14ac:dyDescent="0.2">
      <c r="A63" s="58"/>
      <c r="B63" t="str" cm="1">
        <f t="array" aca="1" ref="B63" ca="1">IF(ISBLANK(A63), "", SUM(COUNTIF(INDIRECT({"'Study Plan'!$B$5:$B$10","'Study Plan'!$I$5:$I$10","'Study Plan'!$B$15:$B$21","'Study Plan'!$I$15:$I$21","'Study Plan'!$B$26:$B$32","'Study Plan'!$I$26:$I$32","'Study Plan'!$B$36","'Study Plan'!$B$41","'Study Plan'!$I$41:$I$46"}), "="&amp;TRIM(A63))))</f>
        <v/>
      </c>
      <c r="F63" s="59"/>
      <c r="G63" t="str" cm="1">
        <f t="array" aca="1" ref="G63" ca="1">IF(ISBLANK(F63), "", SUM(COUNTIF(INDIRECT({"'Study Plan'!$B$5:$B$10","'Study Plan'!$I$5:$I$10","'Study Plan'!$B$15:$B$21","'Study Plan'!$I$15:$I$21","'Study Plan'!$B$26:$B$32","'Study Plan'!$I$26:$I$32","'Study Plan'!$B$36","'Study Plan'!$B$41","'Study Plan'!$I$41:$I$46"}), "="&amp;TRIM(F63))))</f>
        <v/>
      </c>
      <c r="L63" s="2"/>
    </row>
    <row r="64" spans="1:12" x14ac:dyDescent="0.2">
      <c r="A64" s="58"/>
      <c r="B64" t="str" cm="1">
        <f t="array" aca="1" ref="B64" ca="1">IF(ISBLANK(A64), "", SUM(COUNTIF(INDIRECT({"'Study Plan'!$B$5:$B$10","'Study Plan'!$I$5:$I$10","'Study Plan'!$B$15:$B$21","'Study Plan'!$I$15:$I$21","'Study Plan'!$B$26:$B$32","'Study Plan'!$I$26:$I$32","'Study Plan'!$B$36","'Study Plan'!$B$41","'Study Plan'!$I$41:$I$46"}), "="&amp;TRIM(A64))))</f>
        <v/>
      </c>
      <c r="F64" s="59"/>
      <c r="G64" t="str" cm="1">
        <f t="array" aca="1" ref="G64" ca="1">IF(ISBLANK(F64), "", SUM(COUNTIF(INDIRECT({"'Study Plan'!$B$5:$B$10","'Study Plan'!$I$5:$I$10","'Study Plan'!$B$15:$B$21","'Study Plan'!$I$15:$I$21","'Study Plan'!$B$26:$B$32","'Study Plan'!$I$26:$I$32","'Study Plan'!$B$36","'Study Plan'!$B$41","'Study Plan'!$I$41:$I$46"}), "="&amp;TRIM(F64))))</f>
        <v/>
      </c>
      <c r="L64" s="2"/>
    </row>
    <row r="65" spans="1:12" x14ac:dyDescent="0.2">
      <c r="A65" s="58"/>
      <c r="B65" t="str" cm="1">
        <f t="array" aca="1" ref="B65" ca="1">IF(ISBLANK(A65), "", SUM(COUNTIF(INDIRECT({"'Study Plan'!$B$5:$B$10","'Study Plan'!$I$5:$I$10","'Study Plan'!$B$15:$B$21","'Study Plan'!$I$15:$I$21","'Study Plan'!$B$26:$B$32","'Study Plan'!$I$26:$I$32","'Study Plan'!$B$36","'Study Plan'!$B$41","'Study Plan'!$I$41:$I$46"}), "="&amp;TRIM(A65))))</f>
        <v/>
      </c>
      <c r="F65" s="59"/>
      <c r="G65" t="str" cm="1">
        <f t="array" aca="1" ref="G65" ca="1">IF(ISBLANK(F65), "", SUM(COUNTIF(INDIRECT({"'Study Plan'!$B$5:$B$10","'Study Plan'!$I$5:$I$10","'Study Plan'!$B$15:$B$21","'Study Plan'!$I$15:$I$21","'Study Plan'!$B$26:$B$32","'Study Plan'!$I$26:$I$32","'Study Plan'!$B$36","'Study Plan'!$B$41","'Study Plan'!$I$41:$I$46"}), "="&amp;TRIM(F65))))</f>
        <v/>
      </c>
      <c r="L65" s="2"/>
    </row>
    <row r="66" spans="1:12" x14ac:dyDescent="0.2">
      <c r="A66" s="58"/>
      <c r="B66" t="str" cm="1">
        <f t="array" aca="1" ref="B66" ca="1">IF(ISBLANK(A66), "", SUM(COUNTIF(INDIRECT({"'Study Plan'!$B$5:$B$10","'Study Plan'!$I$5:$I$10","'Study Plan'!$B$15:$B$21","'Study Plan'!$I$15:$I$21","'Study Plan'!$B$26:$B$32","'Study Plan'!$I$26:$I$32","'Study Plan'!$B$36","'Study Plan'!$B$41","'Study Plan'!$I$41:$I$46"}), "="&amp;TRIM(A66))))</f>
        <v/>
      </c>
      <c r="F66" s="59"/>
      <c r="G66" t="str" cm="1">
        <f t="array" aca="1" ref="G66" ca="1">IF(ISBLANK(F66), "", SUM(COUNTIF(INDIRECT({"'Study Plan'!$B$5:$B$10","'Study Plan'!$I$5:$I$10","'Study Plan'!$B$15:$B$21","'Study Plan'!$I$15:$I$21","'Study Plan'!$B$26:$B$32","'Study Plan'!$I$26:$I$32","'Study Plan'!$B$36","'Study Plan'!$B$41","'Study Plan'!$I$41:$I$46"}), "="&amp;TRIM(F66))))</f>
        <v/>
      </c>
      <c r="L66" s="2"/>
    </row>
    <row r="67" spans="1:12" x14ac:dyDescent="0.2">
      <c r="A67" s="58"/>
      <c r="B67" t="str" cm="1">
        <f t="array" aca="1" ref="B67" ca="1">IF(ISBLANK(A67), "", SUM(COUNTIF(INDIRECT({"'Study Plan'!$B$5:$B$10","'Study Plan'!$I$5:$I$10","'Study Plan'!$B$15:$B$21","'Study Plan'!$I$15:$I$21","'Study Plan'!$B$26:$B$32","'Study Plan'!$I$26:$I$32","'Study Plan'!$B$36","'Study Plan'!$B$41","'Study Plan'!$I$41:$I$46"}), "="&amp;TRIM(A67))))</f>
        <v/>
      </c>
      <c r="F67" s="59"/>
      <c r="G67" t="str" cm="1">
        <f t="array" aca="1" ref="G67" ca="1">IF(ISBLANK(F67), "", SUM(COUNTIF(INDIRECT({"'Study Plan'!$B$5:$B$10","'Study Plan'!$I$5:$I$10","'Study Plan'!$B$15:$B$21","'Study Plan'!$I$15:$I$21","'Study Plan'!$B$26:$B$32","'Study Plan'!$I$26:$I$32","'Study Plan'!$B$36","'Study Plan'!$B$41","'Study Plan'!$I$41:$I$46"}), "="&amp;TRIM(F67))))</f>
        <v/>
      </c>
      <c r="L67" s="2"/>
    </row>
    <row r="68" spans="1:12" x14ac:dyDescent="0.2">
      <c r="A68" s="58"/>
      <c r="B68" t="str" cm="1">
        <f t="array" aca="1" ref="B68" ca="1">IF(ISBLANK(A68), "", SUM(COUNTIF(INDIRECT({"'Study Plan'!$B$5:$B$10","'Study Plan'!$I$5:$I$10","'Study Plan'!$B$15:$B$21","'Study Plan'!$I$15:$I$21","'Study Plan'!$B$26:$B$32","'Study Plan'!$I$26:$I$32","'Study Plan'!$B$36","'Study Plan'!$B$41","'Study Plan'!$I$41:$I$46"}), "="&amp;TRIM(A68))))</f>
        <v/>
      </c>
      <c r="F68" s="59"/>
      <c r="G68" t="str" cm="1">
        <f t="array" aca="1" ref="G68" ca="1">IF(ISBLANK(F68), "", SUM(COUNTIF(INDIRECT({"'Study Plan'!$B$5:$B$10","'Study Plan'!$I$5:$I$10","'Study Plan'!$B$15:$B$21","'Study Plan'!$I$15:$I$21","'Study Plan'!$B$26:$B$32","'Study Plan'!$I$26:$I$32","'Study Plan'!$B$36","'Study Plan'!$B$41","'Study Plan'!$I$41:$I$46"}), "="&amp;TRIM(F68))))</f>
        <v/>
      </c>
      <c r="L68" s="2"/>
    </row>
    <row r="69" spans="1:12" x14ac:dyDescent="0.2">
      <c r="A69" s="58"/>
      <c r="B69" t="str" cm="1">
        <f t="array" aca="1" ref="B69" ca="1">IF(ISBLANK(A69), "", SUM(COUNTIF(INDIRECT({"'Study Plan'!$B$5:$B$10","'Study Plan'!$I$5:$I$10","'Study Plan'!$B$15:$B$21","'Study Plan'!$I$15:$I$21","'Study Plan'!$B$26:$B$32","'Study Plan'!$I$26:$I$32","'Study Plan'!$B$36","'Study Plan'!$B$41","'Study Plan'!$I$41:$I$46"}), "="&amp;TRIM(A69))))</f>
        <v/>
      </c>
      <c r="F69" s="59"/>
      <c r="G69" t="str" cm="1">
        <f t="array" aca="1" ref="G69" ca="1">IF(ISBLANK(F69), "", SUM(COUNTIF(INDIRECT({"'Study Plan'!$B$5:$B$10","'Study Plan'!$I$5:$I$10","'Study Plan'!$B$15:$B$21","'Study Plan'!$I$15:$I$21","'Study Plan'!$B$26:$B$32","'Study Plan'!$I$26:$I$32","'Study Plan'!$B$36","'Study Plan'!$B$41","'Study Plan'!$I$41:$I$46"}), "="&amp;TRIM(F69))))</f>
        <v/>
      </c>
      <c r="L69" s="2"/>
    </row>
    <row r="70" spans="1:12" x14ac:dyDescent="0.2">
      <c r="A70" s="58"/>
      <c r="B70" t="str" cm="1">
        <f t="array" aca="1" ref="B70" ca="1">IF(ISBLANK(A70), "", SUM(COUNTIF(INDIRECT({"'Study Plan'!$B$5:$B$10","'Study Plan'!$I$5:$I$10","'Study Plan'!$B$15:$B$21","'Study Plan'!$I$15:$I$21","'Study Plan'!$B$26:$B$32","'Study Plan'!$I$26:$I$32","'Study Plan'!$B$36","'Study Plan'!$B$41","'Study Plan'!$I$41:$I$46"}), "="&amp;TRIM(A70))))</f>
        <v/>
      </c>
      <c r="F70" s="59"/>
      <c r="G70" t="str" cm="1">
        <f t="array" aca="1" ref="G70" ca="1">IF(ISBLANK(F70), "", SUM(COUNTIF(INDIRECT({"'Study Plan'!$B$5:$B$10","'Study Plan'!$I$5:$I$10","'Study Plan'!$B$15:$B$21","'Study Plan'!$I$15:$I$21","'Study Plan'!$B$26:$B$32","'Study Plan'!$I$26:$I$32","'Study Plan'!$B$36","'Study Plan'!$B$41","'Study Plan'!$I$41:$I$46"}), "="&amp;TRIM(F70))))</f>
        <v/>
      </c>
      <c r="L70" s="2"/>
    </row>
    <row r="71" spans="1:12" x14ac:dyDescent="0.2">
      <c r="A71" s="58"/>
      <c r="B71" t="str" cm="1">
        <f t="array" aca="1" ref="B71" ca="1">IF(ISBLANK(A71), "", SUM(COUNTIF(INDIRECT({"'Study Plan'!$B$5:$B$10","'Study Plan'!$I$5:$I$10","'Study Plan'!$B$15:$B$21","'Study Plan'!$I$15:$I$21","'Study Plan'!$B$26:$B$32","'Study Plan'!$I$26:$I$32","'Study Plan'!$B$36","'Study Plan'!$B$41","'Study Plan'!$I$41:$I$46"}), "="&amp;TRIM(A71))))</f>
        <v/>
      </c>
      <c r="F71" s="59"/>
      <c r="G71" t="str" cm="1">
        <f t="array" aca="1" ref="G71" ca="1">IF(ISBLANK(F71), "", SUM(COUNTIF(INDIRECT({"'Study Plan'!$B$5:$B$10","'Study Plan'!$I$5:$I$10","'Study Plan'!$B$15:$B$21","'Study Plan'!$I$15:$I$21","'Study Plan'!$B$26:$B$32","'Study Plan'!$I$26:$I$32","'Study Plan'!$B$36","'Study Plan'!$B$41","'Study Plan'!$I$41:$I$46"}), "="&amp;TRIM(F71))))</f>
        <v/>
      </c>
      <c r="L71" s="2"/>
    </row>
    <row r="72" spans="1:12" x14ac:dyDescent="0.2">
      <c r="A72" s="58"/>
      <c r="B72" t="str" cm="1">
        <f t="array" aca="1" ref="B72" ca="1">IF(ISBLANK(A72), "", SUM(COUNTIF(INDIRECT({"'Study Plan'!$B$5:$B$10","'Study Plan'!$I$5:$I$10","'Study Plan'!$B$15:$B$21","'Study Plan'!$I$15:$I$21","'Study Plan'!$B$26:$B$32","'Study Plan'!$I$26:$I$32","'Study Plan'!$B$36","'Study Plan'!$B$41","'Study Plan'!$I$41:$I$46"}), "="&amp;TRIM(A72))))</f>
        <v/>
      </c>
      <c r="F72" s="59"/>
      <c r="G72" t="str" cm="1">
        <f t="array" aca="1" ref="G72" ca="1">IF(ISBLANK(F72), "", SUM(COUNTIF(INDIRECT({"'Study Plan'!$B$5:$B$10","'Study Plan'!$I$5:$I$10","'Study Plan'!$B$15:$B$21","'Study Plan'!$I$15:$I$21","'Study Plan'!$B$26:$B$32","'Study Plan'!$I$26:$I$32","'Study Plan'!$B$36","'Study Plan'!$B$41","'Study Plan'!$I$41:$I$46"}), "="&amp;TRIM(F72))))</f>
        <v/>
      </c>
      <c r="L72" s="2"/>
    </row>
    <row r="73" spans="1:12" x14ac:dyDescent="0.2">
      <c r="A73" s="58"/>
      <c r="B73" t="str" cm="1">
        <f t="array" aca="1" ref="B73" ca="1">IF(ISBLANK(A73), "", SUM(COUNTIF(INDIRECT({"'Study Plan'!$B$5:$B$10","'Study Plan'!$I$5:$I$10","'Study Plan'!$B$15:$B$21","'Study Plan'!$I$15:$I$21","'Study Plan'!$B$26:$B$32","'Study Plan'!$I$26:$I$32","'Study Plan'!$B$36","'Study Plan'!$B$41","'Study Plan'!$I$41:$I$46"}), "="&amp;TRIM(A73))))</f>
        <v/>
      </c>
      <c r="F73" s="59"/>
      <c r="G73" t="str" cm="1">
        <f t="array" aca="1" ref="G73" ca="1">IF(ISBLANK(F73), "", SUM(COUNTIF(INDIRECT({"'Study Plan'!$B$5:$B$10","'Study Plan'!$I$5:$I$10","'Study Plan'!$B$15:$B$21","'Study Plan'!$I$15:$I$21","'Study Plan'!$B$26:$B$32","'Study Plan'!$I$26:$I$32","'Study Plan'!$B$36","'Study Plan'!$B$41","'Study Plan'!$I$41:$I$46"}), "="&amp;TRIM(F73))))</f>
        <v/>
      </c>
      <c r="L73" s="2"/>
    </row>
    <row r="74" spans="1:12" x14ac:dyDescent="0.2">
      <c r="A74" s="58"/>
      <c r="B74" t="str" cm="1">
        <f t="array" aca="1" ref="B74" ca="1">IF(ISBLANK(A74), "", SUM(COUNTIF(INDIRECT({"'Study Plan'!$B$5:$B$10","'Study Plan'!$I$5:$I$10","'Study Plan'!$B$15:$B$21","'Study Plan'!$I$15:$I$21","'Study Plan'!$B$26:$B$32","'Study Plan'!$I$26:$I$32","'Study Plan'!$B$36","'Study Plan'!$B$41","'Study Plan'!$I$41:$I$46"}), "="&amp;TRIM(A74))))</f>
        <v/>
      </c>
      <c r="F74" s="59"/>
      <c r="G74" t="str" cm="1">
        <f t="array" aca="1" ref="G74" ca="1">IF(ISBLANK(F74), "", SUM(COUNTIF(INDIRECT({"'Study Plan'!$B$5:$B$10","'Study Plan'!$I$5:$I$10","'Study Plan'!$B$15:$B$21","'Study Plan'!$I$15:$I$21","'Study Plan'!$B$26:$B$32","'Study Plan'!$I$26:$I$32","'Study Plan'!$B$36","'Study Plan'!$B$41","'Study Plan'!$I$41:$I$46"}), "="&amp;TRIM(F74))))</f>
        <v/>
      </c>
      <c r="L74" s="2"/>
    </row>
    <row r="75" spans="1:12" x14ac:dyDescent="0.2">
      <c r="A75" s="58"/>
      <c r="B75" t="str" cm="1">
        <f t="array" aca="1" ref="B75" ca="1">IF(ISBLANK(A75), "", SUM(COUNTIF(INDIRECT({"'Study Plan'!$B$5:$B$10","'Study Plan'!$I$5:$I$10","'Study Plan'!$B$15:$B$21","'Study Plan'!$I$15:$I$21","'Study Plan'!$B$26:$B$32","'Study Plan'!$I$26:$I$32","'Study Plan'!$B$36","'Study Plan'!$B$41","'Study Plan'!$I$41:$I$46"}), "="&amp;TRIM(A75))))</f>
        <v/>
      </c>
      <c r="F75" s="59"/>
      <c r="G75" t="str" cm="1">
        <f t="array" aca="1" ref="G75" ca="1">IF(ISBLANK(F75), "", SUM(COUNTIF(INDIRECT({"'Study Plan'!$B$5:$B$10","'Study Plan'!$I$5:$I$10","'Study Plan'!$B$15:$B$21","'Study Plan'!$I$15:$I$21","'Study Plan'!$B$26:$B$32","'Study Plan'!$I$26:$I$32","'Study Plan'!$B$36","'Study Plan'!$B$41","'Study Plan'!$I$41:$I$46"}), "="&amp;TRIM(F75))))</f>
        <v/>
      </c>
      <c r="L75" s="2"/>
    </row>
    <row r="76" spans="1:12" x14ac:dyDescent="0.2">
      <c r="A76" s="58"/>
      <c r="B76" t="str" cm="1">
        <f t="array" aca="1" ref="B76" ca="1">IF(ISBLANK(A76), "", SUM(COUNTIF(INDIRECT({"'Study Plan'!$B$5:$B$10","'Study Plan'!$I$5:$I$10","'Study Plan'!$B$15:$B$21","'Study Plan'!$I$15:$I$21","'Study Plan'!$B$26:$B$32","'Study Plan'!$I$26:$I$32","'Study Plan'!$B$36","'Study Plan'!$B$41","'Study Plan'!$I$41:$I$46"}), "="&amp;TRIM(A76))))</f>
        <v/>
      </c>
      <c r="F76" s="59"/>
      <c r="G76" t="str" cm="1">
        <f t="array" aca="1" ref="G76" ca="1">IF(ISBLANK(F76), "", SUM(COUNTIF(INDIRECT({"'Study Plan'!$B$5:$B$10","'Study Plan'!$I$5:$I$10","'Study Plan'!$B$15:$B$21","'Study Plan'!$I$15:$I$21","'Study Plan'!$B$26:$B$32","'Study Plan'!$I$26:$I$32","'Study Plan'!$B$36","'Study Plan'!$B$41","'Study Plan'!$I$41:$I$46"}), "="&amp;TRIM(F76))))</f>
        <v/>
      </c>
      <c r="L76" s="2"/>
    </row>
    <row r="77" spans="1:12" x14ac:dyDescent="0.2">
      <c r="A77" s="58"/>
      <c r="B77" t="str" cm="1">
        <f t="array" aca="1" ref="B77" ca="1">IF(ISBLANK(A77), "", SUM(COUNTIF(INDIRECT({"'Study Plan'!$B$5:$B$10","'Study Plan'!$I$5:$I$10","'Study Plan'!$B$15:$B$21","'Study Plan'!$I$15:$I$21","'Study Plan'!$B$26:$B$32","'Study Plan'!$I$26:$I$32","'Study Plan'!$B$36","'Study Plan'!$B$41","'Study Plan'!$I$41:$I$46"}), "="&amp;TRIM(A77))))</f>
        <v/>
      </c>
      <c r="F77" s="59"/>
      <c r="G77" t="str" cm="1">
        <f t="array" aca="1" ref="G77" ca="1">IF(ISBLANK(F77), "", SUM(COUNTIF(INDIRECT({"'Study Plan'!$B$5:$B$10","'Study Plan'!$I$5:$I$10","'Study Plan'!$B$15:$B$21","'Study Plan'!$I$15:$I$21","'Study Plan'!$B$26:$B$32","'Study Plan'!$I$26:$I$32","'Study Plan'!$B$36","'Study Plan'!$B$41","'Study Plan'!$I$41:$I$46"}), "="&amp;TRIM(F77))))</f>
        <v/>
      </c>
      <c r="L77" s="2"/>
    </row>
    <row r="78" spans="1:12" x14ac:dyDescent="0.2">
      <c r="A78" s="58"/>
      <c r="B78" t="str" cm="1">
        <f t="array" aca="1" ref="B78" ca="1">IF(ISBLANK(A78), "", SUM(COUNTIF(INDIRECT({"'Study Plan'!$B$5:$B$10","'Study Plan'!$I$5:$I$10","'Study Plan'!$B$15:$B$21","'Study Plan'!$I$15:$I$21","'Study Plan'!$B$26:$B$32","'Study Plan'!$I$26:$I$32","'Study Plan'!$B$36","'Study Plan'!$B$41","'Study Plan'!$I$41:$I$46"}), "="&amp;TRIM(A78))))</f>
        <v/>
      </c>
      <c r="F78" s="59"/>
      <c r="G78" t="str" cm="1">
        <f t="array" aca="1" ref="G78" ca="1">IF(ISBLANK(F78), "", SUM(COUNTIF(INDIRECT({"'Study Plan'!$B$5:$B$10","'Study Plan'!$I$5:$I$10","'Study Plan'!$B$15:$B$21","'Study Plan'!$I$15:$I$21","'Study Plan'!$B$26:$B$32","'Study Plan'!$I$26:$I$32","'Study Plan'!$B$36","'Study Plan'!$B$41","'Study Plan'!$I$41:$I$46"}), "="&amp;TRIM(F78))))</f>
        <v/>
      </c>
      <c r="L78" s="2"/>
    </row>
    <row r="79" spans="1:12" x14ac:dyDescent="0.2">
      <c r="A79" s="58"/>
      <c r="B79" t="str" cm="1">
        <f t="array" aca="1" ref="B79" ca="1">IF(ISBLANK(A79), "", SUM(COUNTIF(INDIRECT({"'Study Plan'!$B$5:$B$10","'Study Plan'!$I$5:$I$10","'Study Plan'!$B$15:$B$21","'Study Plan'!$I$15:$I$21","'Study Plan'!$B$26:$B$32","'Study Plan'!$I$26:$I$32","'Study Plan'!$B$36","'Study Plan'!$B$41","'Study Plan'!$I$41:$I$46"}), "="&amp;TRIM(A79))))</f>
        <v/>
      </c>
      <c r="F79" s="59"/>
      <c r="G79" t="str" cm="1">
        <f t="array" aca="1" ref="G79" ca="1">IF(ISBLANK(F79), "", SUM(COUNTIF(INDIRECT({"'Study Plan'!$B$5:$B$10","'Study Plan'!$I$5:$I$10","'Study Plan'!$B$15:$B$21","'Study Plan'!$I$15:$I$21","'Study Plan'!$B$26:$B$32","'Study Plan'!$I$26:$I$32","'Study Plan'!$B$36","'Study Plan'!$B$41","'Study Plan'!$I$41:$I$46"}), "="&amp;TRIM(F79))))</f>
        <v/>
      </c>
      <c r="L79" s="2"/>
    </row>
    <row r="80" spans="1:12" x14ac:dyDescent="0.2">
      <c r="A80" s="58"/>
      <c r="B80" t="str" cm="1">
        <f t="array" aca="1" ref="B80" ca="1">IF(ISBLANK(A80), "", SUM(COUNTIF(INDIRECT({"'Study Plan'!$B$5:$B$10","'Study Plan'!$I$5:$I$10","'Study Plan'!$B$15:$B$21","'Study Plan'!$I$15:$I$21","'Study Plan'!$B$26:$B$32","'Study Plan'!$I$26:$I$32","'Study Plan'!$B$36","'Study Plan'!$B$41","'Study Plan'!$I$41:$I$46"}), "="&amp;TRIM(A80))))</f>
        <v/>
      </c>
      <c r="F80" s="59"/>
      <c r="G80" t="str" cm="1">
        <f t="array" aca="1" ref="G80" ca="1">IF(ISBLANK(F80), "", SUM(COUNTIF(INDIRECT({"'Study Plan'!$B$5:$B$10","'Study Plan'!$I$5:$I$10","'Study Plan'!$B$15:$B$21","'Study Plan'!$I$15:$I$21","'Study Plan'!$B$26:$B$32","'Study Plan'!$I$26:$I$32","'Study Plan'!$B$36","'Study Plan'!$B$41","'Study Plan'!$I$41:$I$46"}), "="&amp;TRIM(F80))))</f>
        <v/>
      </c>
      <c r="L80" s="2"/>
    </row>
    <row r="81" spans="1:12" x14ac:dyDescent="0.2">
      <c r="A81" s="58"/>
      <c r="B81" t="str" cm="1">
        <f t="array" aca="1" ref="B81" ca="1">IF(ISBLANK(A81), "", SUM(COUNTIF(INDIRECT({"'Study Plan'!$B$5:$B$10","'Study Plan'!$I$5:$I$10","'Study Plan'!$B$15:$B$21","'Study Plan'!$I$15:$I$21","'Study Plan'!$B$26:$B$32","'Study Plan'!$I$26:$I$32","'Study Plan'!$B$36","'Study Plan'!$B$41","'Study Plan'!$I$41:$I$46"}), "="&amp;TRIM(A81))))</f>
        <v/>
      </c>
      <c r="F81" s="59"/>
      <c r="G81" t="str" cm="1">
        <f t="array" aca="1" ref="G81" ca="1">IF(ISBLANK(F81), "", SUM(COUNTIF(INDIRECT({"'Study Plan'!$B$5:$B$10","'Study Plan'!$I$5:$I$10","'Study Plan'!$B$15:$B$21","'Study Plan'!$I$15:$I$21","'Study Plan'!$B$26:$B$32","'Study Plan'!$I$26:$I$32","'Study Plan'!$B$36","'Study Plan'!$B$41","'Study Plan'!$I$41:$I$46"}), "="&amp;TRIM(F81))))</f>
        <v/>
      </c>
      <c r="L81" s="2"/>
    </row>
    <row r="82" spans="1:12" x14ac:dyDescent="0.2">
      <c r="A82" s="58"/>
      <c r="B82" t="str" cm="1">
        <f t="array" aca="1" ref="B82" ca="1">IF(ISBLANK(A82), "", SUM(COUNTIF(INDIRECT({"'Study Plan'!$B$5:$B$10","'Study Plan'!$I$5:$I$10","'Study Plan'!$B$15:$B$21","'Study Plan'!$I$15:$I$21","'Study Plan'!$B$26:$B$32","'Study Plan'!$I$26:$I$32","'Study Plan'!$B$36","'Study Plan'!$B$41","'Study Plan'!$I$41:$I$46"}), "="&amp;TRIM(A82))))</f>
        <v/>
      </c>
      <c r="F82" s="59"/>
      <c r="G82" t="str" cm="1">
        <f t="array" aca="1" ref="G82" ca="1">IF(ISBLANK(F82), "", SUM(COUNTIF(INDIRECT({"'Study Plan'!$B$5:$B$10","'Study Plan'!$I$5:$I$10","'Study Plan'!$B$15:$B$21","'Study Plan'!$I$15:$I$21","'Study Plan'!$B$26:$B$32","'Study Plan'!$I$26:$I$32","'Study Plan'!$B$36","'Study Plan'!$B$41","'Study Plan'!$I$41:$I$46"}), "="&amp;TRIM(F82))))</f>
        <v/>
      </c>
      <c r="L82" s="2"/>
    </row>
    <row r="83" spans="1:12" x14ac:dyDescent="0.2">
      <c r="A83" s="58"/>
      <c r="B83" t="str" cm="1">
        <f t="array" aca="1" ref="B83" ca="1">IF(ISBLANK(A83), "", SUM(COUNTIF(INDIRECT({"'Study Plan'!$B$5:$B$10","'Study Plan'!$I$5:$I$10","'Study Plan'!$B$15:$B$21","'Study Plan'!$I$15:$I$21","'Study Plan'!$B$26:$B$32","'Study Plan'!$I$26:$I$32","'Study Plan'!$B$36","'Study Plan'!$B$41","'Study Plan'!$I$41:$I$46"}), "="&amp;TRIM(A83))))</f>
        <v/>
      </c>
      <c r="F83" s="59"/>
      <c r="G83" t="str" cm="1">
        <f t="array" aca="1" ref="G83" ca="1">IF(ISBLANK(F83), "", SUM(COUNTIF(INDIRECT({"'Study Plan'!$B$5:$B$10","'Study Plan'!$I$5:$I$10","'Study Plan'!$B$15:$B$21","'Study Plan'!$I$15:$I$21","'Study Plan'!$B$26:$B$32","'Study Plan'!$I$26:$I$32","'Study Plan'!$B$36","'Study Plan'!$B$41","'Study Plan'!$I$41:$I$46"}), "="&amp;TRIM(F83))))</f>
        <v/>
      </c>
      <c r="L83" s="2"/>
    </row>
    <row r="84" spans="1:12" x14ac:dyDescent="0.2">
      <c r="A84" s="58"/>
      <c r="B84" t="str" cm="1">
        <f t="array" aca="1" ref="B84" ca="1">IF(ISBLANK(A84), "", SUM(COUNTIF(INDIRECT({"'Study Plan'!$B$5:$B$10","'Study Plan'!$I$5:$I$10","'Study Plan'!$B$15:$B$21","'Study Plan'!$I$15:$I$21","'Study Plan'!$B$26:$B$32","'Study Plan'!$I$26:$I$32","'Study Plan'!$B$36","'Study Plan'!$B$41","'Study Plan'!$I$41:$I$46"}), "="&amp;TRIM(A84))))</f>
        <v/>
      </c>
      <c r="F84" s="59"/>
      <c r="G84" t="str" cm="1">
        <f t="array" aca="1" ref="G84" ca="1">IF(ISBLANK(F84), "", SUM(COUNTIF(INDIRECT({"'Study Plan'!$B$5:$B$10","'Study Plan'!$I$5:$I$10","'Study Plan'!$B$15:$B$21","'Study Plan'!$I$15:$I$21","'Study Plan'!$B$26:$B$32","'Study Plan'!$I$26:$I$32","'Study Plan'!$B$36","'Study Plan'!$B$41","'Study Plan'!$I$41:$I$46"}), "="&amp;TRIM(F84))))</f>
        <v/>
      </c>
      <c r="L84" s="2"/>
    </row>
    <row r="85" spans="1:12" x14ac:dyDescent="0.2">
      <c r="A85" s="58"/>
      <c r="B85" t="str" cm="1">
        <f t="array" aca="1" ref="B85" ca="1">IF(ISBLANK(A85), "", SUM(COUNTIF(INDIRECT({"'Study Plan'!$B$5:$B$10","'Study Plan'!$I$5:$I$10","'Study Plan'!$B$15:$B$21","'Study Plan'!$I$15:$I$21","'Study Plan'!$B$26:$B$32","'Study Plan'!$I$26:$I$32","'Study Plan'!$B$36","'Study Plan'!$B$41","'Study Plan'!$I$41:$I$46"}), "="&amp;TRIM(A85))))</f>
        <v/>
      </c>
      <c r="F85" s="59"/>
      <c r="G85" t="str" cm="1">
        <f t="array" aca="1" ref="G85" ca="1">IF(ISBLANK(F85), "", SUM(COUNTIF(INDIRECT({"'Study Plan'!$B$5:$B$10","'Study Plan'!$I$5:$I$10","'Study Plan'!$B$15:$B$21","'Study Plan'!$I$15:$I$21","'Study Plan'!$B$26:$B$32","'Study Plan'!$I$26:$I$32","'Study Plan'!$B$36","'Study Plan'!$B$41","'Study Plan'!$I$41:$I$46"}), "="&amp;TRIM(F85))))</f>
        <v/>
      </c>
      <c r="L85" s="2"/>
    </row>
    <row r="86" spans="1:12" x14ac:dyDescent="0.2">
      <c r="A86" s="58"/>
      <c r="B86" t="str" cm="1">
        <f t="array" aca="1" ref="B86" ca="1">IF(ISBLANK(A86), "", SUM(COUNTIF(INDIRECT({"'Study Plan'!$B$5:$B$10","'Study Plan'!$I$5:$I$10","'Study Plan'!$B$15:$B$21","'Study Plan'!$I$15:$I$21","'Study Plan'!$B$26:$B$32","'Study Plan'!$I$26:$I$32","'Study Plan'!$B$36","'Study Plan'!$B$41","'Study Plan'!$I$41:$I$46"}), "="&amp;TRIM(A86))))</f>
        <v/>
      </c>
      <c r="F86" s="59"/>
      <c r="G86" t="str" cm="1">
        <f t="array" aca="1" ref="G86" ca="1">IF(ISBLANK(F86), "", SUM(COUNTIF(INDIRECT({"'Study Plan'!$B$5:$B$10","'Study Plan'!$I$5:$I$10","'Study Plan'!$B$15:$B$21","'Study Plan'!$I$15:$I$21","'Study Plan'!$B$26:$B$32","'Study Plan'!$I$26:$I$32","'Study Plan'!$B$36","'Study Plan'!$B$41","'Study Plan'!$I$41:$I$46"}), "="&amp;TRIM(F86))))</f>
        <v/>
      </c>
      <c r="L86" s="2"/>
    </row>
    <row r="87" spans="1:12" x14ac:dyDescent="0.2">
      <c r="A87" s="58"/>
      <c r="B87" t="str" cm="1">
        <f t="array" aca="1" ref="B87" ca="1">IF(ISBLANK(A87), "", SUM(COUNTIF(INDIRECT({"'Study Plan'!$B$5:$B$10","'Study Plan'!$I$5:$I$10","'Study Plan'!$B$15:$B$21","'Study Plan'!$I$15:$I$21","'Study Plan'!$B$26:$B$32","'Study Plan'!$I$26:$I$32","'Study Plan'!$B$36","'Study Plan'!$B$41","'Study Plan'!$I$41:$I$46"}), "="&amp;TRIM(A87))))</f>
        <v/>
      </c>
      <c r="F87" s="59"/>
      <c r="G87" t="str" cm="1">
        <f t="array" aca="1" ref="G87" ca="1">IF(ISBLANK(F87), "", SUM(COUNTIF(INDIRECT({"'Study Plan'!$B$5:$B$10","'Study Plan'!$I$5:$I$10","'Study Plan'!$B$15:$B$21","'Study Plan'!$I$15:$I$21","'Study Plan'!$B$26:$B$32","'Study Plan'!$I$26:$I$32","'Study Plan'!$B$36","'Study Plan'!$B$41","'Study Plan'!$I$41:$I$46"}), "="&amp;TRIM(F87))))</f>
        <v/>
      </c>
      <c r="L87" s="2"/>
    </row>
    <row r="88" spans="1:12" x14ac:dyDescent="0.2">
      <c r="A88" s="58"/>
      <c r="B88" t="str" cm="1">
        <f t="array" aca="1" ref="B88" ca="1">IF(ISBLANK(A88), "", SUM(COUNTIF(INDIRECT({"'Study Plan'!$B$5:$B$10","'Study Plan'!$I$5:$I$10","'Study Plan'!$B$15:$B$21","'Study Plan'!$I$15:$I$21","'Study Plan'!$B$26:$B$32","'Study Plan'!$I$26:$I$32","'Study Plan'!$B$36","'Study Plan'!$B$41","'Study Plan'!$I$41:$I$46"}), "="&amp;TRIM(A88))))</f>
        <v/>
      </c>
      <c r="F88" s="59"/>
      <c r="G88" t="str" cm="1">
        <f t="array" aca="1" ref="G88" ca="1">IF(ISBLANK(F88), "", SUM(COUNTIF(INDIRECT({"'Study Plan'!$B$5:$B$10","'Study Plan'!$I$5:$I$10","'Study Plan'!$B$15:$B$21","'Study Plan'!$I$15:$I$21","'Study Plan'!$B$26:$B$32","'Study Plan'!$I$26:$I$32","'Study Plan'!$B$36","'Study Plan'!$B$41","'Study Plan'!$I$41:$I$46"}), "="&amp;TRIM(F88))))</f>
        <v/>
      </c>
      <c r="L88" s="2"/>
    </row>
    <row r="89" spans="1:12" x14ac:dyDescent="0.2">
      <c r="A89" s="58"/>
      <c r="B89" t="str" cm="1">
        <f t="array" aca="1" ref="B89" ca="1">IF(ISBLANK(A89), "", SUM(COUNTIF(INDIRECT({"'Study Plan'!$B$5:$B$10","'Study Plan'!$I$5:$I$10","'Study Plan'!$B$15:$B$21","'Study Plan'!$I$15:$I$21","'Study Plan'!$B$26:$B$32","'Study Plan'!$I$26:$I$32","'Study Plan'!$B$36","'Study Plan'!$B$41","'Study Plan'!$I$41:$I$46"}), "="&amp;TRIM(A89))))</f>
        <v/>
      </c>
      <c r="F89" s="59"/>
      <c r="G89" t="str" cm="1">
        <f t="array" aca="1" ref="G89" ca="1">IF(ISBLANK(F89), "", SUM(COUNTIF(INDIRECT({"'Study Plan'!$B$5:$B$10","'Study Plan'!$I$5:$I$10","'Study Plan'!$B$15:$B$21","'Study Plan'!$I$15:$I$21","'Study Plan'!$B$26:$B$32","'Study Plan'!$I$26:$I$32","'Study Plan'!$B$36","'Study Plan'!$B$41","'Study Plan'!$I$41:$I$46"}), "="&amp;TRIM(F89))))</f>
        <v/>
      </c>
      <c r="L89" s="2"/>
    </row>
    <row r="90" spans="1:12" x14ac:dyDescent="0.2">
      <c r="A90" s="58"/>
      <c r="B90" t="str" cm="1">
        <f t="array" aca="1" ref="B90" ca="1">IF(ISBLANK(A90), "", SUM(COUNTIF(INDIRECT({"'Study Plan'!$B$5:$B$10","'Study Plan'!$I$5:$I$10","'Study Plan'!$B$15:$B$21","'Study Plan'!$I$15:$I$21","'Study Plan'!$B$26:$B$32","'Study Plan'!$I$26:$I$32","'Study Plan'!$B$36","'Study Plan'!$B$41","'Study Plan'!$I$41:$I$46"}), "="&amp;TRIM(A90))))</f>
        <v/>
      </c>
      <c r="F90" s="59"/>
      <c r="G90" t="str" cm="1">
        <f t="array" aca="1" ref="G90" ca="1">IF(ISBLANK(F90), "", SUM(COUNTIF(INDIRECT({"'Study Plan'!$B$5:$B$10","'Study Plan'!$I$5:$I$10","'Study Plan'!$B$15:$B$21","'Study Plan'!$I$15:$I$21","'Study Plan'!$B$26:$B$32","'Study Plan'!$I$26:$I$32","'Study Plan'!$B$36","'Study Plan'!$B$41","'Study Plan'!$I$41:$I$46"}), "="&amp;TRIM(F90))))</f>
        <v/>
      </c>
      <c r="L90" s="2"/>
    </row>
    <row r="91" spans="1:12" x14ac:dyDescent="0.2">
      <c r="A91" s="58"/>
      <c r="B91" t="str" cm="1">
        <f t="array" aca="1" ref="B91" ca="1">IF(ISBLANK(A91), "", SUM(COUNTIF(INDIRECT({"'Study Plan'!$B$5:$B$10","'Study Plan'!$I$5:$I$10","'Study Plan'!$B$15:$B$21","'Study Plan'!$I$15:$I$21","'Study Plan'!$B$26:$B$32","'Study Plan'!$I$26:$I$32","'Study Plan'!$B$36","'Study Plan'!$B$41","'Study Plan'!$I$41:$I$46"}), "="&amp;TRIM(A91))))</f>
        <v/>
      </c>
      <c r="F91" s="59"/>
      <c r="G91" t="str" cm="1">
        <f t="array" aca="1" ref="G91" ca="1">IF(ISBLANK(F91), "", SUM(COUNTIF(INDIRECT({"'Study Plan'!$B$5:$B$10","'Study Plan'!$I$5:$I$10","'Study Plan'!$B$15:$B$21","'Study Plan'!$I$15:$I$21","'Study Plan'!$B$26:$B$32","'Study Plan'!$I$26:$I$32","'Study Plan'!$B$36","'Study Plan'!$B$41","'Study Plan'!$I$41:$I$46"}), "="&amp;TRIM(F91))))</f>
        <v/>
      </c>
      <c r="L91" s="2"/>
    </row>
    <row r="92" spans="1:12" x14ac:dyDescent="0.2">
      <c r="A92" s="58"/>
      <c r="B92" t="str" cm="1">
        <f t="array" aca="1" ref="B92" ca="1">IF(ISBLANK(A92), "", SUM(COUNTIF(INDIRECT({"'Study Plan'!$B$5:$B$10","'Study Plan'!$I$5:$I$10","'Study Plan'!$B$15:$B$21","'Study Plan'!$I$15:$I$21","'Study Plan'!$B$26:$B$32","'Study Plan'!$I$26:$I$32","'Study Plan'!$B$36","'Study Plan'!$B$41","'Study Plan'!$I$41:$I$46"}), "="&amp;TRIM(A92))))</f>
        <v/>
      </c>
      <c r="F92" s="59"/>
      <c r="G92" t="str" cm="1">
        <f t="array" aca="1" ref="G92" ca="1">IF(ISBLANK(F92), "", SUM(COUNTIF(INDIRECT({"'Study Plan'!$B$5:$B$10","'Study Plan'!$I$5:$I$10","'Study Plan'!$B$15:$B$21","'Study Plan'!$I$15:$I$21","'Study Plan'!$B$26:$B$32","'Study Plan'!$I$26:$I$32","'Study Plan'!$B$36","'Study Plan'!$B$41","'Study Plan'!$I$41:$I$46"}), "="&amp;TRIM(F92))))</f>
        <v/>
      </c>
      <c r="L92" s="2"/>
    </row>
    <row r="93" spans="1:12" x14ac:dyDescent="0.2">
      <c r="A93" s="58"/>
      <c r="B93" t="str" cm="1">
        <f t="array" aca="1" ref="B93" ca="1">IF(ISBLANK(A93), "", SUM(COUNTIF(INDIRECT({"'Study Plan'!$B$5:$B$10","'Study Plan'!$I$5:$I$10","'Study Plan'!$B$15:$B$21","'Study Plan'!$I$15:$I$21","'Study Plan'!$B$26:$B$32","'Study Plan'!$I$26:$I$32","'Study Plan'!$B$36","'Study Plan'!$B$41","'Study Plan'!$I$41:$I$46"}), "="&amp;TRIM(A93))))</f>
        <v/>
      </c>
      <c r="F93" s="59"/>
      <c r="G93" t="str" cm="1">
        <f t="array" aca="1" ref="G93" ca="1">IF(ISBLANK(F93), "", SUM(COUNTIF(INDIRECT({"'Study Plan'!$B$5:$B$10","'Study Plan'!$I$5:$I$10","'Study Plan'!$B$15:$B$21","'Study Plan'!$I$15:$I$21","'Study Plan'!$B$26:$B$32","'Study Plan'!$I$26:$I$32","'Study Plan'!$B$36","'Study Plan'!$B$41","'Study Plan'!$I$41:$I$46"}), "="&amp;TRIM(F93))))</f>
        <v/>
      </c>
      <c r="L93" s="2"/>
    </row>
    <row r="94" spans="1:12" x14ac:dyDescent="0.2">
      <c r="A94" s="58"/>
      <c r="B94" t="str" cm="1">
        <f t="array" aca="1" ref="B94" ca="1">IF(ISBLANK(A94), "", SUM(COUNTIF(INDIRECT({"'Study Plan'!$B$5:$B$10","'Study Plan'!$I$5:$I$10","'Study Plan'!$B$15:$B$21","'Study Plan'!$I$15:$I$21","'Study Plan'!$B$26:$B$32","'Study Plan'!$I$26:$I$32","'Study Plan'!$B$36","'Study Plan'!$B$41","'Study Plan'!$I$41:$I$46"}), "="&amp;TRIM(A94))))</f>
        <v/>
      </c>
      <c r="F94" s="59"/>
      <c r="G94" t="str" cm="1">
        <f t="array" aca="1" ref="G94" ca="1">IF(ISBLANK(F94), "", SUM(COUNTIF(INDIRECT({"'Study Plan'!$B$5:$B$10","'Study Plan'!$I$5:$I$10","'Study Plan'!$B$15:$B$21","'Study Plan'!$I$15:$I$21","'Study Plan'!$B$26:$B$32","'Study Plan'!$I$26:$I$32","'Study Plan'!$B$36","'Study Plan'!$B$41","'Study Plan'!$I$41:$I$46"}), "="&amp;TRIM(F94))))</f>
        <v/>
      </c>
      <c r="L94" s="2"/>
    </row>
    <row r="95" spans="1:12" x14ac:dyDescent="0.2">
      <c r="A95" s="58"/>
      <c r="B95" t="str" cm="1">
        <f t="array" aca="1" ref="B95" ca="1">IF(ISBLANK(A95), "", SUM(COUNTIF(INDIRECT({"'Study Plan'!$B$5:$B$10","'Study Plan'!$I$5:$I$10","'Study Plan'!$B$15:$B$21","'Study Plan'!$I$15:$I$21","'Study Plan'!$B$26:$B$32","'Study Plan'!$I$26:$I$32","'Study Plan'!$B$36","'Study Plan'!$B$41","'Study Plan'!$I$41:$I$46"}), "="&amp;TRIM(A95))))</f>
        <v/>
      </c>
      <c r="F95" s="59"/>
      <c r="G95" t="str" cm="1">
        <f t="array" aca="1" ref="G95" ca="1">IF(ISBLANK(F95), "", SUM(COUNTIF(INDIRECT({"'Study Plan'!$B$5:$B$10","'Study Plan'!$I$5:$I$10","'Study Plan'!$B$15:$B$21","'Study Plan'!$I$15:$I$21","'Study Plan'!$B$26:$B$32","'Study Plan'!$I$26:$I$32","'Study Plan'!$B$36","'Study Plan'!$B$41","'Study Plan'!$I$41:$I$46"}), "="&amp;TRIM(F95))))</f>
        <v/>
      </c>
      <c r="L95" s="2"/>
    </row>
    <row r="96" spans="1:12" x14ac:dyDescent="0.2">
      <c r="A96" s="58"/>
      <c r="B96" t="str" cm="1">
        <f t="array" aca="1" ref="B96" ca="1">IF(ISBLANK(A96), "", SUM(COUNTIF(INDIRECT({"'Study Plan'!$B$5:$B$10","'Study Plan'!$I$5:$I$10","'Study Plan'!$B$15:$B$21","'Study Plan'!$I$15:$I$21","'Study Plan'!$B$26:$B$32","'Study Plan'!$I$26:$I$32","'Study Plan'!$B$36","'Study Plan'!$B$41","'Study Plan'!$I$41:$I$46"}), "="&amp;TRIM(A96))))</f>
        <v/>
      </c>
      <c r="F96" s="59"/>
      <c r="G96" t="str" cm="1">
        <f t="array" aca="1" ref="G96" ca="1">IF(ISBLANK(F96), "", SUM(COUNTIF(INDIRECT({"'Study Plan'!$B$5:$B$10","'Study Plan'!$I$5:$I$10","'Study Plan'!$B$15:$B$21","'Study Plan'!$I$15:$I$21","'Study Plan'!$B$26:$B$32","'Study Plan'!$I$26:$I$32","'Study Plan'!$B$36","'Study Plan'!$B$41","'Study Plan'!$I$41:$I$46"}), "="&amp;TRIM(F96))))</f>
        <v/>
      </c>
      <c r="L96" s="2"/>
    </row>
    <row r="97" spans="1:12" x14ac:dyDescent="0.2">
      <c r="A97" s="58"/>
      <c r="B97" t="str" cm="1">
        <f t="array" aca="1" ref="B97" ca="1">IF(ISBLANK(A97), "", SUM(COUNTIF(INDIRECT({"'Study Plan'!$B$5:$B$10","'Study Plan'!$I$5:$I$10","'Study Plan'!$B$15:$B$21","'Study Plan'!$I$15:$I$21","'Study Plan'!$B$26:$B$32","'Study Plan'!$I$26:$I$32","'Study Plan'!$B$36","'Study Plan'!$B$41","'Study Plan'!$I$41:$I$46"}), "="&amp;TRIM(A97))))</f>
        <v/>
      </c>
      <c r="F97" s="59"/>
      <c r="G97" t="str" cm="1">
        <f t="array" aca="1" ref="G97" ca="1">IF(ISBLANK(F97), "", SUM(COUNTIF(INDIRECT({"'Study Plan'!$B$5:$B$10","'Study Plan'!$I$5:$I$10","'Study Plan'!$B$15:$B$21","'Study Plan'!$I$15:$I$21","'Study Plan'!$B$26:$B$32","'Study Plan'!$I$26:$I$32","'Study Plan'!$B$36","'Study Plan'!$B$41","'Study Plan'!$I$41:$I$46"}), "="&amp;TRIM(F97))))</f>
        <v/>
      </c>
      <c r="L97" s="2"/>
    </row>
    <row r="98" spans="1:12" x14ac:dyDescent="0.2">
      <c r="A98" s="58"/>
      <c r="B98" t="str" cm="1">
        <f t="array" aca="1" ref="B98" ca="1">IF(ISBLANK(A98), "", SUM(COUNTIF(INDIRECT({"'Study Plan'!$B$5:$B$10","'Study Plan'!$I$5:$I$10","'Study Plan'!$B$15:$B$21","'Study Plan'!$I$15:$I$21","'Study Plan'!$B$26:$B$32","'Study Plan'!$I$26:$I$32","'Study Plan'!$B$36","'Study Plan'!$B$41","'Study Plan'!$I$41:$I$46"}), "="&amp;TRIM(A98))))</f>
        <v/>
      </c>
      <c r="F98" s="59"/>
      <c r="G98" t="str" cm="1">
        <f t="array" aca="1" ref="G98" ca="1">IF(ISBLANK(F98), "", SUM(COUNTIF(INDIRECT({"'Study Plan'!$B$5:$B$10","'Study Plan'!$I$5:$I$10","'Study Plan'!$B$15:$B$21","'Study Plan'!$I$15:$I$21","'Study Plan'!$B$26:$B$32","'Study Plan'!$I$26:$I$32","'Study Plan'!$B$36","'Study Plan'!$B$41","'Study Plan'!$I$41:$I$46"}), "="&amp;TRIM(F98))))</f>
        <v/>
      </c>
      <c r="L98" s="2"/>
    </row>
    <row r="99" spans="1:12" x14ac:dyDescent="0.2">
      <c r="A99" s="58"/>
      <c r="B99" t="str" cm="1">
        <f t="array" aca="1" ref="B99" ca="1">IF(ISBLANK(A99), "", SUM(COUNTIF(INDIRECT({"'Study Plan'!$B$5:$B$10","'Study Plan'!$I$5:$I$10","'Study Plan'!$B$15:$B$21","'Study Plan'!$I$15:$I$21","'Study Plan'!$B$26:$B$32","'Study Plan'!$I$26:$I$32","'Study Plan'!$B$36","'Study Plan'!$B$41","'Study Plan'!$I$41:$I$46"}), "="&amp;TRIM(A99))))</f>
        <v/>
      </c>
      <c r="F99" s="59"/>
      <c r="G99" t="str" cm="1">
        <f t="array" aca="1" ref="G99" ca="1">IF(ISBLANK(F99), "", SUM(COUNTIF(INDIRECT({"'Study Plan'!$B$5:$B$10","'Study Plan'!$I$5:$I$10","'Study Plan'!$B$15:$B$21","'Study Plan'!$I$15:$I$21","'Study Plan'!$B$26:$B$32","'Study Plan'!$I$26:$I$32","'Study Plan'!$B$36","'Study Plan'!$B$41","'Study Plan'!$I$41:$I$46"}), "="&amp;TRIM(F99))))</f>
        <v/>
      </c>
      <c r="L99" s="2"/>
    </row>
    <row r="100" spans="1:12" x14ac:dyDescent="0.2">
      <c r="A100" s="58"/>
      <c r="B100" t="str" cm="1">
        <f t="array" aca="1" ref="B100" ca="1">IF(ISBLANK(A100), "", SUM(COUNTIF(INDIRECT({"'Study Plan'!$B$5:$B$10","'Study Plan'!$I$5:$I$10","'Study Plan'!$B$15:$B$21","'Study Plan'!$I$15:$I$21","'Study Plan'!$B$26:$B$32","'Study Plan'!$I$26:$I$32","'Study Plan'!$B$36","'Study Plan'!$B$41","'Study Plan'!$I$41:$I$46"}), "="&amp;TRIM(A100))))</f>
        <v/>
      </c>
      <c r="F100" s="59"/>
      <c r="G100" t="str" cm="1">
        <f t="array" aca="1" ref="G100" ca="1">IF(ISBLANK(F100), "", SUM(COUNTIF(INDIRECT({"'Study Plan'!$B$5:$B$10","'Study Plan'!$I$5:$I$10","'Study Plan'!$B$15:$B$21","'Study Plan'!$I$15:$I$21","'Study Plan'!$B$26:$B$32","'Study Plan'!$I$26:$I$32","'Study Plan'!$B$36","'Study Plan'!$B$41","'Study Plan'!$I$41:$I$46"}), "="&amp;TRIM(F100))))</f>
        <v/>
      </c>
      <c r="L100" s="2"/>
    </row>
  </sheetData>
  <conditionalFormatting sqref="B4:B100 G4:G100">
    <cfRule type="containsText" dxfId="0" priority="1" operator="containsText" text="0">
      <formula>NOT(ISERROR(SEARCH("0",B4)))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Study Plan</vt:lpstr>
      <vt:lpstr>List</vt:lpstr>
      <vt:lpstr>AllCLeft</vt:lpstr>
      <vt:lpstr>AllCourses</vt:lpstr>
      <vt:lpstr>AllCRight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Zain Balfagih, Ph.D</dc:creator>
  <cp:keywords/>
  <dc:description/>
  <cp:lastModifiedBy>Mohammad Nauman, Ph.D</cp:lastModifiedBy>
  <cp:revision/>
  <dcterms:created xsi:type="dcterms:W3CDTF">2024-11-28T11:51:34Z</dcterms:created>
  <dcterms:modified xsi:type="dcterms:W3CDTF">2025-08-19T05:30:47Z</dcterms:modified>
  <cp:category/>
  <cp:contentStatus/>
</cp:coreProperties>
</file>