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571A887-EABC-429F-8138-17BEEBCFE56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4" i="1"/>
  <c r="N23" i="1"/>
  <c r="N22" i="1"/>
  <c r="N21" i="1"/>
  <c r="N20" i="1"/>
  <c r="N31" i="1"/>
  <c r="N32" i="1"/>
  <c r="N39" i="1"/>
  <c r="N40" i="1"/>
  <c r="N28" i="1"/>
  <c r="N30" i="1"/>
  <c r="N33" i="1"/>
  <c r="N29" i="1"/>
  <c r="N34" i="1"/>
  <c r="N35" i="1"/>
  <c r="N36" i="1"/>
  <c r="N37" i="1"/>
  <c r="N27" i="1"/>
  <c r="N26" i="1"/>
  <c r="N25" i="1"/>
  <c r="N19" i="1"/>
  <c r="N24" i="1"/>
  <c r="N38" i="1"/>
  <c r="N5" i="1"/>
  <c r="N4" i="1"/>
  <c r="N8" i="1"/>
  <c r="N9" i="1"/>
  <c r="N10" i="1"/>
  <c r="N6" i="1"/>
  <c r="N11" i="1"/>
  <c r="N12" i="1"/>
  <c r="N13" i="1"/>
  <c r="N14" i="1"/>
  <c r="N15" i="1"/>
  <c r="N16" i="1"/>
  <c r="N17" i="1"/>
  <c r="N18" i="1"/>
  <c r="N7" i="1"/>
</calcChain>
</file>

<file path=xl/sharedStrings.xml><?xml version="1.0" encoding="utf-8"?>
<sst xmlns="http://schemas.openxmlformats.org/spreadsheetml/2006/main" count="34" uniqueCount="34">
  <si>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</si>
  <si>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</si>
  <si>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</si>
  <si>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</si>
  <si>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</si>
  <si>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</si>
  <si>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</si>
  <si>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</si>
  <si>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</si>
  <si>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</si>
  <si>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</si>
  <si>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</si>
  <si>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</si>
  <si>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</si>
  <si>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</si>
  <si>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fab_defense_ak74_pdc_dust_cover</t>
  </si>
  <si>
    <t>FAB Defence AK74 PDC</t>
  </si>
  <si>
    <t>izhmash_ak74m_6p34_01_dust_cover</t>
  </si>
  <si>
    <t>Izhmash AK-74M 6P34 0-1</t>
  </si>
  <si>
    <t>izhmash_ak74_6p1_01_dust_cover</t>
  </si>
  <si>
    <t>Izhmash AK-74 6P1 0-1 Dust Cover</t>
  </si>
  <si>
    <t>zenitco_b_33_ak_dust_cover</t>
  </si>
  <si>
    <t>Zenitco B-33</t>
  </si>
  <si>
    <t>akademia_bastion_dust_cover</t>
  </si>
  <si>
    <t>AKademia bastion</t>
  </si>
  <si>
    <t>midwest_industries_alpha_ak_series_railed_top_cover</t>
  </si>
  <si>
    <t>Midwest Industries ALPHA AK series Railed Top Cover</t>
  </si>
  <si>
    <t>izhmash_aks74u_6p26_sb7_dust_cover</t>
  </si>
  <si>
    <t>Izhmash AKS-74U 6P26 Sb.7 Dust Cover</t>
  </si>
  <si>
    <t>legal_arsenal_pilgrim_aksu_dust_cover</t>
  </si>
  <si>
    <t>Legal Arsenal Pilgrim AKSU Railed</t>
  </si>
  <si>
    <t>irl weight</t>
  </si>
  <si>
    <t>weight formula</t>
  </si>
  <si>
    <t>dust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</si>
</sst>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zoomScale="130" zoomScaleNormal="130" workbookViewId="0">
      <selection activeCell="E4" sqref="E4"/>
    </sheetView>
  </sheetViews>
  <sheetFormatPr defaultColWidth="8.7109375" defaultRowHeight="15" x14ac:dyDescent="0.25"/>
  <cols>
    <col min="1" max="1" width="20.85546875" customWidth="1"/>
    <col min="2" max="2" width="35.42578125" customWidth="1"/>
    <col min="3" max="22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31</v>
      </c>
      <c r="Q2" t="s">
        <v>32</v>
      </c>
    </row>
    <row r="3" spans="1:17" x14ac:dyDescent="0.25">
      <c r="B3" t="s">
        <v>33</v>
      </c>
    </row>
    <row r="4" spans="1:17" x14ac:dyDescent="0.25">
      <c r="A4" s="1" t="s">
        <v>19</v>
      </c>
      <c r="B4" s="1" t="s">
        <v>20</v>
      </c>
      <c r="C4" s="1">
        <v>6</v>
      </c>
      <c r="D4" s="1">
        <v>0.08</v>
      </c>
      <c r="E4" s="1">
        <v>-3</v>
      </c>
      <c r="F4" s="1">
        <v>-3</v>
      </c>
      <c r="G4" s="1"/>
      <c r="H4" s="1"/>
      <c r="I4" s="1"/>
      <c r="J4" s="1"/>
      <c r="K4" s="1"/>
      <c r="L4" s="1"/>
      <c r="M4" s="1">
        <v>300</v>
      </c>
      <c r="N4">
        <f>C4-D4*20-E4*0.8-F4*0.6-H4*5+I4*10+J4/300</f>
        <v>8.6000000000000014</v>
      </c>
      <c r="P4">
        <v>3.2</v>
      </c>
      <c r="Q4">
        <f t="shared" ref="Q4:Q11" si="0">P4*0.024</f>
        <v>7.6800000000000007E-2</v>
      </c>
    </row>
    <row r="5" spans="1:17" x14ac:dyDescent="0.25">
      <c r="A5" s="1" t="s">
        <v>17</v>
      </c>
      <c r="B5" s="1" t="s">
        <v>18</v>
      </c>
      <c r="C5" s="1">
        <v>7</v>
      </c>
      <c r="D5" s="1">
        <v>0.09</v>
      </c>
      <c r="E5" s="1">
        <v>-3</v>
      </c>
      <c r="F5" s="1">
        <v>-4</v>
      </c>
      <c r="G5" s="1"/>
      <c r="H5" s="1"/>
      <c r="I5" s="1"/>
      <c r="J5" s="1"/>
      <c r="K5" s="1"/>
      <c r="L5" s="1"/>
      <c r="M5" s="1">
        <v>500</v>
      </c>
      <c r="N5">
        <f>C5-D5*20-E5*0.8-F5*0.6-H5*5+I5*10+J5/300</f>
        <v>10</v>
      </c>
      <c r="Q5">
        <f t="shared" si="0"/>
        <v>0</v>
      </c>
    </row>
    <row r="6" spans="1:17" x14ac:dyDescent="0.25">
      <c r="A6" s="1" t="s">
        <v>27</v>
      </c>
      <c r="B6" s="1" t="s">
        <v>28</v>
      </c>
      <c r="C6" s="1">
        <v>8</v>
      </c>
      <c r="D6" s="1">
        <v>0.12</v>
      </c>
      <c r="E6" s="1">
        <v>-2</v>
      </c>
      <c r="F6" s="1">
        <v>-3</v>
      </c>
      <c r="G6" s="1"/>
      <c r="H6" s="1"/>
      <c r="I6" s="1"/>
      <c r="J6" s="1"/>
      <c r="K6" s="1"/>
      <c r="L6" s="1"/>
      <c r="M6" s="1">
        <v>0</v>
      </c>
      <c r="N6">
        <f>C6-D6*20-E6*0.8-F6*0.6-H6*5+I6*10+J6/300</f>
        <v>9</v>
      </c>
      <c r="Q6">
        <f t="shared" si="0"/>
        <v>0</v>
      </c>
    </row>
    <row r="7" spans="1:17" x14ac:dyDescent="0.25">
      <c r="A7" s="1" t="s">
        <v>15</v>
      </c>
      <c r="B7" s="1" t="s">
        <v>16</v>
      </c>
      <c r="C7" s="1">
        <v>2</v>
      </c>
      <c r="D7" s="1">
        <v>0.16</v>
      </c>
      <c r="E7" s="1">
        <v>-2</v>
      </c>
      <c r="F7" s="1">
        <v>-4</v>
      </c>
      <c r="G7" s="1"/>
      <c r="H7" s="1"/>
      <c r="I7" s="1"/>
      <c r="J7" s="1"/>
      <c r="K7" s="1"/>
      <c r="L7" s="1"/>
      <c r="M7" s="1">
        <v>1000</v>
      </c>
      <c r="N7">
        <f>C7-D7*20-E7*0.8-F7*0.6-H7*5+I7*10+J7/300</f>
        <v>2.8</v>
      </c>
      <c r="P7">
        <v>6.8</v>
      </c>
      <c r="Q7">
        <f t="shared" si="0"/>
        <v>0.16320000000000001</v>
      </c>
    </row>
    <row r="8" spans="1:17" x14ac:dyDescent="0.25">
      <c r="A8" s="1" t="s">
        <v>21</v>
      </c>
      <c r="B8" s="1" t="s">
        <v>22</v>
      </c>
      <c r="C8" s="1">
        <v>3</v>
      </c>
      <c r="D8" s="1">
        <v>0.18</v>
      </c>
      <c r="E8" s="1">
        <v>-3</v>
      </c>
      <c r="F8" s="1">
        <v>-2</v>
      </c>
      <c r="G8" s="1"/>
      <c r="H8" s="1"/>
      <c r="I8" s="1"/>
      <c r="J8" s="1"/>
      <c r="K8" s="1"/>
      <c r="L8" s="1"/>
      <c r="M8" s="1">
        <v>2000</v>
      </c>
      <c r="N8">
        <f t="shared" ref="N8:N37" si="1">C8-D8*20-E8*0.8-F8*0.6-H8*5+I8*10+J8/300</f>
        <v>3.0000000000000009</v>
      </c>
      <c r="P8">
        <v>7.5839100000000004</v>
      </c>
      <c r="Q8">
        <f t="shared" si="0"/>
        <v>0.18201384000000001</v>
      </c>
    </row>
    <row r="9" spans="1:17" x14ac:dyDescent="0.25">
      <c r="A9" s="1" t="s">
        <v>23</v>
      </c>
      <c r="B9" s="1" t="s">
        <v>24</v>
      </c>
      <c r="C9" s="1">
        <v>1</v>
      </c>
      <c r="D9" s="1">
        <v>0.2</v>
      </c>
      <c r="E9" s="1">
        <v>-4</v>
      </c>
      <c r="F9" s="1">
        <v>-4</v>
      </c>
      <c r="G9" s="1"/>
      <c r="H9" s="1"/>
      <c r="I9" s="1"/>
      <c r="J9" s="1"/>
      <c r="K9" s="1"/>
      <c r="L9" s="1"/>
      <c r="M9" s="1">
        <v>1200</v>
      </c>
      <c r="N9">
        <f t="shared" si="1"/>
        <v>2.6</v>
      </c>
      <c r="P9">
        <v>8.1130200000000006</v>
      </c>
      <c r="Q9">
        <f t="shared" si="0"/>
        <v>0.19471248000000002</v>
      </c>
    </row>
    <row r="10" spans="1:17" x14ac:dyDescent="0.25">
      <c r="A10" s="1" t="s">
        <v>25</v>
      </c>
      <c r="B10" s="1" t="s">
        <v>26</v>
      </c>
      <c r="C10" s="1">
        <v>4</v>
      </c>
      <c r="D10" s="1">
        <v>0.23</v>
      </c>
      <c r="E10" s="1">
        <v>-4</v>
      </c>
      <c r="F10" s="1">
        <v>-2</v>
      </c>
      <c r="G10" s="1"/>
      <c r="H10" s="1"/>
      <c r="I10" s="1"/>
      <c r="J10" s="1"/>
      <c r="K10" s="1"/>
      <c r="L10" s="1"/>
      <c r="M10" s="1">
        <v>2000</v>
      </c>
      <c r="N10">
        <f t="shared" si="1"/>
        <v>3.8</v>
      </c>
      <c r="P10">
        <v>9.6999999999999993</v>
      </c>
      <c r="Q10">
        <f t="shared" si="0"/>
        <v>0.23279999999999998</v>
      </c>
    </row>
    <row r="11" spans="1:17" x14ac:dyDescent="0.25">
      <c r="A11" s="1" t="s">
        <v>29</v>
      </c>
      <c r="B11" s="1" t="s">
        <v>30</v>
      </c>
      <c r="C11" s="1">
        <v>5</v>
      </c>
      <c r="D11" s="1">
        <v>0.14000000000000001</v>
      </c>
      <c r="E11" s="1">
        <v>-1</v>
      </c>
      <c r="F11" s="1">
        <v>-1</v>
      </c>
      <c r="G11" s="1"/>
      <c r="H11" s="1"/>
      <c r="I11" s="1"/>
      <c r="J11" s="1"/>
      <c r="K11" s="1"/>
      <c r="L11" s="1"/>
      <c r="M11" s="1">
        <v>1500</v>
      </c>
      <c r="N11">
        <f t="shared" si="1"/>
        <v>3.6</v>
      </c>
      <c r="P11">
        <v>5.9965799999999998</v>
      </c>
      <c r="Q11">
        <f t="shared" si="0"/>
        <v>0.14391792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>
        <f t="shared" si="1"/>
        <v>0</v>
      </c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>
        <f t="shared" si="1"/>
        <v>0</v>
      </c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>
        <f t="shared" si="1"/>
        <v>0</v>
      </c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>
        <f t="shared" si="1"/>
        <v>0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1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>
        <f t="shared" si="1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 t="shared" si="1"/>
        <v>0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>
        <f t="shared" si="1"/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>
        <f>C20-D20*20-E20*0.8-F20*0.6-H20*5+I20*10+J20/300</f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>C21-D21*20-E21*0.8-F21*0.6-H21*5+I21*10+J21/300</f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>
        <f>C22-D22*20-E22*0.8-F22*0.6-H22*5+I22*10+J22/300</f>
        <v>0</v>
      </c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f t="shared" si="1"/>
        <v>0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>
        <f t="shared" si="1"/>
        <v>0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>
        <f>C25-D25*20-E25*0.8-F25*0.6-H25*5+I25*10+J25/300</f>
        <v>0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C26-D26*20-E26*0.8-F26*0.6-H26*5+I26*10+J26/300</f>
        <v>0</v>
      </c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 t="shared" si="1"/>
        <v>0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 t="shared" si="1"/>
        <v>0</v>
      </c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C29-D29*20-E29*0.8-F29*0.6-H29*5+I29*10+J29/300</f>
        <v>0</v>
      </c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C30-D30*20-E30*0.8-F30*0.6-H30*5+I30*10+J30/300</f>
        <v>0</v>
      </c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 t="shared" ref="N31:N32" si="2">C31-D31*20-E31*0.8-F31*0.6-H31*5+I31*10+J31/300</f>
        <v>0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 t="shared" si="2"/>
        <v>0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 t="shared" si="1"/>
        <v>0</v>
      </c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 t="shared" si="1"/>
        <v>0</v>
      </c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 t="shared" si="1"/>
        <v>0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 t="shared" si="1"/>
        <v>0</v>
      </c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1"/>
        <v>0</v>
      </c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>
        <f>C38-D38*20-E38*0.8-F38*0.6-H38*5+I38*10+J38/300</f>
        <v>0</v>
      </c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>
        <f>C39-D39*20-E39*0.8-F39*0.6-H39*5+I39*10+J39/300</f>
        <v>0</v>
      </c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>
        <f>C40-D40*20-E40*0.8-F40*0.6-H40*5+I40*10+J40/300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2025-05-18T03:50:05Z</dcterms:modified>
</cp:coreProperties>
</file>