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3244F55C-CFA1-43DB-A0D3-6C3EE7E0FD8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1" l="1"/>
  <c r="S15" i="1"/>
  <c r="S16" i="1"/>
  <c r="S17" i="1"/>
  <c r="S18" i="1"/>
  <c r="S19" i="1"/>
  <c r="S20" i="1"/>
  <c r="S21" i="1"/>
  <c r="S22" i="1"/>
  <c r="S23" i="1"/>
  <c r="S24" i="1"/>
  <c r="S25" i="1"/>
  <c r="N20" i="1"/>
  <c r="N21" i="1"/>
  <c r="N22" i="1"/>
  <c r="N23" i="1"/>
  <c r="N24" i="1"/>
  <c r="S32" i="1"/>
  <c r="S31" i="1"/>
  <c r="S30" i="1"/>
  <c r="N31" i="1"/>
  <c r="N30" i="1"/>
  <c r="N3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5" i="1"/>
  <c r="N26" i="1"/>
  <c r="N27" i="1"/>
  <c r="N28" i="1"/>
  <c r="N29" i="1"/>
  <c r="N3" i="1"/>
  <c r="S26" i="1"/>
  <c r="S27" i="1"/>
  <c r="S28" i="1"/>
  <c r="S29" i="1"/>
  <c r="S5" i="1"/>
  <c r="S6" i="1"/>
  <c r="S7" i="1"/>
  <c r="S8" i="1"/>
  <c r="S9" i="1"/>
  <c r="S10" i="1"/>
  <c r="S11" i="1"/>
  <c r="S12" i="1"/>
  <c r="S13" i="1"/>
  <c r="S3" i="1"/>
</calcChain>
</file>

<file path=xl/sharedStrings.xml><?xml version="1.0" encoding="utf-8"?>
<sst xmlns="http://schemas.openxmlformats.org/spreadsheetml/2006/main" count="65" uniqueCount="65">
  <si>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</si>
  <si>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</si>
  <si>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</si>
  <si>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</si>
  <si>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</si>
  <si>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</si>
  <si>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</si>
  <si>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</si>
  <si>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</si>
  <si>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</si>
  <si>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</si>
  <si>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</si>
  <si>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</si>
  <si>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</si>
  <si>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</si>
  <si>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</si>
  <si>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</si>
  <si>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</si>
  <si>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glock17_gen5_marksman_114mm_9x19_barrel</t>
  </si>
  <si>
    <t>114mm</t>
  </si>
  <si>
    <t>sai_match_threaded_9x19_barrel</t>
  </si>
  <si>
    <t>SAI Match Threaded G17 9x19</t>
  </si>
  <si>
    <t>glock17l_ported_153mm_9x19_barrel</t>
  </si>
  <si>
    <t>Glock 17L Ported 153mm 9x19 Barrel</t>
  </si>
  <si>
    <t>igb_austria_match_grade_polygonal_406mm_9x19_barrel</t>
  </si>
  <si>
    <t>IGB Austria Match Grade Polygonal 406mm 9x19 Barrel</t>
  </si>
  <si>
    <t>hk_mp5sd_9x19_146mm_barrel</t>
  </si>
  <si>
    <t>HK MP5SD 9x19 146mm Barrel</t>
  </si>
  <si>
    <t>hk_mp5_9x19_225mm_barrel</t>
  </si>
  <si>
    <t>HK MP5 9x19 225mm Barrel</t>
  </si>
  <si>
    <t>kak_value_line_light_tapered_melonite_ar9_76mm_9x19_barrel</t>
  </si>
  <si>
    <t>KAK Value Line Light Tapered Melonite AR9 3" 9x19</t>
  </si>
  <si>
    <t>cmmg_mk9_216mm_9x19_barrel</t>
  </si>
  <si>
    <t>CmmG Mk9 8.5" 9x19</t>
  </si>
  <si>
    <t>cmmg_mk9_229mm_9x19_barrel</t>
  </si>
  <si>
    <t>CmmG Mk9 9" 9x19</t>
  </si>
  <si>
    <t>cmmg_mk9_406mm_9x19_c_barrel</t>
  </si>
  <si>
    <t>CmmG Mk9 16" 9x19 Carbine Length</t>
  </si>
  <si>
    <t>cmmg_mk9_406mm_9x19_r_barrel</t>
  </si>
  <si>
    <t>CmmG Mk9 16" 9x19 Rifle Length</t>
  </si>
  <si>
    <t>cmmg_mk9_406mm_9x19_m_barrel</t>
  </si>
  <si>
    <t>CmmG Mk9 16" 9x19 Mid Length</t>
  </si>
  <si>
    <t>cmmg_mk9_127mm_9x19_barrel</t>
  </si>
  <si>
    <t>CmmG Mk9 5" 9x19</t>
  </si>
  <si>
    <t>steyr_aug_para_9x19_420mm_barrel</t>
  </si>
  <si>
    <t>Steyr AUG Para 9x19 420mm</t>
  </si>
  <si>
    <t>steyr_aug_para_9x19_325mm_threaded_barrel</t>
  </si>
  <si>
    <t>Steyr AUG Para 9x19 325mm Threaded</t>
  </si>
  <si>
    <t>ump9_std_200mm_barrel</t>
  </si>
  <si>
    <t xml:space="preserve">UMP 9x19 8" </t>
  </si>
  <si>
    <t>ump9_std_203mm_barrel</t>
  </si>
  <si>
    <t xml:space="preserve">UMP 9x19 8" Threaded </t>
  </si>
  <si>
    <t>hk_usc_419mm_9x19_barrel</t>
  </si>
  <si>
    <t xml:space="preserve">HK USC 9x19 16.5" </t>
  </si>
  <si>
    <t>radian_weapons_glock17_ramjet_barrel</t>
  </si>
  <si>
    <t>Radian Weapons Glock 17 Gen5 RAMJET 9x19</t>
  </si>
  <si>
    <t>barrel_deviation</t>
  </si>
  <si>
    <t>vector_9mm_170mm_barrel</t>
  </si>
  <si>
    <t>Kriss Vector 9x19 170mm</t>
  </si>
  <si>
    <t>vector_9mm_140mm_barrel</t>
  </si>
  <si>
    <t>Kriss Vector 9x19 140mm</t>
  </si>
  <si>
    <t>izhmash_pp-19-01_238mm_9x19_barrel</t>
  </si>
  <si>
    <t>Izhmash PP-19-01 Vityaz 238mm 9x19</t>
  </si>
  <si>
    <t>izhmash_saiga_9_345mm_9x19_barrel</t>
  </si>
  <si>
    <t>Izhmash Saiga-9 345mm 9x19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</si>
</sst>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zoomScale="115" zoomScaleNormal="115" workbookViewId="0">
      <selection activeCell="I7" sqref="I7"/>
    </sheetView>
  </sheetViews>
  <sheetFormatPr defaultColWidth="8.7109375" defaultRowHeight="15" x14ac:dyDescent="0.25"/>
  <cols>
    <col min="2" max="2" width="27.140625" customWidth="1"/>
  </cols>
  <sheetData>
    <row r="1" spans="1:21" x14ac:dyDescent="0.25">
      <c r="C1" t="s">
        <v>0</v>
      </c>
    </row>
    <row r="2" spans="1:21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56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17</v>
      </c>
      <c r="Q2" t="s">
        <v>14</v>
      </c>
      <c r="R2" t="s">
        <v>15</v>
      </c>
      <c r="U2" t="s">
        <v>16</v>
      </c>
    </row>
    <row r="3" spans="1:21" x14ac:dyDescent="0.25">
      <c r="A3" t="s">
        <v>18</v>
      </c>
      <c r="B3" t="s">
        <v>19</v>
      </c>
      <c r="C3">
        <v>2</v>
      </c>
      <c r="D3">
        <v>0.16</v>
      </c>
      <c r="E3">
        <v>-9</v>
      </c>
      <c r="F3">
        <v>-12</v>
      </c>
      <c r="H3">
        <v>0</v>
      </c>
      <c r="I3">
        <v>0</v>
      </c>
      <c r="J3">
        <v>-61</v>
      </c>
      <c r="M3">
        <v>0</v>
      </c>
      <c r="N3">
        <f>C3-D3*20-E3*0.8-F3*0.6-H3*5+I3*15+J3/300</f>
        <v>12.996666666666666</v>
      </c>
      <c r="P3">
        <v>0.06</v>
      </c>
      <c r="Q3">
        <v>4.4881900000000003</v>
      </c>
      <c r="S3">
        <f>ROUND(Q3*0.023+P3+R3, 2)</f>
        <v>0.16</v>
      </c>
    </row>
    <row r="4" spans="1:21" x14ac:dyDescent="0.25">
      <c r="A4" t="s">
        <v>54</v>
      </c>
      <c r="B4" t="s">
        <v>55</v>
      </c>
      <c r="C4">
        <v>1</v>
      </c>
      <c r="D4">
        <v>0.15</v>
      </c>
      <c r="E4">
        <v>-10</v>
      </c>
      <c r="F4">
        <v>-10</v>
      </c>
      <c r="H4">
        <v>0.1</v>
      </c>
      <c r="I4">
        <v>0</v>
      </c>
      <c r="J4">
        <v>-57</v>
      </c>
      <c r="M4">
        <v>1500</v>
      </c>
      <c r="N4">
        <f>C4-D4*20-E4*0.8-F4*0.6-H4*5+I4*15+J4/300</f>
        <v>11.31</v>
      </c>
    </row>
    <row r="5" spans="1:21" x14ac:dyDescent="0.25">
      <c r="A5" t="s">
        <v>20</v>
      </c>
      <c r="B5" t="s">
        <v>21</v>
      </c>
      <c r="C5">
        <v>0</v>
      </c>
      <c r="D5">
        <v>0.16</v>
      </c>
      <c r="E5">
        <v>-7</v>
      </c>
      <c r="F5">
        <v>-10</v>
      </c>
      <c r="H5">
        <v>0.05</v>
      </c>
      <c r="I5">
        <v>0</v>
      </c>
      <c r="J5">
        <v>-57</v>
      </c>
      <c r="M5">
        <v>1200</v>
      </c>
      <c r="N5">
        <f t="shared" ref="N5:N31" si="0">C5-D5*20-E5*0.8-F5*0.6-H5*5+I5*15+J5/300</f>
        <v>7.96</v>
      </c>
      <c r="P5">
        <v>0.06</v>
      </c>
      <c r="Q5">
        <v>4.5</v>
      </c>
      <c r="S5">
        <f t="shared" ref="S5:S32" si="1">ROUND(Q5*0.023+P5+R5, 2)</f>
        <v>0.16</v>
      </c>
    </row>
    <row r="6" spans="1:21" x14ac:dyDescent="0.25">
      <c r="A6" t="s">
        <v>22</v>
      </c>
      <c r="B6" t="s">
        <v>23</v>
      </c>
      <c r="C6">
        <v>-1</v>
      </c>
      <c r="D6">
        <v>0.2</v>
      </c>
      <c r="E6">
        <v>-12</v>
      </c>
      <c r="F6">
        <v>-15</v>
      </c>
      <c r="H6">
        <v>-0.1</v>
      </c>
      <c r="I6">
        <v>0.03</v>
      </c>
      <c r="J6">
        <v>-14</v>
      </c>
      <c r="M6">
        <v>1500</v>
      </c>
      <c r="N6">
        <f t="shared" si="0"/>
        <v>14.503333333333334</v>
      </c>
      <c r="P6">
        <v>0.06</v>
      </c>
      <c r="Q6">
        <v>6.0236200000000002</v>
      </c>
      <c r="S6">
        <f t="shared" si="1"/>
        <v>0.2</v>
      </c>
    </row>
    <row r="7" spans="1:21" x14ac:dyDescent="0.25">
      <c r="A7" t="s">
        <v>24</v>
      </c>
      <c r="B7" t="s">
        <v>25</v>
      </c>
      <c r="C7">
        <v>-25</v>
      </c>
      <c r="D7">
        <v>0.43</v>
      </c>
      <c r="E7">
        <v>-10</v>
      </c>
      <c r="F7">
        <v>-15</v>
      </c>
      <c r="H7">
        <v>-0.2</v>
      </c>
      <c r="I7">
        <v>0.1</v>
      </c>
      <c r="J7">
        <v>140</v>
      </c>
      <c r="M7">
        <v>3000</v>
      </c>
      <c r="N7">
        <f t="shared" si="0"/>
        <v>-13.633333333333335</v>
      </c>
      <c r="P7">
        <v>0.06</v>
      </c>
      <c r="Q7">
        <v>15.984252</v>
      </c>
      <c r="S7">
        <f t="shared" si="1"/>
        <v>0.43</v>
      </c>
    </row>
    <row r="8" spans="1:21" x14ac:dyDescent="0.25">
      <c r="N8">
        <f t="shared" si="0"/>
        <v>0</v>
      </c>
      <c r="S8">
        <f t="shared" si="1"/>
        <v>0</v>
      </c>
    </row>
    <row r="9" spans="1:21" x14ac:dyDescent="0.25">
      <c r="A9" t="s">
        <v>28</v>
      </c>
      <c r="B9" t="s">
        <v>29</v>
      </c>
      <c r="C9">
        <v>0</v>
      </c>
      <c r="D9">
        <v>0.26</v>
      </c>
      <c r="E9">
        <v>-3</v>
      </c>
      <c r="F9">
        <v>-7</v>
      </c>
      <c r="H9">
        <v>0.1</v>
      </c>
      <c r="I9">
        <v>0.05</v>
      </c>
      <c r="J9">
        <v>47</v>
      </c>
      <c r="M9">
        <v>0</v>
      </c>
      <c r="N9">
        <f t="shared" si="0"/>
        <v>1.8066666666666671</v>
      </c>
      <c r="P9">
        <v>0.06</v>
      </c>
      <c r="Q9">
        <v>8.8582699999999992</v>
      </c>
      <c r="S9">
        <f t="shared" si="1"/>
        <v>0.26</v>
      </c>
    </row>
    <row r="10" spans="1:21" x14ac:dyDescent="0.25">
      <c r="A10" t="s">
        <v>26</v>
      </c>
      <c r="B10" t="s">
        <v>27</v>
      </c>
      <c r="C10">
        <v>2</v>
      </c>
      <c r="D10">
        <v>0.19</v>
      </c>
      <c r="E10">
        <v>-1</v>
      </c>
      <c r="F10">
        <v>-4</v>
      </c>
      <c r="H10">
        <v>0.15</v>
      </c>
      <c r="I10">
        <v>0</v>
      </c>
      <c r="J10">
        <v>80</v>
      </c>
      <c r="M10">
        <v>1000</v>
      </c>
      <c r="N10">
        <f t="shared" si="0"/>
        <v>0.91666666666666674</v>
      </c>
      <c r="P10">
        <v>0.06</v>
      </c>
      <c r="Q10">
        <v>5.74803</v>
      </c>
      <c r="S10">
        <f t="shared" si="1"/>
        <v>0.19</v>
      </c>
    </row>
    <row r="11" spans="1:21" x14ac:dyDescent="0.25">
      <c r="D11">
        <v>0</v>
      </c>
      <c r="N11">
        <f t="shared" si="0"/>
        <v>0</v>
      </c>
      <c r="S11">
        <f t="shared" si="1"/>
        <v>0</v>
      </c>
    </row>
    <row r="12" spans="1:21" x14ac:dyDescent="0.25">
      <c r="A12" t="s">
        <v>30</v>
      </c>
      <c r="B12" t="s">
        <v>31</v>
      </c>
      <c r="C12">
        <v>9</v>
      </c>
      <c r="D12">
        <v>0.13</v>
      </c>
      <c r="E12">
        <v>8</v>
      </c>
      <c r="F12">
        <v>8</v>
      </c>
      <c r="H12">
        <v>0.3</v>
      </c>
      <c r="I12">
        <v>-0.15</v>
      </c>
      <c r="J12">
        <v>-300</v>
      </c>
      <c r="M12">
        <v>750</v>
      </c>
      <c r="N12">
        <f t="shared" si="0"/>
        <v>-9.5500000000000007</v>
      </c>
      <c r="P12">
        <v>0.06</v>
      </c>
      <c r="Q12">
        <v>3</v>
      </c>
      <c r="S12">
        <f t="shared" si="1"/>
        <v>0.13</v>
      </c>
    </row>
    <row r="13" spans="1:21" x14ac:dyDescent="0.25">
      <c r="A13" t="s">
        <v>42</v>
      </c>
      <c r="B13" t="s">
        <v>43</v>
      </c>
      <c r="C13">
        <v>7</v>
      </c>
      <c r="D13">
        <v>0.18</v>
      </c>
      <c r="E13">
        <v>6</v>
      </c>
      <c r="F13">
        <v>6</v>
      </c>
      <c r="H13">
        <v>0.25</v>
      </c>
      <c r="I13">
        <v>0</v>
      </c>
      <c r="J13">
        <v>-225</v>
      </c>
      <c r="M13">
        <v>800</v>
      </c>
      <c r="N13">
        <f t="shared" si="0"/>
        <v>-7</v>
      </c>
      <c r="P13">
        <v>0.06</v>
      </c>
      <c r="Q13">
        <v>5</v>
      </c>
      <c r="S13">
        <f t="shared" si="1"/>
        <v>0.18</v>
      </c>
    </row>
    <row r="14" spans="1:21" x14ac:dyDescent="0.25">
      <c r="A14" t="s">
        <v>32</v>
      </c>
      <c r="B14" t="s">
        <v>33</v>
      </c>
      <c r="C14">
        <v>3</v>
      </c>
      <c r="D14">
        <v>0.26</v>
      </c>
      <c r="E14">
        <v>3</v>
      </c>
      <c r="F14">
        <v>2</v>
      </c>
      <c r="H14">
        <v>0.12</v>
      </c>
      <c r="I14">
        <v>0.04</v>
      </c>
      <c r="J14">
        <v>-90</v>
      </c>
      <c r="M14">
        <v>900</v>
      </c>
      <c r="N14">
        <f t="shared" si="0"/>
        <v>-6.1000000000000005</v>
      </c>
      <c r="P14">
        <v>0.06</v>
      </c>
      <c r="Q14">
        <v>8.5</v>
      </c>
      <c r="S14">
        <f t="shared" si="1"/>
        <v>0.26</v>
      </c>
    </row>
    <row r="15" spans="1:21" x14ac:dyDescent="0.25">
      <c r="A15" t="s">
        <v>34</v>
      </c>
      <c r="B15" t="s">
        <v>35</v>
      </c>
      <c r="C15">
        <v>2</v>
      </c>
      <c r="D15">
        <v>0.27</v>
      </c>
      <c r="E15">
        <v>2</v>
      </c>
      <c r="F15">
        <v>2</v>
      </c>
      <c r="H15">
        <v>0.1</v>
      </c>
      <c r="I15">
        <v>0.05</v>
      </c>
      <c r="J15">
        <v>-70</v>
      </c>
      <c r="M15">
        <v>950</v>
      </c>
      <c r="N15">
        <f t="shared" si="0"/>
        <v>-6.1833333333333336</v>
      </c>
      <c r="P15">
        <v>0.06</v>
      </c>
      <c r="Q15">
        <v>9</v>
      </c>
      <c r="S15">
        <f t="shared" si="1"/>
        <v>0.27</v>
      </c>
    </row>
    <row r="16" spans="1:21" x14ac:dyDescent="0.25">
      <c r="A16" t="s">
        <v>36</v>
      </c>
      <c r="B16" t="s">
        <v>37</v>
      </c>
      <c r="C16">
        <v>-3</v>
      </c>
      <c r="D16">
        <v>0.43</v>
      </c>
      <c r="E16">
        <v>-2</v>
      </c>
      <c r="F16">
        <v>-2</v>
      </c>
      <c r="H16">
        <v>0.05</v>
      </c>
      <c r="I16">
        <v>0.1</v>
      </c>
      <c r="J16">
        <v>200</v>
      </c>
      <c r="M16">
        <v>1200</v>
      </c>
      <c r="N16">
        <f t="shared" si="0"/>
        <v>-6.8833333333333337</v>
      </c>
      <c r="P16">
        <v>0.06</v>
      </c>
      <c r="Q16">
        <v>16</v>
      </c>
      <c r="S16">
        <f t="shared" si="1"/>
        <v>0.43</v>
      </c>
    </row>
    <row r="17" spans="1:19" x14ac:dyDescent="0.25">
      <c r="A17" t="s">
        <v>40</v>
      </c>
      <c r="B17" t="s">
        <v>41</v>
      </c>
      <c r="C17">
        <v>-4</v>
      </c>
      <c r="D17">
        <v>0.44</v>
      </c>
      <c r="E17">
        <v>-3</v>
      </c>
      <c r="F17">
        <v>-3</v>
      </c>
      <c r="H17">
        <v>0.05</v>
      </c>
      <c r="I17">
        <v>0.1</v>
      </c>
      <c r="J17">
        <v>200</v>
      </c>
      <c r="M17">
        <v>1200</v>
      </c>
      <c r="N17">
        <f t="shared" si="0"/>
        <v>-6.6833333333333345</v>
      </c>
      <c r="P17">
        <v>0.06</v>
      </c>
      <c r="Q17">
        <v>16</v>
      </c>
      <c r="R17">
        <v>0.01</v>
      </c>
      <c r="S17">
        <f t="shared" si="1"/>
        <v>0.44</v>
      </c>
    </row>
    <row r="18" spans="1:19" x14ac:dyDescent="0.25">
      <c r="A18" t="s">
        <v>38</v>
      </c>
      <c r="B18" t="s">
        <v>39</v>
      </c>
      <c r="C18">
        <v>-5</v>
      </c>
      <c r="D18">
        <v>0.46</v>
      </c>
      <c r="E18">
        <v>-4</v>
      </c>
      <c r="F18">
        <v>-4</v>
      </c>
      <c r="H18">
        <v>0.05</v>
      </c>
      <c r="I18">
        <v>0.1</v>
      </c>
      <c r="J18">
        <v>200</v>
      </c>
      <c r="M18">
        <v>1200</v>
      </c>
      <c r="N18">
        <f t="shared" si="0"/>
        <v>-6.6833333333333327</v>
      </c>
      <c r="P18">
        <v>0.06</v>
      </c>
      <c r="Q18">
        <v>16</v>
      </c>
      <c r="R18">
        <v>0.02</v>
      </c>
      <c r="S18">
        <f t="shared" si="1"/>
        <v>0.45</v>
      </c>
    </row>
    <row r="19" spans="1:19" x14ac:dyDescent="0.25">
      <c r="N19">
        <f t="shared" si="0"/>
        <v>0</v>
      </c>
      <c r="S19">
        <f t="shared" si="1"/>
        <v>0</v>
      </c>
    </row>
    <row r="20" spans="1:19" x14ac:dyDescent="0.25">
      <c r="A20" t="s">
        <v>61</v>
      </c>
      <c r="B20" t="s">
        <v>62</v>
      </c>
      <c r="C20">
        <v>0</v>
      </c>
      <c r="D20">
        <v>0.28000000000000003</v>
      </c>
      <c r="E20">
        <v>0</v>
      </c>
      <c r="F20">
        <v>0</v>
      </c>
      <c r="H20">
        <v>0.1</v>
      </c>
      <c r="I20">
        <v>0.05</v>
      </c>
      <c r="J20">
        <v>50</v>
      </c>
      <c r="M20">
        <v>0</v>
      </c>
      <c r="N20">
        <f t="shared" si="0"/>
        <v>-5.1833333333333336</v>
      </c>
      <c r="P20">
        <v>0.06</v>
      </c>
      <c r="Q20">
        <v>9.3700799999999997</v>
      </c>
      <c r="S20">
        <f t="shared" si="1"/>
        <v>0.28000000000000003</v>
      </c>
    </row>
    <row r="21" spans="1:19" x14ac:dyDescent="0.25">
      <c r="A21" t="s">
        <v>63</v>
      </c>
      <c r="B21" t="s">
        <v>64</v>
      </c>
      <c r="C21">
        <v>-2</v>
      </c>
      <c r="D21">
        <v>0.37</v>
      </c>
      <c r="E21">
        <v>-2</v>
      </c>
      <c r="F21">
        <v>-2</v>
      </c>
      <c r="H21">
        <v>0.1</v>
      </c>
      <c r="I21">
        <v>0.09</v>
      </c>
      <c r="J21">
        <v>90</v>
      </c>
      <c r="M21">
        <v>500</v>
      </c>
      <c r="N21">
        <f t="shared" si="0"/>
        <v>-5.4500000000000011</v>
      </c>
      <c r="P21">
        <v>0.06</v>
      </c>
      <c r="Q21">
        <v>13.582700000000001</v>
      </c>
      <c r="S21">
        <f t="shared" si="1"/>
        <v>0.37</v>
      </c>
    </row>
    <row r="22" spans="1:19" x14ac:dyDescent="0.25">
      <c r="N22">
        <f t="shared" si="0"/>
        <v>0</v>
      </c>
      <c r="S22">
        <f t="shared" si="1"/>
        <v>0</v>
      </c>
    </row>
    <row r="23" spans="1:19" x14ac:dyDescent="0.25">
      <c r="N23">
        <f t="shared" si="0"/>
        <v>0</v>
      </c>
      <c r="S23">
        <f t="shared" si="1"/>
        <v>0</v>
      </c>
    </row>
    <row r="24" spans="1:19" x14ac:dyDescent="0.25">
      <c r="A24" t="s">
        <v>44</v>
      </c>
      <c r="B24" t="s">
        <v>45</v>
      </c>
      <c r="C24">
        <v>3</v>
      </c>
      <c r="D24">
        <v>0.46</v>
      </c>
      <c r="E24">
        <v>-12</v>
      </c>
      <c r="F24">
        <v>-14</v>
      </c>
      <c r="H24">
        <v>0.05</v>
      </c>
      <c r="I24">
        <v>0.08</v>
      </c>
      <c r="J24">
        <v>145</v>
      </c>
      <c r="M24">
        <v>2000</v>
      </c>
      <c r="N24">
        <f t="shared" si="0"/>
        <v>13.233333333333333</v>
      </c>
      <c r="P24">
        <v>0.08</v>
      </c>
      <c r="Q24">
        <v>16.535399999999999</v>
      </c>
      <c r="S24">
        <f t="shared" si="1"/>
        <v>0.46</v>
      </c>
    </row>
    <row r="25" spans="1:19" x14ac:dyDescent="0.25">
      <c r="A25" t="s">
        <v>46</v>
      </c>
      <c r="B25" t="s">
        <v>47</v>
      </c>
      <c r="C25">
        <v>4</v>
      </c>
      <c r="D25">
        <v>0.37</v>
      </c>
      <c r="E25">
        <v>-9</v>
      </c>
      <c r="F25">
        <v>-8</v>
      </c>
      <c r="H25">
        <v>0.15</v>
      </c>
      <c r="I25">
        <v>0.05</v>
      </c>
      <c r="J25">
        <v>105</v>
      </c>
      <c r="M25">
        <v>3000</v>
      </c>
      <c r="N25">
        <f t="shared" si="0"/>
        <v>8.9499999999999993</v>
      </c>
      <c r="P25">
        <v>0.08</v>
      </c>
      <c r="Q25">
        <v>12.795299999999999</v>
      </c>
      <c r="S25">
        <f t="shared" si="1"/>
        <v>0.37</v>
      </c>
    </row>
    <row r="26" spans="1:19" x14ac:dyDescent="0.25">
      <c r="N26">
        <f t="shared" si="0"/>
        <v>0</v>
      </c>
      <c r="S26">
        <f t="shared" si="1"/>
        <v>0</v>
      </c>
    </row>
    <row r="27" spans="1:19" x14ac:dyDescent="0.25">
      <c r="A27" t="s">
        <v>48</v>
      </c>
      <c r="B27" t="s">
        <v>49</v>
      </c>
      <c r="C27">
        <v>0</v>
      </c>
      <c r="D27">
        <v>0.24</v>
      </c>
      <c r="E27">
        <v>0</v>
      </c>
      <c r="F27">
        <v>0</v>
      </c>
      <c r="H27">
        <v>0</v>
      </c>
      <c r="I27">
        <v>0.04</v>
      </c>
      <c r="J27">
        <v>0</v>
      </c>
      <c r="M27">
        <v>500</v>
      </c>
      <c r="N27">
        <f t="shared" si="0"/>
        <v>-4.2</v>
      </c>
      <c r="P27">
        <v>0.06</v>
      </c>
      <c r="Q27">
        <v>8</v>
      </c>
      <c r="S27">
        <f t="shared" si="1"/>
        <v>0.24</v>
      </c>
    </row>
    <row r="28" spans="1:19" x14ac:dyDescent="0.25">
      <c r="A28" t="s">
        <v>50</v>
      </c>
      <c r="B28" t="s">
        <v>51</v>
      </c>
      <c r="C28">
        <v>-1</v>
      </c>
      <c r="D28">
        <v>0.24</v>
      </c>
      <c r="E28">
        <v>0</v>
      </c>
      <c r="F28">
        <v>0</v>
      </c>
      <c r="H28">
        <v>0.1</v>
      </c>
      <c r="I28">
        <v>0.04</v>
      </c>
      <c r="J28">
        <v>0</v>
      </c>
      <c r="M28">
        <v>600</v>
      </c>
      <c r="N28">
        <f t="shared" si="0"/>
        <v>-5.7</v>
      </c>
      <c r="P28">
        <v>0.06</v>
      </c>
      <c r="Q28">
        <v>8</v>
      </c>
      <c r="S28">
        <f t="shared" si="1"/>
        <v>0.24</v>
      </c>
    </row>
    <row r="29" spans="1:19" x14ac:dyDescent="0.25">
      <c r="A29" t="s">
        <v>52</v>
      </c>
      <c r="B29" t="s">
        <v>53</v>
      </c>
      <c r="C29">
        <v>-4</v>
      </c>
      <c r="D29">
        <v>0.44</v>
      </c>
      <c r="E29">
        <v>-3</v>
      </c>
      <c r="F29">
        <v>-2</v>
      </c>
      <c r="H29">
        <v>-0.1</v>
      </c>
      <c r="I29">
        <v>0.1</v>
      </c>
      <c r="J29">
        <v>275</v>
      </c>
      <c r="M29">
        <v>1000</v>
      </c>
      <c r="N29">
        <f t="shared" si="0"/>
        <v>-6.2833333333333341</v>
      </c>
      <c r="P29">
        <v>0.06</v>
      </c>
      <c r="Q29">
        <v>16.5</v>
      </c>
      <c r="S29">
        <f t="shared" si="1"/>
        <v>0.44</v>
      </c>
    </row>
    <row r="30" spans="1:19" x14ac:dyDescent="0.25">
      <c r="N30">
        <f t="shared" si="0"/>
        <v>0</v>
      </c>
      <c r="S30">
        <f t="shared" si="1"/>
        <v>0</v>
      </c>
    </row>
    <row r="31" spans="1:19" x14ac:dyDescent="0.25">
      <c r="A31" t="s">
        <v>59</v>
      </c>
      <c r="B31" t="s">
        <v>60</v>
      </c>
      <c r="C31">
        <v>0</v>
      </c>
      <c r="D31">
        <v>0.19</v>
      </c>
      <c r="E31">
        <v>0</v>
      </c>
      <c r="F31">
        <v>0</v>
      </c>
      <c r="H31">
        <v>0</v>
      </c>
      <c r="I31">
        <v>0</v>
      </c>
      <c r="J31">
        <v>-28</v>
      </c>
      <c r="K31">
        <v>0</v>
      </c>
      <c r="M31">
        <v>800</v>
      </c>
      <c r="N31">
        <f t="shared" si="0"/>
        <v>-3.8933333333333331</v>
      </c>
      <c r="P31">
        <v>0.06</v>
      </c>
      <c r="Q31">
        <v>5.5118099999999997</v>
      </c>
      <c r="S31">
        <f t="shared" si="1"/>
        <v>0.19</v>
      </c>
    </row>
    <row r="32" spans="1:19" x14ac:dyDescent="0.25">
      <c r="A32" t="s">
        <v>57</v>
      </c>
      <c r="B32" t="s">
        <v>58</v>
      </c>
      <c r="C32">
        <v>-1</v>
      </c>
      <c r="D32">
        <v>0.21</v>
      </c>
      <c r="E32">
        <v>-1</v>
      </c>
      <c r="F32">
        <v>-1</v>
      </c>
      <c r="H32">
        <v>-0.02</v>
      </c>
      <c r="I32">
        <v>0.03</v>
      </c>
      <c r="J32">
        <v>2</v>
      </c>
      <c r="K32">
        <v>-0.1</v>
      </c>
      <c r="M32">
        <v>750</v>
      </c>
      <c r="N32">
        <f>C32-D32*20-E32*0.8-F32*0.6-H32*5+I32*15+J32/300</f>
        <v>-3.2433333333333332</v>
      </c>
      <c r="P32">
        <v>0.06</v>
      </c>
      <c r="Q32">
        <v>6.6929100000000004</v>
      </c>
      <c r="S32">
        <f t="shared" si="1"/>
        <v>0.21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2025-06-02T10:29:18Z</dcterms:modified>
</cp:coreProperties>
</file>