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03F2D0A3-E2E4-48D5-B55F-B28A75F1C31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S5" i="1" l="1"/>
  <c r="S4" i="1"/>
  <c r="S3" i="1"/>
  <c r="V3" i="1"/>
  <c r="N3" i="1"/>
</calcChain>
</file>

<file path=xl/sharedStrings.xml><?xml version="1.0" encoding="utf-8"?>
<sst xmlns="http://schemas.openxmlformats.org/spreadsheetml/2006/main" count="25" uniqueCount="25">
  <si>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</si>
  <si>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</si>
  <si>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</si>
  <si>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</si>
  <si>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</si>
  <si>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</si>
  <si>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</si>
  <si>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</si>
  <si>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</si>
  <si>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</si>
  <si>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</si>
  <si>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fire_rate</t>
  </si>
  <si>
    <t>price</t>
  </si>
  <si>
    <t>length</t>
  </si>
  <si>
    <t>mod</t>
  </si>
  <si>
    <t>base</t>
  </si>
  <si>
    <t>irl weight</t>
  </si>
  <si>
    <t>izhmash_ak74_415mm_5.45x39_barrel</t>
  </si>
  <si>
    <t>Izhmash AK-74 415mm 5.45x39 Barrel</t>
  </si>
  <si>
    <t>izhmash_ak105_314mm_5.45x39_barrel</t>
  </si>
  <si>
    <t>Izhmash AK-105 314mm 5.45x39</t>
  </si>
  <si>
    <t>barrel_deviation</t>
  </si>
  <si>
    <t>buck_barrel_deviation</t>
  </si>
  <si>
    <t>izhmash_aks74u_210mm_5.45x39_barrel</t>
  </si>
  <si>
    <t>Izhmash AKS-74U 210mm 5.45x39 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</si>
</sst>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30" zoomScaleNormal="130" workbookViewId="0">
      <selection activeCell="C6" sqref="C6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22" x14ac:dyDescent="0.25">
      <c r="C1" t="s">
        <v>0</v>
      </c>
    </row>
    <row r="2" spans="1:22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21</v>
      </c>
      <c r="I2" t="s">
        <v>9</v>
      </c>
      <c r="J2" t="s">
        <v>10</v>
      </c>
      <c r="K2" t="s">
        <v>22</v>
      </c>
      <c r="L2" t="s">
        <v>11</v>
      </c>
      <c r="M2" t="s">
        <v>12</v>
      </c>
      <c r="N2" t="s">
        <v>3</v>
      </c>
      <c r="P2" t="s">
        <v>15</v>
      </c>
      <c r="Q2" t="s">
        <v>13</v>
      </c>
      <c r="R2" t="s">
        <v>14</v>
      </c>
      <c r="U2" t="s">
        <v>16</v>
      </c>
    </row>
    <row r="3" spans="1:22" x14ac:dyDescent="0.25">
      <c r="A3" s="1" t="s">
        <v>17</v>
      </c>
      <c r="B3" s="1" t="s">
        <v>18</v>
      </c>
      <c r="C3" s="1">
        <v>-2</v>
      </c>
      <c r="D3" s="1">
        <v>0.5</v>
      </c>
      <c r="E3" s="1">
        <v>-7</v>
      </c>
      <c r="F3" s="1">
        <v>-8</v>
      </c>
      <c r="G3" s="1"/>
      <c r="H3" s="1">
        <v>0</v>
      </c>
      <c r="I3" s="1">
        <v>0</v>
      </c>
      <c r="J3" s="1">
        <v>43</v>
      </c>
      <c r="K3" s="1"/>
      <c r="L3" s="1"/>
      <c r="M3" s="1">
        <v>500</v>
      </c>
      <c r="N3">
        <f>C3-D3*20-E3*0.8-F3*0.6-H3*5+I3*10+J3/300</f>
        <v>-1.4566666666666663</v>
      </c>
      <c r="P3">
        <v>0.02</v>
      </c>
      <c r="Q3">
        <v>16</v>
      </c>
      <c r="R3">
        <v>0</v>
      </c>
      <c r="S3">
        <f>ROUND(Q3*0.03+P3+R3, 2)</f>
        <v>0.5</v>
      </c>
      <c r="U3">
        <v>21</v>
      </c>
      <c r="V3">
        <f>U3*0.024</f>
        <v>0.504</v>
      </c>
    </row>
    <row r="4" spans="1:22" x14ac:dyDescent="0.25">
      <c r="A4" s="1" t="s">
        <v>19</v>
      </c>
      <c r="B4" s="1" t="s">
        <v>20</v>
      </c>
      <c r="C4" s="1">
        <v>3</v>
      </c>
      <c r="D4" s="1">
        <v>0.39</v>
      </c>
      <c r="E4" s="1">
        <v>-3</v>
      </c>
      <c r="F4" s="1">
        <v>-4</v>
      </c>
      <c r="G4" s="1"/>
      <c r="H4" s="1">
        <v>0.1</v>
      </c>
      <c r="I4" s="1">
        <v>-0.05</v>
      </c>
      <c r="J4" s="1">
        <v>-35</v>
      </c>
      <c r="K4" s="1"/>
      <c r="L4" s="1"/>
      <c r="M4" s="1">
        <v>3000</v>
      </c>
      <c r="N4">
        <f t="shared" ref="N4:N5" si="0">C4-D4*20-E4*0.8-F4*0.6-H4*5+I4*10+J4/300</f>
        <v>-1.1166666666666671</v>
      </c>
      <c r="P4">
        <v>0.02</v>
      </c>
      <c r="Q4">
        <v>12.3622</v>
      </c>
      <c r="R4">
        <v>0</v>
      </c>
      <c r="S4">
        <f>ROUND(Q4*0.03+P4+R4, 2)</f>
        <v>0.39</v>
      </c>
    </row>
    <row r="5" spans="1:22" x14ac:dyDescent="0.25">
      <c r="A5" s="1" t="s">
        <v>23</v>
      </c>
      <c r="B5" s="1" t="s">
        <v>24</v>
      </c>
      <c r="C5" s="1">
        <v>5</v>
      </c>
      <c r="D5" s="1">
        <v>0.27</v>
      </c>
      <c r="E5" s="1">
        <v>-3</v>
      </c>
      <c r="F5" s="1">
        <v>-5</v>
      </c>
      <c r="G5" s="1"/>
      <c r="H5" s="1">
        <v>0.2</v>
      </c>
      <c r="I5" s="1">
        <v>-0.1</v>
      </c>
      <c r="J5" s="1">
        <v>-200</v>
      </c>
      <c r="K5" s="1"/>
      <c r="L5" s="1"/>
      <c r="M5" s="1">
        <v>0</v>
      </c>
      <c r="N5">
        <f t="shared" si="0"/>
        <v>2.3333333333333335</v>
      </c>
      <c r="P5">
        <v>0.02</v>
      </c>
      <c r="Q5">
        <v>8.2677200000000006</v>
      </c>
      <c r="R5">
        <v>0</v>
      </c>
      <c r="S5">
        <f>ROUND(Q5*0.03+P5+R5, 2)</f>
        <v>0.27</v>
      </c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2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2025-05-18T06:28:59Z</dcterms:modified>
</cp:coreProperties>
</file>