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4B998C7C-F947-4F63-99C3-A4457FCB843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9mm-ma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R29" i="1"/>
  <c r="R30" i="1"/>
  <c r="R31" i="1"/>
  <c r="R32" i="1"/>
  <c r="R33" i="1"/>
  <c r="R34" i="1"/>
  <c r="R35" i="1"/>
  <c r="R36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" i="1"/>
  <c r="R4" i="1"/>
  <c r="R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3" i="1"/>
</calcChain>
</file>

<file path=xl/sharedStrings.xml><?xml version="1.0" encoding="utf-8"?>
<sst xmlns="http://schemas.openxmlformats.org/spreadsheetml/2006/main" count="88" uniqueCount="87">
  <si>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</si>
  <si>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</si>
  <si>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</si>
  <si>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</si>
  <si>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</si>
  <si>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</si>
  <si>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</si>
  <si>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</si>
  <si>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</si>
  <si>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</si>
  <si>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</si>
  <si>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</si>
  <si>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</si>
  <si>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</si>
  <si>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strength</t>
  </si>
  <si>
    <t>loaded weight (oz)</t>
  </si>
  <si>
    <t>unloaded weight (oz)</t>
  </si>
  <si>
    <t>formula</t>
  </si>
  <si>
    <t>Glock 9x19 31R Stick</t>
  </si>
  <si>
    <t>9x19_glock_stick_31r</t>
  </si>
  <si>
    <t>SGMT 9x19 50R Drum</t>
  </si>
  <si>
    <t>9x19_sgmt_50r_drum</t>
  </si>
  <si>
    <t>wilson_combat_edc_x9_18r_magazine</t>
  </si>
  <si>
    <t>EDC X9 Std. 18r</t>
  </si>
  <si>
    <t>wilson_combat_edc_x9_15r_magazine</t>
  </si>
  <si>
    <t>EDC X9 Std. 15r</t>
  </si>
  <si>
    <t>wilson_combat_edc_x9_10r_magazine</t>
  </si>
  <si>
    <t>EDC X9 Std. 10r</t>
  </si>
  <si>
    <t>hk_ump9_9x19_30r_mag</t>
  </si>
  <si>
    <t>HK UMP9 9x19 30R</t>
  </si>
  <si>
    <t>sig_sauer_p320_mag_bottom_plate</t>
  </si>
  <si>
    <t>Sig Sauer P320 Mag Bottom Plate</t>
  </si>
  <si>
    <t>sig_sauer_p320_9x19_17r_mag</t>
  </si>
  <si>
    <t>Sig Sauer P320 9x19 17r Mag</t>
  </si>
  <si>
    <t>sig_sauer_p320_9x19_21r_mag</t>
  </si>
  <si>
    <t>Sig Sauer P320 9x19 21r Mag</t>
  </si>
  <si>
    <t>sig_sauer_p320_9x19_30r_mag</t>
  </si>
  <si>
    <t>Sig Sauer P320 9x19 30r Mag</t>
  </si>
  <si>
    <t>wilson_combat_edc_x9_mag_bottomplate</t>
  </si>
  <si>
    <t>Wilson Combat EDC X9 Magazine</t>
  </si>
  <si>
    <t>glock17_17r_magazine_bottom_plate</t>
  </si>
  <si>
    <t>9x19_kriss_magex2_glock</t>
  </si>
  <si>
    <t>9x19 KRISS MagEx2 For Glock (+23 Rounds)</t>
  </si>
  <si>
    <t>izhmash_pp-19-01_vityaz_9x19_30r_mag</t>
  </si>
  <si>
    <t>Izhmash PP-19-01 Vityaz 9x19 30R</t>
  </si>
  <si>
    <t>izhmash_saiga_9_9x19_pinned_10r_mag</t>
  </si>
  <si>
    <t>Izhmash Saiga-9 9x19 Pinned 10R</t>
  </si>
  <si>
    <t>kalashnikov_usa_kp9_9x19_50r_drum_mag</t>
  </si>
  <si>
    <t>Kalashnikov USA KP9 9x19 50R Drum Mag</t>
  </si>
  <si>
    <t>izhmash_pp-19-01_mag_bottom_plate</t>
  </si>
  <si>
    <t>Izhmash PP-19-01 Bottom Plate</t>
  </si>
  <si>
    <t>hk_mp5_std_curved_30r_9x19_magazine</t>
  </si>
  <si>
    <t>HK MP5 Std. Curved 30rd 9x19 Magazine</t>
  </si>
  <si>
    <t>hk_mp5_straight_30r_9x19_magazine</t>
  </si>
  <si>
    <t>HK MP5 Straight 30rd 9x19 Magazine</t>
  </si>
  <si>
    <t>x_products_mp5_50r_9x19_drum</t>
  </si>
  <si>
    <t>X Products MP5 50rd 9x19 Drum</t>
  </si>
  <si>
    <t>hk_mp5_std_mag_plate</t>
  </si>
  <si>
    <t>HK MP5 Std. Magazine Plate</t>
  </si>
  <si>
    <t>steyr_aug_para_mp88_9x19_25r_mag</t>
  </si>
  <si>
    <t>Steyr AUG MP88 9x19 25R</t>
  </si>
  <si>
    <t>steyr_mpi_69_81_9x19_32r_mag</t>
  </si>
  <si>
    <t>Steyr MPI69/81 9x19 32R</t>
  </si>
  <si>
    <t>roch_custom_steyr_aug_9x19_40r_mag</t>
  </si>
  <si>
    <t>Roch Custom Steyr AUG Para 9x19 40R</t>
  </si>
  <si>
    <t>colt_32rd</t>
  </si>
  <si>
    <t>Colt 9x19 32rnd</t>
  </si>
  <si>
    <t>duramag_colt_ar9_20r_mag</t>
  </si>
  <si>
    <t>Duramag Colt AR-9 20Rnd</t>
  </si>
  <si>
    <t>duramag_colt_ar9_10r_mag</t>
  </si>
  <si>
    <t>Duramag Colt AR-9 10Rnd</t>
  </si>
  <si>
    <t>custom_colt_smg_9x19_50r_mag</t>
  </si>
  <si>
    <t>Custom Colt SMG 9x19 50rnd Magazine</t>
  </si>
  <si>
    <t>taylor_freelance_colt_smg_10r_mag_extension</t>
  </si>
  <si>
    <t>Taylor Freelance Colt SMG 10r Mag Extension</t>
  </si>
  <si>
    <t>custom_colt_smg_9x19_50r_extension</t>
  </si>
  <si>
    <t>Custom Colt SMG 50rnd Magazine Extension</t>
  </si>
  <si>
    <t>custom_colt_smg_mag_coupler</t>
  </si>
  <si>
    <t>Custom Colt SMG Mag Coupler</t>
  </si>
  <si>
    <t>Glock 17R Magazine Bottom Plate</t>
  </si>
  <si>
    <t>pf940_9x19_stick_31r_magazine</t>
  </si>
  <si>
    <t>pf940_gen5_9x19_17r_magazine</t>
  </si>
  <si>
    <t>sgm_tactical_pf940_9x19_50r_drum_magazine</t>
  </si>
  <si>
    <t>9x19_kriss_magex2_vector</t>
  </si>
  <si>
    <t>PF940 9x19 31R Stick</t>
  </si>
  <si>
    <t>PF940 9x19 17R</t>
  </si>
  <si>
    <t>9x19 KRISS MagEx2 For PF940 (+23 Rounds)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</si>
</sst>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8"/>
  <sheetViews>
    <sheetView tabSelected="1" workbookViewId="0">
      <selection activeCell="B11" sqref="B11"/>
    </sheetView>
  </sheetViews>
  <sheetFormatPr defaultColWidth="14.42578125" defaultRowHeight="15" customHeight="1" x14ac:dyDescent="0.25"/>
  <cols>
    <col min="1" max="1" width="52.85546875" customWidth="1"/>
    <col min="2" max="2" width="44.140625" customWidth="1"/>
    <col min="3" max="20" width="6.7109375" customWidth="1"/>
  </cols>
  <sheetData>
    <row r="1" spans="1:20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/>
      <c r="P2" s="1" t="s">
        <v>15</v>
      </c>
      <c r="Q2" s="1" t="s">
        <v>16</v>
      </c>
      <c r="R2" s="1" t="s">
        <v>17</v>
      </c>
    </row>
    <row r="3" spans="1:20" x14ac:dyDescent="0.25">
      <c r="A3" s="2" t="s">
        <v>80</v>
      </c>
      <c r="B3" s="2" t="s">
        <v>84</v>
      </c>
      <c r="C3" s="2">
        <v>-3</v>
      </c>
      <c r="D3" s="2">
        <v>0.35</v>
      </c>
      <c r="E3" s="2"/>
      <c r="F3" s="2"/>
      <c r="G3" s="2">
        <v>31</v>
      </c>
      <c r="H3" s="2"/>
      <c r="I3" s="2"/>
      <c r="J3" s="2"/>
      <c r="K3" s="2"/>
      <c r="L3" s="2"/>
      <c r="M3" s="2">
        <v>1000</v>
      </c>
      <c r="N3" s="1">
        <f t="shared" ref="N3:N74" si="0">C3-D3*20-E3*0.8-F3*0.6-H3*5+I3*10+J3/300+G3/1.3</f>
        <v>13.846153846153847</v>
      </c>
      <c r="O3" s="1"/>
      <c r="P3" s="1">
        <v>19</v>
      </c>
      <c r="Q3" s="1"/>
      <c r="R3" s="1">
        <f t="shared" ref="R3:R36" si="1">P3*0.024</f>
        <v>0.45600000000000002</v>
      </c>
      <c r="S3" s="1"/>
      <c r="T3" s="1"/>
    </row>
    <row r="4" spans="1:20" ht="15.75" customHeight="1" x14ac:dyDescent="0.25">
      <c r="A4" s="2" t="s">
        <v>19</v>
      </c>
      <c r="B4" s="2" t="s">
        <v>18</v>
      </c>
      <c r="C4" s="2">
        <v>-3</v>
      </c>
      <c r="D4" s="2">
        <v>0.35</v>
      </c>
      <c r="E4" s="2"/>
      <c r="F4" s="2"/>
      <c r="G4" s="2">
        <v>31</v>
      </c>
      <c r="H4" s="2"/>
      <c r="I4" s="2"/>
      <c r="J4" s="2"/>
      <c r="K4" s="2"/>
      <c r="L4" s="2"/>
      <c r="M4" s="2">
        <v>1000</v>
      </c>
      <c r="N4" s="1">
        <f t="shared" si="0"/>
        <v>13.846153846153847</v>
      </c>
      <c r="O4" s="1"/>
      <c r="P4" s="1"/>
      <c r="Q4" s="1"/>
      <c r="R4" s="1">
        <f t="shared" si="1"/>
        <v>0</v>
      </c>
      <c r="S4" s="1"/>
      <c r="T4" s="1"/>
    </row>
    <row r="5" spans="1:20" x14ac:dyDescent="0.25">
      <c r="A5" s="2" t="s">
        <v>81</v>
      </c>
      <c r="B5" s="2" t="s">
        <v>85</v>
      </c>
      <c r="C5" s="2">
        <v>0</v>
      </c>
      <c r="D5" s="2">
        <v>0.2</v>
      </c>
      <c r="E5" s="2"/>
      <c r="F5" s="2"/>
      <c r="G5" s="2">
        <v>17</v>
      </c>
      <c r="H5" s="2"/>
      <c r="I5" s="2"/>
      <c r="J5" s="2"/>
      <c r="K5" s="2"/>
      <c r="L5" s="2"/>
      <c r="M5" s="2">
        <v>500</v>
      </c>
      <c r="N5" s="1">
        <f t="shared" si="0"/>
        <v>9.0769230769230766</v>
      </c>
      <c r="O5" s="1"/>
      <c r="P5" s="1">
        <v>11</v>
      </c>
      <c r="Q5" s="1"/>
      <c r="R5" s="1">
        <f>P5*0.024</f>
        <v>0.26400000000000001</v>
      </c>
      <c r="S5" s="1"/>
      <c r="T5" s="1"/>
    </row>
    <row r="6" spans="1:20" x14ac:dyDescent="0.25">
      <c r="A6" s="2" t="s">
        <v>82</v>
      </c>
      <c r="B6" s="2" t="s">
        <v>20</v>
      </c>
      <c r="C6" s="2">
        <v>-7</v>
      </c>
      <c r="D6" s="2">
        <v>0.7</v>
      </c>
      <c r="E6" s="2"/>
      <c r="F6" s="2"/>
      <c r="G6" s="2">
        <v>50</v>
      </c>
      <c r="H6" s="2"/>
      <c r="I6" s="2"/>
      <c r="J6" s="2"/>
      <c r="K6" s="2"/>
      <c r="L6" s="2"/>
      <c r="M6" s="2">
        <v>3000</v>
      </c>
      <c r="N6" s="1">
        <f t="shared" si="0"/>
        <v>17.46153846153846</v>
      </c>
      <c r="O6" s="1"/>
      <c r="P6" s="1">
        <v>35</v>
      </c>
      <c r="Q6" s="1"/>
      <c r="R6" s="1">
        <f t="shared" si="1"/>
        <v>0.84</v>
      </c>
      <c r="S6" s="1"/>
      <c r="T6" s="1"/>
    </row>
    <row r="7" spans="1:20" x14ac:dyDescent="0.25">
      <c r="A7" s="2" t="s">
        <v>21</v>
      </c>
      <c r="B7" s="2" t="s">
        <v>20</v>
      </c>
      <c r="C7" s="2">
        <v>-7</v>
      </c>
      <c r="D7" s="2">
        <v>0.7</v>
      </c>
      <c r="E7" s="2"/>
      <c r="F7" s="2"/>
      <c r="G7" s="2">
        <v>50</v>
      </c>
      <c r="H7" s="2"/>
      <c r="I7" s="2"/>
      <c r="J7" s="2"/>
      <c r="K7" s="2"/>
      <c r="L7" s="2"/>
      <c r="M7" s="2">
        <v>3000</v>
      </c>
      <c r="N7" s="1">
        <f t="shared" si="0"/>
        <v>17.46153846153846</v>
      </c>
      <c r="O7" s="1"/>
      <c r="P7" s="1"/>
      <c r="Q7" s="1"/>
      <c r="R7" s="1">
        <f t="shared" si="1"/>
        <v>0</v>
      </c>
      <c r="S7" s="1"/>
      <c r="T7" s="1"/>
    </row>
    <row r="8" spans="1:20" x14ac:dyDescent="0.25">
      <c r="A8" t="s">
        <v>40</v>
      </c>
      <c r="B8" t="s">
        <v>79</v>
      </c>
      <c r="C8">
        <v>0</v>
      </c>
      <c r="D8">
        <v>0.02</v>
      </c>
      <c r="M8">
        <v>0</v>
      </c>
      <c r="N8" s="1">
        <f t="shared" si="0"/>
        <v>-0.4</v>
      </c>
      <c r="O8" s="1"/>
      <c r="P8" s="1"/>
      <c r="Q8" s="1"/>
      <c r="R8" s="1">
        <f t="shared" si="1"/>
        <v>0</v>
      </c>
      <c r="S8" s="1"/>
      <c r="T8" s="1"/>
    </row>
    <row r="9" spans="1:20" x14ac:dyDescent="0.25">
      <c r="A9" t="s">
        <v>41</v>
      </c>
      <c r="B9" t="s">
        <v>42</v>
      </c>
      <c r="C9">
        <v>-8</v>
      </c>
      <c r="D9">
        <v>0.3</v>
      </c>
      <c r="G9">
        <v>23</v>
      </c>
      <c r="M9">
        <v>1000</v>
      </c>
      <c r="N9" s="1">
        <f t="shared" si="0"/>
        <v>3.6923076923076934</v>
      </c>
      <c r="O9" s="1"/>
      <c r="P9" s="1"/>
      <c r="Q9" s="1"/>
      <c r="R9" s="1">
        <f t="shared" si="1"/>
        <v>0</v>
      </c>
      <c r="S9" s="1"/>
      <c r="T9" s="1"/>
    </row>
    <row r="10" spans="1:20" x14ac:dyDescent="0.25">
      <c r="A10" s="2" t="s">
        <v>83</v>
      </c>
      <c r="B10" t="s">
        <v>86</v>
      </c>
      <c r="C10">
        <v>-8</v>
      </c>
      <c r="D10">
        <v>0.3</v>
      </c>
      <c r="G10">
        <v>23</v>
      </c>
      <c r="M10">
        <v>1000</v>
      </c>
      <c r="N10" s="1">
        <f t="shared" si="0"/>
        <v>3.6923076923076934</v>
      </c>
      <c r="O10" s="1"/>
      <c r="P10" s="1"/>
      <c r="Q10" s="1"/>
      <c r="R10" s="1">
        <f t="shared" si="1"/>
        <v>0</v>
      </c>
      <c r="S10" s="1"/>
      <c r="T10" s="1"/>
    </row>
    <row r="11" spans="1:20" x14ac:dyDescent="0.25">
      <c r="A11" s="2"/>
      <c r="N11" s="1"/>
      <c r="O11" s="1"/>
      <c r="P11" s="1"/>
      <c r="Q11" s="1"/>
      <c r="R11" s="1"/>
      <c r="S11" s="1"/>
      <c r="T11" s="1"/>
    </row>
    <row r="12" spans="1:20" x14ac:dyDescent="0.25">
      <c r="A12" t="s">
        <v>38</v>
      </c>
      <c r="B12" t="s">
        <v>39</v>
      </c>
      <c r="C12">
        <v>0</v>
      </c>
      <c r="D12">
        <v>0.02</v>
      </c>
      <c r="M12">
        <v>0</v>
      </c>
      <c r="N12" s="1">
        <f t="shared" si="0"/>
        <v>-0.4</v>
      </c>
      <c r="O12" s="1"/>
      <c r="P12" s="1"/>
      <c r="Q12" s="1"/>
      <c r="R12" s="1">
        <f t="shared" si="1"/>
        <v>0</v>
      </c>
      <c r="S12" s="1"/>
      <c r="T12" s="1"/>
    </row>
    <row r="13" spans="1:20" ht="15.75" customHeight="1" x14ac:dyDescent="0.25">
      <c r="A13" s="2" t="s">
        <v>22</v>
      </c>
      <c r="B13" s="2" t="s">
        <v>23</v>
      </c>
      <c r="C13" s="2">
        <v>-5</v>
      </c>
      <c r="D13" s="2">
        <v>0.21</v>
      </c>
      <c r="E13" s="2"/>
      <c r="F13" s="2"/>
      <c r="G13" s="2">
        <v>18</v>
      </c>
      <c r="H13" s="2"/>
      <c r="I13" s="2"/>
      <c r="J13" s="2"/>
      <c r="K13" s="2"/>
      <c r="L13" s="2"/>
      <c r="M13" s="2">
        <v>1000</v>
      </c>
      <c r="N13" s="1">
        <f t="shared" si="0"/>
        <v>4.6461538461538456</v>
      </c>
      <c r="O13" s="1"/>
      <c r="P13" s="1"/>
      <c r="Q13" s="1"/>
      <c r="R13" s="1">
        <f t="shared" si="1"/>
        <v>0</v>
      </c>
      <c r="S13" s="1"/>
      <c r="T13" s="1"/>
    </row>
    <row r="14" spans="1:20" x14ac:dyDescent="0.25">
      <c r="A14" s="2" t="s">
        <v>24</v>
      </c>
      <c r="B14" s="2" t="s">
        <v>25</v>
      </c>
      <c r="C14" s="2">
        <v>-3</v>
      </c>
      <c r="D14" s="2">
        <v>0.18</v>
      </c>
      <c r="E14" s="2"/>
      <c r="F14" s="2"/>
      <c r="G14" s="2">
        <v>15</v>
      </c>
      <c r="H14" s="2"/>
      <c r="I14" s="2"/>
      <c r="J14" s="2"/>
      <c r="K14" s="2"/>
      <c r="L14" s="2"/>
      <c r="M14" s="2">
        <v>500</v>
      </c>
      <c r="N14" s="1">
        <f t="shared" si="0"/>
        <v>4.9384615384615387</v>
      </c>
      <c r="O14" s="1"/>
      <c r="P14" s="1"/>
      <c r="Q14" s="1"/>
      <c r="R14" s="1">
        <f t="shared" si="1"/>
        <v>0</v>
      </c>
      <c r="S14" s="1"/>
      <c r="T14" s="1"/>
    </row>
    <row r="15" spans="1:20" x14ac:dyDescent="0.25">
      <c r="A15" s="2" t="s">
        <v>26</v>
      </c>
      <c r="B15" s="2" t="s">
        <v>27</v>
      </c>
      <c r="C15" s="2">
        <v>0</v>
      </c>
      <c r="D15" s="2">
        <v>0.13</v>
      </c>
      <c r="E15" s="2"/>
      <c r="F15" s="2"/>
      <c r="G15" s="2">
        <v>10</v>
      </c>
      <c r="H15" s="2"/>
      <c r="I15" s="2"/>
      <c r="J15" s="2"/>
      <c r="K15" s="2"/>
      <c r="L15" s="2"/>
      <c r="M15" s="2">
        <v>300</v>
      </c>
      <c r="N15" s="1">
        <f t="shared" si="0"/>
        <v>5.092307692307692</v>
      </c>
      <c r="O15" s="1"/>
      <c r="P15" s="1"/>
      <c r="Q15" s="1"/>
      <c r="R15" s="1">
        <f t="shared" si="1"/>
        <v>0</v>
      </c>
      <c r="S15" s="1"/>
      <c r="T15" s="1"/>
    </row>
    <row r="16" spans="1:20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">
        <f t="shared" si="0"/>
        <v>0</v>
      </c>
      <c r="O16" s="1"/>
      <c r="P16" s="1"/>
      <c r="Q16" s="1"/>
      <c r="R16" s="1">
        <f t="shared" si="1"/>
        <v>0</v>
      </c>
      <c r="S16" s="1"/>
      <c r="T16" s="1"/>
    </row>
    <row r="17" spans="1:20" ht="15.75" customHeight="1" x14ac:dyDescent="0.25">
      <c r="A17" s="2" t="s">
        <v>30</v>
      </c>
      <c r="B17" s="2" t="s">
        <v>31</v>
      </c>
      <c r="C17" s="2">
        <v>0</v>
      </c>
      <c r="D17" s="2">
        <v>0.02</v>
      </c>
      <c r="E17" s="2"/>
      <c r="F17" s="2"/>
      <c r="G17" s="2"/>
      <c r="H17" s="2"/>
      <c r="I17" s="2"/>
      <c r="J17" s="2"/>
      <c r="K17" s="2"/>
      <c r="L17" s="2"/>
      <c r="M17" s="2">
        <v>0</v>
      </c>
      <c r="N17" s="1">
        <f t="shared" si="0"/>
        <v>-0.4</v>
      </c>
      <c r="O17" s="1"/>
      <c r="P17" s="1"/>
      <c r="Q17" s="1"/>
      <c r="R17" s="1">
        <f t="shared" si="1"/>
        <v>0</v>
      </c>
      <c r="S17" s="1"/>
      <c r="T17" s="1"/>
    </row>
    <row r="18" spans="1:20" ht="15.75" customHeight="1" x14ac:dyDescent="0.25">
      <c r="A18" s="2" t="s">
        <v>32</v>
      </c>
      <c r="B18" s="2" t="s">
        <v>33</v>
      </c>
      <c r="C18" s="2">
        <v>0</v>
      </c>
      <c r="D18" s="2">
        <v>0.19</v>
      </c>
      <c r="E18" s="2"/>
      <c r="F18" s="2"/>
      <c r="G18" s="2">
        <v>17</v>
      </c>
      <c r="H18" s="2"/>
      <c r="I18" s="2"/>
      <c r="J18" s="2"/>
      <c r="K18" s="2"/>
      <c r="L18" s="2"/>
      <c r="M18" s="2">
        <v>0</v>
      </c>
      <c r="N18" s="1">
        <f t="shared" si="0"/>
        <v>9.2769230769230759</v>
      </c>
      <c r="O18" s="1"/>
      <c r="P18" s="1">
        <v>10.5</v>
      </c>
      <c r="Q18" s="1"/>
      <c r="R18" s="1">
        <f t="shared" si="1"/>
        <v>0.252</v>
      </c>
      <c r="S18" s="1"/>
      <c r="T18" s="1"/>
    </row>
    <row r="19" spans="1:20" ht="15.75" customHeight="1" x14ac:dyDescent="0.25">
      <c r="A19" s="2" t="s">
        <v>34</v>
      </c>
      <c r="B19" s="3" t="s">
        <v>35</v>
      </c>
      <c r="C19" s="2">
        <v>-2</v>
      </c>
      <c r="D19" s="2">
        <v>0.23</v>
      </c>
      <c r="E19" s="2"/>
      <c r="F19" s="2"/>
      <c r="G19" s="2">
        <v>21</v>
      </c>
      <c r="H19" s="2"/>
      <c r="I19" s="2"/>
      <c r="J19" s="2"/>
      <c r="K19" s="2"/>
      <c r="L19" s="2"/>
      <c r="M19" s="2">
        <v>2000</v>
      </c>
      <c r="N19" s="1">
        <f t="shared" si="0"/>
        <v>9.5538461538461519</v>
      </c>
      <c r="O19" s="1"/>
      <c r="P19" s="1"/>
      <c r="Q19" s="1"/>
      <c r="R19" s="1">
        <f t="shared" si="1"/>
        <v>0</v>
      </c>
      <c r="S19" s="1"/>
      <c r="T19" s="1"/>
    </row>
    <row r="20" spans="1:20" ht="15.75" customHeight="1" x14ac:dyDescent="0.25">
      <c r="A20" s="2" t="s">
        <v>36</v>
      </c>
      <c r="B20" s="3" t="s">
        <v>37</v>
      </c>
      <c r="C20" s="2">
        <v>-4</v>
      </c>
      <c r="D20" s="2">
        <v>0.33</v>
      </c>
      <c r="E20" s="2"/>
      <c r="F20" s="2"/>
      <c r="G20" s="2">
        <v>30</v>
      </c>
      <c r="H20" s="2"/>
      <c r="I20" s="2"/>
      <c r="J20" s="2"/>
      <c r="K20" s="2"/>
      <c r="L20" s="2"/>
      <c r="M20" s="2">
        <v>4000</v>
      </c>
      <c r="N20" s="1">
        <f t="shared" si="0"/>
        <v>12.476923076923075</v>
      </c>
      <c r="O20" s="1"/>
      <c r="P20" s="1"/>
      <c r="Q20" s="1"/>
      <c r="R20" s="1">
        <f t="shared" si="1"/>
        <v>0</v>
      </c>
      <c r="S20" s="1"/>
      <c r="T20" s="1"/>
    </row>
    <row r="21" spans="1:2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">
        <f t="shared" si="0"/>
        <v>0</v>
      </c>
      <c r="O21" s="1"/>
      <c r="P21" s="1"/>
      <c r="Q21" s="1"/>
      <c r="R21" s="1">
        <f t="shared" si="1"/>
        <v>0</v>
      </c>
      <c r="S21" s="1"/>
      <c r="T21" s="1"/>
    </row>
    <row r="22" spans="1:20" x14ac:dyDescent="0.25">
      <c r="A22" s="4" t="s">
        <v>28</v>
      </c>
      <c r="B22" s="4" t="s">
        <v>29</v>
      </c>
      <c r="C22" s="4">
        <v>0</v>
      </c>
      <c r="D22" s="4">
        <v>0.36</v>
      </c>
      <c r="E22" s="4"/>
      <c r="F22" s="4"/>
      <c r="G22" s="4">
        <v>30</v>
      </c>
      <c r="H22" s="4"/>
      <c r="I22" s="4"/>
      <c r="J22" s="4"/>
      <c r="K22" s="4"/>
      <c r="L22" s="4"/>
      <c r="M22" s="4">
        <v>500</v>
      </c>
      <c r="N22" s="1">
        <f t="shared" si="0"/>
        <v>15.876923076923077</v>
      </c>
      <c r="O22" s="1"/>
      <c r="P22" s="1"/>
      <c r="Q22" s="1"/>
      <c r="R22" s="1">
        <f t="shared" si="1"/>
        <v>0</v>
      </c>
      <c r="S22" s="1"/>
      <c r="T22" s="1"/>
    </row>
    <row r="23" spans="1:2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">
        <f t="shared" si="0"/>
        <v>0</v>
      </c>
      <c r="O23" s="1"/>
      <c r="P23" s="1"/>
      <c r="Q23" s="1"/>
      <c r="R23" s="1">
        <f t="shared" si="1"/>
        <v>0</v>
      </c>
      <c r="S23" s="1"/>
      <c r="T23" s="1"/>
    </row>
    <row r="24" spans="1:20" ht="15.75" customHeight="1" x14ac:dyDescent="0.25">
      <c r="A24" t="s">
        <v>49</v>
      </c>
      <c r="B24" t="s">
        <v>50</v>
      </c>
      <c r="C24">
        <v>0</v>
      </c>
      <c r="D24">
        <v>0.02</v>
      </c>
      <c r="M24">
        <v>0</v>
      </c>
      <c r="N24" s="1">
        <f t="shared" si="0"/>
        <v>-0.4</v>
      </c>
      <c r="O24" s="1"/>
      <c r="P24" s="1"/>
      <c r="Q24" s="1"/>
      <c r="R24" s="1">
        <f t="shared" si="1"/>
        <v>0</v>
      </c>
      <c r="S24" s="1"/>
      <c r="T24" s="1"/>
    </row>
    <row r="25" spans="1:20" x14ac:dyDescent="0.25">
      <c r="A25" t="s">
        <v>43</v>
      </c>
      <c r="B25" t="s">
        <v>44</v>
      </c>
      <c r="C25">
        <v>0</v>
      </c>
      <c r="D25">
        <v>0.34</v>
      </c>
      <c r="G25">
        <v>30</v>
      </c>
      <c r="M25">
        <v>0</v>
      </c>
      <c r="N25" s="1">
        <f t="shared" si="0"/>
        <v>16.276923076923076</v>
      </c>
      <c r="O25" s="1"/>
      <c r="P25" s="1"/>
      <c r="Q25" s="1"/>
      <c r="R25" s="1">
        <f t="shared" si="1"/>
        <v>0</v>
      </c>
      <c r="S25" s="1"/>
      <c r="T25" s="1"/>
    </row>
    <row r="26" spans="1:20" x14ac:dyDescent="0.25">
      <c r="A26" t="s">
        <v>45</v>
      </c>
      <c r="B26" t="s">
        <v>46</v>
      </c>
      <c r="C26">
        <v>9</v>
      </c>
      <c r="D26">
        <v>0.13</v>
      </c>
      <c r="G26">
        <v>10</v>
      </c>
      <c r="M26">
        <v>200</v>
      </c>
      <c r="N26" s="1">
        <f t="shared" si="0"/>
        <v>14.092307692307692</v>
      </c>
      <c r="O26" s="1"/>
      <c r="P26" s="1"/>
      <c r="Q26" s="1"/>
      <c r="R26" s="1">
        <f t="shared" si="1"/>
        <v>0</v>
      </c>
      <c r="S26" s="1"/>
      <c r="T26" s="1"/>
    </row>
    <row r="27" spans="1:20" ht="15.75" customHeight="1" x14ac:dyDescent="0.25">
      <c r="A27" t="s">
        <v>47</v>
      </c>
      <c r="B27" t="s">
        <v>48</v>
      </c>
      <c r="C27">
        <v>-6</v>
      </c>
      <c r="D27">
        <v>0.65</v>
      </c>
      <c r="G27">
        <v>50</v>
      </c>
      <c r="M27">
        <v>3000</v>
      </c>
      <c r="N27" s="1">
        <f t="shared" si="0"/>
        <v>19.46153846153846</v>
      </c>
      <c r="O27" s="1"/>
      <c r="P27" s="1"/>
      <c r="Q27" s="1"/>
      <c r="R27" s="1">
        <f t="shared" si="1"/>
        <v>0</v>
      </c>
      <c r="S27" s="1"/>
      <c r="T27" s="1"/>
    </row>
    <row r="28" spans="1:20" ht="15.75" customHeight="1" x14ac:dyDescent="0.25">
      <c r="N28" s="1">
        <f t="shared" si="0"/>
        <v>0</v>
      </c>
      <c r="O28" s="1"/>
      <c r="P28" s="1"/>
      <c r="Q28" s="1"/>
      <c r="R28" s="1">
        <f t="shared" si="1"/>
        <v>0</v>
      </c>
      <c r="S28" s="1"/>
      <c r="T28" s="1"/>
    </row>
    <row r="29" spans="1:20" ht="15.75" customHeight="1" x14ac:dyDescent="0.25">
      <c r="A29" t="s">
        <v>57</v>
      </c>
      <c r="B29" t="s">
        <v>58</v>
      </c>
      <c r="C29">
        <v>0</v>
      </c>
      <c r="D29">
        <v>0.02</v>
      </c>
      <c r="M29">
        <v>0</v>
      </c>
      <c r="N29" s="1">
        <f t="shared" si="0"/>
        <v>-0.4</v>
      </c>
      <c r="O29" s="1"/>
      <c r="P29" s="1"/>
      <c r="Q29" s="1"/>
      <c r="R29" s="1">
        <f t="shared" si="1"/>
        <v>0</v>
      </c>
      <c r="S29" s="1"/>
      <c r="T29" s="1"/>
    </row>
    <row r="30" spans="1:20" ht="15.75" customHeight="1" x14ac:dyDescent="0.25">
      <c r="A30" s="2" t="s">
        <v>51</v>
      </c>
      <c r="B30" s="2" t="s">
        <v>52</v>
      </c>
      <c r="C30" s="2">
        <v>0</v>
      </c>
      <c r="D30" s="2">
        <v>0.34</v>
      </c>
      <c r="E30" s="2"/>
      <c r="F30" s="2"/>
      <c r="G30" s="2">
        <v>30</v>
      </c>
      <c r="H30" s="2"/>
      <c r="I30" s="2"/>
      <c r="J30" s="2"/>
      <c r="K30" s="2"/>
      <c r="L30" s="2"/>
      <c r="M30" s="2">
        <v>0</v>
      </c>
      <c r="N30" s="1">
        <f t="shared" si="0"/>
        <v>16.276923076923076</v>
      </c>
      <c r="O30" s="1"/>
      <c r="P30" s="1"/>
      <c r="Q30" s="1"/>
      <c r="R30" s="1">
        <f t="shared" si="1"/>
        <v>0</v>
      </c>
      <c r="S30" s="1"/>
      <c r="T30" s="1"/>
    </row>
    <row r="31" spans="1:20" ht="15.75" customHeight="1" x14ac:dyDescent="0.25">
      <c r="A31" s="2" t="s">
        <v>53</v>
      </c>
      <c r="B31" s="2" t="s">
        <v>54</v>
      </c>
      <c r="C31" s="2">
        <v>1</v>
      </c>
      <c r="D31" s="2">
        <v>0.36</v>
      </c>
      <c r="E31" s="2"/>
      <c r="F31" s="2"/>
      <c r="G31" s="2">
        <v>30</v>
      </c>
      <c r="H31" s="2"/>
      <c r="I31" s="2"/>
      <c r="J31" s="2"/>
      <c r="K31" s="2"/>
      <c r="L31" s="2"/>
      <c r="M31" s="2">
        <v>500</v>
      </c>
      <c r="N31" s="1">
        <f t="shared" si="0"/>
        <v>16.876923076923077</v>
      </c>
      <c r="O31" s="1"/>
      <c r="P31" s="1"/>
      <c r="Q31" s="1"/>
      <c r="R31" s="1">
        <f>P31*0.024</f>
        <v>0</v>
      </c>
      <c r="S31" s="1"/>
      <c r="T31" s="1"/>
    </row>
    <row r="32" spans="1:20" ht="15.75" customHeight="1" x14ac:dyDescent="0.25">
      <c r="A32" s="2" t="s">
        <v>55</v>
      </c>
      <c r="B32" s="2" t="s">
        <v>56</v>
      </c>
      <c r="C32" s="2">
        <v>-9</v>
      </c>
      <c r="D32" s="2">
        <v>0.68</v>
      </c>
      <c r="E32" s="2"/>
      <c r="F32" s="2"/>
      <c r="G32" s="2">
        <v>50</v>
      </c>
      <c r="H32" s="2"/>
      <c r="I32" s="2"/>
      <c r="J32" s="2"/>
      <c r="K32" s="2"/>
      <c r="L32" s="2"/>
      <c r="M32" s="2">
        <v>3000</v>
      </c>
      <c r="N32" s="1">
        <f t="shared" si="0"/>
        <v>15.861538461538458</v>
      </c>
      <c r="O32" s="1"/>
      <c r="P32" s="1"/>
      <c r="Q32" s="1"/>
      <c r="R32" s="1">
        <f t="shared" si="1"/>
        <v>0</v>
      </c>
      <c r="S32" s="1"/>
      <c r="T32" s="1"/>
    </row>
    <row r="33" spans="1:2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">
        <f t="shared" si="0"/>
        <v>0</v>
      </c>
      <c r="O33" s="1"/>
      <c r="P33" s="1"/>
      <c r="Q33" s="1"/>
      <c r="R33" s="1">
        <f t="shared" si="1"/>
        <v>0</v>
      </c>
      <c r="S33" s="1"/>
      <c r="T33" s="1"/>
    </row>
    <row r="34" spans="1:20" ht="15.75" customHeight="1" x14ac:dyDescent="0.25">
      <c r="A34" s="2" t="s">
        <v>59</v>
      </c>
      <c r="B34" s="2" t="s">
        <v>60</v>
      </c>
      <c r="C34" s="2">
        <v>0</v>
      </c>
      <c r="D34" s="2">
        <v>0.3</v>
      </c>
      <c r="E34" s="2"/>
      <c r="F34" s="2"/>
      <c r="G34" s="2">
        <v>25</v>
      </c>
      <c r="H34" s="2"/>
      <c r="I34" s="2"/>
      <c r="J34" s="2"/>
      <c r="K34" s="2"/>
      <c r="L34" s="2"/>
      <c r="M34" s="2">
        <v>500</v>
      </c>
      <c r="N34" s="1">
        <f t="shared" si="0"/>
        <v>13.23076923076923</v>
      </c>
      <c r="O34" s="1"/>
      <c r="P34" s="1"/>
      <c r="Q34" s="1"/>
      <c r="R34" s="1">
        <f t="shared" si="1"/>
        <v>0</v>
      </c>
      <c r="S34" s="1"/>
      <c r="T34" s="1"/>
    </row>
    <row r="35" spans="1:20" ht="15.75" customHeight="1" x14ac:dyDescent="0.25">
      <c r="A35" s="2" t="s">
        <v>61</v>
      </c>
      <c r="B35" s="2" t="s">
        <v>62</v>
      </c>
      <c r="C35" s="2">
        <v>-4</v>
      </c>
      <c r="D35" s="2">
        <v>0.38</v>
      </c>
      <c r="E35" s="2"/>
      <c r="F35" s="2"/>
      <c r="G35" s="2">
        <v>32</v>
      </c>
      <c r="H35" s="2"/>
      <c r="I35" s="2"/>
      <c r="J35" s="2"/>
      <c r="K35" s="2"/>
      <c r="L35" s="2"/>
      <c r="M35" s="2">
        <v>750</v>
      </c>
      <c r="N35" s="1">
        <f t="shared" si="0"/>
        <v>13.015384615384614</v>
      </c>
      <c r="O35" s="1"/>
      <c r="P35" s="1"/>
      <c r="Q35" s="1"/>
      <c r="R35" s="1">
        <f t="shared" si="1"/>
        <v>0</v>
      </c>
      <c r="S35" s="1"/>
      <c r="T35" s="1"/>
    </row>
    <row r="36" spans="1:20" ht="15.75" customHeight="1" x14ac:dyDescent="0.25">
      <c r="A36" s="2" t="s">
        <v>63</v>
      </c>
      <c r="B36" s="2" t="s">
        <v>64</v>
      </c>
      <c r="C36" s="2">
        <v>-10</v>
      </c>
      <c r="D36" s="2">
        <v>0.46</v>
      </c>
      <c r="E36" s="2"/>
      <c r="F36" s="2"/>
      <c r="G36" s="2">
        <v>40</v>
      </c>
      <c r="H36" s="2"/>
      <c r="I36" s="2"/>
      <c r="J36" s="2"/>
      <c r="K36" s="2"/>
      <c r="L36" s="2"/>
      <c r="M36" s="2">
        <v>1000</v>
      </c>
      <c r="N36" s="1">
        <f t="shared" si="0"/>
        <v>11.569230769230764</v>
      </c>
      <c r="O36" s="1"/>
      <c r="P36" s="1"/>
      <c r="Q36" s="1"/>
      <c r="R36" s="1">
        <f t="shared" si="1"/>
        <v>0</v>
      </c>
      <c r="S36" s="1"/>
      <c r="T36" s="1"/>
    </row>
    <row r="37" spans="1:2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">
        <f t="shared" si="0"/>
        <v>0</v>
      </c>
      <c r="O37" s="1"/>
      <c r="P37" s="1"/>
      <c r="Q37" s="1"/>
      <c r="R37" s="1"/>
      <c r="S37" s="1"/>
      <c r="T37" s="1"/>
    </row>
    <row r="38" spans="1:20" ht="15.75" customHeight="1" x14ac:dyDescent="0.25">
      <c r="A38" t="s">
        <v>65</v>
      </c>
      <c r="B38" t="s">
        <v>66</v>
      </c>
      <c r="C38">
        <v>0</v>
      </c>
      <c r="D38">
        <v>0.36</v>
      </c>
      <c r="G38">
        <v>32</v>
      </c>
      <c r="M38">
        <v>500</v>
      </c>
      <c r="N38" s="1">
        <f t="shared" si="0"/>
        <v>17.415384615384614</v>
      </c>
      <c r="O38" s="1"/>
      <c r="P38" s="1"/>
      <c r="Q38" s="1"/>
      <c r="R38" s="1"/>
      <c r="S38" s="1"/>
      <c r="T38" s="1"/>
    </row>
    <row r="39" spans="1:20" ht="15.75" customHeight="1" x14ac:dyDescent="0.25">
      <c r="A39" t="s">
        <v>67</v>
      </c>
      <c r="B39" t="s">
        <v>68</v>
      </c>
      <c r="C39">
        <v>7</v>
      </c>
      <c r="D39">
        <v>0.23</v>
      </c>
      <c r="F39">
        <v>-2</v>
      </c>
      <c r="G39">
        <v>20</v>
      </c>
      <c r="M39">
        <v>400</v>
      </c>
      <c r="N39" s="1">
        <f t="shared" si="0"/>
        <v>18.984615384615381</v>
      </c>
      <c r="O39" s="1"/>
      <c r="P39" s="1"/>
      <c r="Q39" s="1"/>
      <c r="R39" s="1"/>
      <c r="S39" s="1"/>
      <c r="T39" s="1"/>
    </row>
    <row r="40" spans="1:20" ht="15.75" customHeight="1" x14ac:dyDescent="0.25">
      <c r="A40" t="s">
        <v>69</v>
      </c>
      <c r="B40" t="s">
        <v>70</v>
      </c>
      <c r="C40">
        <v>14</v>
      </c>
      <c r="D40">
        <v>0.12</v>
      </c>
      <c r="F40">
        <v>-4</v>
      </c>
      <c r="G40">
        <v>10</v>
      </c>
      <c r="M40">
        <v>200</v>
      </c>
      <c r="N40" s="1">
        <f t="shared" si="0"/>
        <v>21.692307692307693</v>
      </c>
      <c r="O40" s="1"/>
      <c r="P40" s="1"/>
      <c r="Q40" s="1"/>
      <c r="R40" s="1"/>
      <c r="S40" s="1"/>
      <c r="T40" s="1"/>
    </row>
    <row r="41" spans="1:20" ht="15.75" customHeight="1" x14ac:dyDescent="0.25">
      <c r="A41" t="s">
        <v>71</v>
      </c>
      <c r="B41" t="s">
        <v>72</v>
      </c>
      <c r="C41">
        <v>-20</v>
      </c>
      <c r="D41">
        <v>0.6</v>
      </c>
      <c r="G41">
        <v>50</v>
      </c>
      <c r="H41">
        <v>0.05</v>
      </c>
      <c r="M41">
        <v>5000</v>
      </c>
      <c r="N41" s="1">
        <f t="shared" si="0"/>
        <v>6.2115384615384599</v>
      </c>
      <c r="O41" s="1"/>
      <c r="P41" s="1"/>
      <c r="Q41" s="1"/>
      <c r="R41" s="1"/>
      <c r="S41" s="1"/>
      <c r="T41" s="1"/>
    </row>
    <row r="42" spans="1:20" ht="15.75" customHeight="1" x14ac:dyDescent="0.25">
      <c r="A42" t="s">
        <v>73</v>
      </c>
      <c r="B42" t="s">
        <v>74</v>
      </c>
      <c r="C42">
        <v>-5</v>
      </c>
      <c r="D42">
        <v>0.11</v>
      </c>
      <c r="G42">
        <v>10</v>
      </c>
      <c r="M42">
        <v>1000</v>
      </c>
      <c r="N42" s="1">
        <f t="shared" si="0"/>
        <v>0.49230769230769145</v>
      </c>
      <c r="O42" s="1"/>
      <c r="P42" s="1"/>
      <c r="Q42" s="1"/>
      <c r="R42" s="1"/>
      <c r="S42" s="1"/>
      <c r="T42" s="1"/>
    </row>
    <row r="43" spans="1:20" ht="15.75" customHeight="1" x14ac:dyDescent="0.25">
      <c r="A43" t="s">
        <v>75</v>
      </c>
      <c r="B43" t="s">
        <v>76</v>
      </c>
      <c r="C43">
        <v>-45</v>
      </c>
      <c r="D43">
        <v>0.56999999999999995</v>
      </c>
      <c r="E43">
        <v>20</v>
      </c>
      <c r="F43">
        <v>20</v>
      </c>
      <c r="G43">
        <v>50</v>
      </c>
      <c r="H43">
        <v>0.05</v>
      </c>
      <c r="M43">
        <v>5000</v>
      </c>
      <c r="N43" s="1">
        <f t="shared" si="0"/>
        <v>-46.188461538461546</v>
      </c>
      <c r="O43" s="1"/>
      <c r="P43" s="1"/>
      <c r="Q43" s="1"/>
      <c r="R43" s="1"/>
      <c r="S43" s="1"/>
      <c r="T43" s="1"/>
    </row>
    <row r="44" spans="1:20" ht="15.75" customHeight="1" x14ac:dyDescent="0.25">
      <c r="A44" t="s">
        <v>77</v>
      </c>
      <c r="B44" t="s">
        <v>78</v>
      </c>
      <c r="C44">
        <v>-2</v>
      </c>
      <c r="D44">
        <v>0.1</v>
      </c>
      <c r="M44">
        <v>0</v>
      </c>
      <c r="N44" s="1">
        <f t="shared" si="0"/>
        <v>-4</v>
      </c>
      <c r="O44" s="1"/>
      <c r="P44" s="1"/>
      <c r="Q44" s="1"/>
      <c r="R44" s="1"/>
      <c r="S44" s="1"/>
      <c r="T44" s="1"/>
    </row>
    <row r="45" spans="1:20" ht="15.75" customHeight="1" x14ac:dyDescent="0.25">
      <c r="N45" s="1">
        <f t="shared" si="0"/>
        <v>0</v>
      </c>
      <c r="O45" s="1"/>
      <c r="P45" s="1"/>
      <c r="Q45" s="1"/>
      <c r="R45" s="1"/>
      <c r="S45" s="1"/>
      <c r="T45" s="1"/>
    </row>
    <row r="46" spans="1:20" ht="15.75" customHeight="1" x14ac:dyDescent="0.25">
      <c r="N46" s="1">
        <f t="shared" si="0"/>
        <v>0</v>
      </c>
      <c r="O46" s="1"/>
      <c r="P46" s="1"/>
      <c r="Q46" s="1"/>
      <c r="R46" s="1"/>
      <c r="S46" s="1"/>
      <c r="T46" s="1"/>
    </row>
    <row r="47" spans="1:20" ht="15.75" customHeight="1" x14ac:dyDescent="0.25">
      <c r="N47" s="1">
        <f t="shared" si="0"/>
        <v>0</v>
      </c>
      <c r="O47" s="1"/>
      <c r="P47" s="1"/>
      <c r="Q47" s="1"/>
      <c r="R47" s="1"/>
      <c r="S47" s="1"/>
      <c r="T47" s="1"/>
    </row>
    <row r="48" spans="1:20" ht="15.75" customHeight="1" x14ac:dyDescent="0.25">
      <c r="N48" s="1">
        <f t="shared" si="0"/>
        <v>0</v>
      </c>
      <c r="O48" s="1"/>
      <c r="P48" s="1"/>
      <c r="Q48" s="1"/>
      <c r="R48" s="1"/>
      <c r="S48" s="1"/>
      <c r="T48" s="1"/>
    </row>
    <row r="49" spans="14:20" ht="15.75" customHeight="1" x14ac:dyDescent="0.25">
      <c r="N49" s="1">
        <f t="shared" si="0"/>
        <v>0</v>
      </c>
      <c r="O49" s="1"/>
      <c r="P49" s="1"/>
      <c r="Q49" s="1"/>
      <c r="R49" s="1"/>
      <c r="S49" s="1"/>
      <c r="T49" s="1"/>
    </row>
    <row r="50" spans="14:20" ht="15.75" customHeight="1" x14ac:dyDescent="0.25">
      <c r="N50" s="1">
        <f t="shared" si="0"/>
        <v>0</v>
      </c>
      <c r="O50" s="1"/>
      <c r="P50" s="1"/>
      <c r="Q50" s="1"/>
      <c r="R50" s="1"/>
      <c r="S50" s="1"/>
      <c r="T50" s="1"/>
    </row>
    <row r="51" spans="14:20" ht="15.75" customHeight="1" x14ac:dyDescent="0.25">
      <c r="N51" s="1">
        <f t="shared" si="0"/>
        <v>0</v>
      </c>
      <c r="O51" s="1"/>
      <c r="P51" s="1"/>
      <c r="Q51" s="1"/>
      <c r="R51" s="1"/>
      <c r="S51" s="1"/>
      <c r="T51" s="1"/>
    </row>
    <row r="52" spans="14:20" ht="15.75" customHeight="1" x14ac:dyDescent="0.25">
      <c r="N52" s="1">
        <f t="shared" si="0"/>
        <v>0</v>
      </c>
      <c r="O52" s="1"/>
      <c r="P52" s="1"/>
      <c r="Q52" s="1"/>
      <c r="R52" s="1"/>
      <c r="S52" s="1"/>
      <c r="T52" s="1"/>
    </row>
    <row r="53" spans="14:20" ht="15.75" customHeight="1" x14ac:dyDescent="0.25">
      <c r="N53" s="1">
        <f t="shared" si="0"/>
        <v>0</v>
      </c>
      <c r="O53" s="1"/>
      <c r="P53" s="1"/>
      <c r="Q53" s="1"/>
      <c r="R53" s="1"/>
      <c r="S53" s="1"/>
      <c r="T53" s="1"/>
    </row>
    <row r="54" spans="14:20" ht="15.75" customHeight="1" x14ac:dyDescent="0.25">
      <c r="N54" s="1">
        <f t="shared" si="0"/>
        <v>0</v>
      </c>
      <c r="O54" s="1"/>
      <c r="P54" s="1"/>
      <c r="Q54" s="1"/>
      <c r="R54" s="1"/>
      <c r="S54" s="1"/>
      <c r="T54" s="1"/>
    </row>
    <row r="55" spans="14:20" ht="15.75" customHeight="1" x14ac:dyDescent="0.25">
      <c r="N55" s="1">
        <f t="shared" si="0"/>
        <v>0</v>
      </c>
      <c r="O55" s="1"/>
      <c r="P55" s="1"/>
      <c r="Q55" s="1"/>
      <c r="R55" s="1"/>
      <c r="S55" s="1"/>
      <c r="T55" s="1"/>
    </row>
    <row r="56" spans="14:20" ht="15.75" customHeight="1" x14ac:dyDescent="0.25">
      <c r="N56" s="1">
        <f t="shared" si="0"/>
        <v>0</v>
      </c>
      <c r="O56" s="1"/>
      <c r="P56" s="1"/>
      <c r="Q56" s="1"/>
      <c r="R56" s="1"/>
      <c r="S56" s="1"/>
      <c r="T56" s="1"/>
    </row>
    <row r="57" spans="14:20" ht="15.75" customHeight="1" x14ac:dyDescent="0.25">
      <c r="N57" s="1">
        <f t="shared" si="0"/>
        <v>0</v>
      </c>
      <c r="O57" s="1"/>
      <c r="P57" s="1"/>
      <c r="Q57" s="1"/>
      <c r="R57" s="1"/>
      <c r="S57" s="1"/>
      <c r="T57" s="1"/>
    </row>
    <row r="58" spans="14:20" ht="15.75" customHeight="1" x14ac:dyDescent="0.25">
      <c r="N58" s="1">
        <f t="shared" si="0"/>
        <v>0</v>
      </c>
      <c r="O58" s="1"/>
      <c r="P58" s="1"/>
      <c r="Q58" s="1"/>
      <c r="R58" s="1"/>
      <c r="S58" s="1"/>
      <c r="T58" s="1"/>
    </row>
    <row r="59" spans="14:20" ht="15.75" customHeight="1" x14ac:dyDescent="0.25">
      <c r="N59" s="1">
        <f t="shared" si="0"/>
        <v>0</v>
      </c>
      <c r="O59" s="1"/>
      <c r="P59" s="1"/>
      <c r="Q59" s="1"/>
      <c r="R59" s="1"/>
      <c r="S59" s="1"/>
      <c r="T59" s="1"/>
    </row>
    <row r="60" spans="14:20" ht="15.75" customHeight="1" x14ac:dyDescent="0.25">
      <c r="N60" s="1">
        <f t="shared" si="0"/>
        <v>0</v>
      </c>
      <c r="O60" s="1"/>
      <c r="P60" s="1"/>
      <c r="Q60" s="1"/>
      <c r="R60" s="1"/>
      <c r="S60" s="1"/>
      <c r="T60" s="1"/>
    </row>
    <row r="61" spans="14:20" ht="15.75" customHeight="1" x14ac:dyDescent="0.25">
      <c r="N61" s="1">
        <f t="shared" si="0"/>
        <v>0</v>
      </c>
      <c r="O61" s="1"/>
      <c r="P61" s="1"/>
      <c r="Q61" s="1"/>
      <c r="R61" s="1"/>
      <c r="S61" s="1"/>
      <c r="T61" s="1"/>
    </row>
    <row r="62" spans="14:20" ht="15.75" customHeight="1" x14ac:dyDescent="0.25">
      <c r="N62" s="1">
        <f t="shared" si="0"/>
        <v>0</v>
      </c>
      <c r="O62" s="1"/>
      <c r="P62" s="1"/>
      <c r="Q62" s="1"/>
      <c r="R62" s="1"/>
      <c r="S62" s="1"/>
      <c r="T62" s="1"/>
    </row>
    <row r="63" spans="14:20" ht="15.75" customHeight="1" x14ac:dyDescent="0.25">
      <c r="N63" s="1">
        <f t="shared" si="0"/>
        <v>0</v>
      </c>
      <c r="O63" s="1"/>
      <c r="P63" s="1"/>
      <c r="Q63" s="1"/>
      <c r="R63" s="1"/>
      <c r="S63" s="1"/>
      <c r="T63" s="1"/>
    </row>
    <row r="64" spans="14:20" ht="15.75" customHeight="1" x14ac:dyDescent="0.25">
      <c r="N64" s="1">
        <f t="shared" si="0"/>
        <v>0</v>
      </c>
      <c r="O64" s="1"/>
      <c r="P64" s="1"/>
      <c r="Q64" s="1"/>
      <c r="R64" s="1"/>
      <c r="S64" s="1"/>
      <c r="T64" s="1"/>
    </row>
    <row r="65" spans="14:20" ht="15.75" customHeight="1" x14ac:dyDescent="0.25">
      <c r="N65" s="1">
        <f t="shared" si="0"/>
        <v>0</v>
      </c>
      <c r="O65" s="1"/>
      <c r="P65" s="1"/>
      <c r="Q65" s="1"/>
      <c r="R65" s="1"/>
      <c r="S65" s="1"/>
      <c r="T65" s="1"/>
    </row>
    <row r="66" spans="14:20" ht="15.75" customHeight="1" x14ac:dyDescent="0.25">
      <c r="N66" s="1">
        <f t="shared" si="0"/>
        <v>0</v>
      </c>
      <c r="O66" s="1"/>
      <c r="P66" s="1"/>
      <c r="Q66" s="1"/>
      <c r="R66" s="1"/>
      <c r="S66" s="1"/>
      <c r="T66" s="1"/>
    </row>
    <row r="67" spans="14:20" ht="15.75" customHeight="1" x14ac:dyDescent="0.25">
      <c r="N67" s="1">
        <f t="shared" si="0"/>
        <v>0</v>
      </c>
      <c r="O67" s="1"/>
      <c r="P67" s="1"/>
      <c r="Q67" s="1"/>
      <c r="R67" s="1"/>
      <c r="S67" s="1"/>
      <c r="T67" s="1"/>
    </row>
    <row r="68" spans="14:20" ht="15.75" customHeight="1" x14ac:dyDescent="0.25">
      <c r="N68" s="1">
        <f t="shared" si="0"/>
        <v>0</v>
      </c>
      <c r="O68" s="1"/>
      <c r="P68" s="1"/>
      <c r="Q68" s="1"/>
      <c r="R68" s="1"/>
      <c r="S68" s="1"/>
      <c r="T68" s="1"/>
    </row>
    <row r="69" spans="14:20" ht="15.75" customHeight="1" x14ac:dyDescent="0.25">
      <c r="N69" s="1">
        <f t="shared" si="0"/>
        <v>0</v>
      </c>
      <c r="O69" s="1"/>
      <c r="P69" s="1"/>
      <c r="Q69" s="1"/>
      <c r="R69" s="1"/>
      <c r="S69" s="1"/>
      <c r="T69" s="1"/>
    </row>
    <row r="70" spans="14:20" ht="15.75" customHeight="1" x14ac:dyDescent="0.25">
      <c r="N70" s="1">
        <f t="shared" si="0"/>
        <v>0</v>
      </c>
      <c r="O70" s="1"/>
      <c r="P70" s="1"/>
      <c r="Q70" s="1"/>
      <c r="R70" s="1"/>
      <c r="S70" s="1"/>
      <c r="T70" s="1"/>
    </row>
    <row r="71" spans="14:20" ht="15.75" customHeight="1" x14ac:dyDescent="0.25">
      <c r="N71" s="1">
        <f t="shared" si="0"/>
        <v>0</v>
      </c>
      <c r="O71" s="1"/>
      <c r="P71" s="1"/>
      <c r="Q71" s="1"/>
      <c r="R71" s="1"/>
      <c r="S71" s="1"/>
      <c r="T71" s="1"/>
    </row>
    <row r="72" spans="14:20" ht="15.75" customHeight="1" x14ac:dyDescent="0.25">
      <c r="N72" s="1">
        <f t="shared" si="0"/>
        <v>0</v>
      </c>
      <c r="O72" s="1"/>
      <c r="P72" s="1"/>
      <c r="Q72" s="1"/>
      <c r="R72" s="1"/>
      <c r="S72" s="1"/>
      <c r="T72" s="1"/>
    </row>
    <row r="73" spans="14:20" ht="15.75" customHeight="1" x14ac:dyDescent="0.25">
      <c r="N73" s="1">
        <f t="shared" si="0"/>
        <v>0</v>
      </c>
      <c r="O73" s="1"/>
      <c r="P73" s="1"/>
      <c r="Q73" s="1"/>
      <c r="R73" s="1"/>
      <c r="S73" s="1"/>
      <c r="T73" s="1"/>
    </row>
    <row r="74" spans="14:20" ht="15.75" customHeight="1" x14ac:dyDescent="0.25">
      <c r="N74" s="1">
        <f t="shared" si="0"/>
        <v>0</v>
      </c>
      <c r="O74" s="1"/>
      <c r="P74" s="1"/>
      <c r="Q74" s="1"/>
      <c r="R74" s="1"/>
      <c r="S74" s="1"/>
      <c r="T74" s="1"/>
    </row>
    <row r="75" spans="14:20" ht="15.75" customHeight="1" x14ac:dyDescent="0.25"/>
    <row r="76" spans="14:20" ht="15.75" customHeight="1" x14ac:dyDescent="0.25"/>
    <row r="77" spans="14:20" ht="15.75" customHeight="1" x14ac:dyDescent="0.25"/>
    <row r="78" spans="14:20" ht="15.75" customHeight="1" x14ac:dyDescent="0.25"/>
    <row r="79" spans="14:20" ht="15.75" customHeight="1" x14ac:dyDescent="0.25"/>
    <row r="80" spans="14:2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9mm-mags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2025-03-01T20:46:24Z</dcterms:created>
  <dcterms:modified xsi:type="dcterms:W3CDTF">2025-07-26T04:53:50Z</dcterms:modified>
</cp:coreProperties>
</file>