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5DCDCE18-F01D-4AB5-A384-112815676ED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3" i="1"/>
  <c r="N34" i="1"/>
  <c r="N3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N6" i="1"/>
  <c r="N7" i="1"/>
  <c r="N8" i="1"/>
  <c r="N9" i="1"/>
  <c r="N10" i="1"/>
  <c r="N11" i="1"/>
  <c r="N12" i="1"/>
  <c r="N13" i="1"/>
  <c r="N14" i="1"/>
  <c r="N15" i="1"/>
  <c r="N56" i="1"/>
  <c r="N57" i="1"/>
  <c r="N58" i="1"/>
  <c r="N59" i="1"/>
  <c r="N60" i="1"/>
  <c r="N61" i="1"/>
  <c r="N62" i="1"/>
  <c r="N63" i="1"/>
  <c r="N64" i="1"/>
  <c r="N65" i="1"/>
  <c r="N4" i="1"/>
  <c r="Q28" i="1"/>
  <c r="Q29" i="1"/>
  <c r="Q30" i="1"/>
  <c r="Q31" i="1"/>
  <c r="Q32" i="1"/>
  <c r="Q33" i="1"/>
  <c r="Q34" i="1"/>
  <c r="Q27" i="1"/>
  <c r="N68" i="1"/>
  <c r="N69" i="1"/>
  <c r="N76" i="1"/>
  <c r="N77" i="1"/>
  <c r="N67" i="1"/>
  <c r="N70" i="1"/>
  <c r="N66" i="1"/>
  <c r="N71" i="1"/>
  <c r="N72" i="1"/>
  <c r="N73" i="1"/>
  <c r="N74" i="1"/>
  <c r="N75" i="1"/>
</calcChain>
</file>

<file path=xl/sharedStrings.xml><?xml version="1.0" encoding="utf-8"?>
<sst xmlns="http://schemas.openxmlformats.org/spreadsheetml/2006/main" count="110" uniqueCount="109">
  <si>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</si>
  <si>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</si>
  <si>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</si>
  <si>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</si>
  <si>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</si>
  <si>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</si>
  <si>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</si>
  <si>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</si>
  <si>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</si>
  <si>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</si>
  <si>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</si>
  <si>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</si>
  <si>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</si>
  <si>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</si>
  <si>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</si>
  <si>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fab_defense_ak74_pdc_dust_cover</t>
  </si>
  <si>
    <t>FAB Defence AK74 PDC</t>
  </si>
  <si>
    <t>izhmash_ak74m_6p34_01_dust_cover</t>
  </si>
  <si>
    <t>Izhmash AK-74M 6P34 0-1</t>
  </si>
  <si>
    <t>izhmash_ak74_6p1_01_dust_cover</t>
  </si>
  <si>
    <t>Izhmash AK-74 6P1 0-1 Dust Cover</t>
  </si>
  <si>
    <t>zenitco_b_33_ak_dust_cover</t>
  </si>
  <si>
    <t>Zenitco B-33</t>
  </si>
  <si>
    <t>akademia_bastion_dust_cover</t>
  </si>
  <si>
    <t>AKademia bastion</t>
  </si>
  <si>
    <t>midwest_industries_alpha_ak_series_railed_top_cover</t>
  </si>
  <si>
    <t>Midwest Industries ALPHA AK series Railed Top Cover</t>
  </si>
  <si>
    <t>izhmash_aks74u_6p26_sb7_dust_cover</t>
  </si>
  <si>
    <t>Izhmash AKS-74U 6P26 Sb.7 Dust Cover</t>
  </si>
  <si>
    <t>legal_arsenal_pilgrim_aksu_dust_cover</t>
  </si>
  <si>
    <t>Legal Arsenal Pilgrim AKSU Railed</t>
  </si>
  <si>
    <t>irl weight</t>
  </si>
  <si>
    <t>weight formula</t>
  </si>
  <si>
    <t>dust cover</t>
  </si>
  <si>
    <t>trigger</t>
  </si>
  <si>
    <t>izhmash_akm_trigger</t>
  </si>
  <si>
    <t>Izhmash AKM Trigger</t>
  </si>
  <si>
    <t>izhmash_ak74_trigger</t>
  </si>
  <si>
    <t>Izhmash AK-74 Trigger</t>
  </si>
  <si>
    <t>izhmash_pp-19-01_vityaz_trigger</t>
  </si>
  <si>
    <t>Izhmash PP-19-01 Vityaz Trigger</t>
  </si>
  <si>
    <t>izhmash_ak74_lower_receiver</t>
  </si>
  <si>
    <t>Izhmash AK-74 Lower Reciever</t>
  </si>
  <si>
    <t>izhmash_ak100_series_lower_receiver</t>
  </si>
  <si>
    <t>Izhmash AK-100 Series Lower Reciever</t>
  </si>
  <si>
    <t>izhmash_akm_lower_receiver</t>
  </si>
  <si>
    <t>Izhmash AKM Lower Reciever</t>
  </si>
  <si>
    <t>izhmash_aks74u_lower_receiver</t>
  </si>
  <si>
    <t>Izhmash AKS-74U Lower Receiver</t>
  </si>
  <si>
    <t>lower</t>
  </si>
  <si>
    <t>rear trunnion</t>
  </si>
  <si>
    <t>izhmash_ak74_rear_trunnion</t>
  </si>
  <si>
    <t>Izhmash AK-74 Rear Trunnion</t>
  </si>
  <si>
    <t>izhmash_akm_rear_trunnion</t>
  </si>
  <si>
    <t>Izhmash AKM Rear Trunnion</t>
  </si>
  <si>
    <t>izhmash_aks74_rear_trunnion</t>
  </si>
  <si>
    <t>Izhmash AKS-74 Rear Trunnion</t>
  </si>
  <si>
    <t>izhmash_pp-19-01_vityaz_lower_receiver</t>
  </si>
  <si>
    <t>Izhmash PP-19-01 Vityaz Lower Reciever</t>
  </si>
  <si>
    <t>izhmash_ak100_series_rear_trunnion</t>
  </si>
  <si>
    <t>Izhmash AK-100 Series Rear Trunnion</t>
  </si>
  <si>
    <t>izhmash_aks74_stock_lock</t>
  </si>
  <si>
    <t>Izhmash AKS-74 Stock Lock</t>
  </si>
  <si>
    <t>spring retainer</t>
  </si>
  <si>
    <t>izhmash_ak74_spring_retainer</t>
  </si>
  <si>
    <t>Izhmash AK-74 Spring Retainer</t>
  </si>
  <si>
    <t>izhmash_akm_spring_retainer</t>
  </si>
  <si>
    <t>Izhmash AKM Spring Retainer</t>
  </si>
  <si>
    <t>izhmash_ak100_series_spring_retainer</t>
  </si>
  <si>
    <t>Izhmash AK-100 Series Spring Retainer</t>
  </si>
  <si>
    <t>izhmash_aks74_spring_retainer</t>
  </si>
  <si>
    <t>Izhmash AKS-74 Spring Retainer</t>
  </si>
  <si>
    <t>legal_arsenal_pilgrim_aksu_spring_retainer</t>
  </si>
  <si>
    <t>fire selector</t>
  </si>
  <si>
    <t>izhmash_ak74_fire_selector</t>
  </si>
  <si>
    <t>Izhmash AK-74 Fire Selector</t>
  </si>
  <si>
    <t>izhmash_akm_fire_selector</t>
  </si>
  <si>
    <t>Izhmash AKM Fire Selector</t>
  </si>
  <si>
    <t>retro_arms_cnc_ak_model_a_fire_selector</t>
  </si>
  <si>
    <t>Retro Arms CNC AK MODEL A Fire Selector</t>
  </si>
  <si>
    <t>legal_arsenal_ak_enhanced_safety_fire_selector</t>
  </si>
  <si>
    <t>Legal Arsenal AK Enhanced Safety Fire Selector</t>
  </si>
  <si>
    <t>izhmash_pp-19-01_vityaz_fire_selector</t>
  </si>
  <si>
    <t>Izhmash PP-19-01 Vityaz Fire Selector</t>
  </si>
  <si>
    <t>izhmash_rmp3_dovetail_mount</t>
  </si>
  <si>
    <t>Izhmash RMP-3 Dovetail</t>
  </si>
  <si>
    <t>izhmash_rmp5_dovetail_mount</t>
  </si>
  <si>
    <t>Izhmash RMP-5 Dovetail</t>
  </si>
  <si>
    <t>izhmash_74m_p_dovetail_mount</t>
  </si>
  <si>
    <t>dovetail</t>
  </si>
  <si>
    <t>Izhmash AK-74M-P Dovetail Mount</t>
  </si>
  <si>
    <t>spring</t>
  </si>
  <si>
    <t>izhmash_pp-19-01_vityaz_spring</t>
  </si>
  <si>
    <t>Izhmash PP-19-01 Vityaz Spring</t>
  </si>
  <si>
    <t>izhmash_ak74_spring</t>
  </si>
  <si>
    <t>Izhmash AK-74 Spring</t>
  </si>
  <si>
    <t>izhmash_akm_spring</t>
  </si>
  <si>
    <t>Izhmash AKM Spring</t>
  </si>
  <si>
    <t>izhmash_aks74_spring</t>
  </si>
  <si>
    <t>Izhmash AKS-74 Spring</t>
  </si>
  <si>
    <t>izhmash_pp-19-01_vityaz_std_dust_cover</t>
  </si>
  <si>
    <t>Izhmash PP-19-01 Vityaz Standard Dust Cover</t>
  </si>
  <si>
    <t>izhmash_pp-19-01_vityaz_sn_picatinny_dust_cover</t>
  </si>
  <si>
    <t>Izhmash PP-19-01 Vityaz-SN Picatinny Dust Cover</t>
  </si>
  <si>
    <t>charging handle</t>
  </si>
  <si>
    <t>zenitco_rp1_ak_charging_handle</t>
  </si>
  <si>
    <t>RP-1 Zenitco</t>
  </si>
  <si>
    <t>tss_custom_ak_bolt_on_oversize_gen3_charging_handle</t>
  </si>
  <si>
    <t>TSS Custom AK Bolt On Oversize Gen3 Charging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</si>
</sst>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topLeftCell="A16" zoomScale="130" zoomScaleNormal="130" workbookViewId="0">
      <selection activeCell="O26" sqref="O26"/>
    </sheetView>
  </sheetViews>
  <sheetFormatPr defaultColWidth="8.7109375" defaultRowHeight="15" x14ac:dyDescent="0.25"/>
  <cols>
    <col min="1" max="1" width="31.5703125" customWidth="1"/>
    <col min="2" max="2" width="35.42578125" customWidth="1"/>
    <col min="3" max="22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31</v>
      </c>
      <c r="Q2" t="s">
        <v>32</v>
      </c>
    </row>
    <row r="3" spans="1:17" x14ac:dyDescent="0.25">
      <c r="B3" t="s">
        <v>49</v>
      </c>
    </row>
    <row r="4" spans="1:17" x14ac:dyDescent="0.25">
      <c r="A4" t="s">
        <v>45</v>
      </c>
      <c r="B4" t="s">
        <v>46</v>
      </c>
      <c r="C4">
        <v>0</v>
      </c>
      <c r="D4">
        <v>0.4</v>
      </c>
      <c r="M4">
        <v>0</v>
      </c>
      <c r="N4">
        <f t="shared" ref="N4:N65" si="0">C4-D4*20-E4*0.8-F4*0.6-H4*5+I4*10+J4/300</f>
        <v>-8</v>
      </c>
    </row>
    <row r="5" spans="1:17" x14ac:dyDescent="0.25">
      <c r="A5" t="s">
        <v>41</v>
      </c>
      <c r="B5" t="s">
        <v>42</v>
      </c>
      <c r="C5">
        <v>0</v>
      </c>
      <c r="D5">
        <v>0.4</v>
      </c>
      <c r="M5">
        <v>0</v>
      </c>
      <c r="N5">
        <f t="shared" si="0"/>
        <v>-8</v>
      </c>
    </row>
    <row r="6" spans="1:17" x14ac:dyDescent="0.25">
      <c r="A6" t="s">
        <v>43</v>
      </c>
      <c r="B6" t="s">
        <v>44</v>
      </c>
      <c r="C6">
        <v>1</v>
      </c>
      <c r="D6">
        <v>0.4</v>
      </c>
      <c r="M6">
        <v>5000</v>
      </c>
      <c r="N6">
        <f t="shared" si="0"/>
        <v>-7</v>
      </c>
    </row>
    <row r="7" spans="1:17" x14ac:dyDescent="0.25">
      <c r="A7" t="s">
        <v>47</v>
      </c>
      <c r="B7" t="s">
        <v>48</v>
      </c>
      <c r="C7">
        <v>1</v>
      </c>
      <c r="D7">
        <v>0.4</v>
      </c>
      <c r="M7">
        <v>0</v>
      </c>
      <c r="N7">
        <f t="shared" si="0"/>
        <v>-7</v>
      </c>
    </row>
    <row r="8" spans="1:17" x14ac:dyDescent="0.25">
      <c r="A8" t="s">
        <v>57</v>
      </c>
      <c r="B8" t="s">
        <v>58</v>
      </c>
      <c r="C8">
        <v>0</v>
      </c>
      <c r="D8">
        <v>0.3</v>
      </c>
      <c r="M8">
        <v>0</v>
      </c>
      <c r="N8">
        <f t="shared" si="0"/>
        <v>-6</v>
      </c>
    </row>
    <row r="9" spans="1:17" x14ac:dyDescent="0.25">
      <c r="B9" t="s">
        <v>50</v>
      </c>
      <c r="N9">
        <f t="shared" si="0"/>
        <v>0</v>
      </c>
    </row>
    <row r="10" spans="1:17" x14ac:dyDescent="0.25">
      <c r="A10" t="s">
        <v>53</v>
      </c>
      <c r="B10" t="s">
        <v>54</v>
      </c>
      <c r="C10">
        <v>0</v>
      </c>
      <c r="D10">
        <v>0.03</v>
      </c>
      <c r="M10">
        <v>0</v>
      </c>
      <c r="N10">
        <f t="shared" si="0"/>
        <v>-0.6</v>
      </c>
    </row>
    <row r="11" spans="1:17" x14ac:dyDescent="0.25">
      <c r="A11" t="s">
        <v>51</v>
      </c>
      <c r="B11" t="s">
        <v>52</v>
      </c>
      <c r="C11">
        <v>0</v>
      </c>
      <c r="D11">
        <v>0.03</v>
      </c>
      <c r="M11">
        <v>0</v>
      </c>
      <c r="N11">
        <f t="shared" si="0"/>
        <v>-0.6</v>
      </c>
    </row>
    <row r="12" spans="1:17" x14ac:dyDescent="0.25">
      <c r="A12" t="s">
        <v>59</v>
      </c>
      <c r="B12" t="s">
        <v>60</v>
      </c>
      <c r="C12">
        <v>1</v>
      </c>
      <c r="D12">
        <v>0.05</v>
      </c>
      <c r="M12">
        <v>200</v>
      </c>
      <c r="N12">
        <f t="shared" si="0"/>
        <v>0</v>
      </c>
    </row>
    <row r="13" spans="1:17" x14ac:dyDescent="0.25">
      <c r="A13" t="s">
        <v>55</v>
      </c>
      <c r="B13" t="s">
        <v>56</v>
      </c>
      <c r="C13">
        <v>1</v>
      </c>
      <c r="D13">
        <v>0.05</v>
      </c>
      <c r="M13">
        <v>0</v>
      </c>
      <c r="N13">
        <f t="shared" si="0"/>
        <v>0</v>
      </c>
    </row>
    <row r="14" spans="1:17" x14ac:dyDescent="0.25">
      <c r="A14" t="s">
        <v>61</v>
      </c>
      <c r="B14" t="s">
        <v>62</v>
      </c>
      <c r="C14">
        <v>0</v>
      </c>
      <c r="D14">
        <v>0.02</v>
      </c>
      <c r="M14">
        <v>0</v>
      </c>
      <c r="N14">
        <f t="shared" si="0"/>
        <v>-0.4</v>
      </c>
    </row>
    <row r="15" spans="1:17" x14ac:dyDescent="0.25">
      <c r="B15" t="s">
        <v>63</v>
      </c>
      <c r="N15">
        <f t="shared" si="0"/>
        <v>0</v>
      </c>
    </row>
    <row r="16" spans="1:17" x14ac:dyDescent="0.25">
      <c r="A16" t="s">
        <v>66</v>
      </c>
      <c r="B16" t="s">
        <v>67</v>
      </c>
      <c r="C16">
        <v>0</v>
      </c>
      <c r="D16">
        <v>0.02</v>
      </c>
      <c r="M16">
        <v>0</v>
      </c>
      <c r="N16">
        <f t="shared" si="0"/>
        <v>-0.4</v>
      </c>
    </row>
    <row r="17" spans="1:17" x14ac:dyDescent="0.25">
      <c r="A17" t="s">
        <v>64</v>
      </c>
      <c r="B17" t="s">
        <v>65</v>
      </c>
      <c r="C17">
        <v>0</v>
      </c>
      <c r="D17">
        <v>0.02</v>
      </c>
      <c r="M17">
        <v>0</v>
      </c>
      <c r="N17">
        <f t="shared" si="0"/>
        <v>-0.4</v>
      </c>
    </row>
    <row r="18" spans="1:17" x14ac:dyDescent="0.25">
      <c r="A18" t="s">
        <v>68</v>
      </c>
      <c r="B18" t="s">
        <v>69</v>
      </c>
      <c r="C18">
        <v>0</v>
      </c>
      <c r="D18">
        <v>0.02</v>
      </c>
      <c r="M18">
        <v>50</v>
      </c>
      <c r="N18">
        <f t="shared" si="0"/>
        <v>-0.4</v>
      </c>
    </row>
    <row r="19" spans="1:17" x14ac:dyDescent="0.25">
      <c r="A19" t="s">
        <v>70</v>
      </c>
      <c r="B19" t="s">
        <v>71</v>
      </c>
      <c r="C19">
        <v>0</v>
      </c>
      <c r="D19">
        <v>0.02</v>
      </c>
      <c r="M19">
        <v>0</v>
      </c>
      <c r="N19">
        <f t="shared" si="0"/>
        <v>-0.4</v>
      </c>
    </row>
    <row r="20" spans="1:17" x14ac:dyDescent="0.25">
      <c r="A20" t="s">
        <v>72</v>
      </c>
      <c r="B20" t="s">
        <v>30</v>
      </c>
      <c r="C20">
        <v>0</v>
      </c>
      <c r="D20">
        <v>0.01</v>
      </c>
      <c r="M20">
        <v>50</v>
      </c>
      <c r="N20">
        <f t="shared" si="0"/>
        <v>-0.2</v>
      </c>
    </row>
    <row r="21" spans="1:17" x14ac:dyDescent="0.25">
      <c r="A21" s="1"/>
      <c r="B21" s="1" t="s">
        <v>91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>
        <f t="shared" si="0"/>
        <v>0</v>
      </c>
    </row>
    <row r="22" spans="1:17" x14ac:dyDescent="0.25">
      <c r="A22" s="1" t="s">
        <v>96</v>
      </c>
      <c r="B22" s="1" t="s">
        <v>97</v>
      </c>
      <c r="C22" s="1">
        <v>0</v>
      </c>
      <c r="D22" s="1">
        <v>0.03</v>
      </c>
      <c r="E22" s="1"/>
      <c r="F22" s="1"/>
      <c r="G22" s="1"/>
      <c r="H22" s="1"/>
      <c r="I22" s="1"/>
      <c r="J22" s="1"/>
      <c r="K22" s="1"/>
      <c r="L22" s="1"/>
      <c r="M22" s="1">
        <v>0</v>
      </c>
      <c r="N22">
        <f t="shared" si="0"/>
        <v>-0.6</v>
      </c>
    </row>
    <row r="23" spans="1:17" x14ac:dyDescent="0.25">
      <c r="A23" s="1" t="s">
        <v>94</v>
      </c>
      <c r="B23" s="1" t="s">
        <v>95</v>
      </c>
      <c r="C23" s="1">
        <v>0</v>
      </c>
      <c r="D23" s="1">
        <v>0.03</v>
      </c>
      <c r="E23" s="1"/>
      <c r="F23" s="1"/>
      <c r="G23" s="1"/>
      <c r="H23" s="1"/>
      <c r="I23" s="1"/>
      <c r="J23" s="1"/>
      <c r="K23" s="1"/>
      <c r="L23" s="1"/>
      <c r="M23" s="1">
        <v>0</v>
      </c>
      <c r="N23">
        <f t="shared" si="0"/>
        <v>-0.6</v>
      </c>
    </row>
    <row r="24" spans="1:17" x14ac:dyDescent="0.25">
      <c r="A24" s="1" t="s">
        <v>98</v>
      </c>
      <c r="B24" s="1" t="s">
        <v>99</v>
      </c>
      <c r="C24" s="1">
        <v>0</v>
      </c>
      <c r="D24" s="1">
        <v>0.03</v>
      </c>
      <c r="E24" s="1"/>
      <c r="F24" s="1"/>
      <c r="G24" s="1"/>
      <c r="H24" s="1"/>
      <c r="I24" s="1"/>
      <c r="J24" s="1"/>
      <c r="K24" s="1"/>
      <c r="L24" s="1"/>
      <c r="M24" s="1">
        <v>0</v>
      </c>
      <c r="N24">
        <f t="shared" si="0"/>
        <v>-0.6</v>
      </c>
    </row>
    <row r="25" spans="1:17" x14ac:dyDescent="0.25">
      <c r="A25" s="1" t="s">
        <v>92</v>
      </c>
      <c r="B25" s="1" t="s">
        <v>93</v>
      </c>
      <c r="C25" s="1">
        <v>0</v>
      </c>
      <c r="D25" s="1">
        <v>0.02</v>
      </c>
      <c r="E25" s="1"/>
      <c r="F25" s="1"/>
      <c r="G25" s="1"/>
      <c r="H25" s="1"/>
      <c r="I25" s="1"/>
      <c r="J25" s="1"/>
      <c r="K25" s="1"/>
      <c r="L25" s="1"/>
      <c r="M25" s="1">
        <v>0</v>
      </c>
      <c r="N25">
        <f t="shared" si="0"/>
        <v>-0.4</v>
      </c>
    </row>
    <row r="26" spans="1:17" x14ac:dyDescent="0.25">
      <c r="B26" t="s">
        <v>33</v>
      </c>
      <c r="N26">
        <f t="shared" si="0"/>
        <v>0</v>
      </c>
    </row>
    <row r="27" spans="1:17" x14ac:dyDescent="0.25">
      <c r="A27" s="1" t="s">
        <v>19</v>
      </c>
      <c r="B27" s="1" t="s">
        <v>20</v>
      </c>
      <c r="C27" s="1">
        <v>6</v>
      </c>
      <c r="D27" s="1">
        <v>0.08</v>
      </c>
      <c r="E27" s="1">
        <v>-3</v>
      </c>
      <c r="F27" s="1">
        <v>-3</v>
      </c>
      <c r="G27" s="1"/>
      <c r="H27" s="1"/>
      <c r="I27" s="1"/>
      <c r="J27" s="1"/>
      <c r="K27" s="1"/>
      <c r="L27" s="1"/>
      <c r="M27" s="1">
        <v>300</v>
      </c>
      <c r="N27">
        <f t="shared" si="0"/>
        <v>8.6000000000000014</v>
      </c>
      <c r="P27">
        <v>3.2</v>
      </c>
      <c r="Q27">
        <f t="shared" ref="Q27:Q34" si="1">P27*0.024</f>
        <v>7.6800000000000007E-2</v>
      </c>
    </row>
    <row r="28" spans="1:17" x14ac:dyDescent="0.25">
      <c r="A28" s="1" t="s">
        <v>17</v>
      </c>
      <c r="B28" s="1" t="s">
        <v>18</v>
      </c>
      <c r="C28" s="1">
        <v>7</v>
      </c>
      <c r="D28" s="1">
        <v>0.09</v>
      </c>
      <c r="E28" s="1">
        <v>-3</v>
      </c>
      <c r="F28" s="1">
        <v>-4</v>
      </c>
      <c r="G28" s="1"/>
      <c r="H28" s="1"/>
      <c r="I28" s="1"/>
      <c r="J28" s="1"/>
      <c r="K28" s="1"/>
      <c r="L28" s="1"/>
      <c r="M28" s="1">
        <v>500</v>
      </c>
      <c r="N28">
        <f t="shared" si="0"/>
        <v>10</v>
      </c>
      <c r="Q28">
        <f t="shared" si="1"/>
        <v>0</v>
      </c>
    </row>
    <row r="29" spans="1:17" x14ac:dyDescent="0.25">
      <c r="A29" s="1" t="s">
        <v>27</v>
      </c>
      <c r="B29" s="1" t="s">
        <v>28</v>
      </c>
      <c r="C29" s="1">
        <v>8</v>
      </c>
      <c r="D29" s="1">
        <v>0.12</v>
      </c>
      <c r="E29" s="1">
        <v>-2</v>
      </c>
      <c r="F29" s="1">
        <v>-3</v>
      </c>
      <c r="G29" s="1"/>
      <c r="H29" s="1"/>
      <c r="I29" s="1"/>
      <c r="J29" s="1"/>
      <c r="K29" s="1"/>
      <c r="L29" s="1"/>
      <c r="M29" s="1">
        <v>0</v>
      </c>
      <c r="N29">
        <f t="shared" si="0"/>
        <v>9</v>
      </c>
      <c r="Q29">
        <f t="shared" si="1"/>
        <v>0</v>
      </c>
    </row>
    <row r="30" spans="1:17" x14ac:dyDescent="0.25">
      <c r="A30" s="1" t="s">
        <v>15</v>
      </c>
      <c r="B30" s="1" t="s">
        <v>16</v>
      </c>
      <c r="C30" s="1">
        <v>2</v>
      </c>
      <c r="D30" s="1">
        <v>0.16</v>
      </c>
      <c r="E30" s="1">
        <v>-2</v>
      </c>
      <c r="F30" s="1">
        <v>-4</v>
      </c>
      <c r="G30" s="1"/>
      <c r="H30" s="1"/>
      <c r="I30" s="1"/>
      <c r="J30" s="1"/>
      <c r="K30" s="1"/>
      <c r="L30" s="1"/>
      <c r="M30" s="1">
        <v>1000</v>
      </c>
      <c r="N30">
        <f t="shared" si="0"/>
        <v>2.8</v>
      </c>
      <c r="P30">
        <v>6.8</v>
      </c>
      <c r="Q30">
        <f t="shared" si="1"/>
        <v>0.16320000000000001</v>
      </c>
    </row>
    <row r="31" spans="1:17" x14ac:dyDescent="0.25">
      <c r="A31" s="1" t="s">
        <v>21</v>
      </c>
      <c r="B31" s="1" t="s">
        <v>22</v>
      </c>
      <c r="C31" s="1">
        <v>3</v>
      </c>
      <c r="D31" s="1">
        <v>0.18</v>
      </c>
      <c r="E31" s="1">
        <v>-3</v>
      </c>
      <c r="F31" s="1">
        <v>-2</v>
      </c>
      <c r="G31" s="1"/>
      <c r="H31" s="1"/>
      <c r="I31" s="1"/>
      <c r="J31" s="1"/>
      <c r="K31" s="1"/>
      <c r="L31" s="1"/>
      <c r="M31" s="1">
        <v>2000</v>
      </c>
      <c r="N31">
        <f t="shared" si="0"/>
        <v>3.0000000000000009</v>
      </c>
      <c r="P31">
        <v>7.5839100000000004</v>
      </c>
      <c r="Q31">
        <f t="shared" si="1"/>
        <v>0.18201384000000001</v>
      </c>
    </row>
    <row r="32" spans="1:17" x14ac:dyDescent="0.25">
      <c r="A32" s="1" t="s">
        <v>23</v>
      </c>
      <c r="B32" s="1" t="s">
        <v>24</v>
      </c>
      <c r="C32" s="1">
        <v>1</v>
      </c>
      <c r="D32" s="1">
        <v>0.2</v>
      </c>
      <c r="E32" s="1">
        <v>-4</v>
      </c>
      <c r="F32" s="1">
        <v>-4</v>
      </c>
      <c r="G32" s="1"/>
      <c r="H32" s="1"/>
      <c r="I32" s="1"/>
      <c r="J32" s="1"/>
      <c r="K32" s="1"/>
      <c r="L32" s="1"/>
      <c r="M32" s="1">
        <v>1200</v>
      </c>
      <c r="N32">
        <f t="shared" si="0"/>
        <v>2.6</v>
      </c>
      <c r="P32">
        <v>8.1130200000000006</v>
      </c>
      <c r="Q32">
        <f t="shared" si="1"/>
        <v>0.19471248000000002</v>
      </c>
    </row>
    <row r="33" spans="1:17" x14ac:dyDescent="0.25">
      <c r="A33" s="1" t="s">
        <v>25</v>
      </c>
      <c r="B33" s="1" t="s">
        <v>26</v>
      </c>
      <c r="C33" s="1">
        <v>4</v>
      </c>
      <c r="D33" s="1">
        <v>0.23</v>
      </c>
      <c r="E33" s="1">
        <v>-4</v>
      </c>
      <c r="F33" s="1">
        <v>-2</v>
      </c>
      <c r="G33" s="1"/>
      <c r="H33" s="1"/>
      <c r="I33" s="1"/>
      <c r="J33" s="1"/>
      <c r="K33" s="1"/>
      <c r="L33" s="1"/>
      <c r="M33" s="1">
        <v>2000</v>
      </c>
      <c r="N33">
        <f t="shared" si="0"/>
        <v>3.8</v>
      </c>
      <c r="P33">
        <v>9.6999999999999993</v>
      </c>
      <c r="Q33">
        <f t="shared" si="1"/>
        <v>0.23279999999999998</v>
      </c>
    </row>
    <row r="34" spans="1:17" x14ac:dyDescent="0.25">
      <c r="A34" s="1" t="s">
        <v>29</v>
      </c>
      <c r="B34" s="1" t="s">
        <v>30</v>
      </c>
      <c r="C34" s="1">
        <v>5</v>
      </c>
      <c r="D34" s="1">
        <v>0.14000000000000001</v>
      </c>
      <c r="E34" s="1">
        <v>-1</v>
      </c>
      <c r="F34" s="1">
        <v>-1</v>
      </c>
      <c r="G34" s="1"/>
      <c r="H34" s="1"/>
      <c r="I34" s="1"/>
      <c r="J34" s="1"/>
      <c r="K34" s="1"/>
      <c r="L34" s="1"/>
      <c r="M34" s="1">
        <v>1500</v>
      </c>
      <c r="N34">
        <f t="shared" si="0"/>
        <v>3.6</v>
      </c>
      <c r="P34">
        <v>5.9965799999999998</v>
      </c>
      <c r="Q34">
        <f t="shared" si="1"/>
        <v>0.14391792</v>
      </c>
    </row>
    <row r="35" spans="1:17" x14ac:dyDescent="0.25">
      <c r="A35" s="1" t="s">
        <v>100</v>
      </c>
      <c r="B35" s="1" t="s">
        <v>101</v>
      </c>
      <c r="C35" s="1">
        <v>6</v>
      </c>
      <c r="D35" s="1">
        <v>0.06</v>
      </c>
      <c r="E35" s="1">
        <v>-3</v>
      </c>
      <c r="F35" s="1">
        <v>-3</v>
      </c>
      <c r="G35" s="1"/>
      <c r="H35" s="1"/>
      <c r="I35" s="1"/>
      <c r="J35" s="1"/>
      <c r="K35" s="1"/>
      <c r="L35" s="1"/>
      <c r="M35" s="1">
        <v>300</v>
      </c>
      <c r="N35">
        <f t="shared" si="0"/>
        <v>9</v>
      </c>
    </row>
    <row r="36" spans="1:17" x14ac:dyDescent="0.25">
      <c r="A36" s="1" t="s">
        <v>102</v>
      </c>
      <c r="B36" s="1" t="s">
        <v>103</v>
      </c>
      <c r="C36" s="1">
        <v>3</v>
      </c>
      <c r="D36" s="1">
        <v>0.09</v>
      </c>
      <c r="E36" s="1">
        <v>-2</v>
      </c>
      <c r="F36" s="1">
        <v>-2</v>
      </c>
      <c r="G36" s="1"/>
      <c r="H36" s="1"/>
      <c r="I36" s="1"/>
      <c r="J36" s="1"/>
      <c r="K36" s="1"/>
      <c r="L36" s="1"/>
      <c r="M36" s="1">
        <v>2000</v>
      </c>
      <c r="N36">
        <f t="shared" si="0"/>
        <v>4</v>
      </c>
    </row>
    <row r="37" spans="1:17" x14ac:dyDescent="0.25">
      <c r="A37" s="1"/>
      <c r="B37" s="1" t="s">
        <v>73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>
        <f t="shared" si="0"/>
        <v>0</v>
      </c>
    </row>
    <row r="38" spans="1:17" x14ac:dyDescent="0.25">
      <c r="A38" s="1" t="s">
        <v>76</v>
      </c>
      <c r="B38" s="1" t="s">
        <v>77</v>
      </c>
      <c r="C38" s="1">
        <v>0</v>
      </c>
      <c r="D38" s="1">
        <v>0.02</v>
      </c>
      <c r="E38" s="1"/>
      <c r="F38" s="1"/>
      <c r="G38" s="1"/>
      <c r="H38" s="1"/>
      <c r="I38" s="1"/>
      <c r="J38" s="1"/>
      <c r="K38" s="1"/>
      <c r="L38" s="1"/>
      <c r="M38" s="1">
        <v>0</v>
      </c>
      <c r="N38">
        <f t="shared" si="0"/>
        <v>-0.4</v>
      </c>
    </row>
    <row r="39" spans="1:17" x14ac:dyDescent="0.25">
      <c r="A39" s="1" t="s">
        <v>74</v>
      </c>
      <c r="B39" s="1" t="s">
        <v>75</v>
      </c>
      <c r="C39" s="1">
        <v>0</v>
      </c>
      <c r="D39" s="1">
        <v>0.02</v>
      </c>
      <c r="E39" s="1"/>
      <c r="F39" s="1"/>
      <c r="G39" s="1"/>
      <c r="H39" s="1"/>
      <c r="I39" s="1"/>
      <c r="J39" s="1"/>
      <c r="K39" s="1"/>
      <c r="L39" s="1"/>
      <c r="M39" s="1">
        <v>0</v>
      </c>
      <c r="N39">
        <f t="shared" si="0"/>
        <v>-0.4</v>
      </c>
    </row>
    <row r="40" spans="1:17" x14ac:dyDescent="0.25">
      <c r="A40" s="1" t="s">
        <v>82</v>
      </c>
      <c r="B40" s="1" t="s">
        <v>83</v>
      </c>
      <c r="C40" s="1">
        <v>0</v>
      </c>
      <c r="D40" s="1">
        <v>0.02</v>
      </c>
      <c r="E40" s="1"/>
      <c r="F40" s="1"/>
      <c r="G40" s="1"/>
      <c r="H40" s="1"/>
      <c r="I40" s="1"/>
      <c r="J40" s="1"/>
      <c r="K40" s="1"/>
      <c r="L40" s="1"/>
      <c r="M40" s="1">
        <v>0</v>
      </c>
      <c r="N40">
        <f t="shared" si="0"/>
        <v>-0.4</v>
      </c>
    </row>
    <row r="41" spans="1:17" x14ac:dyDescent="0.25">
      <c r="A41" s="1" t="s">
        <v>78</v>
      </c>
      <c r="B41" s="1" t="s">
        <v>79</v>
      </c>
      <c r="C41" s="1">
        <v>1</v>
      </c>
      <c r="D41" s="1">
        <v>0.01</v>
      </c>
      <c r="E41" s="1"/>
      <c r="F41" s="1"/>
      <c r="G41" s="1"/>
      <c r="H41" s="1"/>
      <c r="I41" s="1"/>
      <c r="J41" s="1"/>
      <c r="K41" s="1"/>
      <c r="L41" s="1"/>
      <c r="M41" s="1">
        <v>750</v>
      </c>
      <c r="N41">
        <f t="shared" si="0"/>
        <v>0.8</v>
      </c>
    </row>
    <row r="42" spans="1:17" x14ac:dyDescent="0.25">
      <c r="A42" s="1" t="s">
        <v>80</v>
      </c>
      <c r="B42" s="1" t="s">
        <v>81</v>
      </c>
      <c r="C42" s="1">
        <v>1.5</v>
      </c>
      <c r="D42" s="1">
        <v>0.03</v>
      </c>
      <c r="E42" s="1"/>
      <c r="F42" s="1"/>
      <c r="G42" s="1"/>
      <c r="H42" s="1"/>
      <c r="I42" s="1"/>
      <c r="J42" s="1"/>
      <c r="K42" s="1"/>
      <c r="L42" s="1"/>
      <c r="M42" s="1">
        <v>900</v>
      </c>
      <c r="N42">
        <f t="shared" si="0"/>
        <v>0.9</v>
      </c>
    </row>
    <row r="43" spans="1:17" x14ac:dyDescent="0.25">
      <c r="A43" s="1"/>
      <c r="B43" s="1" t="s">
        <v>89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>
        <f t="shared" si="0"/>
        <v>0</v>
      </c>
    </row>
    <row r="44" spans="1:17" x14ac:dyDescent="0.25">
      <c r="A44" s="1" t="s">
        <v>84</v>
      </c>
      <c r="B44" s="1" t="s">
        <v>85</v>
      </c>
      <c r="C44" s="1">
        <v>1</v>
      </c>
      <c r="D44" s="1">
        <v>0.03</v>
      </c>
      <c r="E44" s="1"/>
      <c r="F44" s="1"/>
      <c r="G44" s="1"/>
      <c r="H44" s="1"/>
      <c r="I44" s="1"/>
      <c r="J44" s="1"/>
      <c r="K44" s="1"/>
      <c r="L44" s="1"/>
      <c r="M44" s="1">
        <v>300</v>
      </c>
      <c r="N44">
        <f t="shared" si="0"/>
        <v>0.4</v>
      </c>
    </row>
    <row r="45" spans="1:17" x14ac:dyDescent="0.25">
      <c r="A45" s="1" t="s">
        <v>86</v>
      </c>
      <c r="B45" s="1" t="s">
        <v>87</v>
      </c>
      <c r="C45" s="1">
        <v>1</v>
      </c>
      <c r="D45" s="1">
        <v>0.04</v>
      </c>
      <c r="E45" s="1"/>
      <c r="F45" s="1"/>
      <c r="G45" s="1"/>
      <c r="H45" s="1"/>
      <c r="I45" s="1"/>
      <c r="J45" s="1"/>
      <c r="K45" s="1"/>
      <c r="L45" s="1"/>
      <c r="M45" s="1">
        <v>300</v>
      </c>
      <c r="N45">
        <f t="shared" si="0"/>
        <v>0.19999999999999996</v>
      </c>
    </row>
    <row r="46" spans="1:17" x14ac:dyDescent="0.25">
      <c r="A46" s="1" t="s">
        <v>88</v>
      </c>
      <c r="B46" s="1" t="s">
        <v>90</v>
      </c>
      <c r="C46" s="1">
        <v>1</v>
      </c>
      <c r="D46" s="1">
        <v>0.02</v>
      </c>
      <c r="E46" s="1"/>
      <c r="F46" s="1"/>
      <c r="G46" s="1"/>
      <c r="H46" s="1"/>
      <c r="I46" s="1"/>
      <c r="J46" s="1"/>
      <c r="K46" s="1"/>
      <c r="L46" s="1"/>
      <c r="M46" s="1">
        <v>300</v>
      </c>
      <c r="N46">
        <f t="shared" si="0"/>
        <v>0.6</v>
      </c>
    </row>
    <row r="47" spans="1:17" x14ac:dyDescent="0.25">
      <c r="A47" s="1"/>
      <c r="B47" s="1" t="s">
        <v>104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>
        <f t="shared" si="0"/>
        <v>0</v>
      </c>
    </row>
    <row r="48" spans="1:17" x14ac:dyDescent="0.25">
      <c r="A48" s="1" t="s">
        <v>105</v>
      </c>
      <c r="B48" s="1" t="s">
        <v>106</v>
      </c>
      <c r="C48" s="1">
        <v>2</v>
      </c>
      <c r="D48" s="1">
        <v>0.03</v>
      </c>
      <c r="E48" s="1"/>
      <c r="F48" s="1"/>
      <c r="G48" s="1"/>
      <c r="H48" s="1"/>
      <c r="I48" s="1"/>
      <c r="J48" s="1"/>
      <c r="K48" s="1"/>
      <c r="L48" s="1"/>
      <c r="M48" s="1">
        <v>750</v>
      </c>
      <c r="N48">
        <f t="shared" si="0"/>
        <v>1.4</v>
      </c>
    </row>
    <row r="49" spans="1:14" x14ac:dyDescent="0.25">
      <c r="A49" s="1" t="s">
        <v>107</v>
      </c>
      <c r="B49" s="1" t="s">
        <v>108</v>
      </c>
      <c r="C49" s="1">
        <v>1.5</v>
      </c>
      <c r="D49" s="1">
        <v>0.02</v>
      </c>
      <c r="E49" s="1"/>
      <c r="F49" s="1"/>
      <c r="G49" s="1"/>
      <c r="H49" s="1"/>
      <c r="I49" s="1"/>
      <c r="J49" s="1"/>
      <c r="K49" s="1"/>
      <c r="L49" s="1"/>
      <c r="M49" s="1">
        <v>600</v>
      </c>
      <c r="N49">
        <f t="shared" si="0"/>
        <v>1.1000000000000001</v>
      </c>
    </row>
    <row r="50" spans="1:14" x14ac:dyDescent="0.25">
      <c r="A50" s="1"/>
      <c r="B50" s="1" t="s">
        <v>34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>
        <f t="shared" si="0"/>
        <v>0</v>
      </c>
    </row>
    <row r="51" spans="1:14" x14ac:dyDescent="0.25">
      <c r="A51" s="1" t="s">
        <v>35</v>
      </c>
      <c r="B51" s="1" t="s">
        <v>36</v>
      </c>
      <c r="C51" s="1">
        <v>0</v>
      </c>
      <c r="D51" s="1">
        <v>0.02</v>
      </c>
      <c r="E51" s="1"/>
      <c r="F51" s="1"/>
      <c r="G51" s="1"/>
      <c r="H51" s="1"/>
      <c r="I51" s="1"/>
      <c r="J51" s="1"/>
      <c r="K51" s="1"/>
      <c r="L51" s="1"/>
      <c r="M51" s="1">
        <v>0</v>
      </c>
      <c r="N51">
        <f t="shared" si="0"/>
        <v>-0.4</v>
      </c>
    </row>
    <row r="52" spans="1:14" x14ac:dyDescent="0.25">
      <c r="A52" s="1" t="s">
        <v>37</v>
      </c>
      <c r="B52" s="1" t="s">
        <v>38</v>
      </c>
      <c r="C52" s="1">
        <v>0</v>
      </c>
      <c r="D52" s="1">
        <v>0.02</v>
      </c>
      <c r="E52" s="1"/>
      <c r="F52" s="1"/>
      <c r="G52" s="1"/>
      <c r="H52" s="1"/>
      <c r="I52" s="1"/>
      <c r="J52" s="1"/>
      <c r="K52" s="1"/>
      <c r="L52" s="1"/>
      <c r="M52" s="1">
        <v>0</v>
      </c>
      <c r="N52">
        <f t="shared" si="0"/>
        <v>-0.4</v>
      </c>
    </row>
    <row r="53" spans="1:14" x14ac:dyDescent="0.25">
      <c r="A53" s="1" t="s">
        <v>39</v>
      </c>
      <c r="B53" s="1" t="s">
        <v>40</v>
      </c>
      <c r="C53" s="1">
        <v>0</v>
      </c>
      <c r="D53" s="1">
        <v>0.02</v>
      </c>
      <c r="E53" s="1"/>
      <c r="F53" s="1"/>
      <c r="G53" s="1"/>
      <c r="H53" s="1"/>
      <c r="I53" s="1"/>
      <c r="J53" s="1"/>
      <c r="K53" s="1"/>
      <c r="L53" s="1"/>
      <c r="M53" s="1">
        <v>0</v>
      </c>
      <c r="N53">
        <f t="shared" si="0"/>
        <v>-0.4</v>
      </c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>
        <f t="shared" si="0"/>
        <v>0</v>
      </c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>
        <f t="shared" si="0"/>
        <v>0</v>
      </c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>
        <f t="shared" si="0"/>
        <v>0</v>
      </c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>
        <f t="shared" si="0"/>
        <v>0</v>
      </c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>
        <f t="shared" si="0"/>
        <v>0</v>
      </c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>
        <f t="shared" si="0"/>
        <v>0</v>
      </c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>
        <f t="shared" si="0"/>
        <v>0</v>
      </c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>
        <f t="shared" si="0"/>
        <v>0</v>
      </c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>
        <f t="shared" si="0"/>
        <v>0</v>
      </c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>
        <f t="shared" si="0"/>
        <v>0</v>
      </c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>
        <f t="shared" si="0"/>
        <v>0</v>
      </c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>
        <f>C66-D66*20-E66*0.8-F66*0.6-H66*5+I66*10+J66/300</f>
        <v>0</v>
      </c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>
        <f>C67-D67*20-E67*0.8-F67*0.6-H67*5+I67*10+J67/300</f>
        <v>0</v>
      </c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>
        <f t="shared" ref="N68:N69" si="2">C68-D68*20-E68*0.8-F68*0.6-H68*5+I68*10+J68/300</f>
        <v>0</v>
      </c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>
        <f t="shared" si="2"/>
        <v>0</v>
      </c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>
        <f t="shared" ref="N70:N74" si="3">C70-D70*20-E70*0.8-F70*0.6-H70*5+I70*10+J70/300</f>
        <v>0</v>
      </c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>
        <f t="shared" si="3"/>
        <v>0</v>
      </c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>
        <f t="shared" si="3"/>
        <v>0</v>
      </c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>
        <f t="shared" si="3"/>
        <v>0</v>
      </c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>
        <f t="shared" si="3"/>
        <v>0</v>
      </c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>
        <f>C75-D75*20-E75*0.8-F75*0.6-H75*5+I75*10+J75/300</f>
        <v>0</v>
      </c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>
        <f>C76-D76*20-E76*0.8-F76*0.6-H76*5+I76*10+J76/300</f>
        <v>0</v>
      </c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>
        <f>C77-D77*20-E77*0.8-F77*0.6-H77*5+I77*10+J77/300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2025-05-18T04:36:16Z</dcterms:modified>
</cp:coreProperties>
</file>