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364F2F4A-3AC9-4F9D-8F1C-394A5A4A0BD4}" xr6:coauthVersionLast="47" xr6:coauthVersionMax="47" xr10:uidLastSave="{00000000-0000-0000-0000-000000000000}"/>
  <bookViews>
    <workbookView xWindow="-120" yWindow="-120" windowWidth="38640" windowHeight="21120" xr2:uid="{605FF473-DEE6-48F8-84F5-1ADFC534E7D0}"/>
  </bookViews>
  <sheets>
    <sheet name="scar-stoc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F28" i="1"/>
  <c r="E28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D28" i="1"/>
  <c r="C28" i="1"/>
  <c r="M27" i="1"/>
  <c r="L27" i="1"/>
  <c r="K27" i="1"/>
  <c r="J27" i="1"/>
  <c r="I27" i="1"/>
  <c r="H27" i="1"/>
  <c r="G27" i="1"/>
  <c r="F27" i="1"/>
  <c r="E27" i="1"/>
  <c r="D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9" i="1" l="1"/>
  <c r="N28" i="1"/>
  <c r="N27" i="1"/>
  <c r="N32" i="1"/>
  <c r="N31" i="1"/>
  <c r="N30" i="1"/>
</calcChain>
</file>

<file path=xl/sharedStrings.xml><?xml version="1.0" encoding="utf-8"?>
<sst xmlns="http://schemas.openxmlformats.org/spreadsheetml/2006/main" count="55" uniqueCount="51">
  <si>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</si>
  <si>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</si>
  <si>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</si>
  <si>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</si>
  <si>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</si>
  <si>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</si>
  <si>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</si>
  <si>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</si>
  <si>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</si>
  <si>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</si>
  <si>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</si>
  <si>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</si>
  <si>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</si>
  <si>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fn_scar_stock_connector</t>
  </si>
  <si>
    <t>FN SCAR</t>
  </si>
  <si>
    <t>fn_scar_ssr_stock_assembly</t>
  </si>
  <si>
    <t>FN SCAR SSR</t>
  </si>
  <si>
    <t>kinetic_development_group_sas_acr_stock_scar_adapter</t>
  </si>
  <si>
    <t>Kinetic Development Group SAS Adaptive ACR Stock Connector</t>
  </si>
  <si>
    <t>mesa_tactical_faro_scar_buffer_tube_adapter</t>
  </si>
  <si>
    <t>Mesa Tactical Faro Scar Buffer Tube Adapter</t>
  </si>
  <si>
    <t>fn_scar_sc_stock_adapter</t>
  </si>
  <si>
    <t>FN Scar SC Stock Adaptor</t>
  </si>
  <si>
    <t>fn_scar_sc_stock_adjustment_lever</t>
  </si>
  <si>
    <t>FN Scar SC Stock Adjustment Lever</t>
  </si>
  <si>
    <t>fn_scar_sc_stock_cheekpad</t>
  </si>
  <si>
    <t>FN Scar SC Stock Cheekpad</t>
  </si>
  <si>
    <t>fn_scar_sc_stock_buttpad</t>
  </si>
  <si>
    <t>FN Scar SC Stock Buttpad</t>
  </si>
  <si>
    <t>fn_scar_sc_stock_adjustment_rail</t>
  </si>
  <si>
    <t>FN Scar SC Stock Adjustment Rail</t>
  </si>
  <si>
    <t>fn_scar_stock_shoulder_piece</t>
  </si>
  <si>
    <t>fn_scar_stock_cheek_piece</t>
  </si>
  <si>
    <t>kinetic_development_group_sas_acr_stock_cheek_pad</t>
  </si>
  <si>
    <t>Kinetic Development Group SAS Adaptive ACR Stock</t>
  </si>
  <si>
    <t>kinetic_development_group_sas_acr_stock</t>
  </si>
  <si>
    <t>haga_defense_scar_acr_tailhook_adapter</t>
  </si>
  <si>
    <t>Haga Defense SCAR ACR Tailhook</t>
  </si>
  <si>
    <t>kinetic_development_group_sas_acr_stock_retractor</t>
  </si>
  <si>
    <t>Kinetic Development Group SAS Adaptive ACR Retractor</t>
  </si>
  <si>
    <t>ghw_tailhook_mod1_brace_small</t>
  </si>
  <si>
    <t>GHW Tailhook MOD 1</t>
  </si>
  <si>
    <t>ghw_tailhook_mod1_brace_big</t>
  </si>
  <si>
    <t>MOE Carbine</t>
  </si>
  <si>
    <t>ACR</t>
  </si>
  <si>
    <t>SCAR</t>
  </si>
  <si>
    <t>SCAR SSR</t>
  </si>
  <si>
    <t>ACR brace</t>
  </si>
  <si>
    <t>SC</t>
  </si>
  <si>
    <t>buffer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</si>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</sst>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BC53-4C18-48B7-B04F-4DA1626DC4B1}">
  <dimension ref="A1:N32"/>
  <sheetViews>
    <sheetView tabSelected="1" zoomScaleNormal="100" workbookViewId="0">
      <selection activeCell="F4" sqref="F4"/>
    </sheetView>
  </sheetViews>
  <sheetFormatPr defaultRowHeight="15" x14ac:dyDescent="0.25"/>
  <cols>
    <col min="1" max="1" width="46.85546875" customWidth="1"/>
    <col min="2" max="2" width="49.140625" customWidth="1"/>
  </cols>
  <sheetData>
    <row r="1" spans="1:14" x14ac:dyDescent="0.25">
      <c r="C1" t="s">
        <v>50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4" x14ac:dyDescent="0.25">
      <c r="A3" s="1" t="s">
        <v>13</v>
      </c>
      <c r="B3" s="1" t="s">
        <v>14</v>
      </c>
      <c r="C3" s="1">
        <v>0</v>
      </c>
      <c r="D3" s="1">
        <v>7.0000000000000007E-2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0</v>
      </c>
      <c r="N3">
        <f>C3-(D3*20)-(E3*0.8)-(F3*0.6)-(H3*5)</f>
        <v>-1.4000000000000001</v>
      </c>
    </row>
    <row r="4" spans="1:14" x14ac:dyDescent="0.25">
      <c r="A4" s="1" t="s">
        <v>15</v>
      </c>
      <c r="B4" s="1" t="s">
        <v>16</v>
      </c>
      <c r="C4" s="1">
        <v>20</v>
      </c>
      <c r="D4" s="1">
        <v>0.51</v>
      </c>
      <c r="E4" s="1">
        <v>-3</v>
      </c>
      <c r="F4" s="1">
        <v>-3</v>
      </c>
      <c r="G4" s="1"/>
      <c r="H4" s="1"/>
      <c r="I4" s="1"/>
      <c r="J4" s="1"/>
      <c r="K4" s="1"/>
      <c r="L4" s="1"/>
      <c r="M4" s="1">
        <v>600</v>
      </c>
      <c r="N4">
        <f t="shared" ref="N4:N32" si="0">C4-(D4*20)-(E4*0.8)-(F4*0.6)-(H4*5)</f>
        <v>14</v>
      </c>
    </row>
    <row r="5" spans="1:14" x14ac:dyDescent="0.25">
      <c r="A5" s="1" t="s">
        <v>17</v>
      </c>
      <c r="B5" s="1" t="s">
        <v>18</v>
      </c>
      <c r="C5" s="1">
        <v>-1</v>
      </c>
      <c r="D5" s="1">
        <v>7.0000000000000007E-2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300</v>
      </c>
      <c r="N5">
        <f t="shared" si="0"/>
        <v>-2.4000000000000004</v>
      </c>
    </row>
    <row r="6" spans="1:14" x14ac:dyDescent="0.25">
      <c r="A6" s="1" t="s">
        <v>19</v>
      </c>
      <c r="B6" s="1" t="s">
        <v>20</v>
      </c>
      <c r="C6" s="1">
        <v>-5</v>
      </c>
      <c r="D6" s="1">
        <v>0.08</v>
      </c>
      <c r="E6" s="1">
        <v>2</v>
      </c>
      <c r="F6" s="1">
        <v>2</v>
      </c>
      <c r="G6" s="1"/>
      <c r="H6" s="1">
        <v>0.1</v>
      </c>
      <c r="I6" s="1"/>
      <c r="J6" s="1"/>
      <c r="K6" s="1"/>
      <c r="L6" s="1"/>
      <c r="M6" s="1">
        <v>450</v>
      </c>
      <c r="N6">
        <f t="shared" si="0"/>
        <v>-9.8999999999999986</v>
      </c>
    </row>
    <row r="7" spans="1:14" x14ac:dyDescent="0.25">
      <c r="A7" s="1" t="s">
        <v>21</v>
      </c>
      <c r="B7" s="1" t="s">
        <v>22</v>
      </c>
      <c r="C7" s="1">
        <v>1</v>
      </c>
      <c r="D7" s="1">
        <v>0.08</v>
      </c>
      <c r="E7" s="1">
        <v>0</v>
      </c>
      <c r="F7" s="1">
        <v>0</v>
      </c>
      <c r="G7" s="1"/>
      <c r="H7" s="1"/>
      <c r="I7" s="1"/>
      <c r="J7" s="1"/>
      <c r="K7" s="1"/>
      <c r="L7" s="1"/>
      <c r="M7" s="1">
        <v>1500</v>
      </c>
      <c r="N7">
        <f t="shared" si="0"/>
        <v>-0.60000000000000009</v>
      </c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>
        <f t="shared" si="0"/>
        <v>0</v>
      </c>
    </row>
    <row r="9" spans="1:14" x14ac:dyDescent="0.25">
      <c r="A9" t="s">
        <v>32</v>
      </c>
      <c r="B9" t="s">
        <v>14</v>
      </c>
      <c r="C9">
        <v>3</v>
      </c>
      <c r="D9">
        <v>0.16</v>
      </c>
      <c r="M9">
        <v>0</v>
      </c>
      <c r="N9">
        <f t="shared" si="0"/>
        <v>-0.20000000000000018</v>
      </c>
    </row>
    <row r="10" spans="1:14" x14ac:dyDescent="0.25">
      <c r="A10" t="s">
        <v>31</v>
      </c>
      <c r="B10" t="s">
        <v>14</v>
      </c>
      <c r="C10">
        <v>7</v>
      </c>
      <c r="D10">
        <v>0.19</v>
      </c>
      <c r="E10">
        <v>-9</v>
      </c>
      <c r="F10">
        <v>-12</v>
      </c>
      <c r="M10">
        <v>0</v>
      </c>
      <c r="N10">
        <f t="shared" si="0"/>
        <v>17.600000000000001</v>
      </c>
    </row>
    <row r="11" spans="1:14" x14ac:dyDescent="0.25">
      <c r="N11">
        <f t="shared" si="0"/>
        <v>0</v>
      </c>
    </row>
    <row r="12" spans="1:14" x14ac:dyDescent="0.25">
      <c r="A12" t="s">
        <v>38</v>
      </c>
      <c r="B12" t="s">
        <v>39</v>
      </c>
      <c r="C12">
        <v>0</v>
      </c>
      <c r="D12">
        <v>0.11</v>
      </c>
      <c r="M12">
        <v>0</v>
      </c>
      <c r="N12">
        <f t="shared" si="0"/>
        <v>-2.2000000000000002</v>
      </c>
    </row>
    <row r="13" spans="1:14" x14ac:dyDescent="0.25">
      <c r="A13" t="s">
        <v>33</v>
      </c>
      <c r="B13" t="s">
        <v>34</v>
      </c>
      <c r="C13">
        <v>4</v>
      </c>
      <c r="D13">
        <v>0.04</v>
      </c>
      <c r="M13">
        <v>0</v>
      </c>
      <c r="N13">
        <f t="shared" si="0"/>
        <v>3.2</v>
      </c>
    </row>
    <row r="14" spans="1:14" x14ac:dyDescent="0.25">
      <c r="A14" t="s">
        <v>35</v>
      </c>
      <c r="B14" t="s">
        <v>34</v>
      </c>
      <c r="C14">
        <v>10</v>
      </c>
      <c r="D14">
        <v>0.16</v>
      </c>
      <c r="E14">
        <v>-10</v>
      </c>
      <c r="F14">
        <v>-7</v>
      </c>
      <c r="M14">
        <v>1000</v>
      </c>
      <c r="N14">
        <f t="shared" si="0"/>
        <v>19</v>
      </c>
    </row>
    <row r="15" spans="1:14" x14ac:dyDescent="0.25">
      <c r="N15">
        <f t="shared" si="0"/>
        <v>0</v>
      </c>
    </row>
    <row r="16" spans="1:14" x14ac:dyDescent="0.25">
      <c r="A16" t="s">
        <v>36</v>
      </c>
      <c r="B16" t="s">
        <v>37</v>
      </c>
      <c r="C16">
        <v>0</v>
      </c>
      <c r="D16">
        <v>0.06</v>
      </c>
      <c r="M16">
        <v>600</v>
      </c>
      <c r="N16">
        <f t="shared" si="0"/>
        <v>-1.2</v>
      </c>
    </row>
    <row r="17" spans="1:14" x14ac:dyDescent="0.25">
      <c r="A17" t="s">
        <v>40</v>
      </c>
      <c r="B17" t="s">
        <v>41</v>
      </c>
      <c r="C17">
        <v>11</v>
      </c>
      <c r="D17">
        <v>0.09</v>
      </c>
      <c r="E17">
        <v>-5</v>
      </c>
      <c r="F17">
        <v>-5</v>
      </c>
      <c r="M17">
        <v>400</v>
      </c>
      <c r="N17">
        <f t="shared" si="0"/>
        <v>16.2</v>
      </c>
    </row>
    <row r="18" spans="1:14" x14ac:dyDescent="0.25">
      <c r="A18" t="s">
        <v>42</v>
      </c>
      <c r="B18" t="s">
        <v>41</v>
      </c>
      <c r="C18">
        <v>11</v>
      </c>
      <c r="D18">
        <v>0.09</v>
      </c>
      <c r="E18">
        <v>-5</v>
      </c>
      <c r="F18">
        <v>-5</v>
      </c>
      <c r="M18">
        <v>400</v>
      </c>
      <c r="N18">
        <f t="shared" si="0"/>
        <v>16.2</v>
      </c>
    </row>
    <row r="19" spans="1:14" x14ac:dyDescent="0.25">
      <c r="N19">
        <f t="shared" si="0"/>
        <v>0</v>
      </c>
    </row>
    <row r="20" spans="1:14" x14ac:dyDescent="0.25">
      <c r="A20" t="s">
        <v>23</v>
      </c>
      <c r="B20" t="s">
        <v>24</v>
      </c>
      <c r="C20">
        <v>2</v>
      </c>
      <c r="D20">
        <v>0.02</v>
      </c>
      <c r="N20">
        <f t="shared" si="0"/>
        <v>1.6</v>
      </c>
    </row>
    <row r="21" spans="1:14" x14ac:dyDescent="0.25">
      <c r="A21" t="s">
        <v>25</v>
      </c>
      <c r="B21" t="s">
        <v>26</v>
      </c>
      <c r="C21">
        <v>4</v>
      </c>
      <c r="D21">
        <v>0.04</v>
      </c>
      <c r="N21">
        <f t="shared" si="0"/>
        <v>3.2</v>
      </c>
    </row>
    <row r="22" spans="1:14" x14ac:dyDescent="0.25">
      <c r="A22" t="s">
        <v>27</v>
      </c>
      <c r="B22" t="s">
        <v>28</v>
      </c>
      <c r="C22">
        <v>7</v>
      </c>
      <c r="D22">
        <v>0.11</v>
      </c>
      <c r="E22">
        <v>-7</v>
      </c>
      <c r="F22">
        <v>-7</v>
      </c>
      <c r="N22">
        <f t="shared" si="0"/>
        <v>14.600000000000001</v>
      </c>
    </row>
    <row r="23" spans="1:14" x14ac:dyDescent="0.25">
      <c r="A23" t="s">
        <v>29</v>
      </c>
      <c r="B23" t="s">
        <v>30</v>
      </c>
      <c r="C23">
        <v>0</v>
      </c>
      <c r="D23">
        <v>0.08</v>
      </c>
      <c r="N23">
        <f t="shared" si="0"/>
        <v>-1.6</v>
      </c>
    </row>
    <row r="24" spans="1:14" x14ac:dyDescent="0.25">
      <c r="N24">
        <f t="shared" si="0"/>
        <v>0</v>
      </c>
    </row>
    <row r="25" spans="1:14" x14ac:dyDescent="0.25">
      <c r="B25" t="s">
        <v>43</v>
      </c>
      <c r="C25">
        <v>17</v>
      </c>
      <c r="D25">
        <v>0.35</v>
      </c>
      <c r="E25">
        <v>-11</v>
      </c>
      <c r="F25">
        <v>-10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1400</v>
      </c>
      <c r="N25">
        <f t="shared" si="0"/>
        <v>24.8</v>
      </c>
    </row>
    <row r="26" spans="1:14" x14ac:dyDescent="0.25">
      <c r="N26">
        <f t="shared" si="0"/>
        <v>0</v>
      </c>
    </row>
    <row r="27" spans="1:14" x14ac:dyDescent="0.25">
      <c r="B27" s="1" t="s">
        <v>45</v>
      </c>
      <c r="C27">
        <f>C3+C9+C10</f>
        <v>10</v>
      </c>
      <c r="D27">
        <f t="shared" ref="D27:M27" si="1">D3+D9+D10</f>
        <v>0.42000000000000004</v>
      </c>
      <c r="E27">
        <f t="shared" si="1"/>
        <v>-9</v>
      </c>
      <c r="F27">
        <f t="shared" si="1"/>
        <v>-12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0"/>
        <v>16</v>
      </c>
    </row>
    <row r="28" spans="1:14" x14ac:dyDescent="0.25">
      <c r="B28" t="s">
        <v>46</v>
      </c>
      <c r="C28">
        <f>C4</f>
        <v>20</v>
      </c>
      <c r="D28">
        <f t="shared" ref="D28:M28" si="2">D4</f>
        <v>0.51</v>
      </c>
      <c r="E28">
        <f t="shared" si="2"/>
        <v>-3</v>
      </c>
      <c r="F28">
        <f t="shared" si="2"/>
        <v>-3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600</v>
      </c>
      <c r="N28">
        <f t="shared" si="0"/>
        <v>14</v>
      </c>
    </row>
    <row r="29" spans="1:14" x14ac:dyDescent="0.25">
      <c r="B29" t="s">
        <v>44</v>
      </c>
      <c r="C29">
        <f>C5+C12+C13+C14</f>
        <v>13</v>
      </c>
      <c r="D29">
        <f t="shared" ref="D29:M29" si="3">D5+D12+D13+D14</f>
        <v>0.38</v>
      </c>
      <c r="E29">
        <f t="shared" si="3"/>
        <v>-10</v>
      </c>
      <c r="F29">
        <f t="shared" si="3"/>
        <v>-7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1300</v>
      </c>
      <c r="N29">
        <f t="shared" si="0"/>
        <v>17.600000000000001</v>
      </c>
    </row>
    <row r="30" spans="1:14" x14ac:dyDescent="0.25">
      <c r="B30" t="s">
        <v>47</v>
      </c>
      <c r="C30">
        <f>C5+C12+C13+C16+C17</f>
        <v>14</v>
      </c>
      <c r="D30">
        <f t="shared" ref="D30:M30" si="4">D5+D12+D13+D16+D17</f>
        <v>0.37</v>
      </c>
      <c r="E30">
        <f t="shared" si="4"/>
        <v>-5</v>
      </c>
      <c r="F30">
        <f t="shared" si="4"/>
        <v>-5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1300</v>
      </c>
      <c r="N30">
        <f t="shared" si="0"/>
        <v>13.6</v>
      </c>
    </row>
    <row r="31" spans="1:14" x14ac:dyDescent="0.25">
      <c r="B31" t="s">
        <v>48</v>
      </c>
      <c r="C31">
        <f>C7+C20+C21+C22+C23</f>
        <v>14</v>
      </c>
      <c r="D31">
        <f t="shared" ref="D31:M31" si="5">D7+D20+D21+D22+D23</f>
        <v>0.33</v>
      </c>
      <c r="E31">
        <f t="shared" si="5"/>
        <v>-7</v>
      </c>
      <c r="F31">
        <f t="shared" si="5"/>
        <v>-7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1500</v>
      </c>
      <c r="N31">
        <f t="shared" si="0"/>
        <v>17.2</v>
      </c>
    </row>
    <row r="32" spans="1:14" x14ac:dyDescent="0.25">
      <c r="B32" t="s">
        <v>49</v>
      </c>
      <c r="C32">
        <f>C6+C25</f>
        <v>12</v>
      </c>
      <c r="D32">
        <f t="shared" ref="D32:M32" si="6">D6+D25</f>
        <v>0.43</v>
      </c>
      <c r="E32">
        <f t="shared" si="6"/>
        <v>-9</v>
      </c>
      <c r="F32">
        <f t="shared" si="6"/>
        <v>-8</v>
      </c>
      <c r="G32">
        <f t="shared" si="6"/>
        <v>0</v>
      </c>
      <c r="H32">
        <f t="shared" si="6"/>
        <v>0.1</v>
      </c>
      <c r="I32">
        <f t="shared" si="6"/>
        <v>0</v>
      </c>
      <c r="J32">
        <f t="shared" si="6"/>
        <v>0</v>
      </c>
      <c r="K32">
        <f t="shared" si="6"/>
        <v>0</v>
      </c>
      <c r="L32">
        <f t="shared" si="6"/>
        <v>0</v>
      </c>
      <c r="M32">
        <f t="shared" si="6"/>
        <v>1850</v>
      </c>
      <c r="N32">
        <f t="shared" si="0"/>
        <v>14.900000000000002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scar-stocks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Yifan  (Student)</dc:creator>
  <cp:lastModifiedBy>Wen, Yifan  (Student)</cp:lastModifiedBy>
  <dcterms:created xsi:type="dcterms:W3CDTF">2024-09-03T05:30:30Z</dcterms:created>
  <dcterms:modified xsi:type="dcterms:W3CDTF">2025-05-17T22:11:39Z</dcterms:modified>
</cp:coreProperties>
</file>