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L:\Bhip_Shared\Data Dis HAS\Death Dashboard\A_Detailed Tables\"/>
    </mc:Choice>
  </mc:AlternateContent>
  <xr:revisionPtr revIDLastSave="0" documentId="8_{93E513FC-F66C-4912-B35F-7BF89579D50E}" xr6:coauthVersionLast="47" xr6:coauthVersionMax="47" xr10:uidLastSave="{00000000-0000-0000-0000-000000000000}"/>
  <bookViews>
    <workbookView xWindow="28680" yWindow="-120" windowWidth="20730" windowHeight="11160" tabRatio="782" xr2:uid="{00000000-000D-0000-FFFF-FFFF00000000}"/>
  </bookViews>
  <sheets>
    <sheet name="Table of Contents" sheetId="56" r:id="rId1"/>
    <sheet name="Fig 1" sheetId="1" r:id="rId2"/>
    <sheet name="Fig 2" sheetId="4" r:id="rId3"/>
    <sheet name="Fig 3" sheetId="5" r:id="rId4"/>
    <sheet name="Table 1" sheetId="24" r:id="rId5"/>
    <sheet name="Table 2" sheetId="51" r:id="rId6"/>
    <sheet name="Table 3" sheetId="61" r:id="rId7"/>
    <sheet name="Table 4" sheetId="65" r:id="rId8"/>
    <sheet name="Table 5" sheetId="45" r:id="rId9"/>
    <sheet name="Fig 4" sheetId="6" r:id="rId10"/>
    <sheet name="Fig 5" sheetId="46" r:id="rId11"/>
    <sheet name="Fig 6" sheetId="52" r:id="rId12"/>
    <sheet name="Fig 7" sheetId="66" r:id="rId13"/>
    <sheet name="Technical Notes" sheetId="67" r:id="rId14"/>
  </sheets>
  <definedNames>
    <definedName name="ageTRENDS5cat" localSheetId="12">#REF!</definedName>
    <definedName name="ageTRENDS5c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6" l="1"/>
  <c r="A14" i="56"/>
  <c r="A13" i="56"/>
  <c r="A12" i="56"/>
  <c r="A11" i="56"/>
  <c r="A10" i="56"/>
  <c r="A9" i="56"/>
  <c r="A7" i="56"/>
  <c r="A6" i="56"/>
  <c r="A5" i="56"/>
  <c r="A4" i="56"/>
  <c r="A3" i="56"/>
</calcChain>
</file>

<file path=xl/sharedStrings.xml><?xml version="1.0" encoding="utf-8"?>
<sst xmlns="http://schemas.openxmlformats.org/spreadsheetml/2006/main" count="565" uniqueCount="436">
  <si>
    <t>WI rate</t>
  </si>
  <si>
    <t>WI total</t>
  </si>
  <si>
    <t>Hispanic</t>
  </si>
  <si>
    <t>Race/ethnicity</t>
  </si>
  <si>
    <t>Non-Hispanic White</t>
  </si>
  <si>
    <t>Cancer</t>
  </si>
  <si>
    <t>Cause</t>
  </si>
  <si>
    <t>Population</t>
  </si>
  <si>
    <t>Female</t>
  </si>
  <si>
    <t>Male</t>
  </si>
  <si>
    <t>Demographics</t>
  </si>
  <si>
    <t>Total Deaths</t>
  </si>
  <si>
    <t>Age-adjusted rate per 100,000 population</t>
  </si>
  <si>
    <t>Sex</t>
  </si>
  <si>
    <t>Race/Ethnicity</t>
  </si>
  <si>
    <t>DHS Region</t>
  </si>
  <si>
    <t>Percent of Deaths</t>
  </si>
  <si>
    <t>County code</t>
  </si>
  <si>
    <t>Number of deaths</t>
  </si>
  <si>
    <t>Total</t>
  </si>
  <si>
    <t xml:space="preserve">   Lower CI</t>
  </si>
  <si>
    <t xml:space="preserve">   Upper CI</t>
  </si>
  <si>
    <t>Age</t>
  </si>
  <si>
    <t>Crude rate per 100,000 population</t>
  </si>
  <si>
    <t>All Ages</t>
  </si>
  <si>
    <t xml:space="preserve">   WI total</t>
  </si>
  <si>
    <t xml:space="preserve">   WI rate</t>
  </si>
  <si>
    <t xml:space="preserve">   U.S. rate</t>
  </si>
  <si>
    <t>Rate</t>
  </si>
  <si>
    <t>SE</t>
  </si>
  <si>
    <t>Adams</t>
  </si>
  <si>
    <t>Ashland</t>
  </si>
  <si>
    <t>Barron</t>
  </si>
  <si>
    <t>Bayfield</t>
  </si>
  <si>
    <t>Brown</t>
  </si>
  <si>
    <t>Buffalo</t>
  </si>
  <si>
    <t>Burnett</t>
  </si>
  <si>
    <t>Calumet</t>
  </si>
  <si>
    <t>Chippewa</t>
  </si>
  <si>
    <t>Clark</t>
  </si>
  <si>
    <t>Columbia</t>
  </si>
  <si>
    <t>Crawford</t>
  </si>
  <si>
    <t>Dane</t>
  </si>
  <si>
    <t>Dodge</t>
  </si>
  <si>
    <t>Door</t>
  </si>
  <si>
    <t>Douglas</t>
  </si>
  <si>
    <t>Dunn</t>
  </si>
  <si>
    <t>Eau Claire</t>
  </si>
  <si>
    <t>Florence</t>
  </si>
  <si>
    <t>Fond du Lac</t>
  </si>
  <si>
    <t>Forest</t>
  </si>
  <si>
    <t>Grant</t>
  </si>
  <si>
    <t>Green</t>
  </si>
  <si>
    <t>Green Lake</t>
  </si>
  <si>
    <t>Iowa</t>
  </si>
  <si>
    <t>Iron</t>
  </si>
  <si>
    <t>Jackson</t>
  </si>
  <si>
    <t>Jefferson</t>
  </si>
  <si>
    <t>Juneau</t>
  </si>
  <si>
    <t>Kenosha</t>
  </si>
  <si>
    <t>Kewaunee</t>
  </si>
  <si>
    <t>La Crosse</t>
  </si>
  <si>
    <t>Lafayette</t>
  </si>
  <si>
    <t>Langlade</t>
  </si>
  <si>
    <t>Lincoln</t>
  </si>
  <si>
    <t>Manitowoc</t>
  </si>
  <si>
    <t>Marathon</t>
  </si>
  <si>
    <t>Marinette</t>
  </si>
  <si>
    <t>Marquette</t>
  </si>
  <si>
    <t>Menominee</t>
  </si>
  <si>
    <t>Milwaukee</t>
  </si>
  <si>
    <t>Monroe</t>
  </si>
  <si>
    <t>Oconto</t>
  </si>
  <si>
    <t>Oneida</t>
  </si>
  <si>
    <t>Outagamie</t>
  </si>
  <si>
    <t>Ozaukee</t>
  </si>
  <si>
    <t>Pepin</t>
  </si>
  <si>
    <t>Pierce</t>
  </si>
  <si>
    <t>Polk</t>
  </si>
  <si>
    <t>Portage</t>
  </si>
  <si>
    <t>Price</t>
  </si>
  <si>
    <t>Racine</t>
  </si>
  <si>
    <t>Richland</t>
  </si>
  <si>
    <t>Rock</t>
  </si>
  <si>
    <t>Rusk</t>
  </si>
  <si>
    <t>Sauk</t>
  </si>
  <si>
    <t>Sawyer</t>
  </si>
  <si>
    <t>Shawano</t>
  </si>
  <si>
    <t>Sheboygan</t>
  </si>
  <si>
    <t>Taylor</t>
  </si>
  <si>
    <t>Trempealeau</t>
  </si>
  <si>
    <t>Vernon</t>
  </si>
  <si>
    <t>Vilas</t>
  </si>
  <si>
    <t>Walworth</t>
  </si>
  <si>
    <t>Washburn</t>
  </si>
  <si>
    <t>Washington</t>
  </si>
  <si>
    <t>Waukesha</t>
  </si>
  <si>
    <t>Waupaca</t>
  </si>
  <si>
    <t>Waushara</t>
  </si>
  <si>
    <t>Winnebago</t>
  </si>
  <si>
    <t>Wood</t>
  </si>
  <si>
    <t>Table of Contents</t>
  </si>
  <si>
    <t>U.S., State, Local, and Regional Mortality Information</t>
  </si>
  <si>
    <t>County name</t>
  </si>
  <si>
    <t>95% Confidence interval (for rate)</t>
  </si>
  <si>
    <t>Stroke</t>
  </si>
  <si>
    <t>Diabetes</t>
  </si>
  <si>
    <t>Trend</t>
  </si>
  <si>
    <t>Chronic liver disease</t>
  </si>
  <si>
    <t>Mortality Rate per 100,000</t>
  </si>
  <si>
    <t>Rank</t>
  </si>
  <si>
    <t>Count</t>
  </si>
  <si>
    <t>Septicemia</t>
  </si>
  <si>
    <t>Hypertension</t>
  </si>
  <si>
    <t>Hernia</t>
  </si>
  <si>
    <t>Congenital</t>
  </si>
  <si>
    <t>Homicide</t>
  </si>
  <si>
    <t>HIV</t>
  </si>
  <si>
    <t>Nutritional deficiencies</t>
  </si>
  <si>
    <t>Suicide</t>
  </si>
  <si>
    <t>Atherosclerosis</t>
  </si>
  <si>
    <t>1 to 4</t>
  </si>
  <si>
    <t>5 to 14</t>
  </si>
  <si>
    <t>15 to 24</t>
  </si>
  <si>
    <t>25 to 34</t>
  </si>
  <si>
    <t>35 to 44</t>
  </si>
  <si>
    <t>45 to 54</t>
  </si>
  <si>
    <t>55 to 64</t>
  </si>
  <si>
    <t>Top Causes of Death</t>
  </si>
  <si>
    <t>All Other Causes</t>
  </si>
  <si>
    <t>Mortality rate per 100,000</t>
  </si>
  <si>
    <t>Cause of death</t>
  </si>
  <si>
    <t>Kidney disease</t>
  </si>
  <si>
    <t>U.S. rate*</t>
  </si>
  <si>
    <t>Saint Croix</t>
  </si>
  <si>
    <t>Age-adjusted rate (per 100,000)</t>
  </si>
  <si>
    <t>Crude rate (per 100,000)</t>
  </si>
  <si>
    <t>COVID-19</t>
  </si>
  <si>
    <t>Pulmonary aspiration</t>
  </si>
  <si>
    <t>In situ neoplasms</t>
  </si>
  <si>
    <t>Aortic aneurysm</t>
  </si>
  <si>
    <t>Anemias</t>
  </si>
  <si>
    <t>Medical care</t>
  </si>
  <si>
    <t>Enterocolitis</t>
  </si>
  <si>
    <t>Ulcer</t>
  </si>
  <si>
    <t>Kidney infection</t>
  </si>
  <si>
    <t>65 to 74</t>
  </si>
  <si>
    <t>75 to 84</t>
  </si>
  <si>
    <t>85 and over</t>
  </si>
  <si>
    <t>Alzheimer's disease</t>
  </si>
  <si>
    <t>Parkinson's disease</t>
  </si>
  <si>
    <t>Heart disease</t>
  </si>
  <si>
    <t>Non-Hispanic Black</t>
  </si>
  <si>
    <t>Non-Hispanic American Indian</t>
  </si>
  <si>
    <t>Non-Hispanic Asian or Pacific Islander</t>
  </si>
  <si>
    <t>5 to 17</t>
  </si>
  <si>
    <t>18 to 25</t>
  </si>
  <si>
    <t>26 to 64</t>
  </si>
  <si>
    <t>65 and older</t>
  </si>
  <si>
    <t>Northeastern</t>
  </si>
  <si>
    <t>Northern</t>
  </si>
  <si>
    <t>Southeastern</t>
  </si>
  <si>
    <t>Southern</t>
  </si>
  <si>
    <t>Western</t>
  </si>
  <si>
    <t xml:space="preserve"> </t>
  </si>
  <si>
    <t>Influenza and pneumonia</t>
  </si>
  <si>
    <t>Viral hepatitis</t>
  </si>
  <si>
    <t>Unintentional injuries</t>
  </si>
  <si>
    <t>Gallbladder</t>
  </si>
  <si>
    <t>Pregnancy and childbirth</t>
  </si>
  <si>
    <t>Chronic lower respiratory</t>
  </si>
  <si>
    <t>–</t>
  </si>
  <si>
    <t>Technical Notes</t>
  </si>
  <si>
    <t>Sources</t>
  </si>
  <si>
    <t>Sources: 1, 2</t>
  </si>
  <si>
    <t>Source: 1</t>
  </si>
  <si>
    <t>Notes: Rate=Age-adjusted mortality rate per 100,000; SE= Standard error</t>
  </si>
  <si>
    <t>Calculations</t>
  </si>
  <si>
    <t>Crude Death [mortality] Rate (CDR)</t>
  </si>
  <si>
    <t>Age-Specific Death Rate (ASDR)</t>
  </si>
  <si>
    <t>Age-Adjusted Death [mortality] Rate (AADR)</t>
  </si>
  <si>
    <t>Standard Error [of AADR] (SE)</t>
  </si>
  <si>
    <t>95% Confidence Interval (95% CI)</t>
  </si>
  <si>
    <t>Percent Change</t>
  </si>
  <si>
    <t>1. Wisconsin Data</t>
  </si>
  <si>
    <t>2. U.S. Data</t>
  </si>
  <si>
    <t>Age grouping</t>
  </si>
  <si>
    <t xml:space="preserve">3. U.S. 2000 Standard Populations </t>
  </si>
  <si>
    <t>Klein RJ, Schoenborn CA. Age adjustment using the 2000 projected U.S. population. Healthy People Statistical Notes, no. 20. Hyattsville, Maryland: National Center for Health Statistics. January 2001. https://www.cdc.gov/nchs/data/statnt/statnt20.pdf.</t>
  </si>
  <si>
    <r>
      <t>Age Adjustment</t>
    </r>
    <r>
      <rPr>
        <b/>
        <vertAlign val="superscript"/>
        <sz val="11"/>
        <color theme="1"/>
        <rFont val="Calibri"/>
        <family val="2"/>
        <scheme val="minor"/>
      </rPr>
      <t>3</t>
    </r>
  </si>
  <si>
    <t>U.S. Standard population (in thousands)</t>
  </si>
  <si>
    <t>Standard population weight</t>
  </si>
  <si>
    <t>0 years</t>
  </si>
  <si>
    <t>1–4 years</t>
  </si>
  <si>
    <t>5–9 years</t>
  </si>
  <si>
    <t>10–14 years</t>
  </si>
  <si>
    <t>15–17 years</t>
  </si>
  <si>
    <t>18–19 years</t>
  </si>
  <si>
    <t>20–24 years</t>
  </si>
  <si>
    <t>25–34 years</t>
  </si>
  <si>
    <t>35–44 years</t>
  </si>
  <si>
    <t>45–54 years</t>
  </si>
  <si>
    <t>55–64 years</t>
  </si>
  <si>
    <t>65–74 years</t>
  </si>
  <si>
    <t>75–84 years</t>
  </si>
  <si>
    <t>85 years and over</t>
  </si>
  <si>
    <t>Office of Health Informatics, Division of Public Health, Wisconsin Department of Health Services. Deaths ages 1 and over.</t>
  </si>
  <si>
    <t>Non-Hispanic Multi-race</t>
  </si>
  <si>
    <t>Race and Ethnicity</t>
  </si>
  <si>
    <t>Table Classification</t>
  </si>
  <si>
    <t>Hispanic ethnicity of any race</t>
  </si>
  <si>
    <t>American Indian only</t>
  </si>
  <si>
    <t>Black only</t>
  </si>
  <si>
    <t>White only</t>
  </si>
  <si>
    <t>Laotian, Hmong, Indian, Chinese, Filipino, Japanese, Korean, Vietnamese, or other Asian</t>
  </si>
  <si>
    <t>Hawaiian, Guam, Samoan, or other Pacific Islander</t>
  </si>
  <si>
    <t>Non-Hispanic Asian*</t>
  </si>
  <si>
    <t>Non-Hispanic Pacific Islander*</t>
  </si>
  <si>
    <t>Non-Hispanic Multi-race**</t>
  </si>
  <si>
    <t xml:space="preserve">*Asian and Pacific Islanders were combined in this publication due to small numbers. </t>
  </si>
  <si>
    <t>** A decedent was classified as Multi-race if there were more than two races identified on their death certificate. For example if Non-Hispanic, White and Black were selected then the descendent would be categorized as Non-Hispanic Multi-race. Similarly, if Non-Hispanic, Chinese and Hawaiian were selected the decendent would be Non-Hispanic Multi-Race. However, if Non-Hispanic, Chinese and Vietnamese were selected, the decedent would be categorized as Non-Hispanic Asian.</t>
  </si>
  <si>
    <t>see note</t>
  </si>
  <si>
    <t>Race or Ethnicity Selected on Death Certificate</t>
  </si>
  <si>
    <t>Starting in 2022, the race and ethnicity variable was modified to more closely match population estimates provided by the U.S. Census. The table below shows the categorization based on race and ethnicity information provided on the death certificate.</t>
  </si>
  <si>
    <t>Sections</t>
  </si>
  <si>
    <t>Data Sources</t>
  </si>
  <si>
    <t>Standard Population for Age Adjustment</t>
  </si>
  <si>
    <t>Race and Ethnicity Classification</t>
  </si>
  <si>
    <t>Other race only</t>
  </si>
  <si>
    <t>Missing/ Unknowns</t>
  </si>
  <si>
    <t>Non-Hispanic Other race***</t>
  </si>
  <si>
    <t xml:space="preserve">***In the U.S. census there is no "Other race" to use as a denominator for rate calculations so these counts were excluded from tables. See "Missing/ Unknown" section below to get counts of decedents whose death certificated listed "other race" only. </t>
  </si>
  <si>
    <t>Variable</t>
  </si>
  <si>
    <t>Category Name</t>
  </si>
  <si>
    <t>Race or Ethnicity</t>
  </si>
  <si>
    <t>Other race</t>
  </si>
  <si>
    <t>Unknown</t>
  </si>
  <si>
    <t>Percent</t>
  </si>
  <si>
    <t>County</t>
  </si>
  <si>
    <t>Region</t>
  </si>
  <si>
    <t>Ill-defined or unknown cause of mortality</t>
  </si>
  <si>
    <t>Cause of mortality</t>
  </si>
  <si>
    <t>Figure 1. Age-adjusted mortality rates for the United States and Wisconsin, 2014-2023</t>
  </si>
  <si>
    <t>Figure 2. Age-adjusted mortality rates by sex for the United States and Wisconsin, 2014-2023</t>
  </si>
  <si>
    <t>Notes: *U.S. rates are based on provisional data. 2023 U.S. provisional rates were not available at time of publication.</t>
  </si>
  <si>
    <t>Figure 3. Age-adjusted mortality rates by race/ethnicity, 2014-2023</t>
  </si>
  <si>
    <t>Map 1. Age-adjusted mortality (per 100,000) for all causes of death by county, 2023</t>
  </si>
  <si>
    <t>Table 1. Number of deaths and age-adjusted rates by demographics, 2023</t>
  </si>
  <si>
    <t>(732.6 - 760.8)</t>
  </si>
  <si>
    <t>(838.7 - 868.1)</t>
  </si>
  <si>
    <t>(798.3 - 825.3)</t>
  </si>
  <si>
    <t>(638.2 - 664.8)</t>
  </si>
  <si>
    <t>(722.3 - 746.9)</t>
  </si>
  <si>
    <t>(760.2 - 785.6)</t>
  </si>
  <si>
    <t>(734 - 763.8)</t>
  </si>
  <si>
    <t>(560.7 - 581.5)</t>
  </si>
  <si>
    <t>(744.4 - 770.2)</t>
  </si>
  <si>
    <t>(876.4 - 903.4)</t>
  </si>
  <si>
    <t>(815.9 - 841.7)</t>
  </si>
  <si>
    <t>(861 - 888)</t>
  </si>
  <si>
    <t>(621 - 643.8)</t>
  </si>
  <si>
    <t>(838.8 - 865.4)</t>
  </si>
  <si>
    <t>(633 - 655.4)</t>
  </si>
  <si>
    <t>(877.5 - 906.1)</t>
  </si>
  <si>
    <t>(672.2 - 696.2)</t>
  </si>
  <si>
    <t>(723 - 748.4)</t>
  </si>
  <si>
    <t>(626 - 648.4)</t>
  </si>
  <si>
    <t>(733.6 - 759)</t>
  </si>
  <si>
    <t>(827.4 - 857.2)</t>
  </si>
  <si>
    <t>(746.9 - 773.1)</t>
  </si>
  <si>
    <t>(759.6 - 784.2)</t>
  </si>
  <si>
    <t>(888.9 - 917.1)</t>
  </si>
  <si>
    <t>(714.5 - 739.1)</t>
  </si>
  <si>
    <t>(744.8 - 772.6)</t>
  </si>
  <si>
    <t>(807.1 - 837.3)</t>
  </si>
  <si>
    <t>(719.7 - 744.7)</t>
  </si>
  <si>
    <t>(840.1 - 868.7)</t>
  </si>
  <si>
    <t>(816.8 - 844.2)</t>
  </si>
  <si>
    <t>(698.6 - 723)</t>
  </si>
  <si>
    <t>(722.9 - 748.7)</t>
  </si>
  <si>
    <t>(664 - 688)</t>
  </si>
  <si>
    <t>(867.5 - 897.3)</t>
  </si>
  <si>
    <t>(885.2 - 911.8)</t>
  </si>
  <si>
    <t>(705.8 - 730.4)</t>
  </si>
  <si>
    <t>(702 - 726.4)</t>
  </si>
  <si>
    <t>(773.2 - 800.2)</t>
  </si>
  <si>
    <t>(768 - 795)</t>
  </si>
  <si>
    <t>(2254.6 - 2308.4)</t>
  </si>
  <si>
    <t>(871.4 - 901.2)</t>
  </si>
  <si>
    <t>(833.1 - 858.9)</t>
  </si>
  <si>
    <t>(730.5 - 755.9)</t>
  </si>
  <si>
    <t>(768.2 - 793.6)</t>
  </si>
  <si>
    <t>(724.3 - 748.9)</t>
  </si>
  <si>
    <t>(579.9 - 601.1)</t>
  </si>
  <si>
    <t>(573.1 - 597.1)</t>
  </si>
  <si>
    <t>(641.8 - 665)</t>
  </si>
  <si>
    <t>(781.8 - 807.2)</t>
  </si>
  <si>
    <t>(745.4 - 769.8)</t>
  </si>
  <si>
    <t>(740.1 - 764.1)</t>
  </si>
  <si>
    <t>(812.6 - 840)</t>
  </si>
  <si>
    <t>(741.3 - 767.5)</t>
  </si>
  <si>
    <t>(828.7 - 855.7)</t>
  </si>
  <si>
    <t>(793.6 - 821.4)</t>
  </si>
  <si>
    <t>(750.2 - 774.2)</t>
  </si>
  <si>
    <t>(810.9 - 836.7)</t>
  </si>
  <si>
    <t>(761.5 - 789.3)</t>
  </si>
  <si>
    <t>(782.5 - 808.7)</t>
  </si>
  <si>
    <t>(726.9 - 751.9)</t>
  </si>
  <si>
    <t>(744.8 - 771.4)</t>
  </si>
  <si>
    <t>(631.1 - 653.9)</t>
  </si>
  <si>
    <t>(760.8 - 786.6)</t>
  </si>
  <si>
    <t>(830.8 - 859.4)</t>
  </si>
  <si>
    <t>(717.6 - 742)</t>
  </si>
  <si>
    <t>(809.5 - 836.1)</t>
  </si>
  <si>
    <t>(699.1 - 723.1)</t>
  </si>
  <si>
    <t>(626.3 - 648.7)</t>
  </si>
  <si>
    <t>(865.6 - 892.2)</t>
  </si>
  <si>
    <t>(779.8 - 808.4)</t>
  </si>
  <si>
    <t>(756.3 - 781.7)</t>
  </si>
  <si>
    <t>(768 - 794.6)</t>
  </si>
  <si>
    <t>Diseases of appendix</t>
  </si>
  <si>
    <t>Table 3. Top 33 Causes of Death, 2023</t>
  </si>
  <si>
    <t>Table 2. Age-adjusted mortality rate for the top ten causes of death, 2023</t>
  </si>
  <si>
    <t>Table 5. Top 10 leading causes of death by age group, 2023</t>
  </si>
  <si>
    <t>Heart disease_x000D_
(12,980)</t>
  </si>
  <si>
    <t>Unintentional injuries_x000D_
   (22)</t>
  </si>
  <si>
    <t>Unintentional injuries_x000D_
   (37)</t>
  </si>
  <si>
    <t>Unintentional injuries_x000D_
  (216)</t>
  </si>
  <si>
    <t>Unintentional injuries_x000D_
  (455)</t>
  </si>
  <si>
    <t>Unintentional injuries_x000D_
  (592)</t>
  </si>
  <si>
    <t>Cancer_x000D_
  (564)</t>
  </si>
  <si>
    <t>Cancer_x000D_
(1,873)</t>
  </si>
  <si>
    <t>Cancer_x000D_
(3,408)</t>
  </si>
  <si>
    <t>Cancer_x000D_
(3,461)</t>
  </si>
  <si>
    <t>Heart disease_x000D_
(5,338)</t>
  </si>
  <si>
    <t>Cancer_x000D_
(11,799)</t>
  </si>
  <si>
    <t>Congenital_x000D_
    (6)</t>
  </si>
  <si>
    <t>Cancer_x000D_
   (17)</t>
  </si>
  <si>
    <t>Suicide_x000D_
  (120)</t>
  </si>
  <si>
    <t>Suicide_x000D_
  (150)</t>
  </si>
  <si>
    <t>Cancer_x000D_
  (177)</t>
  </si>
  <si>
    <t>Unintentional injuries_x000D_
  (525)</t>
  </si>
  <si>
    <t>Heart disease_x000D_
(1,311)</t>
  </si>
  <si>
    <t>Heart disease_x000D_
(2,374)</t>
  </si>
  <si>
    <t>Heart disease_x000D_
(3,324)</t>
  </si>
  <si>
    <t>Cancer_x000D_
(2,219)</t>
  </si>
  <si>
    <t>Unintentional injuries_x000D_
 (4,802)</t>
  </si>
  <si>
    <t>Homicide_x000D_
(&lt;5)</t>
  </si>
  <si>
    <t>Homicide_x000D_
    (9)</t>
  </si>
  <si>
    <t>Homicide_x000D_
   (79)</t>
  </si>
  <si>
    <t>Homicide_x000D_
   (70)</t>
  </si>
  <si>
    <t>Heart disease_x000D_
  (168)</t>
  </si>
  <si>
    <t>Heart disease_x000D_
  (404)</t>
  </si>
  <si>
    <t>Unintentional injuries_x000D_
  (589)</t>
  </si>
  <si>
    <t>Chronic lower respiratory_x000D_
  (662)</t>
  </si>
  <si>
    <t>Chronic lower respiratory_x000D_
  (894)</t>
  </si>
  <si>
    <t>Alzheimer's disease_x000D_
(1,488)</t>
  </si>
  <si>
    <t>Stroke_x000D_
 (2,693)</t>
  </si>
  <si>
    <t>Cancer_x000D_
(&lt;5)</t>
  </si>
  <si>
    <t>Congenital_x000D_
    (5)</t>
  </si>
  <si>
    <t>Cancer_x000D_
   (22)</t>
  </si>
  <si>
    <t>Cancer_x000D_
   (55)</t>
  </si>
  <si>
    <t>Suicide_x000D_
  (155)</t>
  </si>
  <si>
    <t>Suicide_x000D_
  (146)</t>
  </si>
  <si>
    <t>Chronic liver disease_x000D_
  (295)</t>
  </si>
  <si>
    <t>Unintentional injuries_x000D_
  (520)</t>
  </si>
  <si>
    <t>Stroke_x000D_
  (693)</t>
  </si>
  <si>
    <t>Stroke_x000D_
(1,239)</t>
  </si>
  <si>
    <t>Chronic lower respiratory_x000D_
 (2,513)</t>
  </si>
  <si>
    <t>COVID-19_x000D_
(&lt;5)</t>
  </si>
  <si>
    <t>Stroke_x000D_
(&lt;5)</t>
  </si>
  <si>
    <t>Heart disease_x000D_
   (14)</t>
  </si>
  <si>
    <t>Heart disease_x000D_
   (45)</t>
  </si>
  <si>
    <t>Chronic liver disease_x000D_
   (84)</t>
  </si>
  <si>
    <t>Chronic liver disease_x000D_
  (143)</t>
  </si>
  <si>
    <t>Chronic lower respiratory_x000D_
  (274)</t>
  </si>
  <si>
    <t>Stroke_x000D_
  (438)</t>
  </si>
  <si>
    <t>Alzheimer's disease_x000D_
  (689)</t>
  </si>
  <si>
    <t>Unintentional injuries_x000D_
(1,178)</t>
  </si>
  <si>
    <t>Alzheimer's disease_x000D_
 (2,348)</t>
  </si>
  <si>
    <t>Chronic lower respiratory_x000D_
(&lt;5)</t>
  </si>
  <si>
    <t>Chronic liver disease_x000D_
   (22)</t>
  </si>
  <si>
    <t>Homicide_x000D_
   (55)</t>
  </si>
  <si>
    <t>Diabetes_x000D_
   (86)</t>
  </si>
  <si>
    <t>Diabetes_x000D_
  (233)</t>
  </si>
  <si>
    <t>Diabetes_x000D_
  (405)</t>
  </si>
  <si>
    <t>Unintentional injuries_x000D_
  (668)</t>
  </si>
  <si>
    <t>Chronic lower respiratory_x000D_
  (624)</t>
  </si>
  <si>
    <t>Diabetes_x000D_
 (1,479)</t>
  </si>
  <si>
    <t>Medical care_x000D_
(&lt;5)</t>
  </si>
  <si>
    <t>Heart disease_x000D_
(&lt;5)</t>
  </si>
  <si>
    <t>Diabetes_x000D_
   (20)</t>
  </si>
  <si>
    <t>Diabetes_x000D_
   (39)</t>
  </si>
  <si>
    <t>Stroke_x000D_
   (73)</t>
  </si>
  <si>
    <t>Stroke_x000D_
  (211)</t>
  </si>
  <si>
    <t>Chronic liver disease_x000D_
  (223)</t>
  </si>
  <si>
    <t>Diabetes_x000D_
  (385)</t>
  </si>
  <si>
    <t>COVID-19_x000D_
  (377)</t>
  </si>
  <si>
    <t>Suicide_x000D_
   (919)</t>
  </si>
  <si>
    <t>Suicide_x000D_
(&lt;5)</t>
  </si>
  <si>
    <t>Diabetes_x000D_
(&lt;5)</t>
  </si>
  <si>
    <t>Congenital_x000D_
   (10)</t>
  </si>
  <si>
    <t>Stroke_x000D_
   (27)</t>
  </si>
  <si>
    <t>Chronic lower respiratory_x000D_
   (38)</t>
  </si>
  <si>
    <t>Suicide_x000D_
  (162)</t>
  </si>
  <si>
    <t>Septicemia_x000D_
  (163)</t>
  </si>
  <si>
    <t>Parkinson's disease_x000D_
  (329)</t>
  </si>
  <si>
    <t>Nutritional deficiencies_x000D_
  (315)</t>
  </si>
  <si>
    <t>Chronic liver disease_x000D_
   (910)</t>
  </si>
  <si>
    <t>Septicemia_x000D_
(&lt;5)</t>
  </si>
  <si>
    <t>Legal_x000D_
(&lt;5)</t>
  </si>
  <si>
    <t>Chronic lower respiratory_x000D_
    (8)</t>
  </si>
  <si>
    <t>Influenza and pneumonia_x000D_
   (13)</t>
  </si>
  <si>
    <t>Homicide_x000D_
   (34)</t>
  </si>
  <si>
    <t>Kidney disease_x000D_
   (78)</t>
  </si>
  <si>
    <t>Kidney disease_x000D_
  (158)</t>
  </si>
  <si>
    <t>COVID-19_x000D_
  (232)</t>
  </si>
  <si>
    <t>Diabetes_x000D_
  (308)</t>
  </si>
  <si>
    <t>COVID-19_x000D_
   (817)</t>
  </si>
  <si>
    <t>In situ neoplasms_x000D_
(&lt;5)</t>
  </si>
  <si>
    <t>Pregnancy and childbirth_x000D_
    (8)</t>
  </si>
  <si>
    <t>Hypertension_x000D_
   (11)</t>
  </si>
  <si>
    <t>Septicemia_x000D_
   (26)</t>
  </si>
  <si>
    <t>Septicemia_x000D_
   (78)</t>
  </si>
  <si>
    <t>Alzheimer's disease_x000D_
  (144)</t>
  </si>
  <si>
    <t>Kidney disease_x000D_
  (209)</t>
  </si>
  <si>
    <t>Kidney disease_x000D_
  (297)</t>
  </si>
  <si>
    <t>2023 (%)</t>
  </si>
  <si>
    <t>Figure 4. Number of deaths by the ten leading causes of death, 2014-2023</t>
  </si>
  <si>
    <t>Percent Change (2014 to 2023)</t>
  </si>
  <si>
    <t>Figure 5. Age-adjusted mortality rates and percent change for the top five causes of death, 2014 to 2023</t>
  </si>
  <si>
    <t>Figure 6. Age-adjusted mortality rates for the top five causes of death by sex, 2014-2023</t>
  </si>
  <si>
    <t>Figure 7. Age-adjusted mortality rates and percent change for the top ten causes of death, 2014 to 2023</t>
  </si>
  <si>
    <t>Centers for Disease Control and Prevention, National Center for Health Statistics. National Vital Statistics System, Mortality 2018-2021 on CDC WONDER Online Database, released in 2022. Data are from the Multiple Cause of Death Files, 2018-2022, as compiled from data provided by the 57 vital statistics jurisdictions through the Vital Statistics Cooperative Program. Accessed 11/2024 at http://wonder.cdc.gov/ucd-icd10-expanded.html</t>
  </si>
  <si>
    <t>U.S. Census Bureau (2024). Wisconsin Annual county resident population by single year of age, sex, race, and Hispanic ethnicity, Vintage 2023</t>
  </si>
  <si>
    <t>4. Population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</si>
</sst>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5" formatCode="#,##0.0"/>
    <numFmt numFmtId="166" formatCode="#,##0.0_);\(#,##0.0\)"/>
    <numFmt numFmtId="167" formatCode="0.0%"/>
    <numFmt numFmtId="168" formatCode="0.000000"/>
  </numFmts>
  <fonts count="4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1"/>
      <name val="Calibri"/>
      <family val="2"/>
      <scheme val="minor"/>
    </font>
    <font>
      <b/>
      <sz val="12"/>
      <color theme="1"/>
      <name val="Calibri"/>
      <family val="2"/>
      <scheme val="minor"/>
    </font>
    <font>
      <sz val="11"/>
      <name val="Calibri"/>
      <family val="2"/>
      <scheme val="minor"/>
    </font>
    <font>
      <b/>
      <sz val="11"/>
      <color rgb="FF000000"/>
      <name val="Calibri"/>
      <family val="2"/>
      <scheme val="minor"/>
    </font>
    <font>
      <sz val="10"/>
      <name val="MS Sans Serif"/>
      <family val="2"/>
    </font>
    <font>
      <b/>
      <sz val="10"/>
      <name val="Calibri"/>
      <family val="2"/>
      <scheme val="minor"/>
    </font>
    <font>
      <sz val="10"/>
      <name val="Calibri"/>
      <family val="2"/>
      <scheme val="minor"/>
    </font>
    <font>
      <sz val="11"/>
      <color rgb="FF000000"/>
      <name val="Calibri"/>
      <family val="2"/>
      <scheme val="minor"/>
    </font>
    <font>
      <sz val="10"/>
      <color rgb="FF000000"/>
      <name val="Arial"/>
      <family val="2"/>
    </font>
    <font>
      <sz val="11"/>
      <color theme="0"/>
      <name val="Calibri"/>
      <family val="2"/>
      <scheme val="minor"/>
    </font>
    <font>
      <b/>
      <sz val="10"/>
      <color theme="1"/>
      <name val="Calibri"/>
      <family val="2"/>
      <scheme val="minor"/>
    </font>
    <font>
      <u/>
      <sz val="11"/>
      <color theme="10"/>
      <name val="Calibri"/>
      <family val="2"/>
      <scheme val="minor"/>
    </font>
    <font>
      <sz val="14"/>
      <color theme="0"/>
      <name val="Trebuchet MS"/>
      <family val="2"/>
    </font>
    <font>
      <sz val="20"/>
      <color theme="0"/>
      <name val="Trebuchet MS"/>
      <family val="2"/>
    </font>
    <font>
      <sz val="11"/>
      <color indexed="8"/>
      <name val="Calibri"/>
      <family val="2"/>
    </font>
    <font>
      <i/>
      <sz val="10"/>
      <name val="Calibri"/>
      <family val="2"/>
      <scheme val="minor"/>
    </font>
    <font>
      <b/>
      <i/>
      <sz val="10"/>
      <name val="Calibri"/>
      <family val="2"/>
      <scheme val="minor"/>
    </font>
    <font>
      <b/>
      <i/>
      <sz val="11"/>
      <color theme="1"/>
      <name val="Calibri"/>
      <family val="2"/>
      <scheme val="minor"/>
    </font>
    <font>
      <i/>
      <sz val="11"/>
      <color theme="1"/>
      <name val="Calibri"/>
      <family val="2"/>
      <scheme val="minor"/>
    </font>
    <font>
      <b/>
      <vertAlign val="superscript"/>
      <sz val="11"/>
      <color theme="1"/>
      <name val="Calibri"/>
      <family val="2"/>
      <scheme val="minor"/>
    </font>
    <font>
      <u/>
      <sz val="11"/>
      <color theme="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rgb="FF254061"/>
        <bgColor indexed="64"/>
      </patternFill>
    </fill>
    <fill>
      <patternFill patternType="solid">
        <fgColor rgb="FF93CDDD"/>
        <bgColor indexed="64"/>
      </patternFill>
    </fill>
    <fill>
      <patternFill patternType="solid">
        <fgColor rgb="FF95B3D7"/>
        <bgColor indexed="64"/>
      </patternFill>
    </fill>
    <fill>
      <patternFill patternType="solid">
        <fgColor rgb="FFC6D5E1"/>
        <bgColor indexed="64"/>
      </patternFill>
    </fill>
    <fill>
      <patternFill patternType="solid">
        <fgColor rgb="FFECF1F5"/>
        <bgColor indexed="64"/>
      </patternFill>
    </fill>
    <fill>
      <patternFill patternType="solid">
        <fgColor theme="3"/>
        <bgColor indexed="64"/>
      </patternFill>
    </fill>
    <fill>
      <patternFill patternType="solid">
        <fgColor theme="4"/>
        <bgColor indexed="64"/>
      </patternFill>
    </fill>
    <fill>
      <patternFill patternType="solid">
        <fgColor theme="0" tint="-4.9989318521683403E-2"/>
        <bgColor indexed="64"/>
      </patternFill>
    </fill>
    <fill>
      <patternFill patternType="solid">
        <fgColor rgb="FFC7DEDB"/>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auto="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top style="medium">
        <color indexed="64"/>
      </top>
      <bottom style="thin">
        <color indexed="64"/>
      </bottom>
      <diagonal/>
    </border>
    <border>
      <left style="thin">
        <color auto="1"/>
      </left>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xf numFmtId="0" fontId="8" fillId="0" borderId="0"/>
    <xf numFmtId="43"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8" fillId="0" borderId="0"/>
    <xf numFmtId="0" fontId="26" fillId="0" borderId="0" applyNumberFormat="0" applyFill="0" applyBorder="0" applyAlignment="0" applyProtection="0"/>
    <xf numFmtId="0" fontId="27" fillId="0" borderId="32" applyNumberFormat="0" applyFill="0" applyAlignment="0" applyProtection="0"/>
    <xf numFmtId="0" fontId="28" fillId="0" borderId="33" applyNumberFormat="0" applyFill="0" applyAlignment="0" applyProtection="0"/>
    <xf numFmtId="0" fontId="29" fillId="0" borderId="34" applyNumberFormat="0" applyFill="0" applyAlignment="0" applyProtection="0"/>
    <xf numFmtId="0" fontId="29" fillId="0" borderId="0" applyNumberFormat="0" applyFill="0" applyBorder="0" applyAlignment="0" applyProtection="0"/>
    <xf numFmtId="0" fontId="30" fillId="16" borderId="0" applyNumberFormat="0" applyBorder="0" applyAlignment="0" applyProtection="0"/>
    <xf numFmtId="0" fontId="31" fillId="17" borderId="0" applyNumberFormat="0" applyBorder="0" applyAlignment="0" applyProtection="0"/>
    <xf numFmtId="0" fontId="32" fillId="18" borderId="0" applyNumberFormat="0" applyBorder="0" applyAlignment="0" applyProtection="0"/>
    <xf numFmtId="0" fontId="33" fillId="19" borderId="35" applyNumberFormat="0" applyAlignment="0" applyProtection="0"/>
    <xf numFmtId="0" fontId="34" fillId="20" borderId="36" applyNumberFormat="0" applyAlignment="0" applyProtection="0"/>
    <xf numFmtId="0" fontId="35" fillId="20" borderId="35" applyNumberFormat="0" applyAlignment="0" applyProtection="0"/>
    <xf numFmtId="0" fontId="36" fillId="0" borderId="37" applyNumberFormat="0" applyFill="0" applyAlignment="0" applyProtection="0"/>
    <xf numFmtId="0" fontId="37" fillId="21" borderId="38" applyNumberFormat="0" applyAlignment="0" applyProtection="0"/>
    <xf numFmtId="0" fontId="38" fillId="0" borderId="0" applyNumberFormat="0" applyFill="0" applyBorder="0" applyAlignment="0" applyProtection="0"/>
    <xf numFmtId="0" fontId="1" fillId="22" borderId="39" applyNumberFormat="0" applyFont="0" applyAlignment="0" applyProtection="0"/>
    <xf numFmtId="0" fontId="39" fillId="0" borderId="0" applyNumberFormat="0" applyFill="0" applyBorder="0" applyAlignment="0" applyProtection="0"/>
    <xf numFmtId="0" fontId="2" fillId="0" borderId="40" applyNumberFormat="0" applyFill="0" applyAlignment="0" applyProtection="0"/>
    <xf numFmtId="0" fontId="1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3"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3"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cellStyleXfs>
  <cellXfs count="227">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applyAlignment="1">
      <alignment horizontal="left"/>
    </xf>
    <xf numFmtId="0" fontId="0" fillId="0" borderId="0" xfId="0" applyAlignment="1">
      <alignment horizontal="center"/>
    </xf>
    <xf numFmtId="0" fontId="9" fillId="9" borderId="1" xfId="2" applyFont="1" applyFill="1" applyBorder="1" applyAlignment="1">
      <alignment horizontal="center"/>
    </xf>
    <xf numFmtId="165" fontId="9" fillId="9" borderId="1" xfId="3" applyNumberFormat="1" applyFont="1" applyFill="1" applyBorder="1" applyAlignment="1">
      <alignment horizontal="center"/>
    </xf>
    <xf numFmtId="0" fontId="2" fillId="0" borderId="0" xfId="0" applyFont="1"/>
    <xf numFmtId="0" fontId="0" fillId="0" borderId="0" xfId="0" applyFont="1"/>
    <xf numFmtId="0" fontId="0" fillId="0" borderId="0" xfId="0" applyAlignment="1"/>
    <xf numFmtId="3" fontId="0" fillId="0" borderId="0" xfId="0" applyNumberFormat="1"/>
    <xf numFmtId="0" fontId="8" fillId="0" borderId="0" xfId="2"/>
    <xf numFmtId="0" fontId="10" fillId="0" borderId="1" xfId="2" applyFont="1" applyBorder="1" applyAlignment="1"/>
    <xf numFmtId="165" fontId="9" fillId="9" borderId="1" xfId="3" applyNumberFormat="1" applyFont="1" applyFill="1" applyBorder="1" applyAlignment="1">
      <alignment horizontal="center" vertical="center"/>
    </xf>
    <xf numFmtId="0" fontId="10" fillId="0" borderId="1" xfId="2" applyFont="1" applyBorder="1" applyAlignment="1">
      <alignment horizontal="center"/>
    </xf>
    <xf numFmtId="0" fontId="8" fillId="9" borderId="11" xfId="2" applyFill="1" applyBorder="1"/>
    <xf numFmtId="0" fontId="0" fillId="0" borderId="0" xfId="0"/>
    <xf numFmtId="0" fontId="17" fillId="11" borderId="11" xfId="0" applyFont="1" applyFill="1" applyBorder="1"/>
    <xf numFmtId="0" fontId="0" fillId="0" borderId="0" xfId="0"/>
    <xf numFmtId="0" fontId="0" fillId="0" borderId="0" xfId="0" applyBorder="1"/>
    <xf numFmtId="0" fontId="0" fillId="0" borderId="0" xfId="0"/>
    <xf numFmtId="0" fontId="8" fillId="0" borderId="0" xfId="2"/>
    <xf numFmtId="165" fontId="20" fillId="9" borderId="1" xfId="3" applyNumberFormat="1" applyFont="1" applyFill="1" applyBorder="1" applyAlignment="1">
      <alignment horizontal="center"/>
    </xf>
    <xf numFmtId="0" fontId="0" fillId="0" borderId="11" xfId="0" applyBorder="1"/>
    <xf numFmtId="0" fontId="0" fillId="0" borderId="0" xfId="0"/>
    <xf numFmtId="0" fontId="0" fillId="0" borderId="0" xfId="0"/>
    <xf numFmtId="3" fontId="0" fillId="0" borderId="11" xfId="0" applyNumberFormat="1" applyBorder="1" applyAlignment="1">
      <alignment horizontal="center"/>
    </xf>
    <xf numFmtId="0" fontId="0" fillId="0" borderId="0" xfId="0"/>
    <xf numFmtId="0" fontId="0" fillId="0" borderId="0" xfId="0"/>
    <xf numFmtId="0" fontId="21" fillId="9" borderId="11" xfId="0" applyFont="1" applyFill="1" applyBorder="1" applyAlignment="1">
      <alignment horizontal="center" vertical="center"/>
    </xf>
    <xf numFmtId="167" fontId="22" fillId="0" borderId="11" xfId="4" applyNumberFormat="1" applyFont="1" applyBorder="1" applyAlignment="1">
      <alignment horizontal="center"/>
    </xf>
    <xf numFmtId="0" fontId="0" fillId="0" borderId="0" xfId="0"/>
    <xf numFmtId="0" fontId="16" fillId="12" borderId="5" xfId="0" applyFont="1" applyFill="1" applyBorder="1"/>
    <xf numFmtId="0" fontId="2" fillId="9" borderId="11" xfId="0" applyFont="1" applyFill="1" applyBorder="1" applyAlignment="1">
      <alignment horizontal="center" vertical="center"/>
    </xf>
    <xf numFmtId="0" fontId="2" fillId="0" borderId="11" xfId="0" applyFont="1" applyFill="1" applyBorder="1" applyAlignment="1">
      <alignment vertical="center" wrapText="1"/>
    </xf>
    <xf numFmtId="3" fontId="14" fillId="0" borderId="11" xfId="0" applyNumberFormat="1" applyFont="1" applyBorder="1" applyAlignment="1">
      <alignment horizontal="center" vertical="center"/>
    </xf>
    <xf numFmtId="0" fontId="13" fillId="5" borderId="11" xfId="0" applyFont="1" applyFill="1" applyBorder="1" applyAlignment="1">
      <alignment vertical="center" wrapText="1"/>
    </xf>
    <xf numFmtId="164" fontId="3" fillId="0" borderId="11" xfId="0" applyNumberFormat="1" applyFont="1" applyBorder="1" applyAlignment="1">
      <alignment horizontal="center" vertical="center"/>
    </xf>
    <xf numFmtId="0" fontId="13" fillId="4" borderId="11" xfId="0" applyFont="1" applyFill="1" applyBorder="1" applyAlignment="1">
      <alignment vertical="center"/>
    </xf>
    <xf numFmtId="164" fontId="3" fillId="0" borderId="11" xfId="0" applyNumberFormat="1" applyFont="1" applyFill="1" applyBorder="1" applyAlignment="1">
      <alignment horizontal="center" vertical="center"/>
    </xf>
    <xf numFmtId="0" fontId="4" fillId="0" borderId="11" xfId="0" applyFont="1" applyFill="1" applyBorder="1" applyAlignment="1">
      <alignment horizontal="left" vertical="center"/>
    </xf>
    <xf numFmtId="3" fontId="2" fillId="0" borderId="11" xfId="1" applyNumberFormat="1" applyFont="1" applyBorder="1" applyAlignment="1">
      <alignment horizontal="center" vertical="center"/>
    </xf>
    <xf numFmtId="3" fontId="2" fillId="0" borderId="11" xfId="1" applyNumberFormat="1" applyFont="1" applyFill="1" applyBorder="1" applyAlignment="1">
      <alignment horizontal="center" vertical="center"/>
    </xf>
    <xf numFmtId="3" fontId="2" fillId="0" borderId="11" xfId="0" applyNumberFormat="1" applyFont="1" applyBorder="1" applyAlignment="1">
      <alignment horizontal="center" vertical="center"/>
    </xf>
    <xf numFmtId="0" fontId="13" fillId="5" borderId="11" xfId="0" applyFont="1" applyFill="1" applyBorder="1" applyAlignment="1">
      <alignment horizontal="left" vertical="center" wrapText="1"/>
    </xf>
    <xf numFmtId="0" fontId="13" fillId="4" borderId="11" xfId="0" applyFont="1" applyFill="1" applyBorder="1" applyAlignment="1">
      <alignment horizontal="left" vertical="center"/>
    </xf>
    <xf numFmtId="0" fontId="13" fillId="5" borderId="11" xfId="0" applyFont="1" applyFill="1" applyBorder="1" applyAlignment="1">
      <alignment horizontal="left" vertical="center"/>
    </xf>
    <xf numFmtId="0" fontId="7" fillId="9" borderId="11" xfId="0" applyFont="1" applyFill="1" applyBorder="1" applyAlignment="1">
      <alignment horizontal="center" vertical="center" wrapText="1"/>
    </xf>
    <xf numFmtId="0" fontId="11" fillId="0" borderId="11" xfId="0" applyFont="1" applyBorder="1" applyAlignment="1">
      <alignment horizontal="left" vertical="center" wrapText="1"/>
    </xf>
    <xf numFmtId="3" fontId="11" fillId="0" borderId="11" xfId="0" applyNumberFormat="1" applyFont="1" applyBorder="1" applyAlignment="1">
      <alignment horizontal="center" vertical="center" wrapText="1"/>
    </xf>
    <xf numFmtId="167" fontId="0" fillId="0" borderId="11" xfId="4" applyNumberFormat="1" applyFont="1" applyFill="1" applyBorder="1" applyAlignment="1">
      <alignment horizontal="center"/>
    </xf>
    <xf numFmtId="0" fontId="11" fillId="0" borderId="11" xfId="0" applyFont="1" applyFill="1" applyBorder="1" applyAlignment="1">
      <alignment horizontal="center" vertical="center" wrapText="1"/>
    </xf>
    <xf numFmtId="165" fontId="6" fillId="0" borderId="11" xfId="0" applyNumberFormat="1" applyFont="1" applyFill="1" applyBorder="1" applyAlignment="1">
      <alignment horizontal="center" vertical="center" wrapText="1"/>
    </xf>
    <xf numFmtId="167" fontId="0" fillId="0" borderId="11" xfId="4" applyNumberFormat="1" applyFont="1" applyBorder="1" applyAlignment="1">
      <alignment horizontal="center"/>
    </xf>
    <xf numFmtId="165" fontId="11" fillId="0" borderId="11" xfId="0" applyNumberFormat="1" applyFont="1" applyFill="1" applyBorder="1" applyAlignment="1">
      <alignment horizontal="center" vertical="center" wrapText="1"/>
    </xf>
    <xf numFmtId="165" fontId="11" fillId="0" borderId="11" xfId="0" applyNumberFormat="1" applyFont="1" applyBorder="1" applyAlignment="1">
      <alignment horizontal="center" vertical="center" wrapText="1"/>
    </xf>
    <xf numFmtId="0" fontId="7" fillId="10" borderId="11" xfId="0" applyFont="1" applyFill="1" applyBorder="1" applyAlignment="1">
      <alignment horizontal="left" vertical="center" wrapText="1"/>
    </xf>
    <xf numFmtId="3" fontId="7" fillId="10" borderId="11" xfId="0" applyNumberFormat="1" applyFont="1" applyFill="1" applyBorder="1" applyAlignment="1">
      <alignment horizontal="center" vertical="center" wrapText="1"/>
    </xf>
    <xf numFmtId="165" fontId="0" fillId="0" borderId="11" xfId="1" applyNumberFormat="1" applyFont="1" applyBorder="1" applyAlignment="1">
      <alignment horizontal="center"/>
    </xf>
    <xf numFmtId="165" fontId="0" fillId="0" borderId="11" xfId="1" applyNumberFormat="1" applyFont="1" applyFill="1" applyBorder="1" applyAlignment="1">
      <alignment horizontal="center"/>
    </xf>
    <xf numFmtId="165" fontId="0" fillId="0" borderId="11" xfId="0" applyNumberFormat="1" applyBorder="1" applyAlignment="1">
      <alignment horizontal="center"/>
    </xf>
    <xf numFmtId="0" fontId="13" fillId="6" borderId="11" xfId="0" applyFont="1" applyFill="1" applyBorder="1"/>
    <xf numFmtId="37" fontId="0" fillId="0" borderId="11" xfId="0" applyNumberFormat="1" applyBorder="1" applyAlignment="1">
      <alignment horizontal="center"/>
    </xf>
    <xf numFmtId="0" fontId="6" fillId="7" borderId="11" xfId="0" applyFont="1" applyFill="1" applyBorder="1" applyAlignment="1">
      <alignment wrapText="1"/>
    </xf>
    <xf numFmtId="0" fontId="6" fillId="13" borderId="11" xfId="0" applyFont="1" applyFill="1" applyBorder="1" applyAlignment="1">
      <alignment wrapText="1"/>
    </xf>
    <xf numFmtId="166" fontId="0" fillId="0" borderId="11" xfId="0" applyNumberFormat="1" applyBorder="1" applyAlignment="1">
      <alignment horizontal="center"/>
    </xf>
    <xf numFmtId="0" fontId="2" fillId="9" borderId="11" xfId="0" applyFont="1" applyFill="1" applyBorder="1" applyAlignment="1">
      <alignment horizontal="center"/>
    </xf>
    <xf numFmtId="0" fontId="2" fillId="9" borderId="11" xfId="0" applyFont="1" applyFill="1" applyBorder="1" applyAlignment="1">
      <alignment horizontal="left"/>
    </xf>
    <xf numFmtId="0" fontId="6" fillId="13" borderId="11" xfId="0" applyFont="1" applyFill="1" applyBorder="1" applyAlignment="1"/>
    <xf numFmtId="165" fontId="7" fillId="10" borderId="11" xfId="0" applyNumberFormat="1" applyFont="1" applyFill="1" applyBorder="1" applyAlignment="1">
      <alignment horizontal="center" vertical="center" wrapText="1"/>
    </xf>
    <xf numFmtId="0" fontId="0" fillId="0" borderId="0" xfId="0"/>
    <xf numFmtId="0" fontId="5" fillId="3" borderId="11" xfId="0" applyFont="1" applyFill="1" applyBorder="1" applyAlignment="1">
      <alignment horizontal="left"/>
    </xf>
    <xf numFmtId="0" fontId="0" fillId="0" borderId="0" xfId="0"/>
    <xf numFmtId="165" fontId="10" fillId="0" borderId="1" xfId="2" applyNumberFormat="1" applyFont="1" applyBorder="1" applyAlignment="1">
      <alignment horizontal="center"/>
    </xf>
    <xf numFmtId="165" fontId="19" fillId="0" borderId="1" xfId="2" applyNumberFormat="1" applyFont="1" applyBorder="1" applyAlignment="1">
      <alignment horizontal="center"/>
    </xf>
    <xf numFmtId="0" fontId="6" fillId="8" borderId="11" xfId="0" applyFont="1" applyFill="1" applyBorder="1"/>
    <xf numFmtId="164" fontId="12" fillId="0" borderId="11" xfId="2" applyNumberFormat="1" applyFont="1" applyBorder="1" applyAlignment="1">
      <alignment horizontal="center" vertical="top" wrapText="1"/>
    </xf>
    <xf numFmtId="164" fontId="12" fillId="0" borderId="11" xfId="2" quotePrefix="1" applyNumberFormat="1" applyFont="1" applyBorder="1" applyAlignment="1">
      <alignment horizontal="center" vertical="top" wrapText="1"/>
    </xf>
    <xf numFmtId="165" fontId="12" fillId="0" borderId="11" xfId="2" applyNumberFormat="1" applyFont="1" applyBorder="1" applyAlignment="1">
      <alignment horizontal="center" vertical="top" wrapText="1"/>
    </xf>
    <xf numFmtId="0" fontId="6" fillId="13" borderId="11" xfId="0" applyFont="1" applyFill="1" applyBorder="1" applyAlignment="1">
      <alignment horizontal="center"/>
    </xf>
    <xf numFmtId="0" fontId="15" fillId="0" borderId="15" xfId="6" applyFill="1" applyBorder="1"/>
    <xf numFmtId="0" fontId="13" fillId="6" borderId="1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15" fillId="0" borderId="4" xfId="6" applyFill="1" applyBorder="1"/>
    <xf numFmtId="0" fontId="6" fillId="0" borderId="11" xfId="0" applyFont="1" applyFill="1" applyBorder="1"/>
    <xf numFmtId="167" fontId="0" fillId="0" borderId="11" xfId="4" quotePrefix="1" applyNumberFormat="1" applyFont="1" applyBorder="1" applyAlignment="1">
      <alignment horizontal="center"/>
    </xf>
    <xf numFmtId="9" fontId="2" fillId="10" borderId="11" xfId="0" applyNumberFormat="1" applyFont="1" applyFill="1" applyBorder="1" applyAlignment="1">
      <alignment horizontal="center"/>
    </xf>
    <xf numFmtId="0" fontId="6" fillId="7" borderId="11" xfId="0" applyFont="1" applyFill="1" applyBorder="1" applyAlignment="1">
      <alignment horizontal="left" vertical="center" wrapText="1"/>
    </xf>
    <xf numFmtId="0" fontId="13" fillId="6" borderId="11" xfId="0" applyFont="1" applyFill="1" applyBorder="1" applyAlignment="1"/>
    <xf numFmtId="0" fontId="6" fillId="8" borderId="11" xfId="0" applyFont="1" applyFill="1" applyBorder="1" applyAlignment="1"/>
    <xf numFmtId="0" fontId="6" fillId="7" borderId="11" xfId="0" applyFont="1" applyFill="1" applyBorder="1" applyAlignment="1"/>
    <xf numFmtId="0" fontId="6" fillId="14" borderId="11" xfId="0" applyFont="1" applyFill="1" applyBorder="1" applyAlignment="1">
      <alignment wrapText="1"/>
    </xf>
    <xf numFmtId="0" fontId="15" fillId="0" borderId="0" xfId="6"/>
    <xf numFmtId="168" fontId="0" fillId="0" borderId="0" xfId="0" applyNumberFormat="1" applyAlignment="1"/>
    <xf numFmtId="168" fontId="0" fillId="0" borderId="0" xfId="0" applyNumberFormat="1" applyAlignment="1">
      <alignment horizontal="left"/>
    </xf>
    <xf numFmtId="0" fontId="25" fillId="15" borderId="31" xfId="0" applyFont="1" applyFill="1" applyBorder="1" applyAlignment="1">
      <alignment wrapText="1"/>
    </xf>
    <xf numFmtId="0" fontId="0" fillId="13" borderId="0" xfId="0" applyFill="1"/>
    <xf numFmtId="0" fontId="0" fillId="0" borderId="0" xfId="0" applyAlignment="1">
      <alignment horizontal="left" vertical="top"/>
    </xf>
    <xf numFmtId="0" fontId="0" fillId="0" borderId="0" xfId="0" applyBorder="1" applyAlignment="1">
      <alignment horizontal="left" vertical="top"/>
    </xf>
    <xf numFmtId="0" fontId="0" fillId="0" borderId="0" xfId="0" applyAlignment="1">
      <alignment vertical="top"/>
    </xf>
    <xf numFmtId="0" fontId="0" fillId="0" borderId="0" xfId="0" applyAlignment="1">
      <alignment vertical="top" wrapText="1"/>
    </xf>
    <xf numFmtId="0" fontId="25" fillId="15" borderId="25" xfId="0" applyFont="1" applyFill="1" applyBorder="1" applyAlignment="1">
      <alignment wrapText="1"/>
    </xf>
    <xf numFmtId="0" fontId="0" fillId="0" borderId="0" xfId="0"/>
    <xf numFmtId="0" fontId="5" fillId="2" borderId="0" xfId="0" applyFont="1" applyFill="1" applyBorder="1" applyAlignment="1">
      <alignment horizontal="left" wrapText="1"/>
    </xf>
    <xf numFmtId="0" fontId="0" fillId="13" borderId="0" xfId="0" applyFill="1" applyAlignment="1">
      <alignment horizontal="left"/>
    </xf>
    <xf numFmtId="167" fontId="25" fillId="15" borderId="25" xfId="0" applyNumberFormat="1" applyFont="1" applyFill="1" applyBorder="1" applyAlignment="1">
      <alignment wrapText="1"/>
    </xf>
    <xf numFmtId="167" fontId="0" fillId="0" borderId="0" xfId="0" applyNumberFormat="1" applyAlignment="1">
      <alignment horizontal="left"/>
    </xf>
    <xf numFmtId="167" fontId="0" fillId="0" borderId="0" xfId="0" applyNumberFormat="1"/>
    <xf numFmtId="167" fontId="0" fillId="0" borderId="0" xfId="0" applyNumberFormat="1" applyAlignment="1">
      <alignment horizontal="left" vertical="top"/>
    </xf>
    <xf numFmtId="167" fontId="0" fillId="13" borderId="0" xfId="0" applyNumberFormat="1" applyFill="1" applyAlignment="1">
      <alignment horizontal="left"/>
    </xf>
    <xf numFmtId="0" fontId="15" fillId="0" borderId="2" xfId="6" applyBorder="1" applyAlignment="1">
      <alignment horizontal="left" vertical="top"/>
    </xf>
    <xf numFmtId="0" fontId="6" fillId="13" borderId="11"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7" xfId="0" applyFont="1" applyFill="1" applyBorder="1" applyAlignment="1">
      <alignment horizontal="center" vertical="center"/>
    </xf>
    <xf numFmtId="0" fontId="15" fillId="0" borderId="9" xfId="6" applyBorder="1" applyAlignment="1">
      <alignment horizontal="left" wrapText="1"/>
    </xf>
    <xf numFmtId="0" fontId="15" fillId="0" borderId="8" xfId="6" applyBorder="1" applyAlignment="1">
      <alignment horizontal="left" wrapText="1"/>
    </xf>
    <xf numFmtId="0" fontId="15" fillId="0" borderId="10" xfId="6" applyBorder="1" applyAlignment="1">
      <alignment horizontal="left" wrapText="1"/>
    </xf>
    <xf numFmtId="0" fontId="15" fillId="0" borderId="2" xfId="6" applyBorder="1" applyAlignment="1">
      <alignment horizontal="left" wrapText="1"/>
    </xf>
    <xf numFmtId="0" fontId="15" fillId="0" borderId="0" xfId="6" applyBorder="1" applyAlignment="1">
      <alignment horizontal="left" wrapText="1"/>
    </xf>
    <xf numFmtId="0" fontId="15" fillId="0" borderId="16" xfId="6" applyBorder="1" applyAlignment="1">
      <alignment horizontal="left" wrapText="1"/>
    </xf>
    <xf numFmtId="0" fontId="5" fillId="3" borderId="12" xfId="0" applyFont="1" applyFill="1" applyBorder="1" applyAlignment="1">
      <alignment horizontal="left"/>
    </xf>
    <xf numFmtId="0" fontId="5" fillId="3" borderId="13" xfId="0" applyFont="1" applyFill="1" applyBorder="1" applyAlignment="1">
      <alignment horizontal="left"/>
    </xf>
    <xf numFmtId="0" fontId="5" fillId="3" borderId="14" xfId="0" applyFont="1" applyFill="1" applyBorder="1" applyAlignment="1">
      <alignment horizontal="left"/>
    </xf>
    <xf numFmtId="0" fontId="3" fillId="0" borderId="7" xfId="0" applyFont="1" applyBorder="1" applyAlignment="1">
      <alignment horizontal="left" wrapText="1"/>
    </xf>
    <xf numFmtId="0" fontId="3" fillId="0" borderId="3" xfId="0" applyFont="1" applyBorder="1" applyAlignment="1">
      <alignment horizontal="left" wrapText="1"/>
    </xf>
    <xf numFmtId="0" fontId="3" fillId="0" borderId="6" xfId="0" applyFont="1" applyBorder="1" applyAlignment="1">
      <alignment horizontal="left" wrapText="1"/>
    </xf>
    <xf numFmtId="0" fontId="4" fillId="10" borderId="12" xfId="0" applyFont="1" applyFill="1" applyBorder="1" applyAlignment="1">
      <alignment horizontal="left" vertical="center"/>
    </xf>
    <xf numFmtId="0" fontId="4" fillId="10" borderId="13" xfId="0" applyFont="1" applyFill="1" applyBorder="1" applyAlignment="1">
      <alignment horizontal="left" vertical="center"/>
    </xf>
    <xf numFmtId="0" fontId="4" fillId="10" borderId="14" xfId="0" applyFont="1" applyFill="1" applyBorder="1" applyAlignment="1">
      <alignment horizontal="left" vertical="center"/>
    </xf>
    <xf numFmtId="0" fontId="15" fillId="0" borderId="7" xfId="6" applyBorder="1" applyAlignment="1">
      <alignment horizontal="left" wrapText="1"/>
    </xf>
    <xf numFmtId="0" fontId="15" fillId="0" borderId="3" xfId="6" applyBorder="1" applyAlignment="1">
      <alignment horizontal="left" wrapText="1"/>
    </xf>
    <xf numFmtId="0" fontId="15" fillId="0" borderId="6" xfId="6" applyBorder="1" applyAlignment="1">
      <alignment horizontal="left" wrapText="1"/>
    </xf>
    <xf numFmtId="0" fontId="15" fillId="0" borderId="9" xfId="6" applyBorder="1" applyAlignment="1">
      <alignment horizontal="left"/>
    </xf>
    <xf numFmtId="0" fontId="15" fillId="0" borderId="8" xfId="6" applyBorder="1" applyAlignment="1">
      <alignment horizontal="left"/>
    </xf>
    <xf numFmtId="0" fontId="15" fillId="0" borderId="10" xfId="6" applyBorder="1" applyAlignment="1">
      <alignment horizontal="left"/>
    </xf>
    <xf numFmtId="0" fontId="15" fillId="0" borderId="7" xfId="6" applyBorder="1" applyAlignment="1">
      <alignment horizontal="left"/>
    </xf>
    <xf numFmtId="0" fontId="15" fillId="0" borderId="3" xfId="6" applyBorder="1" applyAlignment="1">
      <alignment horizontal="left"/>
    </xf>
    <xf numFmtId="0" fontId="15" fillId="0" borderId="6" xfId="6" applyBorder="1" applyAlignment="1">
      <alignment horizontal="left"/>
    </xf>
    <xf numFmtId="0" fontId="4" fillId="10" borderId="11" xfId="0" applyFont="1" applyFill="1" applyBorder="1" applyAlignment="1">
      <alignment horizontal="left" vertical="center" wrapText="1"/>
    </xf>
    <xf numFmtId="0" fontId="5" fillId="3" borderId="11" xfId="0" applyFont="1" applyFill="1" applyBorder="1" applyAlignment="1">
      <alignment horizontal="left"/>
    </xf>
    <xf numFmtId="0" fontId="5" fillId="3" borderId="9" xfId="0" applyFont="1" applyFill="1" applyBorder="1" applyAlignment="1">
      <alignment wrapText="1"/>
    </xf>
    <xf numFmtId="0" fontId="5" fillId="3" borderId="8" xfId="0" applyFont="1" applyFill="1" applyBorder="1" applyAlignment="1">
      <alignment wrapText="1"/>
    </xf>
    <xf numFmtId="0" fontId="5" fillId="3" borderId="10" xfId="0" applyFont="1" applyFill="1" applyBorder="1" applyAlignment="1">
      <alignment wrapText="1"/>
    </xf>
    <xf numFmtId="0" fontId="15" fillId="0" borderId="9" xfId="6" applyBorder="1" applyAlignment="1">
      <alignment wrapText="1"/>
    </xf>
    <xf numFmtId="0" fontId="15" fillId="0" borderId="8" xfId="6" applyBorder="1" applyAlignment="1">
      <alignment wrapText="1"/>
    </xf>
    <xf numFmtId="0" fontId="15" fillId="0" borderId="10" xfId="6" applyBorder="1" applyAlignment="1">
      <alignment wrapText="1"/>
    </xf>
    <xf numFmtId="0" fontId="15" fillId="0" borderId="7" xfId="6" applyBorder="1" applyAlignment="1">
      <alignment wrapText="1"/>
    </xf>
    <xf numFmtId="0" fontId="15" fillId="0" borderId="3" xfId="6" applyBorder="1" applyAlignment="1">
      <alignment wrapText="1"/>
    </xf>
    <xf numFmtId="0" fontId="15" fillId="0" borderId="6" xfId="6" applyBorder="1" applyAlignment="1">
      <alignment wrapText="1"/>
    </xf>
    <xf numFmtId="0" fontId="5" fillId="3" borderId="5" xfId="0" applyFont="1" applyFill="1" applyBorder="1" applyAlignment="1">
      <alignment horizontal="left" vertical="center"/>
    </xf>
    <xf numFmtId="0" fontId="15" fillId="0" borderId="24" xfId="6" applyBorder="1" applyAlignment="1">
      <alignment horizontal="left" vertical="center"/>
    </xf>
    <xf numFmtId="0" fontId="15" fillId="0" borderId="3" xfId="6" applyBorder="1" applyAlignment="1">
      <alignment horizontal="left" vertical="center"/>
    </xf>
    <xf numFmtId="0" fontId="5" fillId="3" borderId="11" xfId="0" applyFont="1" applyFill="1" applyBorder="1" applyAlignment="1">
      <alignment horizontal="left" wrapText="1"/>
    </xf>
    <xf numFmtId="0" fontId="2" fillId="9" borderId="12" xfId="0" applyFont="1" applyFill="1" applyBorder="1" applyAlignment="1">
      <alignment horizontal="center"/>
    </xf>
    <xf numFmtId="0" fontId="2" fillId="9" borderId="14" xfId="0" applyFont="1" applyFill="1" applyBorder="1" applyAlignment="1">
      <alignment horizontal="center"/>
    </xf>
    <xf numFmtId="0" fontId="0" fillId="0" borderId="7" xfId="0" applyBorder="1"/>
    <xf numFmtId="0" fontId="0" fillId="0" borderId="3" xfId="0" applyBorder="1"/>
    <xf numFmtId="0" fontId="0" fillId="0" borderId="6" xfId="0" applyBorder="1"/>
    <xf numFmtId="0" fontId="5" fillId="10" borderId="12" xfId="0" applyFont="1" applyFill="1" applyBorder="1" applyAlignment="1">
      <alignment horizontal="left"/>
    </xf>
    <xf numFmtId="0" fontId="5" fillId="10" borderId="13" xfId="0" applyFont="1" applyFill="1" applyBorder="1" applyAlignment="1">
      <alignment horizontal="left"/>
    </xf>
    <xf numFmtId="0" fontId="5" fillId="10" borderId="14" xfId="0" applyFont="1" applyFill="1" applyBorder="1" applyAlignment="1">
      <alignment horizontal="left"/>
    </xf>
    <xf numFmtId="0" fontId="15" fillId="0" borderId="2" xfId="6" applyBorder="1" applyAlignment="1">
      <alignment horizontal="left"/>
    </xf>
    <xf numFmtId="0" fontId="15" fillId="0" borderId="0" xfId="6" applyBorder="1" applyAlignment="1">
      <alignment horizontal="left"/>
    </xf>
    <xf numFmtId="0" fontId="15" fillId="0" borderId="16" xfId="6" applyBorder="1" applyAlignment="1">
      <alignment horizontal="left"/>
    </xf>
    <xf numFmtId="0" fontId="5" fillId="3" borderId="9" xfId="0" applyFont="1" applyFill="1" applyBorder="1" applyAlignment="1">
      <alignment horizontal="left" wrapText="1"/>
    </xf>
    <xf numFmtId="0" fontId="5" fillId="3" borderId="8" xfId="0" applyFont="1" applyFill="1" applyBorder="1" applyAlignment="1">
      <alignment horizontal="left" wrapText="1"/>
    </xf>
    <xf numFmtId="0" fontId="5" fillId="3" borderId="10" xfId="0" applyFont="1" applyFill="1" applyBorder="1" applyAlignment="1">
      <alignment horizontal="left" wrapText="1"/>
    </xf>
    <xf numFmtId="0" fontId="2" fillId="9" borderId="9" xfId="0" applyFont="1" applyFill="1" applyBorder="1" applyAlignment="1">
      <alignment horizontal="center"/>
    </xf>
    <xf numFmtId="0" fontId="2" fillId="9" borderId="10" xfId="0" applyFont="1" applyFill="1" applyBorder="1" applyAlignment="1">
      <alignment horizontal="center"/>
    </xf>
    <xf numFmtId="0" fontId="0" fillId="0" borderId="0" xfId="0"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xf>
    <xf numFmtId="0" fontId="0" fillId="0" borderId="16" xfId="0" applyBorder="1" applyAlignment="1">
      <alignment horizontal="left" vertical="top"/>
    </xf>
    <xf numFmtId="0" fontId="2" fillId="9" borderId="29" xfId="0" applyFont="1" applyFill="1" applyBorder="1" applyAlignment="1">
      <alignment horizontal="left"/>
    </xf>
    <xf numFmtId="0" fontId="2" fillId="9" borderId="30" xfId="0" applyFont="1" applyFill="1" applyBorder="1" applyAlignment="1">
      <alignment horizontal="left"/>
    </xf>
    <xf numFmtId="0" fontId="2" fillId="9" borderId="20" xfId="0" applyFont="1" applyFill="1" applyBorder="1" applyAlignment="1">
      <alignment horizontal="left"/>
    </xf>
    <xf numFmtId="0" fontId="5" fillId="3" borderId="26" xfId="0" applyFont="1" applyFill="1" applyBorder="1" applyAlignment="1">
      <alignment horizontal="left" wrapText="1"/>
    </xf>
    <xf numFmtId="0" fontId="5" fillId="3" borderId="27" xfId="0" applyFont="1" applyFill="1" applyBorder="1" applyAlignment="1">
      <alignment horizontal="left" wrapText="1"/>
    </xf>
    <xf numFmtId="0" fontId="5" fillId="3" borderId="28" xfId="0" applyFont="1" applyFill="1" applyBorder="1" applyAlignment="1">
      <alignment horizontal="left" wrapText="1"/>
    </xf>
    <xf numFmtId="0" fontId="2" fillId="9" borderId="26" xfId="0" applyFont="1" applyFill="1" applyBorder="1" applyAlignment="1">
      <alignment horizontal="left"/>
    </xf>
    <xf numFmtId="0" fontId="2" fillId="9" borderId="27" xfId="0" applyFont="1" applyFill="1" applyBorder="1" applyAlignment="1">
      <alignment horizontal="left"/>
    </xf>
    <xf numFmtId="0" fontId="2" fillId="9" borderId="28" xfId="0" applyFont="1" applyFill="1" applyBorder="1" applyAlignment="1">
      <alignment horizontal="left"/>
    </xf>
    <xf numFmtId="0" fontId="0" fillId="0" borderId="2" xfId="0" applyBorder="1" applyAlignment="1">
      <alignment horizontal="left" vertical="top"/>
    </xf>
    <xf numFmtId="0" fontId="0" fillId="0" borderId="0" xfId="0" applyBorder="1" applyAlignment="1">
      <alignment horizontal="left" vertical="top"/>
    </xf>
    <xf numFmtId="0" fontId="15" fillId="0" borderId="2" xfId="6" applyBorder="1" applyAlignment="1">
      <alignment horizontal="left" vertical="top"/>
    </xf>
    <xf numFmtId="0" fontId="15" fillId="0" borderId="0" xfId="6" applyBorder="1" applyAlignment="1">
      <alignment horizontal="left" vertical="top"/>
    </xf>
    <xf numFmtId="0" fontId="0" fillId="0" borderId="0" xfId="0" applyBorder="1" applyAlignment="1">
      <alignment horizontal="left" vertical="top" wrapText="1"/>
    </xf>
    <xf numFmtId="0" fontId="0" fillId="0" borderId="9" xfId="0" applyBorder="1" applyAlignment="1">
      <alignment horizontal="left" vertical="center"/>
    </xf>
    <xf numFmtId="0" fontId="0" fillId="0" borderId="8" xfId="0"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Border="1" applyAlignment="1">
      <alignment horizontal="left"/>
    </xf>
    <xf numFmtId="0" fontId="0" fillId="0" borderId="16" xfId="0" applyBorder="1" applyAlignment="1">
      <alignment horizontal="left"/>
    </xf>
    <xf numFmtId="0" fontId="0" fillId="0" borderId="3" xfId="0" applyBorder="1" applyAlignment="1">
      <alignment horizontal="left"/>
    </xf>
    <xf numFmtId="0" fontId="0" fillId="0" borderId="6" xfId="0" applyBorder="1" applyAlignment="1">
      <alignment horizontal="left"/>
    </xf>
    <xf numFmtId="168" fontId="0" fillId="13" borderId="0" xfId="0" applyNumberFormat="1" applyFill="1" applyAlignment="1">
      <alignment horizontal="left"/>
    </xf>
    <xf numFmtId="3" fontId="0" fillId="0" borderId="0" xfId="0" applyNumberFormat="1" applyAlignment="1">
      <alignment horizontal="left"/>
    </xf>
    <xf numFmtId="3" fontId="0" fillId="13" borderId="0" xfId="0" applyNumberFormat="1" applyFill="1" applyAlignment="1">
      <alignment horizontal="left"/>
    </xf>
    <xf numFmtId="0" fontId="24" fillId="15" borderId="25" xfId="0" applyFont="1" applyFill="1" applyBorder="1" applyAlignment="1">
      <alignment horizontal="left" wrapText="1"/>
    </xf>
    <xf numFmtId="168" fontId="0" fillId="0" borderId="0" xfId="0" applyNumberFormat="1" applyAlignment="1">
      <alignment horizontal="left"/>
    </xf>
    <xf numFmtId="0" fontId="25" fillId="15" borderId="25" xfId="0" applyFont="1" applyFill="1" applyBorder="1" applyAlignment="1">
      <alignment horizontal="left" wrapText="1"/>
    </xf>
    <xf numFmtId="0" fontId="0" fillId="0" borderId="24" xfId="0" applyBorder="1" applyAlignment="1">
      <alignment horizontal="left" vertical="top" wrapText="1"/>
    </xf>
    <xf numFmtId="0" fontId="0" fillId="13" borderId="0" xfId="0" applyFill="1" applyAlignment="1">
      <alignment horizontal="left" wrapText="1"/>
    </xf>
    <xf numFmtId="0" fontId="0" fillId="2" borderId="8" xfId="0" applyFill="1" applyBorder="1" applyAlignment="1">
      <alignment horizontal="left"/>
    </xf>
    <xf numFmtId="0" fontId="0" fillId="0" borderId="3" xfId="0" applyBorder="1" applyAlignment="1">
      <alignment horizontal="left" vertical="top" wrapText="1"/>
    </xf>
    <xf numFmtId="0" fontId="0" fillId="13" borderId="0" xfId="0" applyFill="1" applyAlignment="1">
      <alignment horizontal="left" vertical="top"/>
    </xf>
    <xf numFmtId="0" fontId="0" fillId="13" borderId="3" xfId="0" applyFill="1" applyBorder="1" applyAlignment="1">
      <alignment horizontal="left"/>
    </xf>
    <xf numFmtId="0" fontId="0" fillId="13" borderId="0" xfId="0" applyFill="1" applyAlignment="1">
      <alignment horizontal="left" vertical="top" wrapText="1"/>
    </xf>
  </cellXfs>
  <cellStyles count="49">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Comma" xfId="1" builtinId="3"/>
    <cellStyle name="Comma 2" xfId="3" xr:uid="{00000000-0005-0000-0000-000003000000}"/>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6" builtinId="8"/>
    <cellStyle name="Input" xfId="16" builtinId="20" customBuiltin="1"/>
    <cellStyle name="Linked Cell" xfId="19" builtinId="24" customBuiltin="1"/>
    <cellStyle name="Neutral" xfId="15" builtinId="28" customBuiltin="1"/>
    <cellStyle name="Normal" xfId="0" builtinId="0"/>
    <cellStyle name="Normal 2" xfId="2" xr:uid="{00000000-0005-0000-0000-000006000000}"/>
    <cellStyle name="Normal 3" xfId="7" xr:uid="{00000000-0005-0000-0000-000007000000}"/>
    <cellStyle name="Note" xfId="22" builtinId="10" customBuiltin="1"/>
    <cellStyle name="Output" xfId="17" builtinId="21" customBuiltin="1"/>
    <cellStyle name="Percent" xfId="4" builtinId="5"/>
    <cellStyle name="Percent 2" xfId="5" xr:uid="{00000000-0005-0000-0000-000009000000}"/>
    <cellStyle name="Title" xfId="8" builtinId="15" customBuiltin="1"/>
    <cellStyle name="Total" xfId="24" builtinId="25" customBuiltin="1"/>
    <cellStyle name="Warning Text" xfId="21" builtinId="11" customBuiltin="1"/>
  </cellStyles>
  <dxfs count="18">
    <dxf>
      <fill>
        <patternFill patternType="solid">
          <fgColor rgb="FFB8CCE4"/>
          <bgColor rgb="FFB8CCE4"/>
        </patternFill>
      </fill>
    </dxf>
    <dxf>
      <fill>
        <patternFill patternType="solid">
          <fgColor rgb="FFB8CCE4"/>
          <bgColor rgb="FFB8CCE4"/>
        </patternFill>
      </fill>
    </dxf>
    <dxf>
      <font>
        <b/>
        <color rgb="FF000000"/>
      </font>
    </dxf>
    <dxf>
      <font>
        <b/>
        <color rgb="FF000000"/>
      </font>
    </dxf>
    <dxf>
      <font>
        <b/>
        <color rgb="FF000000"/>
      </font>
      <border>
        <top style="double">
          <color rgb="FF000000"/>
        </top>
      </border>
    </dxf>
    <dxf>
      <font>
        <color rgb="FFFFFFFF"/>
      </font>
      <fill>
        <patternFill patternType="solid">
          <fgColor rgb="FFC0504D"/>
          <bgColor rgb="FFC0504D"/>
        </patternFill>
      </fill>
    </dxf>
    <dxf>
      <fill>
        <patternFill patternType="solid">
          <fgColor rgb="FFDCE6F1"/>
          <bgColor rgb="FFDCE6F1"/>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17"/>
      <tableStyleElement type="totalRow" dxfId="16"/>
      <tableStyleElement type="firstRowStripe" dxfId="15"/>
      <tableStyleElement type="firstColumnStripe" dxfId="14"/>
      <tableStyleElement type="firstSubtotalColumn"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 name="TableStyleDark9 2"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FDA65"/>
      <color rgb="FF93CDDD"/>
      <color rgb="FF95B3D7"/>
      <color rgb="FF254061"/>
      <color rgb="FFC7DEDB"/>
      <color rgb="FFA2CAA9"/>
      <color rgb="FF9FB8CD"/>
      <color rgb="FFDFD6A7"/>
      <color rgb="FFFF99FF"/>
      <color rgb="FFDDAB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3</xdr:col>
      <xdr:colOff>68580</xdr:colOff>
      <xdr:row>13</xdr:row>
      <xdr:rowOff>83820</xdr:rowOff>
    </xdr:from>
    <xdr:ext cx="3209084" cy="38036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623168A-611E-4C7F-9E9E-F155447D6600}"/>
                </a:ext>
              </a:extLst>
            </xdr:cNvPr>
            <xdr:cNvSpPr txBox="1"/>
          </xdr:nvSpPr>
          <xdr:spPr>
            <a:xfrm>
              <a:off x="3025140" y="2324100"/>
              <a:ext cx="320908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𝐶𝑅</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𝑑𝑒𝑎𝑡h𝑠</m:t>
                            </m:r>
                            <m:r>
                              <a:rPr lang="en-US" sz="1100" b="0" i="1">
                                <a:latin typeface="Cambria Math" panose="02040503050406030204" pitchFamily="18" charset="0"/>
                              </a:rPr>
                              <m:t> </m:t>
                            </m:r>
                            <m:r>
                              <a:rPr lang="en-US" sz="1100" b="0" i="1">
                                <a:latin typeface="Cambria Math" panose="02040503050406030204" pitchFamily="18" charset="0"/>
                              </a:rPr>
                              <m:t>𝑖𝑛</m:t>
                            </m:r>
                            <m:r>
                              <a:rPr lang="en-US" sz="1100" b="0" i="1">
                                <a:latin typeface="Cambria Math" panose="02040503050406030204" pitchFamily="18" charset="0"/>
                              </a:rPr>
                              <m:t> </m:t>
                            </m:r>
                            <m:r>
                              <a:rPr lang="en-US" sz="1100" b="0" i="1">
                                <a:latin typeface="Cambria Math" panose="02040503050406030204" pitchFamily="18" charset="0"/>
                              </a:rPr>
                              <m:t>𝑎</m:t>
                            </m:r>
                            <m:r>
                              <a:rPr lang="en-US" sz="1100" b="0" i="1">
                                <a:latin typeface="Cambria Math" panose="02040503050406030204" pitchFamily="18" charset="0"/>
                              </a:rPr>
                              <m:t> </m:t>
                            </m:r>
                            <m:r>
                              <a:rPr lang="en-US" sz="1100" b="0" i="1">
                                <a:latin typeface="Cambria Math" panose="02040503050406030204" pitchFamily="18" charset="0"/>
                              </a:rPr>
                              <m:t>𝑦𝑒𝑎𝑟</m:t>
                            </m:r>
                          </m:num>
                          <m:den>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𝑝𝑜𝑝𝑢𝑙𝑎𝑡𝑖𝑜𝑛</m:t>
                            </m:r>
                            <m:r>
                              <a:rPr lang="en-US" sz="1100" b="0" i="1">
                                <a:latin typeface="Cambria Math" panose="02040503050406030204" pitchFamily="18" charset="0"/>
                              </a:rPr>
                              <m:t> </m:t>
                            </m:r>
                            <m:r>
                              <a:rPr lang="en-US" sz="1100" b="0" i="1">
                                <a:latin typeface="Cambria Math" panose="02040503050406030204" pitchFamily="18" charset="0"/>
                              </a:rPr>
                              <m:t>𝑎𝑡</m:t>
                            </m:r>
                            <m:r>
                              <a:rPr lang="en-US" sz="1100" b="0" i="1">
                                <a:latin typeface="Cambria Math" panose="02040503050406030204" pitchFamily="18" charset="0"/>
                              </a:rPr>
                              <m:t> </m:t>
                            </m:r>
                            <m:r>
                              <a:rPr lang="en-US" sz="1100" b="0" i="1">
                                <a:latin typeface="Cambria Math" panose="02040503050406030204" pitchFamily="18" charset="0"/>
                              </a:rPr>
                              <m:t>𝑚𝑖𝑑</m:t>
                            </m:r>
                            <m:r>
                              <a:rPr lang="en-US" sz="1100" b="0" i="1">
                                <a:latin typeface="Cambria Math" panose="02040503050406030204" pitchFamily="18" charset="0"/>
                              </a:rPr>
                              <m:t>−</m:t>
                            </m:r>
                            <m:r>
                              <a:rPr lang="en-US" sz="1100" b="0" i="1">
                                <a:latin typeface="Cambria Math" panose="02040503050406030204" pitchFamily="18" charset="0"/>
                              </a:rPr>
                              <m:t>𝑦𝑒𝑎𝑟</m:t>
                            </m:r>
                          </m:den>
                        </m:f>
                      </m:e>
                    </m:d>
                    <m:r>
                      <a:rPr lang="en-US" sz="1100" b="0" i="1">
                        <a:latin typeface="Cambria Math" panose="02040503050406030204" pitchFamily="18" charset="0"/>
                        <a:ea typeface="Cambria Math" panose="02040503050406030204" pitchFamily="18" charset="0"/>
                      </a:rPr>
                      <m:t>×100,000</m:t>
                    </m:r>
                  </m:oMath>
                </m:oMathPara>
              </a14:m>
              <a:endParaRPr lang="en-US" sz="1100"/>
            </a:p>
          </xdr:txBody>
        </xdr:sp>
      </mc:Choice>
      <mc:Fallback xmlns="">
        <xdr:sp macro="" textlink="">
          <xdr:nvSpPr>
            <xdr:cNvPr id="3" name="TextBox 2">
              <a:extLst>
                <a:ext uri="{FF2B5EF4-FFF2-40B4-BE49-F238E27FC236}">
                  <a16:creationId xmlns:a16="http://schemas.microsoft.com/office/drawing/2014/main" id="{3623168A-611E-4C7F-9E9E-F155447D6600}"/>
                </a:ext>
              </a:extLst>
            </xdr:cNvPr>
            <xdr:cNvSpPr txBox="1"/>
          </xdr:nvSpPr>
          <xdr:spPr>
            <a:xfrm>
              <a:off x="3025140" y="2324100"/>
              <a:ext cx="320908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𝐶𝑅=((𝑁𝑢𝑚𝑏𝑒𝑟 𝑜𝑓 𝑑𝑒𝑎𝑡ℎ𝑠 𝑖𝑛 𝑎 𝑦𝑒𝑎𝑟)/(𝑇𝑜𝑡𝑎𝑙 𝑝𝑜𝑝𝑢𝑙𝑎𝑡𝑖𝑜𝑛 𝑎𝑡 𝑚𝑖𝑑−𝑦𝑒𝑎𝑟))</a:t>
              </a:r>
              <a:r>
                <a:rPr lang="en-US" sz="1100" b="0" i="0">
                  <a:latin typeface="Cambria Math" panose="02040503050406030204" pitchFamily="18" charset="0"/>
                  <a:ea typeface="Cambria Math" panose="02040503050406030204" pitchFamily="18" charset="0"/>
                </a:rPr>
                <a:t>×100,000</a:t>
              </a:r>
              <a:endParaRPr lang="en-US" sz="1100"/>
            </a:p>
          </xdr:txBody>
        </xdr:sp>
      </mc:Fallback>
    </mc:AlternateContent>
    <xdr:clientData/>
  </xdr:oneCellAnchor>
  <xdr:oneCellAnchor>
    <xdr:from>
      <xdr:col>3</xdr:col>
      <xdr:colOff>60960</xdr:colOff>
      <xdr:row>16</xdr:row>
      <xdr:rowOff>49530</xdr:rowOff>
    </xdr:from>
    <xdr:ext cx="4381777" cy="38036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B0A333C-1986-31A3-4429-4FD4D32A7B64}"/>
                </a:ext>
              </a:extLst>
            </xdr:cNvPr>
            <xdr:cNvSpPr txBox="1"/>
          </xdr:nvSpPr>
          <xdr:spPr>
            <a:xfrm>
              <a:off x="3017520" y="2838450"/>
              <a:ext cx="438177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𝐴𝑆𝐷𝑅</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𝑑𝑒𝑎𝑡h𝑠</m:t>
                            </m:r>
                            <m:r>
                              <a:rPr lang="en-US" sz="1100" b="0" i="1">
                                <a:latin typeface="Cambria Math" panose="02040503050406030204" pitchFamily="18" charset="0"/>
                              </a:rPr>
                              <m:t> </m:t>
                            </m:r>
                            <m:r>
                              <a:rPr lang="en-US" sz="1100" b="0" i="1">
                                <a:latin typeface="Cambria Math" panose="02040503050406030204" pitchFamily="18" charset="0"/>
                              </a:rPr>
                              <m:t>𝑖𝑛</m:t>
                            </m:r>
                            <m:r>
                              <a:rPr lang="en-US" sz="1100" b="0" i="1">
                                <a:latin typeface="Cambria Math" panose="02040503050406030204" pitchFamily="18" charset="0"/>
                              </a:rPr>
                              <m:t> </m:t>
                            </m:r>
                            <m:r>
                              <a:rPr lang="en-US" sz="1100" b="0" i="1">
                                <a:latin typeface="Cambria Math" panose="02040503050406030204" pitchFamily="18" charset="0"/>
                              </a:rPr>
                              <m:t>𝑎𝑛</m:t>
                            </m:r>
                            <m:r>
                              <a:rPr lang="en-US" sz="1100" b="0" i="1">
                                <a:latin typeface="Cambria Math" panose="02040503050406030204" pitchFamily="18" charset="0"/>
                              </a:rPr>
                              <m:t> </m:t>
                            </m:r>
                            <m:r>
                              <a:rPr lang="en-US" sz="1100" b="0" i="1">
                                <a:latin typeface="Cambria Math" panose="02040503050406030204" pitchFamily="18" charset="0"/>
                              </a:rPr>
                              <m:t>𝑎𝑔𝑒</m:t>
                            </m:r>
                            <m:r>
                              <a:rPr lang="en-US" sz="1100" b="0" i="1">
                                <a:latin typeface="Cambria Math" panose="02040503050406030204" pitchFamily="18" charset="0"/>
                              </a:rPr>
                              <m:t> </m:t>
                            </m:r>
                            <m:r>
                              <a:rPr lang="en-US" sz="1100" b="0" i="1">
                                <a:latin typeface="Cambria Math" panose="02040503050406030204" pitchFamily="18" charset="0"/>
                              </a:rPr>
                              <m:t>𝑔𝑟𝑜𝑢𝑝</m:t>
                            </m:r>
                            <m:r>
                              <a:rPr lang="en-US" sz="1100" b="0" i="1">
                                <a:latin typeface="Cambria Math" panose="02040503050406030204" pitchFamily="18" charset="0"/>
                              </a:rPr>
                              <m:t> </m:t>
                            </m:r>
                            <m:r>
                              <a:rPr lang="en-US" sz="1100" b="0" i="1">
                                <a:latin typeface="Cambria Math" panose="02040503050406030204" pitchFamily="18" charset="0"/>
                              </a:rPr>
                              <m:t>𝑖𝑛</m:t>
                            </m:r>
                            <m:r>
                              <a:rPr lang="en-US" sz="1100" b="0" i="1">
                                <a:latin typeface="Cambria Math" panose="02040503050406030204" pitchFamily="18" charset="0"/>
                              </a:rPr>
                              <m:t> </m:t>
                            </m:r>
                            <m:r>
                              <a:rPr lang="en-US" sz="1100" b="0" i="1">
                                <a:latin typeface="Cambria Math" panose="02040503050406030204" pitchFamily="18" charset="0"/>
                              </a:rPr>
                              <m:t>𝑎</m:t>
                            </m:r>
                            <m:r>
                              <a:rPr lang="en-US" sz="1100" b="0" i="1">
                                <a:latin typeface="Cambria Math" panose="02040503050406030204" pitchFamily="18" charset="0"/>
                              </a:rPr>
                              <m:t> </m:t>
                            </m:r>
                            <m:r>
                              <a:rPr lang="en-US" sz="1100" b="0" i="1">
                                <a:latin typeface="Cambria Math" panose="02040503050406030204" pitchFamily="18" charset="0"/>
                              </a:rPr>
                              <m:t>𝑦𝑒𝑎𝑟</m:t>
                            </m:r>
                          </m:num>
                          <m:den>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𝑝𝑜𝑝𝑢𝑙𝑎𝑡𝑖𝑜𝑛</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𝑎𝑔𝑒</m:t>
                            </m:r>
                            <m:r>
                              <a:rPr lang="en-US" sz="1100" b="0" i="1">
                                <a:latin typeface="Cambria Math" panose="02040503050406030204" pitchFamily="18" charset="0"/>
                              </a:rPr>
                              <m:t> </m:t>
                            </m:r>
                            <m:r>
                              <a:rPr lang="en-US" sz="1100" b="0" i="1">
                                <a:latin typeface="Cambria Math" panose="02040503050406030204" pitchFamily="18" charset="0"/>
                              </a:rPr>
                              <m:t>𝑔𝑟𝑜𝑢𝑝𝑖𝑛</m:t>
                            </m:r>
                            <m:r>
                              <a:rPr lang="en-US" sz="1100" b="0" i="1">
                                <a:latin typeface="Cambria Math" panose="02040503050406030204" pitchFamily="18" charset="0"/>
                              </a:rPr>
                              <m:t> </m:t>
                            </m:r>
                            <m:r>
                              <a:rPr lang="en-US" sz="1100" b="0" i="1">
                                <a:latin typeface="Cambria Math" panose="02040503050406030204" pitchFamily="18" charset="0"/>
                              </a:rPr>
                              <m:t>𝑎𝑡</m:t>
                            </m:r>
                            <m:r>
                              <a:rPr lang="en-US" sz="1100" b="0" i="1">
                                <a:latin typeface="Cambria Math" panose="02040503050406030204" pitchFamily="18" charset="0"/>
                              </a:rPr>
                              <m:t> </m:t>
                            </m:r>
                            <m:r>
                              <a:rPr lang="en-US" sz="1100" b="0" i="1">
                                <a:latin typeface="Cambria Math" panose="02040503050406030204" pitchFamily="18" charset="0"/>
                              </a:rPr>
                              <m:t>𝑚𝑖𝑑</m:t>
                            </m:r>
                            <m:r>
                              <a:rPr lang="en-US" sz="1100" b="0" i="1">
                                <a:latin typeface="Cambria Math" panose="02040503050406030204" pitchFamily="18" charset="0"/>
                              </a:rPr>
                              <m:t>−</m:t>
                            </m:r>
                            <m:r>
                              <a:rPr lang="en-US" sz="1100" b="0" i="1">
                                <a:latin typeface="Cambria Math" panose="02040503050406030204" pitchFamily="18" charset="0"/>
                              </a:rPr>
                              <m:t>𝑦𝑒𝑎𝑟</m:t>
                            </m:r>
                          </m:den>
                        </m:f>
                      </m:e>
                    </m:d>
                    <m:r>
                      <a:rPr lang="en-US" sz="1100" b="0" i="1">
                        <a:solidFill>
                          <a:schemeClr val="tx1"/>
                        </a:solidFill>
                        <a:effectLst/>
                        <a:latin typeface="Cambria Math" panose="02040503050406030204" pitchFamily="18" charset="0"/>
                        <a:ea typeface="+mn-ea"/>
                        <a:cs typeface="+mn-cs"/>
                      </a:rPr>
                      <m:t>×100,000</m:t>
                    </m:r>
                  </m:oMath>
                </m:oMathPara>
              </a14:m>
              <a:endParaRPr lang="en-US" sz="1100"/>
            </a:p>
          </xdr:txBody>
        </xdr:sp>
      </mc:Choice>
      <mc:Fallback xmlns="">
        <xdr:sp macro="" textlink="">
          <xdr:nvSpPr>
            <xdr:cNvPr id="4" name="TextBox 3">
              <a:extLst>
                <a:ext uri="{FF2B5EF4-FFF2-40B4-BE49-F238E27FC236}">
                  <a16:creationId xmlns:a16="http://schemas.microsoft.com/office/drawing/2014/main" id="{8B0A333C-1986-31A3-4429-4FD4D32A7B64}"/>
                </a:ext>
              </a:extLst>
            </xdr:cNvPr>
            <xdr:cNvSpPr txBox="1"/>
          </xdr:nvSpPr>
          <xdr:spPr>
            <a:xfrm>
              <a:off x="3017520" y="2838450"/>
              <a:ext cx="438177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𝐴𝑆𝐷𝑅=((𝑁𝑢𝑚𝑏𝑒𝑟 𝑜𝑓 𝑑𝑒𝑎𝑡ℎ𝑠 𝑖𝑛 𝑎𝑛 𝑎𝑔𝑒 𝑔𝑟𝑜𝑢𝑝 𝑖𝑛 𝑎 𝑦𝑒𝑎𝑟)/(𝑇𝑜𝑡𝑎𝑙 𝑝𝑜𝑝𝑢𝑙𝑎𝑡𝑖𝑜𝑛 𝑜𝑓 𝑎𝑔𝑒 𝑔𝑟𝑜𝑢𝑝𝑖𝑛 𝑎𝑡 𝑚𝑖𝑑−𝑦𝑒𝑎𝑟))</a:t>
              </a:r>
              <a:r>
                <a:rPr lang="en-US" sz="1100" b="0" i="0">
                  <a:solidFill>
                    <a:schemeClr val="tx1"/>
                  </a:solidFill>
                  <a:effectLst/>
                  <a:latin typeface="+mn-lt"/>
                  <a:ea typeface="+mn-ea"/>
                  <a:cs typeface="+mn-cs"/>
                </a:rPr>
                <a:t>×100,000</a:t>
              </a:r>
              <a:endParaRPr lang="en-US" sz="1100"/>
            </a:p>
          </xdr:txBody>
        </xdr:sp>
      </mc:Fallback>
    </mc:AlternateContent>
    <xdr:clientData/>
  </xdr:oneCellAnchor>
  <xdr:oneCellAnchor>
    <xdr:from>
      <xdr:col>3</xdr:col>
      <xdr:colOff>76200</xdr:colOff>
      <xdr:row>19</xdr:row>
      <xdr:rowOff>95250</xdr:rowOff>
    </xdr:from>
    <xdr:ext cx="3308278" cy="40992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57E082F-3764-402E-A6A9-B351813F5F22}"/>
                </a:ext>
              </a:extLst>
            </xdr:cNvPr>
            <xdr:cNvSpPr txBox="1"/>
          </xdr:nvSpPr>
          <xdr:spPr>
            <a:xfrm>
              <a:off x="2872740" y="2122170"/>
              <a:ext cx="3308278"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𝐴𝐴𝐷𝑅</m:t>
                    </m:r>
                    <m:r>
                      <a:rPr lang="en-US" sz="1100" b="0" i="1">
                        <a:latin typeface="Cambria Math" panose="02040503050406030204" pitchFamily="18" charset="0"/>
                      </a:rPr>
                      <m:t>=</m:t>
                    </m:r>
                    <m:nary>
                      <m:naryPr>
                        <m:chr m:val="∑"/>
                        <m:subHide m:val="on"/>
                        <m:supHide m:val="on"/>
                        <m:ctrlPr>
                          <a:rPr lang="en-US" sz="1100" b="0" i="1">
                            <a:latin typeface="Cambria Math" panose="02040503050406030204" pitchFamily="18" charset="0"/>
                          </a:rPr>
                        </m:ctrlPr>
                      </m:naryPr>
                      <m:sub/>
                      <m:sup/>
                      <m:e>
                        <m:d>
                          <m:dPr>
                            <m:ctrlPr>
                              <a:rPr lang="en-US" sz="1100" b="0" i="1">
                                <a:latin typeface="Cambria Math" panose="02040503050406030204" pitchFamily="18" charset="0"/>
                              </a:rPr>
                            </m:ctrlPr>
                          </m:dPr>
                          <m:e>
                            <m:r>
                              <a:rPr lang="en-US" sz="1100" b="0" i="1">
                                <a:latin typeface="Cambria Math" panose="02040503050406030204" pitchFamily="18" charset="0"/>
                              </a:rPr>
                              <m:t>𝐴𝑆𝐷𝑅</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𝑆𝑡𝑎𝑛𝑑𝑎𝑟𝑑</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𝑝𝑜𝑝𝑢𝑙𝑎𝑡𝑖𝑜𝑛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𝑤𝑒𝑖𝑔h𝑡𝑠</m:t>
                            </m:r>
                          </m:e>
                        </m:d>
                      </m:e>
                    </m:nary>
                  </m:oMath>
                </m:oMathPara>
              </a14:m>
              <a:endParaRPr lang="en-US" sz="1100"/>
            </a:p>
          </xdr:txBody>
        </xdr:sp>
      </mc:Choice>
      <mc:Fallback xmlns="">
        <xdr:sp macro="" textlink="">
          <xdr:nvSpPr>
            <xdr:cNvPr id="6" name="TextBox 5">
              <a:extLst>
                <a:ext uri="{FF2B5EF4-FFF2-40B4-BE49-F238E27FC236}">
                  <a16:creationId xmlns:a16="http://schemas.microsoft.com/office/drawing/2014/main" id="{D57E082F-3764-402E-A6A9-B351813F5F22}"/>
                </a:ext>
              </a:extLst>
            </xdr:cNvPr>
            <xdr:cNvSpPr txBox="1"/>
          </xdr:nvSpPr>
          <xdr:spPr>
            <a:xfrm>
              <a:off x="2872740" y="2122170"/>
              <a:ext cx="3308278"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𝐴𝐴𝐷𝑅=∑▒(𝐴𝑆𝐷𝑅 </a:t>
              </a:r>
              <a:r>
                <a:rPr lang="en-US" sz="1100" b="0" i="0">
                  <a:latin typeface="Cambria Math" panose="02040503050406030204" pitchFamily="18" charset="0"/>
                  <a:ea typeface="Cambria Math" panose="02040503050406030204" pitchFamily="18" charset="0"/>
                </a:rPr>
                <a:t>×𝑆𝑡𝑎𝑛𝑑𝑎𝑟𝑑 𝑝𝑜𝑝𝑢𝑙𝑎𝑡𝑖𝑜𝑛 𝑤𝑒𝑖𝑔ℎ𝑡𝑠) </a:t>
              </a:r>
              <a:endParaRPr lang="en-US" sz="1100"/>
            </a:p>
          </xdr:txBody>
        </xdr:sp>
      </mc:Fallback>
    </mc:AlternateContent>
    <xdr:clientData/>
  </xdr:oneCellAnchor>
  <xdr:oneCellAnchor>
    <xdr:from>
      <xdr:col>3</xdr:col>
      <xdr:colOff>106680</xdr:colOff>
      <xdr:row>22</xdr:row>
      <xdr:rowOff>91440</xdr:rowOff>
    </xdr:from>
    <xdr:ext cx="2598420" cy="34445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FB910E8-49A7-A329-CB1F-EDDA5EC57478}"/>
                </a:ext>
              </a:extLst>
            </xdr:cNvPr>
            <xdr:cNvSpPr txBox="1"/>
          </xdr:nvSpPr>
          <xdr:spPr>
            <a:xfrm>
              <a:off x="2903220" y="2667000"/>
              <a:ext cx="259842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100" b="0" i="1">
                      <a:latin typeface="Cambria Math" panose="02040503050406030204" pitchFamily="18" charset="0"/>
                    </a:rPr>
                    <m:t>𝑆𝐸</m:t>
                  </m:r>
                  <m:r>
                    <a:rPr lang="en-US" sz="1100" b="0" i="1">
                      <a:latin typeface="Cambria Math" panose="02040503050406030204" pitchFamily="18" charset="0"/>
                    </a:rPr>
                    <m:t>=</m:t>
                  </m:r>
                  <m:r>
                    <a:rPr lang="en-US" sz="1100" b="0" i="1">
                      <a:latin typeface="Cambria Math" panose="02040503050406030204" pitchFamily="18" charset="0"/>
                    </a:rPr>
                    <m:t>𝐴𝐴𝐷𝑅</m:t>
                  </m:r>
                  <m:r>
                    <a:rPr lang="en-US" sz="1100" b="0" i="1">
                      <a:latin typeface="Cambria Math" panose="02040503050406030204" pitchFamily="18" charset="0"/>
                    </a:rPr>
                    <m:t> × </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𝑁𝑢𝑚𝑏𝑒𝑟</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𝑜𝑓</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𝑑𝑒𝑎𝑡h𝑠</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𝑖𝑛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𝑎</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𝑦𝑒𝑎𝑟</m:t>
                          </m:r>
                        </m:den>
                      </m:f>
                    </m:e>
                  </m:rad>
                </m:oMath>
              </a14:m>
              <a:r>
                <a:rPr lang="en-US" sz="1100"/>
                <a:t> </a:t>
              </a:r>
            </a:p>
          </xdr:txBody>
        </xdr:sp>
      </mc:Choice>
      <mc:Fallback xmlns="">
        <xdr:sp macro="" textlink="">
          <xdr:nvSpPr>
            <xdr:cNvPr id="7" name="TextBox 6">
              <a:extLst>
                <a:ext uri="{FF2B5EF4-FFF2-40B4-BE49-F238E27FC236}">
                  <a16:creationId xmlns:a16="http://schemas.microsoft.com/office/drawing/2014/main" id="{8FB910E8-49A7-A329-CB1F-EDDA5EC57478}"/>
                </a:ext>
              </a:extLst>
            </xdr:cNvPr>
            <xdr:cNvSpPr txBox="1"/>
          </xdr:nvSpPr>
          <xdr:spPr>
            <a:xfrm>
              <a:off x="2903220" y="2667000"/>
              <a:ext cx="259842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𝑆𝐸=𝐴𝐴𝐷𝑅 </a:t>
              </a:r>
              <a:r>
                <a:rPr lang="en-US" sz="1100" b="0" i="0">
                  <a:latin typeface="Cambria Math" panose="02040503050406030204" pitchFamily="18" charset="0"/>
                  <a:ea typeface="Cambria Math" panose="02040503050406030204" pitchFamily="18" charset="0"/>
                </a:rPr>
                <a:t>× √(1/(𝑁𝑢𝑚𝑏𝑒𝑟 𝑜𝑓 𝑑𝑒𝑎𝑡ℎ𝑠 𝑖𝑛 𝑎 𝑦𝑒𝑎𝑟))</a:t>
              </a:r>
              <a:r>
                <a:rPr lang="en-US" sz="1100"/>
                <a:t> </a:t>
              </a:r>
            </a:p>
          </xdr:txBody>
        </xdr:sp>
      </mc:Fallback>
    </mc:AlternateContent>
    <xdr:clientData/>
  </xdr:oneCellAnchor>
  <xdr:oneCellAnchor>
    <xdr:from>
      <xdr:col>3</xdr:col>
      <xdr:colOff>114300</xdr:colOff>
      <xdr:row>26</xdr:row>
      <xdr:rowOff>19050</xdr:rowOff>
    </xdr:from>
    <xdr:ext cx="1301125"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625B927-D4C5-CF1C-1442-1141BB218180}"/>
                </a:ext>
              </a:extLst>
            </xdr:cNvPr>
            <xdr:cNvSpPr txBox="1"/>
          </xdr:nvSpPr>
          <xdr:spPr>
            <a:xfrm>
              <a:off x="2910840" y="3326130"/>
              <a:ext cx="13011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95% </m:t>
                    </m:r>
                    <m:r>
                      <a:rPr lang="en-US" sz="1100" b="0" i="1">
                        <a:latin typeface="Cambria Math" panose="02040503050406030204" pitchFamily="18" charset="0"/>
                      </a:rPr>
                      <m:t>𝐶𝐼</m:t>
                    </m:r>
                    <m:r>
                      <a:rPr lang="en-US" sz="1100" b="0" i="1">
                        <a:latin typeface="Cambria Math" panose="02040503050406030204" pitchFamily="18" charset="0"/>
                      </a:rPr>
                      <m:t>=1.96 ±</m:t>
                    </m:r>
                    <m:r>
                      <a:rPr lang="en-US" sz="1100" b="0" i="1">
                        <a:latin typeface="Cambria Math" panose="02040503050406030204" pitchFamily="18" charset="0"/>
                        <a:ea typeface="Cambria Math" panose="02040503050406030204" pitchFamily="18" charset="0"/>
                      </a:rPr>
                      <m:t>𝑆𝐸</m:t>
                    </m:r>
                  </m:oMath>
                </m:oMathPara>
              </a14:m>
              <a:endParaRPr lang="en-US" sz="1100"/>
            </a:p>
          </xdr:txBody>
        </xdr:sp>
      </mc:Choice>
      <mc:Fallback xmlns="">
        <xdr:sp macro="" textlink="">
          <xdr:nvSpPr>
            <xdr:cNvPr id="8" name="TextBox 7">
              <a:extLst>
                <a:ext uri="{FF2B5EF4-FFF2-40B4-BE49-F238E27FC236}">
                  <a16:creationId xmlns:a16="http://schemas.microsoft.com/office/drawing/2014/main" id="{2625B927-D4C5-CF1C-1442-1141BB218180}"/>
                </a:ext>
              </a:extLst>
            </xdr:cNvPr>
            <xdr:cNvSpPr txBox="1"/>
          </xdr:nvSpPr>
          <xdr:spPr>
            <a:xfrm>
              <a:off x="2910840" y="3326130"/>
              <a:ext cx="13011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95% 𝐶𝐼=1.96 </a:t>
              </a:r>
              <a:r>
                <a:rPr lang="en-US" sz="1100" b="0" i="0">
                  <a:latin typeface="Cambria Math" panose="02040503050406030204" pitchFamily="18" charset="0"/>
                  <a:ea typeface="Cambria Math" panose="02040503050406030204" pitchFamily="18" charset="0"/>
                </a:rPr>
                <a:t>±𝑆𝐸</a:t>
              </a:r>
              <a:endParaRPr lang="en-US" sz="1100"/>
            </a:p>
          </xdr:txBody>
        </xdr:sp>
      </mc:Fallback>
    </mc:AlternateContent>
    <xdr:clientData/>
  </xdr:oneCellAnchor>
  <xdr:oneCellAnchor>
    <xdr:from>
      <xdr:col>3</xdr:col>
      <xdr:colOff>114300</xdr:colOff>
      <xdr:row>29</xdr:row>
      <xdr:rowOff>19050</xdr:rowOff>
    </xdr:from>
    <xdr:ext cx="3313215" cy="25333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4792D3CF-BE16-4B9C-9A7E-0C3DC533D93E}"/>
                </a:ext>
              </a:extLst>
            </xdr:cNvPr>
            <xdr:cNvSpPr txBox="1"/>
          </xdr:nvSpPr>
          <xdr:spPr>
            <a:xfrm>
              <a:off x="2910840" y="3874770"/>
              <a:ext cx="3313215"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n-US" sz="1100" b="0" i="1">
                      <a:latin typeface="Cambria Math" panose="02040503050406030204" pitchFamily="18" charset="0"/>
                    </a:rPr>
                    <m:t>P</m:t>
                  </m:r>
                  <m:r>
                    <a:rPr lang="en-US" sz="1100" b="0" i="1">
                      <a:latin typeface="Cambria Math" panose="02040503050406030204" pitchFamily="18" charset="0"/>
                    </a:rPr>
                    <m:t>𝑒𝑟𝑐𝑒𝑛𝑡</m:t>
                  </m:r>
                  <m:r>
                    <a:rPr lang="en-US" sz="1100" b="0" i="1">
                      <a:latin typeface="Cambria Math" panose="02040503050406030204" pitchFamily="18" charset="0"/>
                    </a:rPr>
                    <m:t> </m:t>
                  </m:r>
                  <m:r>
                    <a:rPr lang="en-US" sz="1100" b="0" i="1">
                      <a:latin typeface="Cambria Math" panose="02040503050406030204" pitchFamily="18" charset="0"/>
                    </a:rPr>
                    <m:t>𝑐h𝑎𝑛𝑔𝑒</m:t>
                  </m:r>
                  <m:r>
                    <a:rPr lang="en-US" sz="1100" b="0" i="1">
                      <a:latin typeface="Cambria Math" panose="02040503050406030204" pitchFamily="18" charset="0"/>
                    </a:rPr>
                    <m:t>=</m:t>
                  </m:r>
                  <m:d>
                    <m:dPr>
                      <m:ctrlPr>
                        <a:rPr lang="en-US" sz="1100" b="0" i="1">
                          <a:latin typeface="Cambria Math" panose="02040503050406030204" pitchFamily="18" charset="0"/>
                        </a:rPr>
                      </m:ctrlPr>
                    </m:dPr>
                    <m:e>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𝐶𝑢𝑟𝑟𝑒𝑛𝑡</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𝑟𝑎𝑡𝑒</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𝑃𝑟𝑒𝑣𝑖𝑜𝑢𝑠</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𝑟𝑎𝑡𝑒</m:t>
                          </m:r>
                        </m:num>
                        <m:den>
                          <m:r>
                            <a:rPr lang="en-US" sz="1100" b="0" i="1">
                              <a:solidFill>
                                <a:schemeClr val="tx1"/>
                              </a:solidFill>
                              <a:effectLst/>
                              <a:latin typeface="Cambria Math" panose="02040503050406030204" pitchFamily="18" charset="0"/>
                              <a:ea typeface="+mn-ea"/>
                              <a:cs typeface="+mn-cs"/>
                            </a:rPr>
                            <m:t>𝑃𝑟𝑒𝑣𝑖𝑜𝑢𝑠</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𝑟𝑎𝑡𝑒</m:t>
                          </m:r>
                        </m:den>
                      </m:f>
                    </m:e>
                  </m:d>
                  <m:r>
                    <a:rPr lang="en-US" sz="1100" b="0" i="1">
                      <a:latin typeface="Cambria Math" panose="02040503050406030204" pitchFamily="18" charset="0"/>
                      <a:ea typeface="Cambria Math" panose="02040503050406030204" pitchFamily="18" charset="0"/>
                    </a:rPr>
                    <m:t>×100(%)</m:t>
                  </m:r>
                </m:oMath>
              </a14:m>
              <a:r>
                <a:rPr lang="en-US" sz="1100"/>
                <a:t> </a:t>
              </a:r>
            </a:p>
          </xdr:txBody>
        </xdr:sp>
      </mc:Choice>
      <mc:Fallback xmlns="">
        <xdr:sp macro="" textlink="">
          <xdr:nvSpPr>
            <xdr:cNvPr id="9" name="TextBox 8">
              <a:extLst>
                <a:ext uri="{FF2B5EF4-FFF2-40B4-BE49-F238E27FC236}">
                  <a16:creationId xmlns:a16="http://schemas.microsoft.com/office/drawing/2014/main" id="{4792D3CF-BE16-4B9C-9A7E-0C3DC533D93E}"/>
                </a:ext>
              </a:extLst>
            </xdr:cNvPr>
            <xdr:cNvSpPr txBox="1"/>
          </xdr:nvSpPr>
          <xdr:spPr>
            <a:xfrm>
              <a:off x="2910840" y="3874770"/>
              <a:ext cx="3313215"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P𝑒𝑟𝑐𝑒𝑛𝑡 𝑐ℎ𝑎𝑛𝑔𝑒=(</a:t>
              </a:r>
              <a:r>
                <a:rPr lang="en-US" sz="1100" b="0" i="0">
                  <a:solidFill>
                    <a:schemeClr val="tx1"/>
                  </a:solidFill>
                  <a:effectLst/>
                  <a:latin typeface="+mn-lt"/>
                  <a:ea typeface="+mn-ea"/>
                  <a:cs typeface="+mn-cs"/>
                </a:rPr>
                <a:t>(𝐶𝑢𝑟𝑟𝑒𝑛𝑡 𝑟𝑎𝑡𝑒 −𝑃𝑟𝑒𝑣𝑖𝑜𝑢𝑠 𝑟𝑎𝑡𝑒)/(𝑃𝑟𝑒𝑣𝑖𝑜𝑢𝑠 𝑟𝑎𝑡𝑒)</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ea typeface="Cambria Math" panose="02040503050406030204" pitchFamily="18" charset="0"/>
                </a:rPr>
                <a:t>×100(%)</a:t>
              </a:r>
              <a:r>
                <a:rPr lang="en-US" sz="1100"/>
                <a:t> </a:t>
              </a:r>
            </a:p>
          </xdr:txBody>
        </xdr:sp>
      </mc:Fallback>
    </mc:AlternateContent>
    <xdr:clientData/>
  </xdr:oneCellAnchor>
</xdr:wsDr>
</file>

<file path=xl/theme/theme1.xml><?xml version="1.0" encoding="utf-8"?>
<a:theme xmlns:a="http://schemas.openxmlformats.org/drawingml/2006/main" name="Office Theme">
  <a:themeElements>
    <a:clrScheme name="DHS">
      <a:dk1>
        <a:sysClr val="windowText" lastClr="000000"/>
      </a:dk1>
      <a:lt1>
        <a:sysClr val="window" lastClr="FFFFFF"/>
      </a:lt1>
      <a:dk2>
        <a:srgbClr val="2A3858"/>
      </a:dk2>
      <a:lt2>
        <a:srgbClr val="F5F5F5"/>
      </a:lt2>
      <a:accent1>
        <a:srgbClr val="02B980"/>
      </a:accent1>
      <a:accent2>
        <a:srgbClr val="212A6D"/>
      </a:accent2>
      <a:accent3>
        <a:srgbClr val="38ADC2"/>
      </a:accent3>
      <a:accent4>
        <a:srgbClr val="8064A2"/>
      </a:accent4>
      <a:accent5>
        <a:srgbClr val="C7DEDB"/>
      </a:accent5>
      <a:accent6>
        <a:srgbClr val="B1634B"/>
      </a:accent6>
      <a:hlink>
        <a:srgbClr val="B1634B"/>
      </a:hlink>
      <a:folHlink>
        <a:srgbClr val="6C3D2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17"/>
  <sheetViews>
    <sheetView showGridLines="0" tabSelected="1" workbookViewId="0">
      <selection activeCell="G17" sqref="G17"/>
    </sheetView>
  </sheetViews>
  <sheetFormatPr defaultColWidth="9.109375" defaultRowHeight="14.4" x14ac:dyDescent="0.3"/>
  <cols>
    <col min="1" max="1" width="124.33203125" style="22" customWidth="1"/>
    <col min="2" max="2" width="10.6640625" style="22" customWidth="1"/>
    <col min="3" max="16384" width="9.109375" style="22"/>
  </cols>
  <sheetData>
    <row r="1" spans="1:1" ht="29.25" customHeight="1" x14ac:dyDescent="0.5">
      <c r="A1" s="23" t="s">
        <v>101</v>
      </c>
    </row>
    <row r="2" spans="1:1" ht="18" x14ac:dyDescent="0.35">
      <c r="A2" s="38" t="s">
        <v>102</v>
      </c>
    </row>
    <row r="3" spans="1:1" x14ac:dyDescent="0.3">
      <c r="A3" s="86" t="str">
        <f>'Fig 1'!A1</f>
        <v>Figure 1. Age-adjusted mortality rates for the United States and Wisconsin, 2014-2023</v>
      </c>
    </row>
    <row r="4" spans="1:1" x14ac:dyDescent="0.3">
      <c r="A4" s="86" t="str">
        <f>'Fig 2'!A1</f>
        <v>Figure 2. Age-adjusted mortality rates by sex for the United States and Wisconsin, 2014-2023</v>
      </c>
    </row>
    <row r="5" spans="1:1" x14ac:dyDescent="0.3">
      <c r="A5" s="86" t="str">
        <f>'Fig 3'!A1</f>
        <v>Figure 3. Age-adjusted mortality rates by race/ethnicity, 2014-2023</v>
      </c>
    </row>
    <row r="6" spans="1:1" x14ac:dyDescent="0.3">
      <c r="A6" s="86" t="str">
        <f>'Table 1'!A1</f>
        <v>Table 1. Number of deaths and age-adjusted rates by demographics, 2023</v>
      </c>
    </row>
    <row r="7" spans="1:1" x14ac:dyDescent="0.3">
      <c r="A7" s="86" t="str">
        <f>'Table 2'!A1</f>
        <v>Map 1. Age-adjusted mortality (per 100,000) for all causes of death by county, 2023</v>
      </c>
    </row>
    <row r="8" spans="1:1" ht="18" x14ac:dyDescent="0.35">
      <c r="A8" s="38" t="s">
        <v>128</v>
      </c>
    </row>
    <row r="9" spans="1:1" x14ac:dyDescent="0.3">
      <c r="A9" s="86" t="str">
        <f>'Table 3'!A1</f>
        <v>Table 3. Top 33 Causes of Death, 2023</v>
      </c>
    </row>
    <row r="10" spans="1:1" x14ac:dyDescent="0.3">
      <c r="A10" s="86" t="str">
        <f>'Table 4'!A1</f>
        <v>Table 2. Age-adjusted mortality rate for the top ten causes of death, 2023</v>
      </c>
    </row>
    <row r="11" spans="1:1" ht="16.2" customHeight="1" x14ac:dyDescent="0.3">
      <c r="A11" s="86" t="str">
        <f>'Table 5'!A1</f>
        <v>Table 5. Top 10 leading causes of death by age group, 2023</v>
      </c>
    </row>
    <row r="12" spans="1:1" x14ac:dyDescent="0.3">
      <c r="A12" s="86" t="str">
        <f>'Fig 4'!A1</f>
        <v>Figure 4. Number of deaths by the ten leading causes of death, 2014-2023</v>
      </c>
    </row>
    <row r="13" spans="1:1" x14ac:dyDescent="0.3">
      <c r="A13" s="86" t="str">
        <f>'Fig 5'!A1</f>
        <v>Figure 5. Age-adjusted mortality rates and percent change for the top five causes of death, 2014 to 2023</v>
      </c>
    </row>
    <row r="14" spans="1:1" x14ac:dyDescent="0.3">
      <c r="A14" s="86" t="str">
        <f>'Fig 6'!A1</f>
        <v>Figure 6. Age-adjusted mortality rates for the top five causes of death by sex, 2014-2023</v>
      </c>
    </row>
    <row r="15" spans="1:1" x14ac:dyDescent="0.3">
      <c r="A15" s="93" t="str">
        <f>'Fig 7'!A1</f>
        <v>Figure 7. Age-adjusted mortality rates and percent change for the top ten causes of death, 2014 to 2023</v>
      </c>
    </row>
    <row r="17" spans="1:1" x14ac:dyDescent="0.3">
      <c r="A17" s="102" t="s">
        <v>172</v>
      </c>
    </row>
  </sheetData>
  <hyperlinks>
    <hyperlink ref="A3" location="'Fig 1'!A1" display="Figure 1. Age-Adjusted Mortality Rates for the U.S. and for Wisconsin" xr:uid="{00000000-0004-0000-0000-000000000000}"/>
    <hyperlink ref="A4" location="'Fig 2'!A1" display="Figure 2. Age-Adjusted Mortality Rates by Sex for the United States and Wisconsin" xr:uid="{00000000-0004-0000-0000-000001000000}"/>
    <hyperlink ref="A6" location="'Table 1'!A1" display="Table 1. Number of Deaths and Age-Adjusted Rates by Demographics" xr:uid="{00000000-0004-0000-0000-000002000000}"/>
    <hyperlink ref="A5" location="'Fig 3'!A1" display="Figure 3. Age-adjusted mortality rates by race/ethnicity" xr:uid="{00000000-0004-0000-0000-000003000000}"/>
    <hyperlink ref="A11" location="'Table 5'!A1" display="Table 5. Top 10 leading causes of death by age group" xr:uid="{00000000-0004-0000-0000-000004000000}"/>
    <hyperlink ref="A7" location="'Table 2'!A1" display="Table 2. Age-Adjusted Mortality per 10,000) for All Causes of Death by County" xr:uid="{00000000-0004-0000-0000-000005000000}"/>
    <hyperlink ref="A12" location="'Fig 4'!A1" display="Figure 4. Number of Deaths by the Ten Leading Causes of Death" xr:uid="{00000000-0004-0000-0000-000006000000}"/>
    <hyperlink ref="A13" location="'Fig 5'!A1" display="Figure 5. Age-adjusted mortality rates and percent change for the top five causes of death" xr:uid="{00000000-0004-0000-0000-000008000000}"/>
    <hyperlink ref="A14" location="'Fig 6'!A1" display="Figure 6. Age-adjusted mortality rates for the top five causes of death, by sex" xr:uid="{00000000-0004-0000-0000-000009000000}"/>
    <hyperlink ref="A15" location="'Fig 7'!A1" display="Figure 7. Age-adjusted mortality rates and percent change for the top ten causes of death" xr:uid="{00000000-0004-0000-0000-00000A000000}"/>
    <hyperlink ref="A9" location="'Table 3'!A1" display="Table 3. Top 33 Causes of Death" xr:uid="{00000000-0004-0000-0000-00000B000000}"/>
    <hyperlink ref="A10" location="'Table 4'!A1" display="Table 4. Age-adjusted mortality rate for the top ten causes of death" xr:uid="{00000000-0004-0000-0000-000007000000}"/>
    <hyperlink ref="A17" location="'Technical Notes'!A1" display="Technical Notes" xr:uid="{8C3E3F23-4641-47A7-94A2-85F6947990B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DA65"/>
  </sheetPr>
  <dimension ref="A1:M14"/>
  <sheetViews>
    <sheetView showGridLines="0" zoomScaleNormal="100" workbookViewId="0">
      <selection sqref="A1:M1"/>
    </sheetView>
  </sheetViews>
  <sheetFormatPr defaultRowHeight="14.4" x14ac:dyDescent="0.3"/>
  <cols>
    <col min="1" max="1" width="30.6640625" customWidth="1"/>
    <col min="2" max="8" width="8.5546875" customWidth="1"/>
    <col min="9" max="10" width="8.5546875" style="78" customWidth="1"/>
    <col min="11" max="11" width="8.5546875" customWidth="1"/>
    <col min="12" max="12" width="8.5546875" style="33" customWidth="1"/>
    <col min="13" max="13" width="8.5546875" customWidth="1"/>
  </cols>
  <sheetData>
    <row r="1" spans="1:13" ht="15.6" x14ac:dyDescent="0.3">
      <c r="A1" s="131" t="s">
        <v>428</v>
      </c>
      <c r="B1" s="132"/>
      <c r="C1" s="132"/>
      <c r="D1" s="132"/>
      <c r="E1" s="132"/>
      <c r="F1" s="132"/>
      <c r="G1" s="132"/>
      <c r="H1" s="132"/>
      <c r="I1" s="132"/>
      <c r="J1" s="132"/>
      <c r="K1" s="132"/>
      <c r="L1" s="132"/>
      <c r="M1" s="133"/>
    </row>
    <row r="2" spans="1:13" x14ac:dyDescent="0.3">
      <c r="A2" s="39" t="s">
        <v>6</v>
      </c>
      <c r="B2" s="39">
        <v>2014</v>
      </c>
      <c r="C2" s="39">
        <v>2015</v>
      </c>
      <c r="D2" s="39">
        <v>2016</v>
      </c>
      <c r="E2" s="39">
        <v>2017</v>
      </c>
      <c r="F2" s="39">
        <v>2018</v>
      </c>
      <c r="G2" s="39">
        <v>2019</v>
      </c>
      <c r="H2" s="39">
        <v>2020</v>
      </c>
      <c r="I2" s="39">
        <v>2021</v>
      </c>
      <c r="J2" s="39">
        <v>2022</v>
      </c>
      <c r="K2" s="39">
        <v>2023</v>
      </c>
      <c r="L2" s="35" t="s">
        <v>427</v>
      </c>
      <c r="M2" s="39" t="s">
        <v>107</v>
      </c>
    </row>
    <row r="3" spans="1:13" x14ac:dyDescent="0.3">
      <c r="A3" s="67" t="s">
        <v>151</v>
      </c>
      <c r="B3" s="68">
        <v>11064</v>
      </c>
      <c r="C3" s="68">
        <v>11463</v>
      </c>
      <c r="D3" s="68">
        <v>11486</v>
      </c>
      <c r="E3" s="68">
        <v>11812</v>
      </c>
      <c r="F3" s="68">
        <v>12045</v>
      </c>
      <c r="G3" s="68">
        <v>12231</v>
      </c>
      <c r="H3" s="68">
        <v>12620</v>
      </c>
      <c r="I3" s="68">
        <v>12778</v>
      </c>
      <c r="J3" s="68">
        <v>13105</v>
      </c>
      <c r="K3" s="68">
        <v>12980</v>
      </c>
      <c r="L3" s="36">
        <v>0.22700000000000001</v>
      </c>
      <c r="M3" s="29"/>
    </row>
    <row r="4" spans="1:13" x14ac:dyDescent="0.3">
      <c r="A4" s="81" t="s">
        <v>5</v>
      </c>
      <c r="B4" s="68">
        <v>11277</v>
      </c>
      <c r="C4" s="68">
        <v>11424</v>
      </c>
      <c r="D4" s="68">
        <v>11495</v>
      </c>
      <c r="E4" s="68">
        <v>11286</v>
      </c>
      <c r="F4" s="68">
        <v>11454</v>
      </c>
      <c r="G4" s="68">
        <v>11499</v>
      </c>
      <c r="H4" s="68">
        <v>11657</v>
      </c>
      <c r="I4" s="68">
        <v>11333</v>
      </c>
      <c r="J4" s="68">
        <v>11634</v>
      </c>
      <c r="K4" s="68">
        <v>11799</v>
      </c>
      <c r="L4" s="36">
        <v>0.20699999999999999</v>
      </c>
      <c r="M4" s="29"/>
    </row>
    <row r="5" spans="1:13" ht="14.4" customHeight="1" x14ac:dyDescent="0.3">
      <c r="A5" s="69" t="s">
        <v>167</v>
      </c>
      <c r="B5" s="68">
        <v>2917</v>
      </c>
      <c r="C5" s="68">
        <v>3171</v>
      </c>
      <c r="D5" s="68">
        <v>3485</v>
      </c>
      <c r="E5" s="68">
        <v>3682</v>
      </c>
      <c r="F5" s="68">
        <v>3752</v>
      </c>
      <c r="G5" s="68">
        <v>4044</v>
      </c>
      <c r="H5" s="68">
        <v>4625</v>
      </c>
      <c r="I5" s="68">
        <v>4678</v>
      </c>
      <c r="J5" s="68">
        <v>4940</v>
      </c>
      <c r="K5" s="68">
        <v>4802</v>
      </c>
      <c r="L5" s="36">
        <v>8.4000000000000005E-2</v>
      </c>
      <c r="M5" s="29"/>
    </row>
    <row r="6" spans="1:13" x14ac:dyDescent="0.3">
      <c r="A6" s="70" t="s">
        <v>105</v>
      </c>
      <c r="B6" s="68">
        <v>2465</v>
      </c>
      <c r="C6" s="68">
        <v>2615</v>
      </c>
      <c r="D6" s="68">
        <v>2467</v>
      </c>
      <c r="E6" s="68">
        <v>2506</v>
      </c>
      <c r="F6" s="68">
        <v>2545</v>
      </c>
      <c r="G6" s="68">
        <v>2483</v>
      </c>
      <c r="H6" s="68">
        <v>2826</v>
      </c>
      <c r="I6" s="68">
        <v>2633</v>
      </c>
      <c r="J6" s="68">
        <v>2754</v>
      </c>
      <c r="K6" s="68">
        <v>2693</v>
      </c>
      <c r="L6" s="36">
        <v>4.7E-2</v>
      </c>
      <c r="M6" s="29"/>
    </row>
    <row r="7" spans="1:13" x14ac:dyDescent="0.3">
      <c r="A7" s="70" t="s">
        <v>170</v>
      </c>
      <c r="B7" s="68">
        <v>2742</v>
      </c>
      <c r="C7" s="68">
        <v>2840</v>
      </c>
      <c r="D7" s="68">
        <v>2783</v>
      </c>
      <c r="E7" s="68">
        <v>2829</v>
      </c>
      <c r="F7" s="68">
        <v>2864</v>
      </c>
      <c r="G7" s="68">
        <v>2846</v>
      </c>
      <c r="H7" s="68">
        <v>2797</v>
      </c>
      <c r="I7" s="68">
        <v>2443</v>
      </c>
      <c r="J7" s="68">
        <v>2707</v>
      </c>
      <c r="K7" s="68">
        <v>2513</v>
      </c>
      <c r="L7" s="36">
        <v>4.3999999999999997E-2</v>
      </c>
      <c r="M7" s="29"/>
    </row>
    <row r="8" spans="1:13" x14ac:dyDescent="0.3">
      <c r="A8" s="70" t="s">
        <v>149</v>
      </c>
      <c r="B8" s="68">
        <v>1864</v>
      </c>
      <c r="C8" s="68">
        <v>2085</v>
      </c>
      <c r="D8" s="68">
        <v>2256</v>
      </c>
      <c r="E8" s="68">
        <v>2419</v>
      </c>
      <c r="F8" s="68">
        <v>2452</v>
      </c>
      <c r="G8" s="68">
        <v>2390</v>
      </c>
      <c r="H8" s="68">
        <v>2596</v>
      </c>
      <c r="I8" s="68">
        <v>2371</v>
      </c>
      <c r="J8" s="68">
        <v>2359</v>
      </c>
      <c r="K8" s="68">
        <v>2348</v>
      </c>
      <c r="L8" s="36">
        <v>4.1000000000000002E-2</v>
      </c>
      <c r="M8" s="29"/>
    </row>
    <row r="9" spans="1:13" x14ac:dyDescent="0.3">
      <c r="A9" s="70" t="s">
        <v>106</v>
      </c>
      <c r="B9" s="68">
        <v>1331</v>
      </c>
      <c r="C9" s="68">
        <v>1382</v>
      </c>
      <c r="D9" s="68">
        <v>1440</v>
      </c>
      <c r="E9" s="68">
        <v>1428</v>
      </c>
      <c r="F9" s="68">
        <v>1508</v>
      </c>
      <c r="G9" s="68">
        <v>1548</v>
      </c>
      <c r="H9" s="68">
        <v>1682</v>
      </c>
      <c r="I9" s="68">
        <v>1685</v>
      </c>
      <c r="J9" s="68">
        <v>1489</v>
      </c>
      <c r="K9" s="68">
        <v>1479</v>
      </c>
      <c r="L9" s="36">
        <v>2.5999999999999999E-2</v>
      </c>
      <c r="M9" s="29"/>
    </row>
    <row r="10" spans="1:13" x14ac:dyDescent="0.3">
      <c r="A10" s="70" t="s">
        <v>119</v>
      </c>
      <c r="B10" s="68">
        <v>755</v>
      </c>
      <c r="C10" s="68">
        <v>874</v>
      </c>
      <c r="D10" s="68">
        <v>862</v>
      </c>
      <c r="E10" s="68">
        <v>915</v>
      </c>
      <c r="F10" s="68">
        <v>886</v>
      </c>
      <c r="G10" s="68">
        <v>845</v>
      </c>
      <c r="H10" s="68">
        <v>861</v>
      </c>
      <c r="I10" s="68">
        <v>905</v>
      </c>
      <c r="J10" s="68">
        <v>927</v>
      </c>
      <c r="K10" s="68">
        <v>919</v>
      </c>
      <c r="L10" s="36">
        <v>1.6E-2</v>
      </c>
      <c r="M10" s="29"/>
    </row>
    <row r="11" spans="1:13" x14ac:dyDescent="0.3">
      <c r="A11" s="70" t="s">
        <v>108</v>
      </c>
      <c r="B11" s="68">
        <v>604</v>
      </c>
      <c r="C11" s="68">
        <v>592</v>
      </c>
      <c r="D11" s="68">
        <v>693</v>
      </c>
      <c r="E11" s="68">
        <v>675</v>
      </c>
      <c r="F11" s="68">
        <v>731</v>
      </c>
      <c r="G11" s="68">
        <v>739</v>
      </c>
      <c r="H11" s="68">
        <v>872</v>
      </c>
      <c r="I11" s="68">
        <v>913</v>
      </c>
      <c r="J11" s="68">
        <v>920</v>
      </c>
      <c r="K11" s="68">
        <v>910</v>
      </c>
      <c r="L11" s="36">
        <v>1.6E-2</v>
      </c>
      <c r="M11" s="29"/>
    </row>
    <row r="12" spans="1:13" s="26" customFormat="1" x14ac:dyDescent="0.3">
      <c r="A12" s="70" t="s">
        <v>137</v>
      </c>
      <c r="B12" s="68" t="s">
        <v>171</v>
      </c>
      <c r="C12" s="68" t="s">
        <v>171</v>
      </c>
      <c r="D12" s="68" t="s">
        <v>171</v>
      </c>
      <c r="E12" s="68" t="s">
        <v>171</v>
      </c>
      <c r="F12" s="68" t="s">
        <v>171</v>
      </c>
      <c r="G12" s="68" t="s">
        <v>171</v>
      </c>
      <c r="H12" s="68">
        <v>5396</v>
      </c>
      <c r="I12" s="68">
        <v>5255</v>
      </c>
      <c r="J12" s="68">
        <v>2871</v>
      </c>
      <c r="K12" s="68">
        <v>817</v>
      </c>
      <c r="L12" s="36">
        <v>1.4E-2</v>
      </c>
      <c r="M12" s="29"/>
    </row>
    <row r="13" spans="1:13" s="78" customFormat="1" x14ac:dyDescent="0.3">
      <c r="A13" s="143" t="s">
        <v>175</v>
      </c>
      <c r="B13" s="144"/>
      <c r="C13" s="144"/>
      <c r="D13" s="144"/>
      <c r="E13" s="144"/>
      <c r="F13" s="144"/>
      <c r="G13" s="144"/>
      <c r="H13" s="144"/>
      <c r="I13" s="144"/>
      <c r="J13" s="144"/>
      <c r="K13" s="144"/>
      <c r="L13" s="144"/>
      <c r="M13" s="145"/>
    </row>
    <row r="14" spans="1:13" x14ac:dyDescent="0.3">
      <c r="A14" s="146"/>
      <c r="B14" s="147"/>
      <c r="C14" s="147"/>
      <c r="D14" s="147"/>
      <c r="E14" s="147"/>
      <c r="F14" s="147"/>
      <c r="G14" s="147"/>
      <c r="H14" s="147"/>
      <c r="I14" s="147"/>
      <c r="J14" s="147"/>
      <c r="K14" s="147"/>
      <c r="L14" s="147"/>
      <c r="M14" s="148"/>
    </row>
  </sheetData>
  <mergeCells count="2">
    <mergeCell ref="A1:M1"/>
    <mergeCell ref="A13:M14"/>
  </mergeCells>
  <hyperlinks>
    <hyperlink ref="A13:M14" location="'Technical Notes'!A1" display="Source: 1" xr:uid="{0D21D73E-3AA1-4FEA-8DB1-C223E08CBD45}"/>
  </hyperlinks>
  <pageMargins left="0.7" right="0.7" top="0.75" bottom="0.75" header="0.3" footer="0.3"/>
  <pageSetup orientation="landscape" r:id="rId1"/>
  <extLst>
    <ext xmlns:x14="http://schemas.microsoft.com/office/spreadsheetml/2009/9/main" uri="{05C60535-1F16-4fd2-B633-F4F36F0B64E0}">
      <x14:sparklineGroups xmlns:xm="http://schemas.microsoft.com/office/excel/2006/main">
        <x14:sparklineGroup type="column" displayEmptyCellsAs="gap" xr2:uid="{C21614F5-753B-4549-BF01-0C30461A79CF}">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'Fig 4'!B4:K4</xm:f>
              <xm:sqref>M4</xm:sqref>
            </x14:sparkline>
            <x14:sparkline>
              <xm:f>'Fig 4'!B5:K5</xm:f>
              <xm:sqref>M5</xm:sqref>
            </x14:sparkline>
            <x14:sparkline>
              <xm:f>'Fig 4'!B6:K6</xm:f>
              <xm:sqref>M6</xm:sqref>
            </x14:sparkline>
            <x14:sparkline>
              <xm:f>'Fig 4'!B7:K7</xm:f>
              <xm:sqref>M7</xm:sqref>
            </x14:sparkline>
            <x14:sparkline>
              <xm:f>'Fig 4'!B8:K8</xm:f>
              <xm:sqref>M8</xm:sqref>
            </x14:sparkline>
            <x14:sparkline>
              <xm:f>'Fig 4'!B9:K9</xm:f>
              <xm:sqref>M9</xm:sqref>
            </x14:sparkline>
            <x14:sparkline>
              <xm:f>'Fig 4'!B10:K10</xm:f>
              <xm:sqref>M10</xm:sqref>
            </x14:sparkline>
            <x14:sparkline>
              <xm:f>'Fig 4'!B11:K11</xm:f>
              <xm:sqref>M11</xm:sqref>
            </x14:sparkline>
            <x14:sparkline>
              <xm:f>'Fig 4'!B12:K12</xm:f>
              <xm:sqref>M12</xm:sqref>
            </x14:sparkline>
          </x14:sparklines>
        </x14:sparklineGroup>
        <x14:sparklineGroup type="column" displayEmptyCellsAs="gap" xr2:uid="{00000000-0003-0000-0700-000000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'Fig 4'!B3:K3</xm:f>
              <xm:sqref>M3</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DA65"/>
  </sheetPr>
  <dimension ref="A1:D10"/>
  <sheetViews>
    <sheetView showGridLines="0" workbookViewId="0">
      <selection sqref="A1:D1"/>
    </sheetView>
  </sheetViews>
  <sheetFormatPr defaultColWidth="8.88671875" defaultRowHeight="14.4" x14ac:dyDescent="0.3"/>
  <cols>
    <col min="1" max="1" width="26" style="8" customWidth="1"/>
    <col min="2" max="2" width="12.33203125" style="8" customWidth="1"/>
    <col min="3" max="3" width="14.5546875" style="8" customWidth="1"/>
    <col min="4" max="4" width="27.33203125" style="8" customWidth="1"/>
    <col min="5" max="16384" width="8.88671875" style="8"/>
  </cols>
  <sheetData>
    <row r="1" spans="1:4" ht="32.4" customHeight="1" x14ac:dyDescent="0.3">
      <c r="A1" s="163" t="s">
        <v>430</v>
      </c>
      <c r="B1" s="163"/>
      <c r="C1" s="163"/>
      <c r="D1" s="163"/>
    </row>
    <row r="2" spans="1:4" s="30" customFormat="1" x14ac:dyDescent="0.3">
      <c r="A2" s="72"/>
      <c r="B2" s="164" t="s">
        <v>109</v>
      </c>
      <c r="C2" s="165"/>
      <c r="D2" s="72"/>
    </row>
    <row r="3" spans="1:4" x14ac:dyDescent="0.3">
      <c r="A3" s="73" t="s">
        <v>6</v>
      </c>
      <c r="B3" s="72">
        <v>2014</v>
      </c>
      <c r="C3" s="72">
        <v>2023</v>
      </c>
      <c r="D3" s="72" t="s">
        <v>429</v>
      </c>
    </row>
    <row r="4" spans="1:4" x14ac:dyDescent="0.3">
      <c r="A4" s="67" t="s">
        <v>151</v>
      </c>
      <c r="B4" s="82">
        <v>153.69999999999999</v>
      </c>
      <c r="C4" s="82">
        <v>169.3</v>
      </c>
      <c r="D4" s="59">
        <v>0.10100000000000001</v>
      </c>
    </row>
    <row r="5" spans="1:4" x14ac:dyDescent="0.3">
      <c r="A5" s="81" t="s">
        <v>5</v>
      </c>
      <c r="B5" s="82">
        <v>161</v>
      </c>
      <c r="C5" s="82">
        <v>148.6</v>
      </c>
      <c r="D5" s="59">
        <v>-7.6999999999999999E-2</v>
      </c>
    </row>
    <row r="6" spans="1:4" s="78" customFormat="1" x14ac:dyDescent="0.3">
      <c r="A6" s="97" t="s">
        <v>167</v>
      </c>
      <c r="B6" s="83">
        <v>45.3</v>
      </c>
      <c r="C6" s="82">
        <v>73.900000000000006</v>
      </c>
      <c r="D6" s="95">
        <v>0.63100000000000001</v>
      </c>
    </row>
    <row r="7" spans="1:4" s="78" customFormat="1" x14ac:dyDescent="0.3">
      <c r="A7" s="101" t="s">
        <v>105</v>
      </c>
      <c r="B7" s="82">
        <v>34.200000000000003</v>
      </c>
      <c r="C7" s="82">
        <v>35.4</v>
      </c>
      <c r="D7" s="59">
        <v>3.5000000000000003E-2</v>
      </c>
    </row>
    <row r="8" spans="1:4" x14ac:dyDescent="0.3">
      <c r="A8" s="70" t="s">
        <v>149</v>
      </c>
      <c r="B8" s="83">
        <v>25.1</v>
      </c>
      <c r="C8" s="83">
        <v>31.6</v>
      </c>
      <c r="D8" s="59">
        <v>0.25900000000000001</v>
      </c>
    </row>
    <row r="9" spans="1:4" s="78" customFormat="1" x14ac:dyDescent="0.3">
      <c r="A9" s="125" t="s">
        <v>175</v>
      </c>
      <c r="B9" s="126"/>
      <c r="C9" s="126"/>
      <c r="D9" s="127"/>
    </row>
    <row r="10" spans="1:4" x14ac:dyDescent="0.3">
      <c r="A10" s="140"/>
      <c r="B10" s="141"/>
      <c r="C10" s="141"/>
      <c r="D10" s="142"/>
    </row>
  </sheetData>
  <mergeCells count="3">
    <mergeCell ref="A1:D1"/>
    <mergeCell ref="B2:C2"/>
    <mergeCell ref="A9:D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DA65"/>
  </sheetPr>
  <dimension ref="A1:U18"/>
  <sheetViews>
    <sheetView showGridLines="0" workbookViewId="0">
      <selection sqref="A1:U1"/>
    </sheetView>
  </sheetViews>
  <sheetFormatPr defaultRowHeight="14.4" x14ac:dyDescent="0.3"/>
  <cols>
    <col min="1" max="1" width="22.77734375" customWidth="1"/>
    <col min="2" max="2" width="6" bestFit="1" customWidth="1"/>
    <col min="3" max="3" width="3.44140625" bestFit="1" customWidth="1"/>
    <col min="4" max="4" width="6" bestFit="1" customWidth="1"/>
    <col min="5" max="5" width="3.44140625" bestFit="1" customWidth="1"/>
    <col min="6" max="6" width="6" bestFit="1" customWidth="1"/>
    <col min="7" max="7" width="3.44140625" bestFit="1" customWidth="1"/>
    <col min="8" max="8" width="6" bestFit="1" customWidth="1"/>
    <col min="9" max="9" width="3.44140625" bestFit="1" customWidth="1"/>
    <col min="10" max="10" width="6" bestFit="1" customWidth="1"/>
    <col min="11" max="11" width="3.44140625" customWidth="1"/>
    <col min="12" max="12" width="6" customWidth="1"/>
    <col min="13" max="13" width="3.44140625" customWidth="1"/>
    <col min="14" max="14" width="6" customWidth="1"/>
    <col min="15" max="15" width="3.44140625" customWidth="1"/>
    <col min="16" max="16" width="6" style="76" customWidth="1"/>
    <col min="17" max="17" width="3.44140625" style="76" customWidth="1"/>
    <col min="18" max="18" width="6" style="76" customWidth="1"/>
    <col min="19" max="19" width="3.44140625" style="76" customWidth="1"/>
    <col min="20" max="20" width="6" style="76" customWidth="1"/>
    <col min="21" max="21" width="3.44140625" style="76" customWidth="1"/>
  </cols>
  <sheetData>
    <row r="1" spans="1:21" ht="15.6" customHeight="1" x14ac:dyDescent="0.3">
      <c r="A1" s="175" t="s">
        <v>431</v>
      </c>
      <c r="B1" s="176"/>
      <c r="C1" s="176"/>
      <c r="D1" s="176"/>
      <c r="E1" s="176"/>
      <c r="F1" s="176"/>
      <c r="G1" s="176"/>
      <c r="H1" s="176"/>
      <c r="I1" s="176"/>
      <c r="J1" s="176"/>
      <c r="K1" s="176"/>
      <c r="L1" s="176"/>
      <c r="M1" s="176"/>
      <c r="N1" s="176"/>
      <c r="O1" s="176"/>
      <c r="P1" s="176"/>
      <c r="Q1" s="176"/>
      <c r="R1" s="176"/>
      <c r="S1" s="176"/>
      <c r="T1" s="176"/>
      <c r="U1" s="177"/>
    </row>
    <row r="2" spans="1:21" x14ac:dyDescent="0.3">
      <c r="A2" s="73"/>
      <c r="B2" s="164">
        <v>2014</v>
      </c>
      <c r="C2" s="165"/>
      <c r="D2" s="164">
        <v>2015</v>
      </c>
      <c r="E2" s="165"/>
      <c r="F2" s="164">
        <v>2016</v>
      </c>
      <c r="G2" s="165"/>
      <c r="H2" s="164">
        <v>2017</v>
      </c>
      <c r="I2" s="165"/>
      <c r="J2" s="164">
        <v>2018</v>
      </c>
      <c r="K2" s="165"/>
      <c r="L2" s="164">
        <v>2019</v>
      </c>
      <c r="M2" s="165"/>
      <c r="N2" s="164">
        <v>2020</v>
      </c>
      <c r="O2" s="165"/>
      <c r="P2" s="164">
        <v>2021</v>
      </c>
      <c r="Q2" s="165"/>
      <c r="R2" s="178">
        <v>2022</v>
      </c>
      <c r="S2" s="179"/>
      <c r="T2" s="178">
        <v>2023</v>
      </c>
      <c r="U2" s="179"/>
    </row>
    <row r="3" spans="1:21" x14ac:dyDescent="0.3">
      <c r="A3" s="73" t="s">
        <v>6</v>
      </c>
      <c r="B3" s="21" t="s">
        <v>28</v>
      </c>
      <c r="C3" s="21" t="s">
        <v>29</v>
      </c>
      <c r="D3" s="21" t="s">
        <v>28</v>
      </c>
      <c r="E3" s="21" t="s">
        <v>29</v>
      </c>
      <c r="F3" s="21" t="s">
        <v>28</v>
      </c>
      <c r="G3" s="21" t="s">
        <v>29</v>
      </c>
      <c r="H3" s="21" t="s">
        <v>28</v>
      </c>
      <c r="I3" s="21" t="s">
        <v>29</v>
      </c>
      <c r="J3" s="21" t="s">
        <v>28</v>
      </c>
      <c r="K3" s="21" t="s">
        <v>29</v>
      </c>
      <c r="L3" s="21" t="s">
        <v>28</v>
      </c>
      <c r="M3" s="21" t="s">
        <v>29</v>
      </c>
      <c r="N3" s="21" t="s">
        <v>28</v>
      </c>
      <c r="O3" s="21" t="s">
        <v>29</v>
      </c>
      <c r="P3" s="21" t="s">
        <v>28</v>
      </c>
      <c r="Q3" s="21" t="s">
        <v>29</v>
      </c>
      <c r="R3" s="21" t="s">
        <v>28</v>
      </c>
      <c r="S3" s="21" t="s">
        <v>29</v>
      </c>
      <c r="T3" s="21" t="s">
        <v>28</v>
      </c>
      <c r="U3" s="21" t="s">
        <v>29</v>
      </c>
    </row>
    <row r="4" spans="1:21" s="8" customFormat="1" ht="15.6" x14ac:dyDescent="0.3">
      <c r="A4" s="169" t="s">
        <v>9</v>
      </c>
      <c r="B4" s="170"/>
      <c r="C4" s="170"/>
      <c r="D4" s="170"/>
      <c r="E4" s="170"/>
      <c r="F4" s="170"/>
      <c r="G4" s="170"/>
      <c r="H4" s="170"/>
      <c r="I4" s="170"/>
      <c r="J4" s="170"/>
      <c r="K4" s="170"/>
      <c r="L4" s="170"/>
      <c r="M4" s="170"/>
      <c r="N4" s="170"/>
      <c r="O4" s="170"/>
      <c r="P4" s="170"/>
      <c r="Q4" s="170"/>
      <c r="R4" s="170"/>
      <c r="S4" s="170"/>
      <c r="T4" s="170"/>
      <c r="U4" s="171"/>
    </row>
    <row r="5" spans="1:21" x14ac:dyDescent="0.3">
      <c r="A5" s="67" t="s">
        <v>151</v>
      </c>
      <c r="B5" s="66">
        <v>194.6</v>
      </c>
      <c r="C5" s="66">
        <v>2.6</v>
      </c>
      <c r="D5" s="66">
        <v>200</v>
      </c>
      <c r="E5" s="66">
        <v>2.6</v>
      </c>
      <c r="F5" s="66">
        <v>198.8</v>
      </c>
      <c r="G5" s="66">
        <v>2.5</v>
      </c>
      <c r="H5" s="66">
        <v>203.9</v>
      </c>
      <c r="I5" s="66">
        <v>2.5</v>
      </c>
      <c r="J5" s="66">
        <v>201.3</v>
      </c>
      <c r="K5" s="66">
        <v>2.5</v>
      </c>
      <c r="L5" s="66">
        <v>203.7</v>
      </c>
      <c r="M5" s="66">
        <v>2.5</v>
      </c>
      <c r="N5" s="66">
        <v>208.2</v>
      </c>
      <c r="O5" s="66">
        <v>2.5</v>
      </c>
      <c r="P5" s="66">
        <v>213.1</v>
      </c>
      <c r="Q5" s="66">
        <v>2.5</v>
      </c>
      <c r="R5" s="66">
        <v>212.1</v>
      </c>
      <c r="S5" s="66">
        <v>2.5</v>
      </c>
      <c r="T5" s="66">
        <v>209.7</v>
      </c>
      <c r="U5" s="66">
        <v>2.5</v>
      </c>
    </row>
    <row r="6" spans="1:21" s="78" customFormat="1" x14ac:dyDescent="0.3">
      <c r="A6" s="81" t="s">
        <v>5</v>
      </c>
      <c r="B6" s="66">
        <v>191.8</v>
      </c>
      <c r="C6" s="66">
        <v>2.5</v>
      </c>
      <c r="D6" s="66">
        <v>193.5</v>
      </c>
      <c r="E6" s="66">
        <v>2.5</v>
      </c>
      <c r="F6" s="66">
        <v>188.6</v>
      </c>
      <c r="G6" s="66">
        <v>2.4</v>
      </c>
      <c r="H6" s="66">
        <v>183.4</v>
      </c>
      <c r="I6" s="66">
        <v>2.4</v>
      </c>
      <c r="J6" s="66">
        <v>178.7</v>
      </c>
      <c r="K6" s="66">
        <v>2.2999999999999998</v>
      </c>
      <c r="L6" s="66">
        <v>177.5</v>
      </c>
      <c r="M6" s="66">
        <v>2.2999999999999998</v>
      </c>
      <c r="N6" s="66">
        <v>178.8</v>
      </c>
      <c r="O6" s="66">
        <v>2.2999999999999998</v>
      </c>
      <c r="P6" s="66">
        <v>172.6</v>
      </c>
      <c r="Q6" s="66">
        <v>2.2000000000000002</v>
      </c>
      <c r="R6" s="66">
        <v>171.6</v>
      </c>
      <c r="S6" s="66">
        <v>2.2000000000000002</v>
      </c>
      <c r="T6" s="66">
        <v>174.7</v>
      </c>
      <c r="U6" s="66">
        <v>2.2000000000000002</v>
      </c>
    </row>
    <row r="7" spans="1:21" x14ac:dyDescent="0.3">
      <c r="A7" s="69" t="s">
        <v>167</v>
      </c>
      <c r="B7" s="66">
        <v>56.5</v>
      </c>
      <c r="C7" s="66">
        <v>1.4</v>
      </c>
      <c r="D7" s="66">
        <v>63.1</v>
      </c>
      <c r="E7" s="66">
        <v>1.5</v>
      </c>
      <c r="F7" s="66">
        <v>67.400000000000006</v>
      </c>
      <c r="G7" s="66">
        <v>1.5</v>
      </c>
      <c r="H7" s="66">
        <v>73</v>
      </c>
      <c r="I7" s="66">
        <v>1.6</v>
      </c>
      <c r="J7" s="66">
        <v>71.5</v>
      </c>
      <c r="K7" s="66">
        <v>1.5</v>
      </c>
      <c r="L7" s="66">
        <v>77.7</v>
      </c>
      <c r="M7" s="66">
        <v>1.6</v>
      </c>
      <c r="N7" s="66">
        <v>90.2</v>
      </c>
      <c r="O7" s="66">
        <v>1.7</v>
      </c>
      <c r="P7" s="66">
        <v>95.5</v>
      </c>
      <c r="Q7" s="66">
        <v>1.8</v>
      </c>
      <c r="R7" s="66">
        <v>96.6</v>
      </c>
      <c r="S7" s="66">
        <v>1.8</v>
      </c>
      <c r="T7" s="66">
        <v>93.8</v>
      </c>
      <c r="U7" s="66">
        <v>1.8</v>
      </c>
    </row>
    <row r="8" spans="1:21" s="78" customFormat="1" x14ac:dyDescent="0.3">
      <c r="A8" s="101" t="s">
        <v>105</v>
      </c>
      <c r="B8" s="66">
        <v>34.4</v>
      </c>
      <c r="C8" s="66">
        <v>1.1000000000000001</v>
      </c>
      <c r="D8" s="66">
        <v>36.299999999999997</v>
      </c>
      <c r="E8" s="66">
        <v>1.1000000000000001</v>
      </c>
      <c r="F8" s="66">
        <v>33</v>
      </c>
      <c r="G8" s="66">
        <v>1</v>
      </c>
      <c r="H8" s="66">
        <v>32.6</v>
      </c>
      <c r="I8" s="66">
        <v>1</v>
      </c>
      <c r="J8" s="66">
        <v>32.1</v>
      </c>
      <c r="K8" s="66">
        <v>1</v>
      </c>
      <c r="L8" s="66">
        <v>32.4</v>
      </c>
      <c r="M8" s="66">
        <v>1</v>
      </c>
      <c r="N8" s="66">
        <v>36</v>
      </c>
      <c r="O8" s="66">
        <v>1.1000000000000001</v>
      </c>
      <c r="P8" s="66">
        <v>34.700000000000003</v>
      </c>
      <c r="Q8" s="66">
        <v>1</v>
      </c>
      <c r="R8" s="66">
        <v>35.700000000000003</v>
      </c>
      <c r="S8" s="66">
        <v>1</v>
      </c>
      <c r="T8" s="66">
        <v>36.4</v>
      </c>
      <c r="U8" s="66">
        <v>1</v>
      </c>
    </row>
    <row r="9" spans="1:21" x14ac:dyDescent="0.3">
      <c r="A9" s="70" t="s">
        <v>170</v>
      </c>
      <c r="B9" s="66">
        <v>44.5</v>
      </c>
      <c r="C9" s="66">
        <v>1.2</v>
      </c>
      <c r="D9" s="66">
        <v>46.7</v>
      </c>
      <c r="E9" s="66">
        <v>1.3</v>
      </c>
      <c r="F9" s="66">
        <v>45</v>
      </c>
      <c r="G9" s="66">
        <v>1.2</v>
      </c>
      <c r="H9" s="66">
        <v>43.2</v>
      </c>
      <c r="I9" s="66">
        <v>1.2</v>
      </c>
      <c r="J9" s="66">
        <v>43.2</v>
      </c>
      <c r="K9" s="66">
        <v>1.2</v>
      </c>
      <c r="L9" s="66">
        <v>42.3</v>
      </c>
      <c r="M9" s="66">
        <v>1.1000000000000001</v>
      </c>
      <c r="N9" s="66">
        <v>40.9</v>
      </c>
      <c r="O9" s="66">
        <v>1.1000000000000001</v>
      </c>
      <c r="P9" s="66">
        <v>35</v>
      </c>
      <c r="Q9" s="66">
        <v>1</v>
      </c>
      <c r="R9" s="66">
        <v>36.299999999999997</v>
      </c>
      <c r="S9" s="66">
        <v>1</v>
      </c>
      <c r="T9" s="66">
        <v>35.1</v>
      </c>
      <c r="U9" s="66">
        <v>1</v>
      </c>
    </row>
    <row r="10" spans="1:21" ht="15.6" x14ac:dyDescent="0.3">
      <c r="A10" s="169" t="s">
        <v>8</v>
      </c>
      <c r="B10" s="170"/>
      <c r="C10" s="170"/>
      <c r="D10" s="170"/>
      <c r="E10" s="170"/>
      <c r="F10" s="170"/>
      <c r="G10" s="170"/>
      <c r="H10" s="170"/>
      <c r="I10" s="170"/>
      <c r="J10" s="170"/>
      <c r="K10" s="170"/>
      <c r="L10" s="170"/>
      <c r="M10" s="170"/>
      <c r="N10" s="170"/>
      <c r="O10" s="170"/>
      <c r="P10" s="170"/>
      <c r="Q10" s="170"/>
      <c r="R10" s="170"/>
      <c r="S10" s="170"/>
      <c r="T10" s="170"/>
      <c r="U10" s="171"/>
    </row>
    <row r="11" spans="1:21" s="8" customFormat="1" x14ac:dyDescent="0.3">
      <c r="A11" s="67" t="s">
        <v>151</v>
      </c>
      <c r="B11" s="66">
        <v>120.8</v>
      </c>
      <c r="C11" s="66">
        <v>1.7</v>
      </c>
      <c r="D11" s="66">
        <v>122.8</v>
      </c>
      <c r="E11" s="66">
        <v>1.7</v>
      </c>
      <c r="F11" s="66">
        <v>120.6</v>
      </c>
      <c r="G11" s="66">
        <v>1.7</v>
      </c>
      <c r="H11" s="66">
        <v>119.7</v>
      </c>
      <c r="I11" s="66">
        <v>1.6</v>
      </c>
      <c r="J11" s="66">
        <v>122.9</v>
      </c>
      <c r="K11" s="66">
        <v>1.6</v>
      </c>
      <c r="L11" s="66">
        <v>123.4</v>
      </c>
      <c r="M11" s="66">
        <v>1.7</v>
      </c>
      <c r="N11" s="66">
        <v>125.8</v>
      </c>
      <c r="O11" s="66">
        <v>1.7</v>
      </c>
      <c r="P11" s="66">
        <v>125.9</v>
      </c>
      <c r="Q11" s="66">
        <v>1.7</v>
      </c>
      <c r="R11" s="66">
        <v>128.9</v>
      </c>
      <c r="S11" s="66">
        <v>1.7</v>
      </c>
      <c r="T11" s="66">
        <v>135</v>
      </c>
      <c r="U11" s="66">
        <v>1.8</v>
      </c>
    </row>
    <row r="12" spans="1:21" s="78" customFormat="1" x14ac:dyDescent="0.3">
      <c r="A12" s="81" t="s">
        <v>5</v>
      </c>
      <c r="B12" s="66">
        <v>138.69999999999999</v>
      </c>
      <c r="C12" s="66">
        <v>1.9</v>
      </c>
      <c r="D12" s="66">
        <v>136.5</v>
      </c>
      <c r="E12" s="66">
        <v>1.9</v>
      </c>
      <c r="F12" s="66">
        <v>137.19999999999999</v>
      </c>
      <c r="G12" s="66">
        <v>1.9</v>
      </c>
      <c r="H12" s="66">
        <v>130.9</v>
      </c>
      <c r="I12" s="66">
        <v>1.8</v>
      </c>
      <c r="J12" s="66">
        <v>131.9</v>
      </c>
      <c r="K12" s="66">
        <v>1.8</v>
      </c>
      <c r="L12" s="66">
        <v>130.19999999999999</v>
      </c>
      <c r="M12" s="66">
        <v>1.8</v>
      </c>
      <c r="N12" s="66">
        <v>127.8</v>
      </c>
      <c r="O12" s="66">
        <v>1.7</v>
      </c>
      <c r="P12" s="66">
        <v>123.8</v>
      </c>
      <c r="Q12" s="66">
        <v>1.7</v>
      </c>
      <c r="R12" s="66">
        <v>125.1</v>
      </c>
      <c r="S12" s="66">
        <v>1.7</v>
      </c>
      <c r="T12" s="66">
        <v>129.30000000000001</v>
      </c>
      <c r="U12" s="66">
        <v>1.7</v>
      </c>
    </row>
    <row r="13" spans="1:21" s="78" customFormat="1" x14ac:dyDescent="0.3">
      <c r="A13" s="69" t="s">
        <v>167</v>
      </c>
      <c r="B13" s="66">
        <v>34.200000000000003</v>
      </c>
      <c r="C13" s="66">
        <v>1</v>
      </c>
      <c r="D13" s="66">
        <v>34.700000000000003</v>
      </c>
      <c r="E13" s="66">
        <v>1</v>
      </c>
      <c r="F13" s="66">
        <v>41</v>
      </c>
      <c r="G13" s="66">
        <v>1</v>
      </c>
      <c r="H13" s="66">
        <v>41.5</v>
      </c>
      <c r="I13" s="66">
        <v>1.1000000000000001</v>
      </c>
      <c r="J13" s="66">
        <v>41.5</v>
      </c>
      <c r="K13" s="66">
        <v>1</v>
      </c>
      <c r="L13" s="66">
        <v>43.4</v>
      </c>
      <c r="M13" s="66">
        <v>1.1000000000000001</v>
      </c>
      <c r="N13" s="66">
        <v>50</v>
      </c>
      <c r="O13" s="66">
        <v>1.1000000000000001</v>
      </c>
      <c r="P13" s="66">
        <v>48.4</v>
      </c>
      <c r="Q13" s="66">
        <v>1.1000000000000001</v>
      </c>
      <c r="R13" s="66">
        <v>52.1</v>
      </c>
      <c r="S13" s="66">
        <v>1.2</v>
      </c>
      <c r="T13" s="66">
        <v>53.6</v>
      </c>
      <c r="U13" s="66">
        <v>1.2</v>
      </c>
    </row>
    <row r="14" spans="1:21" s="8" customFormat="1" x14ac:dyDescent="0.3">
      <c r="A14" s="70" t="s">
        <v>149</v>
      </c>
      <c r="B14" s="66">
        <v>27.6</v>
      </c>
      <c r="C14" s="66">
        <v>0.8</v>
      </c>
      <c r="D14" s="66">
        <v>31.8</v>
      </c>
      <c r="E14" s="66">
        <v>0.8</v>
      </c>
      <c r="F14" s="66">
        <v>32.9</v>
      </c>
      <c r="G14" s="66">
        <v>0.8</v>
      </c>
      <c r="H14" s="66">
        <v>35.299999999999997</v>
      </c>
      <c r="I14" s="66">
        <v>0.9</v>
      </c>
      <c r="J14" s="66">
        <v>35.4</v>
      </c>
      <c r="K14" s="66">
        <v>0.9</v>
      </c>
      <c r="L14" s="66">
        <v>34.799999999999997</v>
      </c>
      <c r="M14" s="66">
        <v>0.9</v>
      </c>
      <c r="N14" s="66">
        <v>37.299999999999997</v>
      </c>
      <c r="O14" s="66">
        <v>0.9</v>
      </c>
      <c r="P14" s="66">
        <v>35.4</v>
      </c>
      <c r="Q14" s="66">
        <v>0.9</v>
      </c>
      <c r="R14" s="66">
        <v>34.299999999999997</v>
      </c>
      <c r="S14" s="66">
        <v>0.9</v>
      </c>
      <c r="T14" s="66">
        <v>36</v>
      </c>
      <c r="U14" s="66">
        <v>0.9</v>
      </c>
    </row>
    <row r="15" spans="1:21" s="8" customFormat="1" x14ac:dyDescent="0.3">
      <c r="A15" s="70" t="s">
        <v>105</v>
      </c>
      <c r="B15" s="66">
        <v>33.4</v>
      </c>
      <c r="C15" s="66">
        <v>0.9</v>
      </c>
      <c r="D15" s="66">
        <v>35</v>
      </c>
      <c r="E15" s="66">
        <v>0.9</v>
      </c>
      <c r="F15" s="66">
        <v>32.9</v>
      </c>
      <c r="G15" s="66">
        <v>0.9</v>
      </c>
      <c r="H15" s="66">
        <v>33.1</v>
      </c>
      <c r="I15" s="66">
        <v>0.9</v>
      </c>
      <c r="J15" s="66">
        <v>34.1</v>
      </c>
      <c r="K15" s="66">
        <v>0.9</v>
      </c>
      <c r="L15" s="66">
        <v>31.8</v>
      </c>
      <c r="M15" s="66">
        <v>0.8</v>
      </c>
      <c r="N15" s="66">
        <v>36.4</v>
      </c>
      <c r="O15" s="66">
        <v>0.9</v>
      </c>
      <c r="P15" s="66">
        <v>33.4</v>
      </c>
      <c r="Q15" s="66">
        <v>0.9</v>
      </c>
      <c r="R15" s="66">
        <v>33.9</v>
      </c>
      <c r="S15" s="66">
        <v>0.9</v>
      </c>
      <c r="T15" s="66">
        <v>33.9</v>
      </c>
      <c r="U15" s="66">
        <v>0.9</v>
      </c>
    </row>
    <row r="16" spans="1:21" s="78" customFormat="1" x14ac:dyDescent="0.3">
      <c r="A16" s="143" t="s">
        <v>175</v>
      </c>
      <c r="B16" s="144"/>
      <c r="C16" s="144"/>
      <c r="D16" s="144"/>
      <c r="E16" s="144"/>
      <c r="F16" s="144"/>
      <c r="G16" s="144"/>
      <c r="H16" s="144"/>
      <c r="I16" s="144"/>
      <c r="J16" s="144"/>
      <c r="K16" s="144"/>
      <c r="L16" s="144"/>
      <c r="M16" s="144"/>
      <c r="N16" s="144"/>
      <c r="O16" s="144"/>
      <c r="P16" s="144"/>
      <c r="Q16" s="144"/>
      <c r="R16" s="144"/>
      <c r="S16" s="144"/>
      <c r="T16" s="144"/>
      <c r="U16" s="145"/>
    </row>
    <row r="17" spans="1:21" s="8" customFormat="1" x14ac:dyDescent="0.3">
      <c r="A17" s="172"/>
      <c r="B17" s="173"/>
      <c r="C17" s="173"/>
      <c r="D17" s="173"/>
      <c r="E17" s="173"/>
      <c r="F17" s="173"/>
      <c r="G17" s="173"/>
      <c r="H17" s="173"/>
      <c r="I17" s="173"/>
      <c r="J17" s="173"/>
      <c r="K17" s="173"/>
      <c r="L17" s="173"/>
      <c r="M17" s="173"/>
      <c r="N17" s="173"/>
      <c r="O17" s="173"/>
      <c r="P17" s="173"/>
      <c r="Q17" s="173"/>
      <c r="R17" s="173"/>
      <c r="S17" s="173"/>
      <c r="T17" s="173"/>
      <c r="U17" s="174"/>
    </row>
    <row r="18" spans="1:21" x14ac:dyDescent="0.3">
      <c r="A18" s="166" t="s">
        <v>176</v>
      </c>
      <c r="B18" s="167"/>
      <c r="C18" s="167"/>
      <c r="D18" s="167"/>
      <c r="E18" s="167"/>
      <c r="F18" s="167"/>
      <c r="G18" s="167"/>
      <c r="H18" s="167"/>
      <c r="I18" s="167"/>
      <c r="J18" s="167"/>
      <c r="K18" s="167"/>
      <c r="L18" s="167"/>
      <c r="M18" s="167"/>
      <c r="N18" s="167"/>
      <c r="O18" s="167"/>
      <c r="P18" s="167"/>
      <c r="Q18" s="167"/>
      <c r="R18" s="167"/>
      <c r="S18" s="167"/>
      <c r="T18" s="167"/>
      <c r="U18" s="168"/>
    </row>
  </sheetData>
  <mergeCells count="15">
    <mergeCell ref="A18:U18"/>
    <mergeCell ref="A4:U4"/>
    <mergeCell ref="A10:U10"/>
    <mergeCell ref="A16:U17"/>
    <mergeCell ref="A1:U1"/>
    <mergeCell ref="N2:O2"/>
    <mergeCell ref="L2:M2"/>
    <mergeCell ref="J2:K2"/>
    <mergeCell ref="H2:I2"/>
    <mergeCell ref="F2:G2"/>
    <mergeCell ref="D2:E2"/>
    <mergeCell ref="B2:C2"/>
    <mergeCell ref="P2:Q2"/>
    <mergeCell ref="R2:S2"/>
    <mergeCell ref="T2:U2"/>
  </mergeCells>
  <hyperlinks>
    <hyperlink ref="A16:U17" location="'Technical Notes'!A1" display="Source: 1" xr:uid="{A47B2168-8ABD-45C1-BD90-AB1690B1B2BC}"/>
  </hyperlinks>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DA65"/>
  </sheetPr>
  <dimension ref="A1:D15"/>
  <sheetViews>
    <sheetView showGridLines="0" workbookViewId="0">
      <selection activeCell="H7" sqref="H7"/>
    </sheetView>
  </sheetViews>
  <sheetFormatPr defaultColWidth="8.88671875" defaultRowHeight="14.4" x14ac:dyDescent="0.3"/>
  <cols>
    <col min="1" max="1" width="31.109375" style="34" customWidth="1"/>
    <col min="2" max="2" width="12.33203125" style="34" customWidth="1"/>
    <col min="3" max="3" width="14.5546875" style="34" customWidth="1"/>
    <col min="4" max="4" width="27.33203125" style="34" customWidth="1"/>
    <col min="5" max="16384" width="8.88671875" style="34"/>
  </cols>
  <sheetData>
    <row r="1" spans="1:4" ht="32.4" customHeight="1" x14ac:dyDescent="0.3">
      <c r="A1" s="163" t="s">
        <v>432</v>
      </c>
      <c r="B1" s="163"/>
      <c r="C1" s="163"/>
      <c r="D1" s="163"/>
    </row>
    <row r="2" spans="1:4" x14ac:dyDescent="0.3">
      <c r="A2" s="72"/>
      <c r="B2" s="164" t="s">
        <v>109</v>
      </c>
      <c r="C2" s="165"/>
      <c r="D2" s="72"/>
    </row>
    <row r="3" spans="1:4" x14ac:dyDescent="0.3">
      <c r="A3" s="72" t="s">
        <v>6</v>
      </c>
      <c r="B3" s="72">
        <v>2014</v>
      </c>
      <c r="C3" s="72">
        <v>2023</v>
      </c>
      <c r="D3" s="72" t="s">
        <v>429</v>
      </c>
    </row>
    <row r="4" spans="1:4" x14ac:dyDescent="0.3">
      <c r="A4" s="67" t="s">
        <v>151</v>
      </c>
      <c r="B4" s="84">
        <v>153.69999999999999</v>
      </c>
      <c r="C4" s="84">
        <v>169.3</v>
      </c>
      <c r="D4" s="59">
        <v>9.1999999999999998E-2</v>
      </c>
    </row>
    <row r="5" spans="1:4" x14ac:dyDescent="0.3">
      <c r="A5" s="81" t="s">
        <v>5</v>
      </c>
      <c r="B5" s="84">
        <v>161</v>
      </c>
      <c r="C5" s="84">
        <v>148.6</v>
      </c>
      <c r="D5" s="59">
        <v>-8.3000000000000004E-2</v>
      </c>
    </row>
    <row r="6" spans="1:4" x14ac:dyDescent="0.3">
      <c r="A6" s="69" t="s">
        <v>167</v>
      </c>
      <c r="B6" s="84">
        <v>45.3</v>
      </c>
      <c r="C6" s="84">
        <v>73.900000000000006</v>
      </c>
      <c r="D6" s="59">
        <v>0.38700000000000001</v>
      </c>
    </row>
    <row r="7" spans="1:4" x14ac:dyDescent="0.3">
      <c r="A7" s="101" t="s">
        <v>105</v>
      </c>
      <c r="B7" s="66">
        <v>34.200000000000003</v>
      </c>
      <c r="C7" s="84">
        <v>35.4</v>
      </c>
      <c r="D7" s="66">
        <v>3.4000000000000002E-2</v>
      </c>
    </row>
    <row r="8" spans="1:4" x14ac:dyDescent="0.3">
      <c r="A8" s="70" t="s">
        <v>149</v>
      </c>
      <c r="B8" s="84">
        <v>25.1</v>
      </c>
      <c r="C8" s="84">
        <v>31.6</v>
      </c>
      <c r="D8" s="59">
        <v>0.20599999999999999</v>
      </c>
    </row>
    <row r="9" spans="1:4" x14ac:dyDescent="0.3">
      <c r="A9" s="70" t="s">
        <v>170</v>
      </c>
      <c r="B9" s="84">
        <v>39.299999999999997</v>
      </c>
      <c r="C9" s="84">
        <v>31.4</v>
      </c>
      <c r="D9" s="59">
        <v>-0.252</v>
      </c>
    </row>
    <row r="10" spans="1:4" x14ac:dyDescent="0.3">
      <c r="A10" s="70" t="s">
        <v>106</v>
      </c>
      <c r="B10" s="84">
        <v>19</v>
      </c>
      <c r="C10" s="84">
        <v>19</v>
      </c>
      <c r="D10" s="59">
        <v>0</v>
      </c>
    </row>
    <row r="11" spans="1:4" x14ac:dyDescent="0.3">
      <c r="A11" s="70" t="s">
        <v>119</v>
      </c>
      <c r="B11" s="84">
        <v>12.8</v>
      </c>
      <c r="C11" s="84">
        <v>15.1</v>
      </c>
      <c r="D11" s="59">
        <v>0.152</v>
      </c>
    </row>
    <row r="12" spans="1:4" x14ac:dyDescent="0.3">
      <c r="A12" s="70" t="s">
        <v>108</v>
      </c>
      <c r="B12" s="84">
        <v>8.6999999999999993</v>
      </c>
      <c r="C12" s="84">
        <v>12.5</v>
      </c>
      <c r="D12" s="59">
        <v>0.30399999999999999</v>
      </c>
    </row>
    <row r="13" spans="1:4" x14ac:dyDescent="0.3">
      <c r="A13" s="70" t="s">
        <v>137</v>
      </c>
      <c r="B13" s="84" t="s">
        <v>171</v>
      </c>
      <c r="C13" s="84">
        <v>10.7</v>
      </c>
      <c r="D13" s="59" t="s">
        <v>171</v>
      </c>
    </row>
    <row r="14" spans="1:4" ht="14.4" customHeight="1" x14ac:dyDescent="0.3">
      <c r="A14" s="125" t="s">
        <v>175</v>
      </c>
      <c r="B14" s="126"/>
      <c r="C14" s="126"/>
      <c r="D14" s="127"/>
    </row>
    <row r="15" spans="1:4" x14ac:dyDescent="0.3">
      <c r="A15" s="140"/>
      <c r="B15" s="141"/>
      <c r="C15" s="141"/>
      <c r="D15" s="142"/>
    </row>
  </sheetData>
  <mergeCells count="3">
    <mergeCell ref="A1:D1"/>
    <mergeCell ref="B2:C2"/>
    <mergeCell ref="A14:D15"/>
  </mergeCells>
  <hyperlinks>
    <hyperlink ref="A14:D15" location="'Technical Notes'!A1" display="Source: 1" xr:uid="{E5791FAC-9E34-4604-81ED-F4FEA2DB1B9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6B48-D2BE-4F68-AE66-3F4DC73CF67C}">
  <sheetPr>
    <tabColor rgb="FF92D050"/>
  </sheetPr>
  <dimension ref="A1:O79"/>
  <sheetViews>
    <sheetView showGridLines="0" workbookViewId="0">
      <selection activeCell="T13" sqref="T13"/>
    </sheetView>
  </sheetViews>
  <sheetFormatPr defaultRowHeight="14.4" x14ac:dyDescent="0.3"/>
  <cols>
    <col min="1" max="1" width="17.6640625" bestFit="1" customWidth="1"/>
    <col min="2" max="2" width="18.33203125" bestFit="1" customWidth="1"/>
    <col min="4" max="4" width="10.44140625" customWidth="1"/>
    <col min="6" max="6" width="6" customWidth="1"/>
  </cols>
  <sheetData>
    <row r="1" spans="1:15" ht="15.6" customHeight="1" thickBot="1" x14ac:dyDescent="0.35">
      <c r="A1" s="187" t="s">
        <v>172</v>
      </c>
      <c r="B1" s="188"/>
      <c r="C1" s="188"/>
      <c r="D1" s="188"/>
      <c r="E1" s="188"/>
      <c r="F1" s="188"/>
      <c r="G1" s="188"/>
      <c r="H1" s="188"/>
      <c r="I1" s="188"/>
      <c r="J1" s="188"/>
      <c r="K1" s="188"/>
      <c r="L1" s="188"/>
      <c r="M1" s="188"/>
      <c r="N1" s="188"/>
      <c r="O1" s="189"/>
    </row>
    <row r="2" spans="1:15" s="112" customFormat="1" ht="15.6" customHeight="1" thickBot="1" x14ac:dyDescent="0.35">
      <c r="A2" s="190" t="s">
        <v>224</v>
      </c>
      <c r="B2" s="191"/>
      <c r="C2" s="191"/>
      <c r="D2" s="191"/>
      <c r="E2" s="191"/>
      <c r="F2" s="191"/>
      <c r="G2" s="191"/>
      <c r="H2" s="191"/>
      <c r="I2" s="191"/>
      <c r="J2" s="191"/>
      <c r="K2" s="191"/>
      <c r="L2" s="191"/>
      <c r="M2" s="191"/>
      <c r="N2" s="191"/>
      <c r="O2" s="192"/>
    </row>
    <row r="3" spans="1:15" s="112" customFormat="1" ht="15.6" customHeight="1" x14ac:dyDescent="0.3">
      <c r="A3" s="195" t="s">
        <v>225</v>
      </c>
      <c r="B3" s="196"/>
      <c r="C3" s="113"/>
      <c r="D3" s="113"/>
      <c r="E3" s="113"/>
      <c r="F3" s="113"/>
      <c r="G3" s="113"/>
      <c r="H3" s="113"/>
      <c r="I3" s="113"/>
      <c r="J3" s="113"/>
      <c r="K3" s="113"/>
      <c r="L3" s="113"/>
      <c r="M3" s="113"/>
      <c r="N3" s="113"/>
      <c r="O3" s="113"/>
    </row>
    <row r="4" spans="1:15" s="112" customFormat="1" ht="15.6" customHeight="1" x14ac:dyDescent="0.3">
      <c r="A4" s="195" t="s">
        <v>177</v>
      </c>
      <c r="B4" s="196"/>
      <c r="C4" s="113"/>
      <c r="D4" s="113"/>
      <c r="E4" s="113"/>
      <c r="F4" s="113"/>
      <c r="G4" s="113"/>
      <c r="H4" s="113"/>
      <c r="I4" s="113"/>
      <c r="J4" s="113"/>
      <c r="K4" s="113"/>
      <c r="L4" s="113"/>
      <c r="M4" s="113"/>
      <c r="N4" s="113"/>
      <c r="O4" s="113"/>
    </row>
    <row r="5" spans="1:15" s="112" customFormat="1" ht="15.6" customHeight="1" x14ac:dyDescent="0.3">
      <c r="A5" s="195" t="s">
        <v>226</v>
      </c>
      <c r="B5" s="196"/>
      <c r="C5" s="113"/>
      <c r="D5" s="113"/>
      <c r="E5" s="113"/>
      <c r="F5" s="113"/>
      <c r="G5" s="113"/>
      <c r="H5" s="113"/>
      <c r="I5" s="113"/>
      <c r="J5" s="113"/>
      <c r="K5" s="113"/>
      <c r="L5" s="113"/>
      <c r="M5" s="113"/>
      <c r="N5" s="113"/>
      <c r="O5" s="113"/>
    </row>
    <row r="6" spans="1:15" s="112" customFormat="1" ht="15.6" customHeight="1" x14ac:dyDescent="0.3">
      <c r="A6" s="195" t="s">
        <v>227</v>
      </c>
      <c r="B6" s="196"/>
      <c r="C6" s="113"/>
      <c r="D6" s="113"/>
      <c r="E6" s="113"/>
      <c r="F6" s="113"/>
      <c r="G6" s="113"/>
      <c r="H6" s="113"/>
      <c r="I6" s="113"/>
      <c r="J6" s="113"/>
      <c r="K6" s="113"/>
      <c r="L6" s="113"/>
      <c r="M6" s="113"/>
      <c r="N6" s="113"/>
      <c r="O6" s="113"/>
    </row>
    <row r="7" spans="1:15" s="112" customFormat="1" ht="15.6" customHeight="1" x14ac:dyDescent="0.3">
      <c r="A7" s="120" t="s">
        <v>229</v>
      </c>
      <c r="B7" s="108"/>
      <c r="C7" s="113"/>
      <c r="D7" s="113"/>
      <c r="E7" s="113"/>
      <c r="F7" s="113"/>
      <c r="G7" s="113"/>
      <c r="H7" s="113"/>
      <c r="I7" s="113"/>
      <c r="J7" s="113"/>
      <c r="K7" s="113"/>
      <c r="L7" s="113"/>
      <c r="M7" s="113"/>
      <c r="N7" s="113"/>
      <c r="O7" s="113"/>
    </row>
    <row r="8" spans="1:15" s="78" customFormat="1" ht="15" thickBot="1" x14ac:dyDescent="0.35">
      <c r="A8" s="190" t="s">
        <v>173</v>
      </c>
      <c r="B8" s="191"/>
      <c r="C8" s="191"/>
      <c r="D8" s="191"/>
      <c r="E8" s="191"/>
      <c r="F8" s="191"/>
      <c r="G8" s="191"/>
      <c r="H8" s="191"/>
      <c r="I8" s="191"/>
      <c r="J8" s="191"/>
      <c r="K8" s="191"/>
      <c r="L8" s="191"/>
      <c r="M8" s="191"/>
      <c r="N8" s="191"/>
      <c r="O8" s="192"/>
    </row>
    <row r="9" spans="1:15" ht="25.95" customHeight="1" x14ac:dyDescent="0.3">
      <c r="A9" s="193" t="s">
        <v>184</v>
      </c>
      <c r="B9" s="194"/>
      <c r="C9" s="182" t="s">
        <v>206</v>
      </c>
      <c r="D9" s="182"/>
      <c r="E9" s="182"/>
      <c r="F9" s="182"/>
      <c r="G9" s="182"/>
      <c r="H9" s="182"/>
      <c r="I9" s="182"/>
      <c r="J9" s="182"/>
      <c r="K9" s="182"/>
      <c r="L9" s="182"/>
      <c r="M9" s="182"/>
      <c r="N9" s="182"/>
      <c r="O9" s="183"/>
    </row>
    <row r="10" spans="1:15" ht="62.4" customHeight="1" x14ac:dyDescent="0.3">
      <c r="A10" s="193" t="s">
        <v>185</v>
      </c>
      <c r="B10" s="194"/>
      <c r="C10" s="180" t="s">
        <v>433</v>
      </c>
      <c r="D10" s="182"/>
      <c r="E10" s="182"/>
      <c r="F10" s="182"/>
      <c r="G10" s="182"/>
      <c r="H10" s="182"/>
      <c r="I10" s="182"/>
      <c r="J10" s="182"/>
      <c r="K10" s="182"/>
      <c r="L10" s="182"/>
      <c r="M10" s="182"/>
      <c r="N10" s="182"/>
      <c r="O10" s="183"/>
    </row>
    <row r="11" spans="1:15" s="78" customFormat="1" ht="42.6" customHeight="1" x14ac:dyDescent="0.3">
      <c r="A11" s="193" t="s">
        <v>187</v>
      </c>
      <c r="B11" s="194"/>
      <c r="C11" s="197" t="s">
        <v>188</v>
      </c>
      <c r="D11" s="197"/>
      <c r="E11" s="197"/>
      <c r="F11" s="197"/>
      <c r="G11" s="197"/>
      <c r="H11" s="197"/>
      <c r="I11" s="197"/>
      <c r="J11" s="197"/>
      <c r="K11" s="197"/>
      <c r="L11" s="197"/>
      <c r="M11" s="197"/>
      <c r="N11" s="197"/>
      <c r="O11" s="181"/>
    </row>
    <row r="12" spans="1:15" s="112" customFormat="1" ht="37.950000000000003" customHeight="1" x14ac:dyDescent="0.3">
      <c r="A12" s="193" t="s">
        <v>435</v>
      </c>
      <c r="B12" s="182"/>
      <c r="C12" s="180" t="s">
        <v>434</v>
      </c>
      <c r="D12" s="180"/>
      <c r="E12" s="180"/>
      <c r="F12" s="180"/>
      <c r="G12" s="180"/>
      <c r="H12" s="180"/>
      <c r="I12" s="180"/>
      <c r="J12" s="180"/>
      <c r="K12" s="180"/>
      <c r="L12" s="180"/>
      <c r="M12" s="180"/>
      <c r="N12" s="180"/>
      <c r="O12" s="181"/>
    </row>
    <row r="13" spans="1:15" ht="15" thickBot="1" x14ac:dyDescent="0.35">
      <c r="A13" s="184" t="s">
        <v>177</v>
      </c>
      <c r="B13" s="185"/>
      <c r="C13" s="185"/>
      <c r="D13" s="185"/>
      <c r="E13" s="185"/>
      <c r="F13" s="185"/>
      <c r="G13" s="185"/>
      <c r="H13" s="185"/>
      <c r="I13" s="185"/>
      <c r="J13" s="185"/>
      <c r="K13" s="185"/>
      <c r="L13" s="185"/>
      <c r="M13" s="185"/>
      <c r="N13" s="185"/>
      <c r="O13" s="186"/>
    </row>
    <row r="14" spans="1:15" x14ac:dyDescent="0.3">
      <c r="A14" s="200" t="s">
        <v>178</v>
      </c>
      <c r="B14" s="201"/>
      <c r="C14" s="201"/>
      <c r="D14" s="210"/>
      <c r="E14" s="210"/>
      <c r="F14" s="210"/>
      <c r="G14" s="210"/>
      <c r="H14" s="210"/>
      <c r="I14" s="210"/>
      <c r="J14" s="210"/>
      <c r="K14" s="210"/>
      <c r="L14" s="210"/>
      <c r="M14" s="210"/>
      <c r="N14" s="210"/>
      <c r="O14" s="211"/>
    </row>
    <row r="15" spans="1:15" x14ac:dyDescent="0.3">
      <c r="A15" s="200"/>
      <c r="B15" s="201"/>
      <c r="C15" s="201"/>
      <c r="D15" s="210"/>
      <c r="E15" s="210"/>
      <c r="F15" s="210"/>
      <c r="G15" s="210"/>
      <c r="H15" s="210"/>
      <c r="I15" s="210"/>
      <c r="J15" s="210"/>
      <c r="K15" s="210"/>
      <c r="L15" s="210"/>
      <c r="M15" s="210"/>
      <c r="N15" s="210"/>
      <c r="O15" s="211"/>
    </row>
    <row r="16" spans="1:15" x14ac:dyDescent="0.3">
      <c r="A16" s="202"/>
      <c r="B16" s="203"/>
      <c r="C16" s="203"/>
      <c r="D16" s="212"/>
      <c r="E16" s="212"/>
      <c r="F16" s="212"/>
      <c r="G16" s="212"/>
      <c r="H16" s="212"/>
      <c r="I16" s="212"/>
      <c r="J16" s="212"/>
      <c r="K16" s="212"/>
      <c r="L16" s="212"/>
      <c r="M16" s="212"/>
      <c r="N16" s="212"/>
      <c r="O16" s="213"/>
    </row>
    <row r="17" spans="1:15" x14ac:dyDescent="0.3">
      <c r="A17" s="198" t="s">
        <v>179</v>
      </c>
      <c r="B17" s="199"/>
      <c r="C17" s="199"/>
      <c r="D17" s="204"/>
      <c r="E17" s="204"/>
      <c r="F17" s="204"/>
      <c r="G17" s="204"/>
      <c r="H17" s="204"/>
      <c r="I17" s="204"/>
      <c r="J17" s="204"/>
      <c r="K17" s="204"/>
      <c r="L17" s="204"/>
      <c r="M17" s="204"/>
      <c r="N17" s="204"/>
      <c r="O17" s="205"/>
    </row>
    <row r="18" spans="1:15" x14ac:dyDescent="0.3">
      <c r="A18" s="200"/>
      <c r="B18" s="201"/>
      <c r="C18" s="201"/>
      <c r="D18" s="206"/>
      <c r="E18" s="206"/>
      <c r="F18" s="206"/>
      <c r="G18" s="206"/>
      <c r="H18" s="206"/>
      <c r="I18" s="206"/>
      <c r="J18" s="206"/>
      <c r="K18" s="206"/>
      <c r="L18" s="206"/>
      <c r="M18" s="206"/>
      <c r="N18" s="206"/>
      <c r="O18" s="207"/>
    </row>
    <row r="19" spans="1:15" x14ac:dyDescent="0.3">
      <c r="A19" s="202"/>
      <c r="B19" s="203"/>
      <c r="C19" s="203"/>
      <c r="D19" s="208"/>
      <c r="E19" s="208"/>
      <c r="F19" s="208"/>
      <c r="G19" s="208"/>
      <c r="H19" s="208"/>
      <c r="I19" s="208"/>
      <c r="J19" s="208"/>
      <c r="K19" s="208"/>
      <c r="L19" s="208"/>
      <c r="M19" s="208"/>
      <c r="N19" s="208"/>
      <c r="O19" s="209"/>
    </row>
    <row r="20" spans="1:15" x14ac:dyDescent="0.3">
      <c r="A20" s="198" t="s">
        <v>180</v>
      </c>
      <c r="B20" s="199"/>
      <c r="C20" s="199"/>
      <c r="D20" s="204"/>
      <c r="E20" s="204"/>
      <c r="F20" s="204"/>
      <c r="G20" s="204"/>
      <c r="H20" s="204"/>
      <c r="I20" s="204"/>
      <c r="J20" s="204"/>
      <c r="K20" s="204"/>
      <c r="L20" s="204"/>
      <c r="M20" s="204"/>
      <c r="N20" s="204"/>
      <c r="O20" s="205"/>
    </row>
    <row r="21" spans="1:15" x14ac:dyDescent="0.3">
      <c r="A21" s="200"/>
      <c r="B21" s="201"/>
      <c r="C21" s="201"/>
      <c r="D21" s="206"/>
      <c r="E21" s="206"/>
      <c r="F21" s="206"/>
      <c r="G21" s="206"/>
      <c r="H21" s="206"/>
      <c r="I21" s="206"/>
      <c r="J21" s="206"/>
      <c r="K21" s="206"/>
      <c r="L21" s="206"/>
      <c r="M21" s="206"/>
      <c r="N21" s="206"/>
      <c r="O21" s="207"/>
    </row>
    <row r="22" spans="1:15" x14ac:dyDescent="0.3">
      <c r="A22" s="202"/>
      <c r="B22" s="203"/>
      <c r="C22" s="203"/>
      <c r="D22" s="208"/>
      <c r="E22" s="208"/>
      <c r="F22" s="208"/>
      <c r="G22" s="208"/>
      <c r="H22" s="208"/>
      <c r="I22" s="208"/>
      <c r="J22" s="208"/>
      <c r="K22" s="208"/>
      <c r="L22" s="208"/>
      <c r="M22" s="208"/>
      <c r="N22" s="208"/>
      <c r="O22" s="209"/>
    </row>
    <row r="23" spans="1:15" x14ac:dyDescent="0.3">
      <c r="A23" s="198" t="s">
        <v>181</v>
      </c>
      <c r="B23" s="199"/>
      <c r="C23" s="199"/>
      <c r="D23" s="204"/>
      <c r="E23" s="204"/>
      <c r="F23" s="204"/>
      <c r="G23" s="204"/>
      <c r="H23" s="204"/>
      <c r="I23" s="204"/>
      <c r="J23" s="204"/>
      <c r="K23" s="204"/>
      <c r="L23" s="204"/>
      <c r="M23" s="204"/>
      <c r="N23" s="204"/>
      <c r="O23" s="205"/>
    </row>
    <row r="24" spans="1:15" x14ac:dyDescent="0.3">
      <c r="A24" s="200"/>
      <c r="B24" s="201"/>
      <c r="C24" s="201"/>
      <c r="D24" s="206"/>
      <c r="E24" s="206"/>
      <c r="F24" s="206"/>
      <c r="G24" s="206"/>
      <c r="H24" s="206"/>
      <c r="I24" s="206"/>
      <c r="J24" s="206"/>
      <c r="K24" s="206"/>
      <c r="L24" s="206"/>
      <c r="M24" s="206"/>
      <c r="N24" s="206"/>
      <c r="O24" s="207"/>
    </row>
    <row r="25" spans="1:15" x14ac:dyDescent="0.3">
      <c r="A25" s="202"/>
      <c r="B25" s="203"/>
      <c r="C25" s="203"/>
      <c r="D25" s="208"/>
      <c r="E25" s="208"/>
      <c r="F25" s="208"/>
      <c r="G25" s="208"/>
      <c r="H25" s="208"/>
      <c r="I25" s="208"/>
      <c r="J25" s="208"/>
      <c r="K25" s="208"/>
      <c r="L25" s="208"/>
      <c r="M25" s="208"/>
      <c r="N25" s="208"/>
      <c r="O25" s="209"/>
    </row>
    <row r="26" spans="1:15" x14ac:dyDescent="0.3">
      <c r="A26" s="198" t="s">
        <v>182</v>
      </c>
      <c r="B26" s="199"/>
      <c r="C26" s="199"/>
      <c r="D26" s="204"/>
      <c r="E26" s="204"/>
      <c r="F26" s="204"/>
      <c r="G26" s="204"/>
      <c r="H26" s="204"/>
      <c r="I26" s="204"/>
      <c r="J26" s="204"/>
      <c r="K26" s="204"/>
      <c r="L26" s="204"/>
      <c r="M26" s="204"/>
      <c r="N26" s="204"/>
      <c r="O26" s="205"/>
    </row>
    <row r="27" spans="1:15" x14ac:dyDescent="0.3">
      <c r="A27" s="200"/>
      <c r="B27" s="201"/>
      <c r="C27" s="201"/>
      <c r="D27" s="206"/>
      <c r="E27" s="206"/>
      <c r="F27" s="206"/>
      <c r="G27" s="206"/>
      <c r="H27" s="206"/>
      <c r="I27" s="206"/>
      <c r="J27" s="206"/>
      <c r="K27" s="206"/>
      <c r="L27" s="206"/>
      <c r="M27" s="206"/>
      <c r="N27" s="206"/>
      <c r="O27" s="207"/>
    </row>
    <row r="28" spans="1:15" x14ac:dyDescent="0.3">
      <c r="A28" s="202"/>
      <c r="B28" s="203"/>
      <c r="C28" s="203"/>
      <c r="D28" s="208"/>
      <c r="E28" s="208"/>
      <c r="F28" s="208"/>
      <c r="G28" s="208"/>
      <c r="H28" s="208"/>
      <c r="I28" s="208"/>
      <c r="J28" s="208"/>
      <c r="K28" s="208"/>
      <c r="L28" s="208"/>
      <c r="M28" s="208"/>
      <c r="N28" s="208"/>
      <c r="O28" s="209"/>
    </row>
    <row r="29" spans="1:15" x14ac:dyDescent="0.3">
      <c r="A29" s="198" t="s">
        <v>183</v>
      </c>
      <c r="B29" s="199"/>
      <c r="C29" s="199"/>
      <c r="D29" s="204"/>
      <c r="E29" s="204"/>
      <c r="F29" s="204"/>
      <c r="G29" s="204"/>
      <c r="H29" s="204"/>
      <c r="I29" s="204"/>
      <c r="J29" s="204"/>
      <c r="K29" s="204"/>
      <c r="L29" s="204"/>
      <c r="M29" s="204"/>
      <c r="N29" s="204"/>
      <c r="O29" s="205"/>
    </row>
    <row r="30" spans="1:15" x14ac:dyDescent="0.3">
      <c r="A30" s="200"/>
      <c r="B30" s="201"/>
      <c r="C30" s="201"/>
      <c r="D30" s="206"/>
      <c r="E30" s="206"/>
      <c r="F30" s="206"/>
      <c r="G30" s="206"/>
      <c r="H30" s="206"/>
      <c r="I30" s="206"/>
      <c r="J30" s="206"/>
      <c r="K30" s="206"/>
      <c r="L30" s="206"/>
      <c r="M30" s="206"/>
      <c r="N30" s="206"/>
      <c r="O30" s="207"/>
    </row>
    <row r="31" spans="1:15" x14ac:dyDescent="0.3">
      <c r="A31" s="202"/>
      <c r="B31" s="203"/>
      <c r="C31" s="203"/>
      <c r="D31" s="208"/>
      <c r="E31" s="208"/>
      <c r="F31" s="208"/>
      <c r="G31" s="208"/>
      <c r="H31" s="208"/>
      <c r="I31" s="208"/>
      <c r="J31" s="208"/>
      <c r="K31" s="208"/>
      <c r="L31" s="208"/>
      <c r="M31" s="208"/>
      <c r="N31" s="208"/>
      <c r="O31" s="209"/>
    </row>
    <row r="32" spans="1:15" ht="16.8" thickBot="1" x14ac:dyDescent="0.35">
      <c r="A32" s="184" t="s">
        <v>189</v>
      </c>
      <c r="B32" s="185"/>
      <c r="C32" s="185"/>
      <c r="D32" s="185"/>
      <c r="E32" s="185"/>
      <c r="F32" s="185"/>
      <c r="G32" s="185"/>
      <c r="H32" s="185"/>
      <c r="I32" s="185"/>
      <c r="J32" s="185"/>
      <c r="K32" s="185"/>
      <c r="L32" s="185"/>
      <c r="M32" s="185"/>
      <c r="N32" s="185"/>
      <c r="O32" s="186"/>
    </row>
    <row r="33" spans="1:15" ht="37.200000000000003" customHeight="1" x14ac:dyDescent="0.3">
      <c r="A33" s="105" t="s">
        <v>186</v>
      </c>
      <c r="B33" s="217" t="s">
        <v>190</v>
      </c>
      <c r="C33" s="217"/>
      <c r="D33" s="217" t="s">
        <v>191</v>
      </c>
      <c r="E33" s="217"/>
      <c r="F33" s="78"/>
    </row>
    <row r="34" spans="1:15" x14ac:dyDescent="0.3">
      <c r="A34" t="s">
        <v>192</v>
      </c>
      <c r="B34" s="215">
        <v>3795</v>
      </c>
      <c r="C34" s="215"/>
      <c r="D34" s="218">
        <v>1.3818E-2</v>
      </c>
      <c r="E34" s="218"/>
      <c r="F34" s="103"/>
    </row>
    <row r="35" spans="1:15" x14ac:dyDescent="0.3">
      <c r="A35" s="106" t="s">
        <v>193</v>
      </c>
      <c r="B35" s="216">
        <v>15192</v>
      </c>
      <c r="C35" s="216"/>
      <c r="D35" s="214">
        <v>5.5316999999999998E-2</v>
      </c>
      <c r="E35" s="214"/>
      <c r="F35" s="104"/>
    </row>
    <row r="36" spans="1:15" x14ac:dyDescent="0.3">
      <c r="A36" t="s">
        <v>194</v>
      </c>
      <c r="B36" s="215">
        <v>19920</v>
      </c>
      <c r="C36" s="215"/>
      <c r="D36" s="218">
        <v>7.5319999999999998E-2</v>
      </c>
      <c r="E36" s="218"/>
      <c r="F36" s="104"/>
    </row>
    <row r="37" spans="1:15" x14ac:dyDescent="0.3">
      <c r="A37" s="106" t="s">
        <v>195</v>
      </c>
      <c r="B37" s="216">
        <v>20057</v>
      </c>
      <c r="C37" s="216"/>
      <c r="D37" s="214">
        <v>7.3032E-2</v>
      </c>
      <c r="E37" s="214"/>
      <c r="F37" s="104"/>
    </row>
    <row r="38" spans="1:15" x14ac:dyDescent="0.3">
      <c r="A38" s="78" t="s">
        <v>196</v>
      </c>
      <c r="B38" s="215">
        <v>11819</v>
      </c>
      <c r="C38" s="215"/>
      <c r="D38" s="218">
        <v>4.3034999999999997E-2</v>
      </c>
      <c r="E38" s="218"/>
      <c r="F38" s="104"/>
    </row>
    <row r="39" spans="1:15" x14ac:dyDescent="0.3">
      <c r="A39" s="106" t="s">
        <v>197</v>
      </c>
      <c r="B39" s="216">
        <v>8001</v>
      </c>
      <c r="C39" s="216"/>
      <c r="D39" s="214">
        <v>2.9132999999999999E-2</v>
      </c>
      <c r="E39" s="214"/>
      <c r="F39" s="104"/>
    </row>
    <row r="40" spans="1:15" x14ac:dyDescent="0.3">
      <c r="A40" s="78" t="s">
        <v>198</v>
      </c>
      <c r="B40" s="215">
        <v>18257</v>
      </c>
      <c r="C40" s="215"/>
      <c r="D40" s="218">
        <v>6.6477999999999995E-2</v>
      </c>
      <c r="E40" s="218"/>
      <c r="F40" s="104"/>
    </row>
    <row r="41" spans="1:15" x14ac:dyDescent="0.3">
      <c r="A41" s="106" t="s">
        <v>199</v>
      </c>
      <c r="B41" s="216">
        <v>37233</v>
      </c>
      <c r="C41" s="216"/>
      <c r="D41" s="214">
        <v>0.135574</v>
      </c>
      <c r="E41" s="214"/>
      <c r="F41" s="104"/>
    </row>
    <row r="42" spans="1:15" x14ac:dyDescent="0.3">
      <c r="A42" s="78" t="s">
        <v>200</v>
      </c>
      <c r="B42" s="215">
        <v>44659</v>
      </c>
      <c r="C42" s="215"/>
      <c r="D42" s="218">
        <v>0.16261300000000001</v>
      </c>
      <c r="E42" s="218"/>
      <c r="F42" s="104"/>
    </row>
    <row r="43" spans="1:15" x14ac:dyDescent="0.3">
      <c r="A43" s="106" t="s">
        <v>201</v>
      </c>
      <c r="B43" s="216">
        <v>37030</v>
      </c>
      <c r="C43" s="216"/>
      <c r="D43" s="214">
        <v>0.13483400000000001</v>
      </c>
      <c r="E43" s="214"/>
      <c r="F43" s="104"/>
    </row>
    <row r="44" spans="1:15" x14ac:dyDescent="0.3">
      <c r="A44" s="78" t="s">
        <v>202</v>
      </c>
      <c r="B44" s="215">
        <v>23961</v>
      </c>
      <c r="C44" s="215"/>
      <c r="D44" s="218">
        <v>8.7247000000000005E-2</v>
      </c>
      <c r="E44" s="218"/>
      <c r="F44" s="104"/>
    </row>
    <row r="45" spans="1:15" x14ac:dyDescent="0.3">
      <c r="A45" s="106" t="s">
        <v>203</v>
      </c>
      <c r="B45" s="216">
        <v>18136</v>
      </c>
      <c r="C45" s="216"/>
      <c r="D45" s="214">
        <v>6.6036999999999998E-2</v>
      </c>
      <c r="E45" s="214"/>
      <c r="F45" s="104"/>
    </row>
    <row r="46" spans="1:15" x14ac:dyDescent="0.3">
      <c r="A46" s="78" t="s">
        <v>204</v>
      </c>
      <c r="B46" s="215">
        <v>12315</v>
      </c>
      <c r="C46" s="215"/>
      <c r="D46" s="218">
        <v>4.4842E-2</v>
      </c>
      <c r="E46" s="218"/>
      <c r="F46" s="104"/>
    </row>
    <row r="47" spans="1:15" x14ac:dyDescent="0.3">
      <c r="A47" s="106" t="s">
        <v>205</v>
      </c>
      <c r="B47" s="216">
        <v>4259</v>
      </c>
      <c r="C47" s="216"/>
      <c r="D47" s="214">
        <v>1.5507999999999999E-2</v>
      </c>
      <c r="E47" s="214"/>
      <c r="F47" s="104"/>
    </row>
    <row r="48" spans="1:15" s="78" customFormat="1" ht="15" thickBot="1" x14ac:dyDescent="0.35">
      <c r="A48" s="184" t="s">
        <v>208</v>
      </c>
      <c r="B48" s="185"/>
      <c r="C48" s="185"/>
      <c r="D48" s="185"/>
      <c r="E48" s="185"/>
      <c r="F48" s="185"/>
      <c r="G48" s="185"/>
      <c r="H48" s="185"/>
      <c r="I48" s="185"/>
      <c r="J48" s="185"/>
      <c r="K48" s="185"/>
      <c r="L48" s="185"/>
      <c r="M48" s="185"/>
      <c r="N48" s="185"/>
      <c r="O48" s="186"/>
    </row>
    <row r="49" spans="1:15" s="112" customFormat="1" ht="32.4" customHeight="1" thickBot="1" x14ac:dyDescent="0.35">
      <c r="A49" s="220" t="s">
        <v>223</v>
      </c>
      <c r="B49" s="220"/>
      <c r="C49" s="220"/>
      <c r="D49" s="220"/>
      <c r="E49" s="220"/>
      <c r="F49" s="220"/>
      <c r="G49" s="220"/>
      <c r="H49" s="220"/>
      <c r="I49" s="220"/>
      <c r="J49" s="220"/>
      <c r="K49" s="220"/>
      <c r="L49" s="220"/>
      <c r="M49" s="220"/>
      <c r="N49" s="220"/>
      <c r="O49" s="220"/>
    </row>
    <row r="50" spans="1:15" ht="27.6" customHeight="1" x14ac:dyDescent="0.3">
      <c r="A50" s="219" t="s">
        <v>209</v>
      </c>
      <c r="B50" s="219"/>
      <c r="C50" s="219"/>
      <c r="D50" s="219" t="s">
        <v>222</v>
      </c>
      <c r="E50" s="219"/>
      <c r="F50" s="219"/>
      <c r="G50" s="219"/>
      <c r="H50" s="219"/>
    </row>
    <row r="51" spans="1:15" x14ac:dyDescent="0.3">
      <c r="A51" s="194" t="s">
        <v>2</v>
      </c>
      <c r="B51" s="194"/>
      <c r="C51" s="194"/>
      <c r="D51" s="180" t="s">
        <v>210</v>
      </c>
      <c r="E51" s="180"/>
      <c r="F51" s="180"/>
      <c r="G51" s="180"/>
      <c r="H51" s="180"/>
    </row>
    <row r="52" spans="1:15" x14ac:dyDescent="0.3">
      <c r="A52" s="224" t="s">
        <v>153</v>
      </c>
      <c r="B52" s="224"/>
      <c r="C52" s="224"/>
      <c r="D52" s="226" t="s">
        <v>211</v>
      </c>
      <c r="E52" s="226"/>
      <c r="F52" s="226"/>
      <c r="G52" s="226"/>
      <c r="H52" s="226"/>
    </row>
    <row r="53" spans="1:15" s="112" customFormat="1" ht="32.4" customHeight="1" x14ac:dyDescent="0.3">
      <c r="A53" s="182" t="s">
        <v>216</v>
      </c>
      <c r="B53" s="182"/>
      <c r="C53" s="182"/>
      <c r="D53" s="180" t="s">
        <v>214</v>
      </c>
      <c r="E53" s="180"/>
      <c r="F53" s="180"/>
      <c r="G53" s="180"/>
      <c r="H53" s="180"/>
    </row>
    <row r="54" spans="1:15" s="112" customFormat="1" ht="26.4" customHeight="1" x14ac:dyDescent="0.3">
      <c r="A54" s="224" t="s">
        <v>217</v>
      </c>
      <c r="B54" s="224"/>
      <c r="C54" s="224"/>
      <c r="D54" s="226" t="s">
        <v>215</v>
      </c>
      <c r="E54" s="226"/>
      <c r="F54" s="226"/>
      <c r="G54" s="226"/>
      <c r="H54" s="226"/>
    </row>
    <row r="55" spans="1:15" s="112" customFormat="1" ht="14.4" customHeight="1" x14ac:dyDescent="0.3">
      <c r="A55" s="182" t="s">
        <v>152</v>
      </c>
      <c r="B55" s="182"/>
      <c r="C55" s="182"/>
      <c r="D55" s="180" t="s">
        <v>212</v>
      </c>
      <c r="E55" s="180"/>
      <c r="F55" s="180"/>
      <c r="G55" s="180"/>
      <c r="H55" s="180"/>
    </row>
    <row r="56" spans="1:15" s="112" customFormat="1" x14ac:dyDescent="0.3">
      <c r="A56" s="224" t="s">
        <v>218</v>
      </c>
      <c r="B56" s="224"/>
      <c r="C56" s="224"/>
      <c r="D56" s="226" t="s">
        <v>221</v>
      </c>
      <c r="E56" s="226"/>
      <c r="F56" s="226"/>
      <c r="G56" s="226"/>
      <c r="H56" s="226"/>
    </row>
    <row r="57" spans="1:15" s="112" customFormat="1" ht="14.4" customHeight="1" x14ac:dyDescent="0.3">
      <c r="A57" s="194" t="s">
        <v>4</v>
      </c>
      <c r="B57" s="194"/>
      <c r="C57" s="194"/>
      <c r="D57" s="197" t="s">
        <v>213</v>
      </c>
      <c r="E57" s="197"/>
      <c r="F57" s="197"/>
      <c r="G57" s="197"/>
      <c r="H57" s="197"/>
    </row>
    <row r="58" spans="1:15" s="112" customFormat="1" x14ac:dyDescent="0.3">
      <c r="A58" s="225" t="s">
        <v>230</v>
      </c>
      <c r="B58" s="225"/>
      <c r="C58" s="225"/>
      <c r="D58" s="225" t="s">
        <v>228</v>
      </c>
      <c r="E58" s="225"/>
      <c r="F58" s="225"/>
      <c r="G58" s="225"/>
      <c r="H58" s="225"/>
    </row>
    <row r="59" spans="1:15" s="112" customFormat="1" x14ac:dyDescent="0.3">
      <c r="A59" s="222" t="s">
        <v>219</v>
      </c>
      <c r="B59" s="222"/>
      <c r="C59" s="222"/>
      <c r="D59" s="222"/>
      <c r="E59" s="222"/>
      <c r="F59" s="222"/>
      <c r="G59" s="222"/>
      <c r="H59" s="222"/>
    </row>
    <row r="60" spans="1:15" s="112" customFormat="1" ht="73.95" customHeight="1" x14ac:dyDescent="0.3">
      <c r="A60" s="221" t="s">
        <v>220</v>
      </c>
      <c r="B60" s="221"/>
      <c r="C60" s="221"/>
      <c r="D60" s="221"/>
      <c r="E60" s="221"/>
      <c r="F60" s="221"/>
      <c r="G60" s="221"/>
      <c r="H60" s="221"/>
    </row>
    <row r="61" spans="1:15" s="112" customFormat="1" ht="43.2" customHeight="1" x14ac:dyDescent="0.3">
      <c r="A61" s="223" t="s">
        <v>231</v>
      </c>
      <c r="B61" s="223"/>
      <c r="C61" s="223"/>
      <c r="D61" s="223"/>
      <c r="E61" s="223"/>
      <c r="F61" s="223"/>
      <c r="G61" s="223"/>
      <c r="H61" s="223"/>
    </row>
    <row r="62" spans="1:15" ht="15" thickBot="1" x14ac:dyDescent="0.35">
      <c r="A62" s="184" t="s">
        <v>229</v>
      </c>
      <c r="B62" s="185"/>
      <c r="C62" s="185"/>
      <c r="D62" s="185"/>
      <c r="E62" s="185"/>
      <c r="F62" s="185"/>
      <c r="G62" s="185"/>
      <c r="H62" s="185"/>
      <c r="I62" s="185"/>
      <c r="J62" s="185"/>
      <c r="K62" s="185"/>
      <c r="L62" s="185"/>
      <c r="M62" s="185"/>
      <c r="N62" s="185"/>
      <c r="O62" s="186"/>
    </row>
    <row r="63" spans="1:15" ht="14.4" customHeight="1" x14ac:dyDescent="0.3">
      <c r="A63" s="111" t="s">
        <v>232</v>
      </c>
      <c r="B63" s="111" t="s">
        <v>233</v>
      </c>
      <c r="C63" s="111" t="s">
        <v>111</v>
      </c>
      <c r="D63" s="115" t="s">
        <v>237</v>
      </c>
    </row>
    <row r="64" spans="1:15" x14ac:dyDescent="0.3">
      <c r="A64" t="s">
        <v>234</v>
      </c>
      <c r="B64" t="s">
        <v>235</v>
      </c>
      <c r="C64" s="9">
        <v>99</v>
      </c>
      <c r="D64" s="116">
        <v>2E-3</v>
      </c>
    </row>
    <row r="65" spans="1:4" x14ac:dyDescent="0.3">
      <c r="A65" s="106" t="s">
        <v>234</v>
      </c>
      <c r="B65" s="106" t="s">
        <v>236</v>
      </c>
      <c r="C65" s="114">
        <v>83</v>
      </c>
      <c r="D65" s="119">
        <v>1E-3</v>
      </c>
    </row>
    <row r="66" spans="1:4" x14ac:dyDescent="0.3">
      <c r="A66" t="s">
        <v>238</v>
      </c>
      <c r="B66" t="s">
        <v>236</v>
      </c>
      <c r="C66" s="9">
        <v>9</v>
      </c>
      <c r="D66" s="116">
        <v>0</v>
      </c>
    </row>
    <row r="67" spans="1:4" x14ac:dyDescent="0.3">
      <c r="A67" s="106" t="s">
        <v>239</v>
      </c>
      <c r="B67" s="106" t="s">
        <v>236</v>
      </c>
      <c r="C67" s="114">
        <v>9</v>
      </c>
      <c r="D67" s="119">
        <v>0</v>
      </c>
    </row>
    <row r="68" spans="1:4" ht="43.2" x14ac:dyDescent="0.3">
      <c r="A68" s="109" t="s">
        <v>241</v>
      </c>
      <c r="B68" s="110" t="s">
        <v>240</v>
      </c>
      <c r="C68" s="107">
        <v>131</v>
      </c>
      <c r="D68" s="118">
        <v>2.2000000000000001E-3</v>
      </c>
    </row>
    <row r="69" spans="1:4" x14ac:dyDescent="0.3">
      <c r="C69" s="9"/>
      <c r="D69" s="116"/>
    </row>
    <row r="70" spans="1:4" x14ac:dyDescent="0.3">
      <c r="C70" s="9"/>
      <c r="D70" s="116"/>
    </row>
    <row r="71" spans="1:4" x14ac:dyDescent="0.3">
      <c r="C71" s="9"/>
      <c r="D71" s="116"/>
    </row>
    <row r="72" spans="1:4" x14ac:dyDescent="0.3">
      <c r="C72" s="9"/>
      <c r="D72" s="116"/>
    </row>
    <row r="73" spans="1:4" x14ac:dyDescent="0.3">
      <c r="C73" s="9"/>
      <c r="D73" s="116"/>
    </row>
    <row r="74" spans="1:4" x14ac:dyDescent="0.3">
      <c r="C74" s="9"/>
      <c r="D74" s="116"/>
    </row>
    <row r="75" spans="1:4" x14ac:dyDescent="0.3">
      <c r="C75" s="9"/>
      <c r="D75" s="116"/>
    </row>
    <row r="76" spans="1:4" x14ac:dyDescent="0.3">
      <c r="C76" s="9"/>
      <c r="D76" s="116"/>
    </row>
    <row r="77" spans="1:4" x14ac:dyDescent="0.3">
      <c r="C77" s="9"/>
      <c r="D77" s="116"/>
    </row>
    <row r="78" spans="1:4" x14ac:dyDescent="0.3">
      <c r="C78" s="9"/>
      <c r="D78" s="116"/>
    </row>
    <row r="79" spans="1:4" x14ac:dyDescent="0.3">
      <c r="D79" s="117"/>
    </row>
  </sheetData>
  <mergeCells count="83">
    <mergeCell ref="A52:C52"/>
    <mergeCell ref="A54:C54"/>
    <mergeCell ref="A56:C56"/>
    <mergeCell ref="A58:C58"/>
    <mergeCell ref="D58:H58"/>
    <mergeCell ref="D56:H56"/>
    <mergeCell ref="A53:C53"/>
    <mergeCell ref="A55:C55"/>
    <mergeCell ref="D52:H52"/>
    <mergeCell ref="D53:H53"/>
    <mergeCell ref="D54:H54"/>
    <mergeCell ref="D55:H55"/>
    <mergeCell ref="A60:H60"/>
    <mergeCell ref="A59:H59"/>
    <mergeCell ref="A62:O62"/>
    <mergeCell ref="A61:H61"/>
    <mergeCell ref="D57:H57"/>
    <mergeCell ref="A57:C57"/>
    <mergeCell ref="B46:C46"/>
    <mergeCell ref="D36:E36"/>
    <mergeCell ref="D37:E37"/>
    <mergeCell ref="D44:E44"/>
    <mergeCell ref="D45:E45"/>
    <mergeCell ref="D46:E46"/>
    <mergeCell ref="B44:C44"/>
    <mergeCell ref="B45:C45"/>
    <mergeCell ref="D38:E38"/>
    <mergeCell ref="D39:E39"/>
    <mergeCell ref="D40:E40"/>
    <mergeCell ref="B38:C38"/>
    <mergeCell ref="B39:C39"/>
    <mergeCell ref="B40:C40"/>
    <mergeCell ref="D41:E41"/>
    <mergeCell ref="D42:E42"/>
    <mergeCell ref="A50:C50"/>
    <mergeCell ref="A51:C51"/>
    <mergeCell ref="D50:H50"/>
    <mergeCell ref="D51:H51"/>
    <mergeCell ref="D47:E47"/>
    <mergeCell ref="B47:C47"/>
    <mergeCell ref="A49:O49"/>
    <mergeCell ref="A48:O48"/>
    <mergeCell ref="D43:E43"/>
    <mergeCell ref="B34:C34"/>
    <mergeCell ref="A29:C31"/>
    <mergeCell ref="D29:O31"/>
    <mergeCell ref="B41:C41"/>
    <mergeCell ref="B42:C42"/>
    <mergeCell ref="B43:C43"/>
    <mergeCell ref="B33:C33"/>
    <mergeCell ref="B35:C35"/>
    <mergeCell ref="B36:C36"/>
    <mergeCell ref="B37:C37"/>
    <mergeCell ref="D33:E33"/>
    <mergeCell ref="D34:E34"/>
    <mergeCell ref="D35:E35"/>
    <mergeCell ref="A32:O32"/>
    <mergeCell ref="A23:C25"/>
    <mergeCell ref="D23:O25"/>
    <mergeCell ref="A26:C28"/>
    <mergeCell ref="D26:O28"/>
    <mergeCell ref="A14:C16"/>
    <mergeCell ref="A17:C19"/>
    <mergeCell ref="D17:O19"/>
    <mergeCell ref="D14:O16"/>
    <mergeCell ref="A20:C22"/>
    <mergeCell ref="D20:O22"/>
    <mergeCell ref="C12:O12"/>
    <mergeCell ref="C9:O9"/>
    <mergeCell ref="A13:O13"/>
    <mergeCell ref="A1:O1"/>
    <mergeCell ref="A8:O8"/>
    <mergeCell ref="A9:B9"/>
    <mergeCell ref="A10:B10"/>
    <mergeCell ref="C10:O10"/>
    <mergeCell ref="A2:O2"/>
    <mergeCell ref="A3:B3"/>
    <mergeCell ref="A4:B4"/>
    <mergeCell ref="A5:B5"/>
    <mergeCell ref="A6:B6"/>
    <mergeCell ref="C11:O11"/>
    <mergeCell ref="A11:B11"/>
    <mergeCell ref="A12:B12"/>
  </mergeCells>
  <hyperlinks>
    <hyperlink ref="A3:B3" location="'Technical Notes'!A8" display="Data Sources" xr:uid="{AE4A1DBB-D00C-413C-BCA2-33359E7DD857}"/>
    <hyperlink ref="A4:B4" location="'Technical Notes'!A12" display="Calculations" xr:uid="{7AA40C15-0D9F-4AB9-BF8E-A32ECC46DDCE}"/>
    <hyperlink ref="A5:B5" location="'Technical Notes'!A31" display="Standard Population for Age Adjustment" xr:uid="{001C5624-0AF3-4545-AA8B-62BF25ABB2F1}"/>
    <hyperlink ref="A6:B6" location="'Technical Notes'!A47" display="Race and Ethnicity Classification" xr:uid="{398B06BA-0102-431E-947D-158ECF53E45D}"/>
    <hyperlink ref="A7" location="'Technical Notes'!A61" display="Missing/ Unknowns" xr:uid="{A4B5F647-A028-4B2E-9922-DF8B3A31B2FE}"/>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K10"/>
  <sheetViews>
    <sheetView showGridLines="0" zoomScaleNormal="100" workbookViewId="0">
      <selection activeCell="B27" sqref="B27"/>
    </sheetView>
  </sheetViews>
  <sheetFormatPr defaultRowHeight="14.4" x14ac:dyDescent="0.3"/>
  <cols>
    <col min="1" max="1" width="10.33203125" bestFit="1" customWidth="1"/>
  </cols>
  <sheetData>
    <row r="1" spans="1:11" ht="15.6" x14ac:dyDescent="0.3">
      <c r="A1" s="131" t="s">
        <v>242</v>
      </c>
      <c r="B1" s="132"/>
      <c r="C1" s="132"/>
      <c r="D1" s="132"/>
      <c r="E1" s="132"/>
      <c r="F1" s="132"/>
      <c r="G1" s="132"/>
      <c r="H1" s="132"/>
      <c r="I1" s="132"/>
      <c r="J1" s="132"/>
      <c r="K1" s="133"/>
    </row>
    <row r="2" spans="1:11" x14ac:dyDescent="0.3">
      <c r="A2" s="39" t="s">
        <v>7</v>
      </c>
      <c r="B2" s="39">
        <v>2014</v>
      </c>
      <c r="C2" s="39">
        <v>2015</v>
      </c>
      <c r="D2" s="39">
        <v>2016</v>
      </c>
      <c r="E2" s="39">
        <v>2017</v>
      </c>
      <c r="F2" s="39">
        <v>2018</v>
      </c>
      <c r="G2" s="39">
        <v>2019</v>
      </c>
      <c r="H2" s="39">
        <v>2020</v>
      </c>
      <c r="I2" s="39">
        <v>2021</v>
      </c>
      <c r="J2" s="39">
        <v>2022</v>
      </c>
      <c r="K2" s="39">
        <v>2022</v>
      </c>
    </row>
    <row r="3" spans="1:11" s="13" customFormat="1" x14ac:dyDescent="0.3">
      <c r="A3" s="40" t="s">
        <v>1</v>
      </c>
      <c r="B3" s="41">
        <v>49756</v>
      </c>
      <c r="C3" s="41">
        <v>50864</v>
      </c>
      <c r="D3" s="41">
        <v>51366</v>
      </c>
      <c r="E3" s="41">
        <v>52265</v>
      </c>
      <c r="F3" s="41">
        <v>53287</v>
      </c>
      <c r="G3" s="41">
        <v>53822</v>
      </c>
      <c r="H3" s="41">
        <v>62343</v>
      </c>
      <c r="I3" s="41">
        <v>60641</v>
      </c>
      <c r="J3" s="41">
        <v>60157</v>
      </c>
      <c r="K3" s="41">
        <v>57114</v>
      </c>
    </row>
    <row r="4" spans="1:11" x14ac:dyDescent="0.3">
      <c r="A4" s="42" t="s">
        <v>0</v>
      </c>
      <c r="B4" s="43">
        <v>706</v>
      </c>
      <c r="C4" s="43">
        <v>713.1</v>
      </c>
      <c r="D4" s="43">
        <v>712.3</v>
      </c>
      <c r="E4" s="43">
        <v>714.6</v>
      </c>
      <c r="F4" s="43">
        <v>718</v>
      </c>
      <c r="G4" s="43">
        <v>716.6</v>
      </c>
      <c r="H4" s="43">
        <v>822.6</v>
      </c>
      <c r="I4" s="43">
        <v>803.4</v>
      </c>
      <c r="J4" s="43">
        <v>782.4</v>
      </c>
      <c r="K4" s="43">
        <v>758.8</v>
      </c>
    </row>
    <row r="5" spans="1:11" s="4" customFormat="1" x14ac:dyDescent="0.3">
      <c r="A5" s="42" t="s">
        <v>20</v>
      </c>
      <c r="B5" s="43">
        <v>699.7</v>
      </c>
      <c r="C5" s="43">
        <v>706.8</v>
      </c>
      <c r="D5" s="43">
        <v>706.2</v>
      </c>
      <c r="E5" s="43">
        <v>708.5</v>
      </c>
      <c r="F5" s="43">
        <v>711.9</v>
      </c>
      <c r="G5" s="43">
        <v>710.5</v>
      </c>
      <c r="H5" s="43">
        <v>816.1</v>
      </c>
      <c r="I5" s="43">
        <v>796.9</v>
      </c>
      <c r="J5" s="43">
        <v>776.1</v>
      </c>
      <c r="K5" s="43">
        <v>752.5</v>
      </c>
    </row>
    <row r="6" spans="1:11" s="4" customFormat="1" x14ac:dyDescent="0.3">
      <c r="A6" s="42" t="s">
        <v>21</v>
      </c>
      <c r="B6" s="43">
        <v>712.3</v>
      </c>
      <c r="C6" s="43">
        <v>719.4</v>
      </c>
      <c r="D6" s="43">
        <v>718.4</v>
      </c>
      <c r="E6" s="43">
        <v>720.7</v>
      </c>
      <c r="F6" s="43">
        <v>724.1</v>
      </c>
      <c r="G6" s="43">
        <v>722.7</v>
      </c>
      <c r="H6" s="43">
        <v>829.1</v>
      </c>
      <c r="I6" s="43">
        <v>809.9</v>
      </c>
      <c r="J6" s="43">
        <v>788.7</v>
      </c>
      <c r="K6" s="43">
        <v>765.1</v>
      </c>
    </row>
    <row r="7" spans="1:11" x14ac:dyDescent="0.3">
      <c r="A7" s="44" t="s">
        <v>133</v>
      </c>
      <c r="B7" s="45">
        <v>726.6</v>
      </c>
      <c r="C7" s="45">
        <v>735.1</v>
      </c>
      <c r="D7" s="45">
        <v>730.8</v>
      </c>
      <c r="E7" s="45">
        <v>734.2</v>
      </c>
      <c r="F7" s="45">
        <v>725.9</v>
      </c>
      <c r="G7" s="45">
        <v>717.9</v>
      </c>
      <c r="H7" s="45">
        <v>839.8</v>
      </c>
      <c r="I7" s="45">
        <v>884.2</v>
      </c>
      <c r="J7" s="45">
        <v>802.2</v>
      </c>
      <c r="K7" s="45" t="s">
        <v>171</v>
      </c>
    </row>
    <row r="8" spans="1:11" s="78" customFormat="1" x14ac:dyDescent="0.3">
      <c r="A8" s="125" t="s">
        <v>174</v>
      </c>
      <c r="B8" s="126"/>
      <c r="C8" s="126"/>
      <c r="D8" s="126"/>
      <c r="E8" s="126"/>
      <c r="F8" s="126"/>
      <c r="G8" s="126"/>
      <c r="H8" s="126"/>
      <c r="I8" s="126"/>
      <c r="J8" s="126"/>
      <c r="K8" s="127"/>
    </row>
    <row r="9" spans="1:11" ht="14.4" customHeight="1" x14ac:dyDescent="0.3">
      <c r="A9" s="128"/>
      <c r="B9" s="129"/>
      <c r="C9" s="129"/>
      <c r="D9" s="129"/>
      <c r="E9" s="129"/>
      <c r="F9" s="129"/>
      <c r="G9" s="129"/>
      <c r="H9" s="129"/>
      <c r="I9" s="129"/>
      <c r="J9" s="129"/>
      <c r="K9" s="130"/>
    </row>
    <row r="10" spans="1:11" x14ac:dyDescent="0.3">
      <c r="A10" s="134" t="s">
        <v>244</v>
      </c>
      <c r="B10" s="135"/>
      <c r="C10" s="135"/>
      <c r="D10" s="135"/>
      <c r="E10" s="135"/>
      <c r="F10" s="135"/>
      <c r="G10" s="135"/>
      <c r="H10" s="135"/>
      <c r="I10" s="135"/>
      <c r="J10" s="135"/>
      <c r="K10" s="136"/>
    </row>
  </sheetData>
  <mergeCells count="3">
    <mergeCell ref="A8:K9"/>
    <mergeCell ref="A1:K1"/>
    <mergeCell ref="A10:K10"/>
  </mergeCells>
  <hyperlinks>
    <hyperlink ref="A8:K9" location="'Technical Notes'!A1" display="Sources: 1, 2" xr:uid="{3728EC3B-1E15-4076-8618-4C19A0289BBB}"/>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K13"/>
  <sheetViews>
    <sheetView showGridLines="0" workbookViewId="0">
      <selection activeCell="A14" sqref="A14"/>
    </sheetView>
  </sheetViews>
  <sheetFormatPr defaultRowHeight="14.4" x14ac:dyDescent="0.3"/>
  <cols>
    <col min="1" max="1" width="11.33203125" customWidth="1"/>
    <col min="8" max="8" width="8.88671875" style="8"/>
    <col min="9" max="11" width="9.109375" style="76"/>
  </cols>
  <sheetData>
    <row r="1" spans="1:11" ht="15.6" x14ac:dyDescent="0.3">
      <c r="A1" s="131" t="s">
        <v>243</v>
      </c>
      <c r="B1" s="132"/>
      <c r="C1" s="132"/>
      <c r="D1" s="132"/>
      <c r="E1" s="132"/>
      <c r="F1" s="132"/>
      <c r="G1" s="132"/>
      <c r="H1" s="132"/>
      <c r="I1" s="132"/>
      <c r="J1" s="132"/>
      <c r="K1" s="133"/>
    </row>
    <row r="2" spans="1:11" x14ac:dyDescent="0.3">
      <c r="A2" s="39" t="s">
        <v>7</v>
      </c>
      <c r="B2" s="39">
        <v>2014</v>
      </c>
      <c r="C2" s="39">
        <v>2015</v>
      </c>
      <c r="D2" s="39">
        <v>2016</v>
      </c>
      <c r="E2" s="39">
        <v>2017</v>
      </c>
      <c r="F2" s="39">
        <v>2018</v>
      </c>
      <c r="G2" s="39">
        <v>2019</v>
      </c>
      <c r="H2" s="39">
        <v>2020</v>
      </c>
      <c r="I2" s="39">
        <v>2021</v>
      </c>
      <c r="J2" s="39">
        <v>2022</v>
      </c>
      <c r="K2" s="39">
        <v>2022</v>
      </c>
    </row>
    <row r="3" spans="1:11" s="6" customFormat="1" x14ac:dyDescent="0.3">
      <c r="A3" s="137" t="s">
        <v>9</v>
      </c>
      <c r="B3" s="138"/>
      <c r="C3" s="138"/>
      <c r="D3" s="138"/>
      <c r="E3" s="138"/>
      <c r="F3" s="138"/>
      <c r="G3" s="138"/>
      <c r="H3" s="138"/>
      <c r="I3" s="138"/>
      <c r="J3" s="138"/>
      <c r="K3" s="139"/>
    </row>
    <row r="4" spans="1:11" s="13" customFormat="1" x14ac:dyDescent="0.3">
      <c r="A4" s="46" t="s">
        <v>25</v>
      </c>
      <c r="B4" s="47">
        <v>24493</v>
      </c>
      <c r="C4" s="47">
        <v>25479</v>
      </c>
      <c r="D4" s="47">
        <v>25783</v>
      </c>
      <c r="E4" s="47">
        <v>26636</v>
      </c>
      <c r="F4" s="48">
        <v>26935</v>
      </c>
      <c r="G4" s="49">
        <v>27521</v>
      </c>
      <c r="H4" s="49">
        <v>32244</v>
      </c>
      <c r="I4" s="49">
        <v>31908</v>
      </c>
      <c r="J4" s="49">
        <v>31378</v>
      </c>
      <c r="K4" s="49">
        <v>29823</v>
      </c>
    </row>
    <row r="5" spans="1:11" s="14" customFormat="1" x14ac:dyDescent="0.3">
      <c r="A5" s="50" t="s">
        <v>26</v>
      </c>
      <c r="B5" s="43">
        <v>821.8</v>
      </c>
      <c r="C5" s="43">
        <v>841.9</v>
      </c>
      <c r="D5" s="43">
        <v>836.4</v>
      </c>
      <c r="E5" s="43">
        <v>848</v>
      </c>
      <c r="F5" s="45">
        <v>842.2</v>
      </c>
      <c r="G5" s="43">
        <v>845.2</v>
      </c>
      <c r="H5" s="43">
        <v>982.8</v>
      </c>
      <c r="I5" s="43">
        <v>964.4</v>
      </c>
      <c r="J5" s="43">
        <v>926.9</v>
      </c>
      <c r="K5" s="43">
        <v>887.5</v>
      </c>
    </row>
    <row r="6" spans="1:11" s="14" customFormat="1" x14ac:dyDescent="0.3">
      <c r="A6" s="51" t="s">
        <v>27</v>
      </c>
      <c r="B6" s="43">
        <v>858.2</v>
      </c>
      <c r="C6" s="43">
        <v>866.3</v>
      </c>
      <c r="D6" s="43">
        <v>864.2</v>
      </c>
      <c r="E6" s="43">
        <v>867.9</v>
      </c>
      <c r="F6" s="45">
        <v>858.9</v>
      </c>
      <c r="G6" s="45">
        <v>850.1</v>
      </c>
      <c r="H6" s="45">
        <v>1004.4</v>
      </c>
      <c r="I6" s="45">
        <v>1054.3</v>
      </c>
      <c r="J6" s="45">
        <v>959.4</v>
      </c>
      <c r="K6" s="45" t="s">
        <v>171</v>
      </c>
    </row>
    <row r="7" spans="1:11" s="6" customFormat="1" x14ac:dyDescent="0.3">
      <c r="A7" s="137" t="s">
        <v>8</v>
      </c>
      <c r="B7" s="138"/>
      <c r="C7" s="138"/>
      <c r="D7" s="138"/>
      <c r="E7" s="138"/>
      <c r="F7" s="138"/>
      <c r="G7" s="138"/>
      <c r="H7" s="138"/>
      <c r="I7" s="138"/>
      <c r="J7" s="138"/>
      <c r="K7" s="139"/>
    </row>
    <row r="8" spans="1:11" s="13" customFormat="1" x14ac:dyDescent="0.3">
      <c r="A8" s="46" t="s">
        <v>25</v>
      </c>
      <c r="B8" s="47">
        <v>25263</v>
      </c>
      <c r="C8" s="47">
        <v>25385</v>
      </c>
      <c r="D8" s="47">
        <v>25583</v>
      </c>
      <c r="E8" s="47">
        <v>25629</v>
      </c>
      <c r="F8" s="47">
        <v>26352</v>
      </c>
      <c r="G8" s="49">
        <v>26301</v>
      </c>
      <c r="H8" s="49">
        <v>30099</v>
      </c>
      <c r="I8" s="49">
        <v>28733</v>
      </c>
      <c r="J8" s="49">
        <v>28779</v>
      </c>
      <c r="K8" s="49">
        <v>27291</v>
      </c>
    </row>
    <row r="9" spans="1:11" s="14" customFormat="1" x14ac:dyDescent="0.3">
      <c r="A9" s="52" t="s">
        <v>26</v>
      </c>
      <c r="B9" s="43">
        <v>609.70000000000005</v>
      </c>
      <c r="C9" s="43">
        <v>606</v>
      </c>
      <c r="D9" s="43">
        <v>609.29999999999995</v>
      </c>
      <c r="E9" s="43">
        <v>600.79999999999995</v>
      </c>
      <c r="F9" s="45">
        <v>611.6</v>
      </c>
      <c r="G9" s="43">
        <v>607.6</v>
      </c>
      <c r="H9" s="43">
        <v>689</v>
      </c>
      <c r="I9" s="43">
        <v>666.7</v>
      </c>
      <c r="J9" s="43">
        <v>657.7</v>
      </c>
      <c r="K9" s="43">
        <v>645.4</v>
      </c>
    </row>
    <row r="10" spans="1:11" s="14" customFormat="1" x14ac:dyDescent="0.3">
      <c r="A10" s="51" t="s">
        <v>27</v>
      </c>
      <c r="B10" s="43">
        <v>617.79999999999995</v>
      </c>
      <c r="C10" s="43">
        <v>625.4</v>
      </c>
      <c r="D10" s="43">
        <v>618.70000000000005</v>
      </c>
      <c r="E10" s="43">
        <v>621.20000000000005</v>
      </c>
      <c r="F10" s="43">
        <v>612.9</v>
      </c>
      <c r="G10" s="45">
        <v>604.20000000000005</v>
      </c>
      <c r="H10" s="45">
        <v>698.1</v>
      </c>
      <c r="I10" s="45">
        <v>736.3</v>
      </c>
      <c r="J10" s="45">
        <v>668.3</v>
      </c>
      <c r="K10" s="45" t="s">
        <v>171</v>
      </c>
    </row>
    <row r="11" spans="1:11" s="14" customFormat="1" ht="14.4" customHeight="1" x14ac:dyDescent="0.3">
      <c r="A11" s="125" t="s">
        <v>174</v>
      </c>
      <c r="B11" s="126"/>
      <c r="C11" s="126"/>
      <c r="D11" s="126"/>
      <c r="E11" s="126"/>
      <c r="F11" s="126"/>
      <c r="G11" s="126"/>
      <c r="H11" s="126"/>
      <c r="I11" s="126"/>
      <c r="J11" s="126"/>
      <c r="K11" s="127"/>
    </row>
    <row r="12" spans="1:11" s="78" customFormat="1" ht="15" customHeight="1" x14ac:dyDescent="0.3">
      <c r="A12" s="128"/>
      <c r="B12" s="129"/>
      <c r="C12" s="129"/>
      <c r="D12" s="129"/>
      <c r="E12" s="129"/>
      <c r="F12" s="129"/>
      <c r="G12" s="129"/>
      <c r="H12" s="129"/>
      <c r="I12" s="129"/>
      <c r="J12" s="129"/>
      <c r="K12" s="130"/>
    </row>
    <row r="13" spans="1:11" x14ac:dyDescent="0.3">
      <c r="A13" s="134" t="s">
        <v>244</v>
      </c>
      <c r="B13" s="135"/>
      <c r="C13" s="135"/>
      <c r="D13" s="135"/>
      <c r="E13" s="135"/>
      <c r="F13" s="135"/>
      <c r="G13" s="135"/>
      <c r="H13" s="135"/>
      <c r="I13" s="135"/>
      <c r="J13" s="135"/>
      <c r="K13" s="136"/>
    </row>
  </sheetData>
  <mergeCells count="5">
    <mergeCell ref="A11:K12"/>
    <mergeCell ref="A1:K1"/>
    <mergeCell ref="A3:K3"/>
    <mergeCell ref="A7:K7"/>
    <mergeCell ref="A13:K13"/>
  </mergeCells>
  <hyperlinks>
    <hyperlink ref="A11:K12" location="'Technical Notes'!A1" display="Sources: 1, 2" xr:uid="{79EDFEBC-A18D-43E2-8C83-93965738A968}"/>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59999389629810485"/>
  </sheetPr>
  <dimension ref="A1:O12"/>
  <sheetViews>
    <sheetView showGridLines="0" zoomScaleNormal="100" workbookViewId="0">
      <selection sqref="A1:K1"/>
    </sheetView>
  </sheetViews>
  <sheetFormatPr defaultRowHeight="14.4" x14ac:dyDescent="0.3"/>
  <cols>
    <col min="1" max="1" width="34.5546875" customWidth="1"/>
    <col min="2" max="2" width="7.6640625" style="6" customWidth="1"/>
    <col min="3" max="8" width="7.6640625" customWidth="1"/>
    <col min="9" max="11" width="7.6640625" style="76" customWidth="1"/>
  </cols>
  <sheetData>
    <row r="1" spans="1:15" ht="15.6" x14ac:dyDescent="0.3">
      <c r="A1" s="131" t="s">
        <v>245</v>
      </c>
      <c r="B1" s="132"/>
      <c r="C1" s="132"/>
      <c r="D1" s="132"/>
      <c r="E1" s="132"/>
      <c r="F1" s="132"/>
      <c r="G1" s="132"/>
      <c r="H1" s="132"/>
      <c r="I1" s="132"/>
      <c r="J1" s="132"/>
      <c r="K1" s="133"/>
      <c r="L1" s="24"/>
      <c r="M1" s="24"/>
      <c r="N1" s="24"/>
      <c r="O1" s="24"/>
    </row>
    <row r="2" spans="1:15" x14ac:dyDescent="0.3">
      <c r="A2" s="39" t="s">
        <v>3</v>
      </c>
      <c r="B2" s="39">
        <v>2014</v>
      </c>
      <c r="C2" s="39">
        <v>2015</v>
      </c>
      <c r="D2" s="39">
        <v>2016</v>
      </c>
      <c r="E2" s="39">
        <v>2017</v>
      </c>
      <c r="F2" s="39">
        <v>2018</v>
      </c>
      <c r="G2" s="39">
        <v>2019</v>
      </c>
      <c r="H2" s="39">
        <v>2020</v>
      </c>
      <c r="I2" s="39">
        <v>2021</v>
      </c>
      <c r="J2" s="39">
        <v>2022</v>
      </c>
      <c r="K2" s="39">
        <v>2023</v>
      </c>
    </row>
    <row r="3" spans="1:15" x14ac:dyDescent="0.3">
      <c r="A3" s="94" t="s">
        <v>152</v>
      </c>
      <c r="B3" s="64">
        <v>961.7</v>
      </c>
      <c r="C3" s="64">
        <v>954.2</v>
      </c>
      <c r="D3" s="64">
        <v>1018.3</v>
      </c>
      <c r="E3" s="65">
        <v>1024.3</v>
      </c>
      <c r="F3" s="66">
        <v>1027.3</v>
      </c>
      <c r="G3" s="66">
        <v>1034.0999999999999</v>
      </c>
      <c r="H3" s="66">
        <v>1354.7</v>
      </c>
      <c r="I3" s="66">
        <v>1319</v>
      </c>
      <c r="J3" s="66">
        <v>1254.4000000000001</v>
      </c>
      <c r="K3" s="66">
        <v>1171.4000000000001</v>
      </c>
    </row>
    <row r="4" spans="1:15" x14ac:dyDescent="0.3">
      <c r="A4" s="94" t="s">
        <v>153</v>
      </c>
      <c r="B4" s="64">
        <v>1176.7</v>
      </c>
      <c r="C4" s="64">
        <v>1070.7</v>
      </c>
      <c r="D4" s="64">
        <v>1016.4</v>
      </c>
      <c r="E4" s="65">
        <v>999.9</v>
      </c>
      <c r="F4" s="66">
        <v>1169.5999999999999</v>
      </c>
      <c r="G4" s="66">
        <v>1023.7</v>
      </c>
      <c r="H4" s="66">
        <v>1248.5</v>
      </c>
      <c r="I4" s="66">
        <v>1238</v>
      </c>
      <c r="J4" s="66">
        <v>1130.3</v>
      </c>
      <c r="K4" s="66">
        <v>1075.3</v>
      </c>
    </row>
    <row r="5" spans="1:15" x14ac:dyDescent="0.3">
      <c r="A5" s="94" t="s">
        <v>154</v>
      </c>
      <c r="B5" s="64">
        <v>443.1</v>
      </c>
      <c r="C5" s="64">
        <v>513</v>
      </c>
      <c r="D5" s="64">
        <v>468.1</v>
      </c>
      <c r="E5" s="65">
        <v>451.5</v>
      </c>
      <c r="F5" s="66">
        <v>455.4</v>
      </c>
      <c r="G5" s="66">
        <v>482.1</v>
      </c>
      <c r="H5" s="66">
        <v>601.70000000000005</v>
      </c>
      <c r="I5" s="66">
        <v>566.5</v>
      </c>
      <c r="J5" s="66">
        <v>537.6</v>
      </c>
      <c r="K5" s="66">
        <v>454.3</v>
      </c>
    </row>
    <row r="6" spans="1:15" x14ac:dyDescent="0.3">
      <c r="A6" s="94" t="s">
        <v>207</v>
      </c>
      <c r="B6" s="64">
        <v>263.89999999999998</v>
      </c>
      <c r="C6" s="64">
        <v>279.7</v>
      </c>
      <c r="D6" s="64">
        <v>286.60000000000002</v>
      </c>
      <c r="E6" s="65">
        <v>269.60000000000002</v>
      </c>
      <c r="F6" s="66">
        <v>239</v>
      </c>
      <c r="G6" s="66">
        <v>281.7</v>
      </c>
      <c r="H6" s="66">
        <v>279.39999999999998</v>
      </c>
      <c r="I6" s="66">
        <v>296.89999999999998</v>
      </c>
      <c r="J6" s="66">
        <v>274.39999999999998</v>
      </c>
      <c r="K6" s="66">
        <v>237</v>
      </c>
    </row>
    <row r="7" spans="1:15" ht="15" customHeight="1" x14ac:dyDescent="0.3">
      <c r="A7" s="94" t="s">
        <v>4</v>
      </c>
      <c r="B7" s="64">
        <v>698.8</v>
      </c>
      <c r="C7" s="64">
        <v>706.1</v>
      </c>
      <c r="D7" s="64">
        <v>703.2</v>
      </c>
      <c r="E7" s="65">
        <v>705.9</v>
      </c>
      <c r="F7" s="66">
        <v>708.6</v>
      </c>
      <c r="G7" s="66">
        <v>706.5</v>
      </c>
      <c r="H7" s="66">
        <v>799.6</v>
      </c>
      <c r="I7" s="66">
        <v>781.8</v>
      </c>
      <c r="J7" s="66">
        <v>762.1</v>
      </c>
      <c r="K7" s="66">
        <v>745.6</v>
      </c>
    </row>
    <row r="8" spans="1:15" s="78" customFormat="1" ht="15" customHeight="1" x14ac:dyDescent="0.3">
      <c r="A8" s="94" t="s">
        <v>2</v>
      </c>
      <c r="B8" s="64">
        <v>470.7</v>
      </c>
      <c r="C8" s="64">
        <v>452.9</v>
      </c>
      <c r="D8" s="64">
        <v>458.7</v>
      </c>
      <c r="E8" s="65">
        <v>480</v>
      </c>
      <c r="F8" s="66">
        <v>494.6</v>
      </c>
      <c r="G8" s="66">
        <v>490.5</v>
      </c>
      <c r="H8" s="66">
        <v>683.9</v>
      </c>
      <c r="I8" s="66">
        <v>617.6</v>
      </c>
      <c r="J8" s="66">
        <v>588.6</v>
      </c>
      <c r="K8" s="66">
        <v>497.4</v>
      </c>
    </row>
    <row r="9" spans="1:15" s="78" customFormat="1" ht="15" customHeight="1" x14ac:dyDescent="0.3">
      <c r="A9" s="125" t="s">
        <v>175</v>
      </c>
      <c r="B9" s="126"/>
      <c r="C9" s="126"/>
      <c r="D9" s="126"/>
      <c r="E9" s="126"/>
      <c r="F9" s="126"/>
      <c r="G9" s="126"/>
      <c r="H9" s="126"/>
      <c r="I9" s="126"/>
      <c r="J9" s="126"/>
      <c r="K9" s="127"/>
    </row>
    <row r="10" spans="1:15" x14ac:dyDescent="0.3">
      <c r="A10" s="140"/>
      <c r="B10" s="141"/>
      <c r="C10" s="141"/>
      <c r="D10" s="141"/>
      <c r="E10" s="141"/>
      <c r="F10" s="141"/>
      <c r="G10" s="141"/>
      <c r="H10" s="141"/>
      <c r="I10" s="141"/>
      <c r="J10" s="141"/>
      <c r="K10" s="142"/>
    </row>
    <row r="11" spans="1:15" x14ac:dyDescent="0.3">
      <c r="A11" s="1"/>
      <c r="C11" s="2"/>
      <c r="D11" s="2"/>
      <c r="E11" s="2"/>
      <c r="F11" s="2"/>
      <c r="G11" s="2"/>
    </row>
    <row r="12" spans="1:15" x14ac:dyDescent="0.3">
      <c r="A12" s="1"/>
      <c r="C12" s="1"/>
      <c r="D12" s="1"/>
      <c r="E12" s="1"/>
      <c r="F12" s="1"/>
      <c r="G12" s="1"/>
    </row>
  </sheetData>
  <mergeCells count="2">
    <mergeCell ref="A1:K1"/>
    <mergeCell ref="A9:K10"/>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G31"/>
  <sheetViews>
    <sheetView zoomScaleNormal="100" workbookViewId="0">
      <selection sqref="A1:E1"/>
    </sheetView>
  </sheetViews>
  <sheetFormatPr defaultRowHeight="14.4" x14ac:dyDescent="0.3"/>
  <cols>
    <col min="1" max="1" width="35.44140625" customWidth="1"/>
    <col min="2" max="2" width="12.109375" customWidth="1"/>
    <col min="3" max="3" width="13" customWidth="1"/>
    <col min="4" max="4" width="18.6640625" customWidth="1"/>
    <col min="5" max="5" width="19.33203125" customWidth="1"/>
  </cols>
  <sheetData>
    <row r="1" spans="1:7" ht="15.6" x14ac:dyDescent="0.3">
      <c r="A1" s="150" t="s">
        <v>247</v>
      </c>
      <c r="B1" s="150"/>
      <c r="C1" s="150"/>
      <c r="D1" s="150"/>
      <c r="E1" s="150"/>
    </row>
    <row r="2" spans="1:7" ht="43.2" x14ac:dyDescent="0.3">
      <c r="A2" s="53" t="s">
        <v>10</v>
      </c>
      <c r="B2" s="53" t="s">
        <v>11</v>
      </c>
      <c r="C2" s="53" t="s">
        <v>16</v>
      </c>
      <c r="D2" s="53" t="s">
        <v>23</v>
      </c>
      <c r="E2" s="53" t="s">
        <v>12</v>
      </c>
    </row>
    <row r="3" spans="1:7" x14ac:dyDescent="0.3">
      <c r="A3" s="149" t="s">
        <v>22</v>
      </c>
      <c r="B3" s="149"/>
      <c r="C3" s="149"/>
      <c r="D3" s="149"/>
      <c r="E3" s="149"/>
    </row>
    <row r="4" spans="1:7" x14ac:dyDescent="0.3">
      <c r="A4" s="54" t="s">
        <v>121</v>
      </c>
      <c r="B4" s="55">
        <v>62</v>
      </c>
      <c r="C4" s="56">
        <v>1E-3</v>
      </c>
      <c r="D4" s="58">
        <v>20</v>
      </c>
      <c r="E4" s="57" t="s">
        <v>171</v>
      </c>
    </row>
    <row r="5" spans="1:7" x14ac:dyDescent="0.3">
      <c r="A5" s="54" t="s">
        <v>155</v>
      </c>
      <c r="B5" s="55">
        <v>222</v>
      </c>
      <c r="C5" s="56">
        <v>4.0000000000000001E-3</v>
      </c>
      <c r="D5" s="58">
        <v>23.6</v>
      </c>
      <c r="E5" s="57" t="s">
        <v>171</v>
      </c>
    </row>
    <row r="6" spans="1:7" x14ac:dyDescent="0.3">
      <c r="A6" s="54" t="s">
        <v>156</v>
      </c>
      <c r="B6" s="55">
        <v>480</v>
      </c>
      <c r="C6" s="56">
        <v>8.0000000000000002E-3</v>
      </c>
      <c r="D6" s="58">
        <v>76.7</v>
      </c>
      <c r="E6" s="57" t="s">
        <v>171</v>
      </c>
    </row>
    <row r="7" spans="1:7" x14ac:dyDescent="0.3">
      <c r="A7" s="54" t="s">
        <v>157</v>
      </c>
      <c r="B7" s="55">
        <v>11652</v>
      </c>
      <c r="C7" s="56">
        <v>0.20399999999999999</v>
      </c>
      <c r="D7" s="58">
        <v>401</v>
      </c>
      <c r="E7" s="57" t="s">
        <v>171</v>
      </c>
    </row>
    <row r="8" spans="1:7" x14ac:dyDescent="0.3">
      <c r="A8" s="54" t="s">
        <v>158</v>
      </c>
      <c r="B8" s="55">
        <v>44698</v>
      </c>
      <c r="C8" s="56">
        <v>0.78300000000000003</v>
      </c>
      <c r="D8" s="58">
        <v>3956.3</v>
      </c>
      <c r="E8" s="57" t="s">
        <v>171</v>
      </c>
    </row>
    <row r="9" spans="1:7" x14ac:dyDescent="0.3">
      <c r="A9" s="149" t="s">
        <v>13</v>
      </c>
      <c r="B9" s="149"/>
      <c r="C9" s="149"/>
      <c r="D9" s="149"/>
      <c r="E9" s="149"/>
      <c r="G9" s="7"/>
    </row>
    <row r="10" spans="1:7" x14ac:dyDescent="0.3">
      <c r="A10" s="54" t="s">
        <v>8</v>
      </c>
      <c r="B10" s="55">
        <v>27291</v>
      </c>
      <c r="C10" s="59">
        <v>0.47799999999999998</v>
      </c>
      <c r="D10" s="61">
        <v>933.9</v>
      </c>
      <c r="E10" s="61">
        <v>645.41079999999999</v>
      </c>
    </row>
    <row r="11" spans="1:7" x14ac:dyDescent="0.3">
      <c r="A11" s="54" t="s">
        <v>9</v>
      </c>
      <c r="B11" s="55">
        <v>29823</v>
      </c>
      <c r="C11" s="59">
        <v>0.52200000000000002</v>
      </c>
      <c r="D11" s="61">
        <v>1018.1</v>
      </c>
      <c r="E11" s="61">
        <v>887.52009999999996</v>
      </c>
    </row>
    <row r="12" spans="1:7" x14ac:dyDescent="0.3">
      <c r="A12" s="149" t="s">
        <v>14</v>
      </c>
      <c r="B12" s="149"/>
      <c r="C12" s="149"/>
      <c r="D12" s="149"/>
      <c r="E12" s="149"/>
      <c r="G12" s="7"/>
    </row>
    <row r="13" spans="1:7" x14ac:dyDescent="0.3">
      <c r="A13" s="54" t="s">
        <v>2</v>
      </c>
      <c r="B13" s="55">
        <v>1249</v>
      </c>
      <c r="C13" s="59">
        <v>2.1999999999999999E-2</v>
      </c>
      <c r="D13" s="61">
        <v>265.8</v>
      </c>
      <c r="E13" s="61">
        <v>497.44159999999999</v>
      </c>
    </row>
    <row r="14" spans="1:7" x14ac:dyDescent="0.3">
      <c r="A14" s="54" t="s">
        <v>153</v>
      </c>
      <c r="B14" s="55">
        <v>539</v>
      </c>
      <c r="C14" s="59">
        <v>8.9999999999999993E-3</v>
      </c>
      <c r="D14" s="61">
        <v>1044.7</v>
      </c>
      <c r="E14" s="60">
        <v>1075.3150000000001</v>
      </c>
    </row>
    <row r="15" spans="1:7" s="78" customFormat="1" x14ac:dyDescent="0.3">
      <c r="A15" s="54" t="s">
        <v>154</v>
      </c>
      <c r="B15" s="55">
        <v>504</v>
      </c>
      <c r="C15" s="59">
        <v>8.9999999999999993E-3</v>
      </c>
      <c r="D15" s="61">
        <v>262.7</v>
      </c>
      <c r="E15" s="60">
        <v>454.29050000000001</v>
      </c>
    </row>
    <row r="16" spans="1:7" x14ac:dyDescent="0.3">
      <c r="A16" s="54" t="s">
        <v>152</v>
      </c>
      <c r="B16" s="55">
        <v>3335</v>
      </c>
      <c r="C16" s="59">
        <v>5.8000000000000003E-2</v>
      </c>
      <c r="D16" s="61">
        <v>914</v>
      </c>
      <c r="E16" s="61">
        <v>1171.3499999999999</v>
      </c>
    </row>
    <row r="17" spans="1:7" x14ac:dyDescent="0.3">
      <c r="A17" s="54" t="s">
        <v>207</v>
      </c>
      <c r="B17" s="55">
        <v>124</v>
      </c>
      <c r="C17" s="59">
        <v>2E-3</v>
      </c>
      <c r="D17" s="61">
        <v>110.1</v>
      </c>
      <c r="E17" s="61">
        <v>236.98740000000001</v>
      </c>
    </row>
    <row r="18" spans="1:7" x14ac:dyDescent="0.3">
      <c r="A18" s="54" t="s">
        <v>4</v>
      </c>
      <c r="B18" s="55">
        <v>51286</v>
      </c>
      <c r="C18" s="59">
        <v>0.89800000000000002</v>
      </c>
      <c r="D18" s="60">
        <v>1100.4000000000001</v>
      </c>
      <c r="E18" s="58">
        <v>745.63760000000002</v>
      </c>
    </row>
    <row r="19" spans="1:7" x14ac:dyDescent="0.3">
      <c r="A19" s="149" t="s">
        <v>15</v>
      </c>
      <c r="B19" s="149"/>
      <c r="C19" s="149"/>
      <c r="D19" s="149"/>
      <c r="E19" s="149"/>
      <c r="G19" s="7"/>
    </row>
    <row r="20" spans="1:7" x14ac:dyDescent="0.3">
      <c r="A20" s="54" t="s">
        <v>159</v>
      </c>
      <c r="B20" s="55">
        <v>12630</v>
      </c>
      <c r="C20" s="59">
        <v>0.221</v>
      </c>
      <c r="D20" s="61">
        <v>994.5</v>
      </c>
      <c r="E20" s="61">
        <v>746.31659999999999</v>
      </c>
    </row>
    <row r="21" spans="1:7" x14ac:dyDescent="0.3">
      <c r="A21" s="54" t="s">
        <v>160</v>
      </c>
      <c r="B21" s="55">
        <v>5692</v>
      </c>
      <c r="C21" s="59">
        <v>0.1</v>
      </c>
      <c r="D21" s="61">
        <v>1150.2</v>
      </c>
      <c r="E21" s="61">
        <v>762.91520000000003</v>
      </c>
    </row>
    <row r="22" spans="1:7" x14ac:dyDescent="0.3">
      <c r="A22" s="54" t="s">
        <v>161</v>
      </c>
      <c r="B22" s="55">
        <v>19994</v>
      </c>
      <c r="C22" s="59">
        <v>0.35</v>
      </c>
      <c r="D22" s="61">
        <v>955</v>
      </c>
      <c r="E22" s="61">
        <v>781.09370000000001</v>
      </c>
    </row>
    <row r="23" spans="1:7" x14ac:dyDescent="0.3">
      <c r="A23" s="54" t="s">
        <v>162</v>
      </c>
      <c r="B23" s="55">
        <v>10708</v>
      </c>
      <c r="C23" s="59">
        <v>0.187</v>
      </c>
      <c r="D23" s="61">
        <v>906.2</v>
      </c>
      <c r="E23" s="61">
        <v>732.21900000000005</v>
      </c>
    </row>
    <row r="24" spans="1:7" x14ac:dyDescent="0.3">
      <c r="A24" s="54" t="s">
        <v>163</v>
      </c>
      <c r="B24" s="55">
        <v>8078</v>
      </c>
      <c r="C24" s="59">
        <v>0.14099999999999999</v>
      </c>
      <c r="D24" s="61">
        <v>995.7</v>
      </c>
      <c r="E24" s="61">
        <v>756.30110000000002</v>
      </c>
    </row>
    <row r="25" spans="1:7" s="5" customFormat="1" x14ac:dyDescent="0.3">
      <c r="A25" s="62" t="s">
        <v>19</v>
      </c>
      <c r="B25" s="63">
        <v>57114</v>
      </c>
      <c r="C25" s="96">
        <v>1</v>
      </c>
      <c r="D25" s="75">
        <v>976.1</v>
      </c>
      <c r="E25" s="75">
        <v>758.8</v>
      </c>
    </row>
    <row r="26" spans="1:7" s="78" customFormat="1" x14ac:dyDescent="0.3">
      <c r="A26" s="143" t="s">
        <v>175</v>
      </c>
      <c r="B26" s="144"/>
      <c r="C26" s="144"/>
      <c r="D26" s="144"/>
      <c r="E26" s="145"/>
    </row>
    <row r="27" spans="1:7" x14ac:dyDescent="0.3">
      <c r="A27" s="146"/>
      <c r="B27" s="147"/>
      <c r="C27" s="147"/>
      <c r="D27" s="147"/>
      <c r="E27" s="148"/>
    </row>
    <row r="28" spans="1:7" x14ac:dyDescent="0.3">
      <c r="C28" s="8"/>
    </row>
    <row r="29" spans="1:7" x14ac:dyDescent="0.3">
      <c r="B29" s="16"/>
      <c r="C29" s="7"/>
    </row>
    <row r="30" spans="1:7" x14ac:dyDescent="0.3">
      <c r="B30" s="16"/>
      <c r="C30" s="7"/>
    </row>
    <row r="31" spans="1:7" x14ac:dyDescent="0.3">
      <c r="B31" s="16"/>
      <c r="C31" s="7"/>
    </row>
  </sheetData>
  <mergeCells count="6">
    <mergeCell ref="A26:E27"/>
    <mergeCell ref="A12:E12"/>
    <mergeCell ref="A19:E19"/>
    <mergeCell ref="A1:E1"/>
    <mergeCell ref="A3:E3"/>
    <mergeCell ref="A9:E9"/>
  </mergeCells>
  <hyperlinks>
    <hyperlink ref="A26:E27" location="'Technical Notes'!A1" display="Sources" xr:uid="{EB18A4D5-A8AB-4B01-9D11-E6D4005A78FB}"/>
  </hyperlink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59999389629810485"/>
  </sheetPr>
  <dimension ref="A1:J77"/>
  <sheetViews>
    <sheetView showGridLines="0" zoomScaleNormal="100" workbookViewId="0">
      <selection sqref="A1:F1"/>
    </sheetView>
  </sheetViews>
  <sheetFormatPr defaultColWidth="8.88671875" defaultRowHeight="12.6" x14ac:dyDescent="0.25"/>
  <cols>
    <col min="1" max="1" width="10.6640625" style="17" bestFit="1" customWidth="1"/>
    <col min="2" max="2" width="12.44140625" style="27" bestFit="1" customWidth="1"/>
    <col min="3" max="3" width="15.44140625" style="17" bestFit="1" customWidth="1"/>
    <col min="4" max="4" width="25.6640625" style="17" bestFit="1" customWidth="1"/>
    <col min="5" max="5" width="28" style="17" bestFit="1" customWidth="1"/>
    <col min="6" max="6" width="20.109375" style="17" bestFit="1" customWidth="1"/>
    <col min="7" max="16384" width="8.88671875" style="17"/>
  </cols>
  <sheetData>
    <row r="1" spans="1:6" s="9" customFormat="1" ht="15.6" x14ac:dyDescent="0.3">
      <c r="A1" s="131" t="s">
        <v>246</v>
      </c>
      <c r="B1" s="132"/>
      <c r="C1" s="132"/>
      <c r="D1" s="132"/>
      <c r="E1" s="132"/>
      <c r="F1" s="133"/>
    </row>
    <row r="2" spans="1:6" s="15" customFormat="1" ht="14.4" x14ac:dyDescent="0.3">
      <c r="A2" s="11" t="s">
        <v>17</v>
      </c>
      <c r="B2" s="11" t="s">
        <v>103</v>
      </c>
      <c r="C2" s="11" t="s">
        <v>18</v>
      </c>
      <c r="D2" s="12" t="s">
        <v>135</v>
      </c>
      <c r="E2" s="19" t="s">
        <v>104</v>
      </c>
      <c r="F2" s="28" t="s">
        <v>136</v>
      </c>
    </row>
    <row r="3" spans="1:6" s="15" customFormat="1" ht="14.4" customHeight="1" x14ac:dyDescent="0.3">
      <c r="A3" s="18">
        <v>1</v>
      </c>
      <c r="B3" s="18" t="s">
        <v>30</v>
      </c>
      <c r="C3" s="20">
        <v>292</v>
      </c>
      <c r="D3" s="79">
        <v>746.7</v>
      </c>
      <c r="E3" s="20" t="s">
        <v>248</v>
      </c>
      <c r="F3" s="80">
        <v>1369</v>
      </c>
    </row>
    <row r="4" spans="1:6" s="15" customFormat="1" ht="14.4" customHeight="1" x14ac:dyDescent="0.3">
      <c r="A4" s="18">
        <v>2</v>
      </c>
      <c r="B4" s="18" t="s">
        <v>31</v>
      </c>
      <c r="C4" s="20">
        <v>190</v>
      </c>
      <c r="D4" s="79">
        <v>853.4</v>
      </c>
      <c r="E4" s="20" t="s">
        <v>249</v>
      </c>
      <c r="F4" s="80">
        <v>1193.5</v>
      </c>
    </row>
    <row r="5" spans="1:6" s="15" customFormat="1" ht="14.4" customHeight="1" x14ac:dyDescent="0.3">
      <c r="A5" s="18">
        <v>3</v>
      </c>
      <c r="B5" s="18" t="s">
        <v>32</v>
      </c>
      <c r="C5" s="20">
        <v>583</v>
      </c>
      <c r="D5" s="79">
        <v>811.8</v>
      </c>
      <c r="E5" s="20" t="s">
        <v>250</v>
      </c>
      <c r="F5" s="80">
        <v>1256.7</v>
      </c>
    </row>
    <row r="6" spans="1:6" s="15" customFormat="1" ht="14.4" customHeight="1" x14ac:dyDescent="0.3">
      <c r="A6" s="18">
        <v>4</v>
      </c>
      <c r="B6" s="18" t="s">
        <v>33</v>
      </c>
      <c r="C6" s="20">
        <v>186</v>
      </c>
      <c r="D6" s="79">
        <v>651.5</v>
      </c>
      <c r="E6" s="20" t="s">
        <v>251</v>
      </c>
      <c r="F6" s="80">
        <v>1116.8</v>
      </c>
    </row>
    <row r="7" spans="1:6" s="15" customFormat="1" ht="14.4" customHeight="1" x14ac:dyDescent="0.3">
      <c r="A7" s="18">
        <v>5</v>
      </c>
      <c r="B7" s="18" t="s">
        <v>34</v>
      </c>
      <c r="C7" s="20">
        <v>2240</v>
      </c>
      <c r="D7" s="79">
        <v>734.6</v>
      </c>
      <c r="E7" s="20" t="s">
        <v>252</v>
      </c>
      <c r="F7" s="80">
        <v>834.5</v>
      </c>
    </row>
    <row r="8" spans="1:6" s="15" customFormat="1" ht="14.4" customHeight="1" x14ac:dyDescent="0.3">
      <c r="A8" s="18">
        <v>6</v>
      </c>
      <c r="B8" s="18" t="s">
        <v>35</v>
      </c>
      <c r="C8" s="20">
        <v>163</v>
      </c>
      <c r="D8" s="79">
        <v>772.9</v>
      </c>
      <c r="E8" s="20" t="s">
        <v>253</v>
      </c>
      <c r="F8" s="80">
        <v>1226</v>
      </c>
    </row>
    <row r="9" spans="1:6" s="15" customFormat="1" ht="14.4" customHeight="1" x14ac:dyDescent="0.3">
      <c r="A9" s="18">
        <v>7</v>
      </c>
      <c r="B9" s="18" t="s">
        <v>36</v>
      </c>
      <c r="C9" s="20">
        <v>218</v>
      </c>
      <c r="D9" s="79">
        <v>748.9</v>
      </c>
      <c r="E9" s="20" t="s">
        <v>254</v>
      </c>
      <c r="F9" s="80">
        <v>1282.4000000000001</v>
      </c>
    </row>
    <row r="10" spans="1:6" s="15" customFormat="1" ht="14.4" customHeight="1" x14ac:dyDescent="0.3">
      <c r="A10" s="18">
        <v>8</v>
      </c>
      <c r="B10" s="18" t="s">
        <v>37</v>
      </c>
      <c r="C10" s="20">
        <v>345</v>
      </c>
      <c r="D10" s="79">
        <v>571.1</v>
      </c>
      <c r="E10" s="20" t="s">
        <v>255</v>
      </c>
      <c r="F10" s="80">
        <v>654</v>
      </c>
    </row>
    <row r="11" spans="1:6" s="15" customFormat="1" ht="14.4" customHeight="1" x14ac:dyDescent="0.3">
      <c r="A11" s="18">
        <v>9</v>
      </c>
      <c r="B11" s="18" t="s">
        <v>38</v>
      </c>
      <c r="C11" s="20">
        <v>691</v>
      </c>
      <c r="D11" s="79">
        <v>757.3</v>
      </c>
      <c r="E11" s="20" t="s">
        <v>256</v>
      </c>
      <c r="F11" s="80">
        <v>1041.8</v>
      </c>
    </row>
    <row r="12" spans="1:6" s="15" customFormat="1" ht="14.4" customHeight="1" x14ac:dyDescent="0.3">
      <c r="A12" s="18">
        <v>10</v>
      </c>
      <c r="B12" s="18" t="s">
        <v>39</v>
      </c>
      <c r="C12" s="20">
        <v>379</v>
      </c>
      <c r="D12" s="79">
        <v>889.9</v>
      </c>
      <c r="E12" s="20" t="s">
        <v>257</v>
      </c>
      <c r="F12" s="80">
        <v>1107.9000000000001</v>
      </c>
    </row>
    <row r="13" spans="1:6" s="15" customFormat="1" ht="14.4" customHeight="1" x14ac:dyDescent="0.3">
      <c r="A13" s="18">
        <v>11</v>
      </c>
      <c r="B13" s="18" t="s">
        <v>40</v>
      </c>
      <c r="C13" s="20">
        <v>645</v>
      </c>
      <c r="D13" s="79">
        <v>828.8</v>
      </c>
      <c r="E13" s="20" t="s">
        <v>258</v>
      </c>
      <c r="F13" s="80">
        <v>1121.0999999999999</v>
      </c>
    </row>
    <row r="14" spans="1:6" s="15" customFormat="1" ht="14.4" customHeight="1" x14ac:dyDescent="0.3">
      <c r="A14" s="18">
        <v>12</v>
      </c>
      <c r="B14" s="18" t="s">
        <v>41</v>
      </c>
      <c r="C14" s="20">
        <v>241</v>
      </c>
      <c r="D14" s="79">
        <v>874.5</v>
      </c>
      <c r="E14" s="20" t="s">
        <v>259</v>
      </c>
      <c r="F14" s="80">
        <v>1526.9</v>
      </c>
    </row>
    <row r="15" spans="1:6" s="15" customFormat="1" ht="14.4" customHeight="1" x14ac:dyDescent="0.3">
      <c r="A15" s="18">
        <v>13</v>
      </c>
      <c r="B15" s="18" t="s">
        <v>42</v>
      </c>
      <c r="C15" s="20">
        <v>3888</v>
      </c>
      <c r="D15" s="79">
        <v>632.4</v>
      </c>
      <c r="E15" s="20" t="s">
        <v>260</v>
      </c>
      <c r="F15" s="80">
        <v>682.4</v>
      </c>
    </row>
    <row r="16" spans="1:6" s="15" customFormat="1" ht="14.4" customHeight="1" x14ac:dyDescent="0.3">
      <c r="A16" s="18">
        <v>14</v>
      </c>
      <c r="B16" s="18" t="s">
        <v>43</v>
      </c>
      <c r="C16" s="20">
        <v>1003</v>
      </c>
      <c r="D16" s="79">
        <v>852.1</v>
      </c>
      <c r="E16" s="20" t="s">
        <v>261</v>
      </c>
      <c r="F16" s="80">
        <v>1146.5</v>
      </c>
    </row>
    <row r="17" spans="1:6" s="15" customFormat="1" ht="14.4" customHeight="1" x14ac:dyDescent="0.3">
      <c r="A17" s="18">
        <v>15</v>
      </c>
      <c r="B17" s="18" t="s">
        <v>44</v>
      </c>
      <c r="C17" s="20">
        <v>381</v>
      </c>
      <c r="D17" s="79">
        <v>644.20000000000005</v>
      </c>
      <c r="E17" s="20" t="s">
        <v>262</v>
      </c>
      <c r="F17" s="80">
        <v>1255.3</v>
      </c>
    </row>
    <row r="18" spans="1:6" s="15" customFormat="1" ht="14.4" customHeight="1" x14ac:dyDescent="0.3">
      <c r="A18" s="18">
        <v>16</v>
      </c>
      <c r="B18" s="18" t="s">
        <v>45</v>
      </c>
      <c r="C18" s="20">
        <v>540</v>
      </c>
      <c r="D18" s="79">
        <v>891.8</v>
      </c>
      <c r="E18" s="20" t="s">
        <v>263</v>
      </c>
      <c r="F18" s="80">
        <v>1231.4000000000001</v>
      </c>
    </row>
    <row r="19" spans="1:6" s="15" customFormat="1" ht="14.4" customHeight="1" x14ac:dyDescent="0.3">
      <c r="A19" s="18">
        <v>17</v>
      </c>
      <c r="B19" s="18" t="s">
        <v>46</v>
      </c>
      <c r="C19" s="20">
        <v>372</v>
      </c>
      <c r="D19" s="79">
        <v>684.2</v>
      </c>
      <c r="E19" s="20" t="s">
        <v>264</v>
      </c>
      <c r="F19" s="80">
        <v>820.4</v>
      </c>
    </row>
    <row r="20" spans="1:6" s="15" customFormat="1" ht="14.4" customHeight="1" x14ac:dyDescent="0.3">
      <c r="A20" s="18">
        <v>18</v>
      </c>
      <c r="B20" s="18" t="s">
        <v>47</v>
      </c>
      <c r="C20" s="20">
        <v>943</v>
      </c>
      <c r="D20" s="79">
        <v>735.7</v>
      </c>
      <c r="E20" s="20" t="s">
        <v>265</v>
      </c>
      <c r="F20" s="80">
        <v>882.6</v>
      </c>
    </row>
    <row r="21" spans="1:6" s="15" customFormat="1" ht="14.4" x14ac:dyDescent="0.3">
      <c r="A21" s="18">
        <v>19</v>
      </c>
      <c r="B21" s="18" t="s">
        <v>48</v>
      </c>
      <c r="C21" s="20">
        <v>54</v>
      </c>
      <c r="D21" s="79">
        <v>637.20000000000005</v>
      </c>
      <c r="E21" s="20" t="s">
        <v>266</v>
      </c>
      <c r="F21" s="80">
        <v>1160.5</v>
      </c>
    </row>
    <row r="22" spans="1:6" s="15" customFormat="1" ht="14.4" x14ac:dyDescent="0.3">
      <c r="A22" s="18">
        <v>20</v>
      </c>
      <c r="B22" s="18" t="s">
        <v>49</v>
      </c>
      <c r="C22" s="20">
        <v>1059</v>
      </c>
      <c r="D22" s="79">
        <v>746.3</v>
      </c>
      <c r="E22" s="20" t="s">
        <v>267</v>
      </c>
      <c r="F22" s="80">
        <v>1028.5999999999999</v>
      </c>
    </row>
    <row r="23" spans="1:6" s="15" customFormat="1" ht="14.4" x14ac:dyDescent="0.3">
      <c r="A23" s="18">
        <v>21</v>
      </c>
      <c r="B23" s="18" t="s">
        <v>50</v>
      </c>
      <c r="C23" s="20">
        <v>122</v>
      </c>
      <c r="D23" s="79">
        <v>842.3</v>
      </c>
      <c r="E23" s="20" t="s">
        <v>268</v>
      </c>
      <c r="F23" s="80">
        <v>1320.3</v>
      </c>
    </row>
    <row r="24" spans="1:6" s="15" customFormat="1" ht="14.4" x14ac:dyDescent="0.3">
      <c r="A24" s="18">
        <v>22</v>
      </c>
      <c r="B24" s="18" t="s">
        <v>51</v>
      </c>
      <c r="C24" s="20">
        <v>503</v>
      </c>
      <c r="D24" s="79">
        <v>760</v>
      </c>
      <c r="E24" s="20" t="s">
        <v>269</v>
      </c>
      <c r="F24" s="80">
        <v>989.2</v>
      </c>
    </row>
    <row r="25" spans="1:6" s="15" customFormat="1" ht="14.4" x14ac:dyDescent="0.3">
      <c r="A25" s="18">
        <v>23</v>
      </c>
      <c r="B25" s="18" t="s">
        <v>52</v>
      </c>
      <c r="C25" s="20">
        <v>402</v>
      </c>
      <c r="D25" s="79">
        <v>771.9</v>
      </c>
      <c r="E25" s="20" t="s">
        <v>270</v>
      </c>
      <c r="F25" s="80">
        <v>1098.3</v>
      </c>
    </row>
    <row r="26" spans="1:6" s="15" customFormat="1" ht="14.4" x14ac:dyDescent="0.3">
      <c r="A26" s="18">
        <v>24</v>
      </c>
      <c r="B26" s="18" t="s">
        <v>53</v>
      </c>
      <c r="C26" s="20">
        <v>252</v>
      </c>
      <c r="D26" s="79">
        <v>903</v>
      </c>
      <c r="E26" s="20" t="s">
        <v>271</v>
      </c>
      <c r="F26" s="80">
        <v>1316.7</v>
      </c>
    </row>
    <row r="27" spans="1:6" s="15" customFormat="1" ht="14.4" x14ac:dyDescent="0.3">
      <c r="A27" s="18">
        <v>25</v>
      </c>
      <c r="B27" s="18" t="s">
        <v>54</v>
      </c>
      <c r="C27" s="20">
        <v>225</v>
      </c>
      <c r="D27" s="79">
        <v>726.8</v>
      </c>
      <c r="E27" s="20" t="s">
        <v>272</v>
      </c>
      <c r="F27" s="80">
        <v>949.4</v>
      </c>
    </row>
    <row r="28" spans="1:6" s="15" customFormat="1" ht="14.4" x14ac:dyDescent="0.3">
      <c r="A28" s="18">
        <v>26</v>
      </c>
      <c r="B28" s="18" t="s">
        <v>55</v>
      </c>
      <c r="C28" s="20">
        <v>96</v>
      </c>
      <c r="D28" s="79">
        <v>758.7</v>
      </c>
      <c r="E28" s="20" t="s">
        <v>273</v>
      </c>
      <c r="F28" s="80">
        <v>1551.4</v>
      </c>
    </row>
    <row r="29" spans="1:6" s="15" customFormat="1" ht="14.4" x14ac:dyDescent="0.3">
      <c r="A29" s="18">
        <v>27</v>
      </c>
      <c r="B29" s="18" t="s">
        <v>56</v>
      </c>
      <c r="C29" s="20">
        <v>236</v>
      </c>
      <c r="D29" s="79">
        <v>822.2</v>
      </c>
      <c r="E29" s="20" t="s">
        <v>274</v>
      </c>
      <c r="F29" s="80">
        <v>1143.2</v>
      </c>
    </row>
    <row r="30" spans="1:6" s="15" customFormat="1" ht="14.4" x14ac:dyDescent="0.3">
      <c r="A30" s="18">
        <v>28</v>
      </c>
      <c r="B30" s="18" t="s">
        <v>57</v>
      </c>
      <c r="C30" s="20">
        <v>784</v>
      </c>
      <c r="D30" s="79">
        <v>732.2</v>
      </c>
      <c r="E30" s="20" t="s">
        <v>275</v>
      </c>
      <c r="F30" s="80">
        <v>922.7</v>
      </c>
    </row>
    <row r="31" spans="1:6" s="15" customFormat="1" ht="14.4" x14ac:dyDescent="0.3">
      <c r="A31" s="18">
        <v>29</v>
      </c>
      <c r="B31" s="18" t="s">
        <v>58</v>
      </c>
      <c r="C31" s="20">
        <v>329</v>
      </c>
      <c r="D31" s="79">
        <v>854.4</v>
      </c>
      <c r="E31" s="20" t="s">
        <v>276</v>
      </c>
      <c r="F31" s="80">
        <v>1247.5</v>
      </c>
    </row>
    <row r="32" spans="1:6" s="15" customFormat="1" ht="14.4" x14ac:dyDescent="0.3">
      <c r="A32" s="18">
        <v>30</v>
      </c>
      <c r="B32" s="18" t="s">
        <v>59</v>
      </c>
      <c r="C32" s="20">
        <v>1583</v>
      </c>
      <c r="D32" s="79">
        <v>830.5</v>
      </c>
      <c r="E32" s="20" t="s">
        <v>277</v>
      </c>
      <c r="F32" s="80">
        <v>954.7</v>
      </c>
    </row>
    <row r="33" spans="1:6" s="15" customFormat="1" ht="14.4" x14ac:dyDescent="0.3">
      <c r="A33" s="18">
        <v>31</v>
      </c>
      <c r="B33" s="18" t="s">
        <v>60</v>
      </c>
      <c r="C33" s="20">
        <v>226</v>
      </c>
      <c r="D33" s="79">
        <v>710.8</v>
      </c>
      <c r="E33" s="20" t="s">
        <v>278</v>
      </c>
      <c r="F33" s="80">
        <v>1102.7</v>
      </c>
    </row>
    <row r="34" spans="1:6" s="15" customFormat="1" ht="14.4" x14ac:dyDescent="0.3">
      <c r="A34" s="18">
        <v>32</v>
      </c>
      <c r="B34" s="18" t="s">
        <v>61</v>
      </c>
      <c r="C34" s="20">
        <v>1104</v>
      </c>
      <c r="D34" s="79">
        <v>735.8</v>
      </c>
      <c r="E34" s="20" t="s">
        <v>279</v>
      </c>
      <c r="F34" s="80">
        <v>924.8</v>
      </c>
    </row>
    <row r="35" spans="1:6" s="15" customFormat="1" ht="14.4" x14ac:dyDescent="0.3">
      <c r="A35" s="18">
        <v>33</v>
      </c>
      <c r="B35" s="18" t="s">
        <v>62</v>
      </c>
      <c r="C35" s="20">
        <v>163</v>
      </c>
      <c r="D35" s="79">
        <v>676</v>
      </c>
      <c r="E35" s="20" t="s">
        <v>280</v>
      </c>
      <c r="F35" s="80">
        <v>976.2</v>
      </c>
    </row>
    <row r="36" spans="1:6" s="15" customFormat="1" ht="14.4" x14ac:dyDescent="0.3">
      <c r="A36" s="18">
        <v>34</v>
      </c>
      <c r="B36" s="18" t="s">
        <v>63</v>
      </c>
      <c r="C36" s="20">
        <v>288</v>
      </c>
      <c r="D36" s="79">
        <v>882.4</v>
      </c>
      <c r="E36" s="20" t="s">
        <v>281</v>
      </c>
      <c r="F36" s="80">
        <v>1497.7</v>
      </c>
    </row>
    <row r="37" spans="1:6" s="15" customFormat="1" ht="14.4" x14ac:dyDescent="0.3">
      <c r="A37" s="18">
        <v>35</v>
      </c>
      <c r="B37" s="18" t="s">
        <v>64</v>
      </c>
      <c r="C37" s="20">
        <v>400</v>
      </c>
      <c r="D37" s="79">
        <v>898.5</v>
      </c>
      <c r="E37" s="20" t="s">
        <v>282</v>
      </c>
      <c r="F37" s="80">
        <v>1420.6</v>
      </c>
    </row>
    <row r="38" spans="1:6" s="15" customFormat="1" ht="14.4" x14ac:dyDescent="0.3">
      <c r="A38" s="18">
        <v>36</v>
      </c>
      <c r="B38" s="18" t="s">
        <v>65</v>
      </c>
      <c r="C38" s="20">
        <v>901</v>
      </c>
      <c r="D38" s="79">
        <v>718.1</v>
      </c>
      <c r="E38" s="20" t="s">
        <v>283</v>
      </c>
      <c r="F38" s="80">
        <v>1117.7</v>
      </c>
    </row>
    <row r="39" spans="1:6" s="15" customFormat="1" ht="14.4" x14ac:dyDescent="0.3">
      <c r="A39" s="18">
        <v>37</v>
      </c>
      <c r="B39" s="18" t="s">
        <v>66</v>
      </c>
      <c r="C39" s="20">
        <v>1340</v>
      </c>
      <c r="D39" s="79">
        <v>714.2</v>
      </c>
      <c r="E39" s="20" t="s">
        <v>284</v>
      </c>
      <c r="F39" s="80">
        <v>976.8</v>
      </c>
    </row>
    <row r="40" spans="1:6" s="15" customFormat="1" ht="14.4" x14ac:dyDescent="0.3">
      <c r="A40" s="18">
        <v>38</v>
      </c>
      <c r="B40" s="18" t="s">
        <v>67</v>
      </c>
      <c r="C40" s="20">
        <v>541</v>
      </c>
      <c r="D40" s="79">
        <v>786.7</v>
      </c>
      <c r="E40" s="20" t="s">
        <v>285</v>
      </c>
      <c r="F40" s="80">
        <v>1295.8</v>
      </c>
    </row>
    <row r="41" spans="1:6" s="15" customFormat="1" ht="14.4" x14ac:dyDescent="0.3">
      <c r="A41" s="18">
        <v>39</v>
      </c>
      <c r="B41" s="18" t="s">
        <v>68</v>
      </c>
      <c r="C41" s="20">
        <v>205</v>
      </c>
      <c r="D41" s="79">
        <v>781.5</v>
      </c>
      <c r="E41" s="20" t="s">
        <v>286</v>
      </c>
      <c r="F41" s="80">
        <v>1304.7</v>
      </c>
    </row>
    <row r="42" spans="1:6" s="15" customFormat="1" ht="14.4" x14ac:dyDescent="0.3">
      <c r="A42" s="18">
        <v>40</v>
      </c>
      <c r="B42" s="18" t="s">
        <v>69</v>
      </c>
      <c r="C42" s="20">
        <v>83</v>
      </c>
      <c r="D42" s="79">
        <v>2281.5</v>
      </c>
      <c r="E42" s="20" t="s">
        <v>287</v>
      </c>
      <c r="F42" s="80">
        <v>1994.2</v>
      </c>
    </row>
    <row r="43" spans="1:6" s="15" customFormat="1" ht="14.4" x14ac:dyDescent="0.3">
      <c r="A43" s="18">
        <v>41</v>
      </c>
      <c r="B43" s="18" t="s">
        <v>70</v>
      </c>
      <c r="C43" s="20">
        <v>8666</v>
      </c>
      <c r="D43" s="79">
        <v>886.3</v>
      </c>
      <c r="E43" s="20" t="s">
        <v>288</v>
      </c>
      <c r="F43" s="80">
        <v>957.6</v>
      </c>
    </row>
    <row r="44" spans="1:6" s="15" customFormat="1" ht="14.4" x14ac:dyDescent="0.3">
      <c r="A44" s="18">
        <v>42</v>
      </c>
      <c r="B44" s="18" t="s">
        <v>71</v>
      </c>
      <c r="C44" s="20">
        <v>472</v>
      </c>
      <c r="D44" s="79">
        <v>846</v>
      </c>
      <c r="E44" s="20" t="s">
        <v>289</v>
      </c>
      <c r="F44" s="80">
        <v>1035.8</v>
      </c>
    </row>
    <row r="45" spans="1:6" s="15" customFormat="1" ht="14.4" x14ac:dyDescent="0.3">
      <c r="A45" s="18">
        <v>43</v>
      </c>
      <c r="B45" s="18" t="s">
        <v>72</v>
      </c>
      <c r="C45" s="20">
        <v>439</v>
      </c>
      <c r="D45" s="79">
        <v>743.2</v>
      </c>
      <c r="E45" s="20" t="s">
        <v>290</v>
      </c>
      <c r="F45" s="80">
        <v>1113</v>
      </c>
    </row>
    <row r="46" spans="1:6" s="15" customFormat="1" ht="14.4" x14ac:dyDescent="0.3">
      <c r="A46" s="18">
        <v>44</v>
      </c>
      <c r="B46" s="18" t="s">
        <v>73</v>
      </c>
      <c r="C46" s="20">
        <v>516</v>
      </c>
      <c r="D46" s="79">
        <v>780.9</v>
      </c>
      <c r="E46" s="20" t="s">
        <v>291</v>
      </c>
      <c r="F46" s="80">
        <v>1359.2</v>
      </c>
    </row>
    <row r="47" spans="1:6" s="15" customFormat="1" ht="14.4" x14ac:dyDescent="0.3">
      <c r="A47" s="18">
        <v>45</v>
      </c>
      <c r="B47" s="18" t="s">
        <v>74</v>
      </c>
      <c r="C47" s="20">
        <v>1661</v>
      </c>
      <c r="D47" s="79">
        <v>736.6</v>
      </c>
      <c r="E47" s="20" t="s">
        <v>292</v>
      </c>
      <c r="F47" s="80">
        <v>869</v>
      </c>
    </row>
    <row r="48" spans="1:6" s="15" customFormat="1" ht="14.4" x14ac:dyDescent="0.3">
      <c r="A48" s="18">
        <v>46</v>
      </c>
      <c r="B48" s="18" t="s">
        <v>75</v>
      </c>
      <c r="C48" s="20">
        <v>839</v>
      </c>
      <c r="D48" s="79">
        <v>590.5</v>
      </c>
      <c r="E48" s="20" t="s">
        <v>293</v>
      </c>
      <c r="F48" s="80">
        <v>905.6</v>
      </c>
    </row>
    <row r="49" spans="1:10" s="15" customFormat="1" ht="14.4" x14ac:dyDescent="0.3">
      <c r="A49" s="18">
        <v>47</v>
      </c>
      <c r="B49" s="18" t="s">
        <v>76</v>
      </c>
      <c r="C49" s="20">
        <v>69</v>
      </c>
      <c r="D49" s="79">
        <v>585.1</v>
      </c>
      <c r="E49" s="20" t="s">
        <v>294</v>
      </c>
      <c r="F49" s="80">
        <v>936.9</v>
      </c>
    </row>
    <row r="50" spans="1:10" s="15" customFormat="1" ht="14.4" x14ac:dyDescent="0.3">
      <c r="A50" s="18">
        <v>48</v>
      </c>
      <c r="B50" s="18" t="s">
        <v>77</v>
      </c>
      <c r="C50" s="20">
        <v>325</v>
      </c>
      <c r="D50" s="79">
        <v>653.4</v>
      </c>
      <c r="E50" s="20" t="s">
        <v>295</v>
      </c>
      <c r="F50" s="80">
        <v>762.3</v>
      </c>
    </row>
    <row r="51" spans="1:10" s="15" customFormat="1" ht="14.4" x14ac:dyDescent="0.3">
      <c r="A51" s="18">
        <v>49</v>
      </c>
      <c r="B51" s="18" t="s">
        <v>78</v>
      </c>
      <c r="C51" s="20">
        <v>535</v>
      </c>
      <c r="D51" s="79">
        <v>794.5</v>
      </c>
      <c r="E51" s="20" t="s">
        <v>296</v>
      </c>
      <c r="F51" s="80">
        <v>1179.3</v>
      </c>
    </row>
    <row r="52" spans="1:10" s="15" customFormat="1" ht="14.4" x14ac:dyDescent="0.3">
      <c r="A52" s="18">
        <v>50</v>
      </c>
      <c r="B52" s="18" t="s">
        <v>79</v>
      </c>
      <c r="C52" s="20">
        <v>646</v>
      </c>
      <c r="D52" s="79">
        <v>757.6</v>
      </c>
      <c r="E52" s="20" t="s">
        <v>297</v>
      </c>
      <c r="F52" s="80">
        <v>917.2</v>
      </c>
    </row>
    <row r="53" spans="1:10" s="15" customFormat="1" ht="14.4" x14ac:dyDescent="0.3">
      <c r="A53" s="18">
        <v>51</v>
      </c>
      <c r="B53" s="18" t="s">
        <v>80</v>
      </c>
      <c r="C53" s="20">
        <v>189</v>
      </c>
      <c r="D53" s="79">
        <v>752.1</v>
      </c>
      <c r="E53" s="20" t="s">
        <v>298</v>
      </c>
      <c r="F53" s="80">
        <v>1348.9</v>
      </c>
    </row>
    <row r="54" spans="1:10" s="15" customFormat="1" ht="14.4" x14ac:dyDescent="0.3">
      <c r="A54" s="18">
        <v>52</v>
      </c>
      <c r="B54" s="18" t="s">
        <v>81</v>
      </c>
      <c r="C54" s="20">
        <v>2031</v>
      </c>
      <c r="D54" s="79">
        <v>826.3</v>
      </c>
      <c r="E54" s="20" t="s">
        <v>299</v>
      </c>
      <c r="F54" s="80">
        <v>1044.2</v>
      </c>
    </row>
    <row r="55" spans="1:10" s="15" customFormat="1" ht="14.4" x14ac:dyDescent="0.3">
      <c r="A55" s="18">
        <v>53</v>
      </c>
      <c r="B55" s="18" t="s">
        <v>82</v>
      </c>
      <c r="C55" s="20">
        <v>219</v>
      </c>
      <c r="D55" s="79">
        <v>754.4</v>
      </c>
      <c r="E55" s="20" t="s">
        <v>300</v>
      </c>
      <c r="F55" s="80">
        <v>1286.4000000000001</v>
      </c>
    </row>
    <row r="56" spans="1:10" s="15" customFormat="1" ht="14.4" x14ac:dyDescent="0.3">
      <c r="A56" s="18">
        <v>54</v>
      </c>
      <c r="B56" s="18" t="s">
        <v>83</v>
      </c>
      <c r="C56" s="20">
        <v>1717</v>
      </c>
      <c r="D56" s="79">
        <v>842.2</v>
      </c>
      <c r="E56" s="20" t="s">
        <v>301</v>
      </c>
      <c r="F56" s="80">
        <v>1056.4000000000001</v>
      </c>
    </row>
    <row r="57" spans="1:10" s="15" customFormat="1" ht="14.4" x14ac:dyDescent="0.3">
      <c r="A57" s="18">
        <v>55</v>
      </c>
      <c r="B57" s="18" t="s">
        <v>84</v>
      </c>
      <c r="C57" s="20">
        <v>186</v>
      </c>
      <c r="D57" s="79">
        <v>807.5</v>
      </c>
      <c r="E57" s="20" t="s">
        <v>302</v>
      </c>
      <c r="F57" s="80">
        <v>1326.3</v>
      </c>
    </row>
    <row r="58" spans="1:10" s="15" customFormat="1" ht="14.4" x14ac:dyDescent="0.3">
      <c r="A58" s="18">
        <v>56</v>
      </c>
      <c r="B58" s="18" t="s">
        <v>134</v>
      </c>
      <c r="C58" s="20">
        <v>769</v>
      </c>
      <c r="D58" s="79">
        <v>762.2</v>
      </c>
      <c r="E58" s="20" t="s">
        <v>303</v>
      </c>
      <c r="F58" s="80">
        <v>803.1</v>
      </c>
    </row>
    <row r="59" spans="1:10" s="15" customFormat="1" ht="14.4" x14ac:dyDescent="0.3">
      <c r="A59" s="18">
        <v>57</v>
      </c>
      <c r="B59" s="18" t="s">
        <v>85</v>
      </c>
      <c r="C59" s="20">
        <v>736</v>
      </c>
      <c r="D59" s="79">
        <v>823.8</v>
      </c>
      <c r="E59" s="20" t="s">
        <v>304</v>
      </c>
      <c r="F59" s="80">
        <v>1128.4000000000001</v>
      </c>
    </row>
    <row r="60" spans="1:10" s="15" customFormat="1" ht="14.4" x14ac:dyDescent="0.3">
      <c r="A60" s="18">
        <v>58</v>
      </c>
      <c r="B60" s="18" t="s">
        <v>86</v>
      </c>
      <c r="C60" s="20">
        <v>229</v>
      </c>
      <c r="D60" s="79">
        <v>775.4</v>
      </c>
      <c r="E60" s="20" t="s">
        <v>305</v>
      </c>
      <c r="F60" s="80">
        <v>1243.5</v>
      </c>
    </row>
    <row r="61" spans="1:10" s="15" customFormat="1" ht="14.4" x14ac:dyDescent="0.3">
      <c r="A61" s="18">
        <v>59</v>
      </c>
      <c r="B61" s="18" t="s">
        <v>87</v>
      </c>
      <c r="C61" s="20">
        <v>476</v>
      </c>
      <c r="D61" s="79">
        <v>795.6</v>
      </c>
      <c r="E61" s="20" t="s">
        <v>306</v>
      </c>
      <c r="F61" s="80">
        <v>1170.0999999999999</v>
      </c>
    </row>
    <row r="62" spans="1:10" s="15" customFormat="1" ht="14.4" x14ac:dyDescent="0.3">
      <c r="A62" s="18">
        <v>60</v>
      </c>
      <c r="B62" s="18" t="s">
        <v>88</v>
      </c>
      <c r="C62" s="20">
        <v>1180</v>
      </c>
      <c r="D62" s="79">
        <v>739.4</v>
      </c>
      <c r="E62" s="20" t="s">
        <v>307</v>
      </c>
      <c r="F62" s="80">
        <v>1011.6</v>
      </c>
    </row>
    <row r="63" spans="1:10" s="15" customFormat="1" ht="14.4" x14ac:dyDescent="0.3">
      <c r="A63" s="18">
        <v>61</v>
      </c>
      <c r="B63" s="18" t="s">
        <v>89</v>
      </c>
      <c r="C63" s="20">
        <v>215</v>
      </c>
      <c r="D63" s="79">
        <v>758.1</v>
      </c>
      <c r="E63" s="20" t="s">
        <v>308</v>
      </c>
      <c r="F63" s="80">
        <v>1083.5</v>
      </c>
      <c r="J63" s="15" t="s">
        <v>164</v>
      </c>
    </row>
    <row r="64" spans="1:10" s="15" customFormat="1" ht="14.4" x14ac:dyDescent="0.3">
      <c r="A64" s="18">
        <v>62</v>
      </c>
      <c r="B64" s="18" t="s">
        <v>90</v>
      </c>
      <c r="C64" s="20">
        <v>273</v>
      </c>
      <c r="D64" s="79">
        <v>642.5</v>
      </c>
      <c r="E64" s="20" t="s">
        <v>309</v>
      </c>
      <c r="F64" s="80">
        <v>894.6</v>
      </c>
    </row>
    <row r="65" spans="1:6" s="15" customFormat="1" ht="14.4" x14ac:dyDescent="0.3">
      <c r="A65" s="18">
        <v>63</v>
      </c>
      <c r="B65" s="18" t="s">
        <v>91</v>
      </c>
      <c r="C65" s="20">
        <v>345</v>
      </c>
      <c r="D65" s="79">
        <v>773.7</v>
      </c>
      <c r="E65" s="20" t="s">
        <v>310</v>
      </c>
      <c r="F65" s="80">
        <v>1121.7</v>
      </c>
    </row>
    <row r="66" spans="1:6" s="15" customFormat="1" ht="14.4" x14ac:dyDescent="0.3">
      <c r="A66" s="18">
        <v>64</v>
      </c>
      <c r="B66" s="18" t="s">
        <v>92</v>
      </c>
      <c r="C66" s="20">
        <v>349</v>
      </c>
      <c r="D66" s="79">
        <v>845.1</v>
      </c>
      <c r="E66" s="20" t="s">
        <v>311</v>
      </c>
      <c r="F66" s="80">
        <v>1471</v>
      </c>
    </row>
    <row r="67" spans="1:6" s="15" customFormat="1" ht="14.4" x14ac:dyDescent="0.3">
      <c r="A67" s="18">
        <v>65</v>
      </c>
      <c r="B67" s="18" t="s">
        <v>93</v>
      </c>
      <c r="C67" s="20">
        <v>1034</v>
      </c>
      <c r="D67" s="79">
        <v>729.8</v>
      </c>
      <c r="E67" s="20" t="s">
        <v>312</v>
      </c>
      <c r="F67" s="80">
        <v>985.7</v>
      </c>
    </row>
    <row r="68" spans="1:6" s="15" customFormat="1" ht="14.4" x14ac:dyDescent="0.3">
      <c r="A68" s="18">
        <v>66</v>
      </c>
      <c r="B68" s="18" t="s">
        <v>94</v>
      </c>
      <c r="C68" s="20">
        <v>220</v>
      </c>
      <c r="D68" s="79">
        <v>822.8</v>
      </c>
      <c r="E68" s="20" t="s">
        <v>313</v>
      </c>
      <c r="F68" s="80">
        <v>1309.0999999999999</v>
      </c>
    </row>
    <row r="69" spans="1:6" s="15" customFormat="1" ht="14.4" x14ac:dyDescent="0.3">
      <c r="A69" s="18">
        <v>67</v>
      </c>
      <c r="B69" s="18" t="s">
        <v>95</v>
      </c>
      <c r="C69" s="20">
        <v>1311</v>
      </c>
      <c r="D69" s="79">
        <v>711.1</v>
      </c>
      <c r="E69" s="20" t="s">
        <v>314</v>
      </c>
      <c r="F69" s="80">
        <v>957.6</v>
      </c>
    </row>
    <row r="70" spans="1:6" s="15" customFormat="1" ht="14.4" x14ac:dyDescent="0.3">
      <c r="A70" s="18">
        <v>68</v>
      </c>
      <c r="B70" s="18" t="s">
        <v>96</v>
      </c>
      <c r="C70" s="20">
        <v>3746</v>
      </c>
      <c r="D70" s="79">
        <v>637.5</v>
      </c>
      <c r="E70" s="20" t="s">
        <v>315</v>
      </c>
      <c r="F70" s="80">
        <v>916.1</v>
      </c>
    </row>
    <row r="71" spans="1:6" s="15" customFormat="1" ht="14.4" x14ac:dyDescent="0.3">
      <c r="A71" s="18">
        <v>69</v>
      </c>
      <c r="B71" s="18" t="s">
        <v>97</v>
      </c>
      <c r="C71" s="20">
        <v>664</v>
      </c>
      <c r="D71" s="79">
        <v>878.9</v>
      </c>
      <c r="E71" s="20" t="s">
        <v>316</v>
      </c>
      <c r="F71" s="80">
        <v>1303.9000000000001</v>
      </c>
    </row>
    <row r="72" spans="1:6" s="15" customFormat="1" ht="14.4" x14ac:dyDescent="0.3">
      <c r="A72" s="18">
        <v>70</v>
      </c>
      <c r="B72" s="18" t="s">
        <v>98</v>
      </c>
      <c r="C72" s="20">
        <v>318</v>
      </c>
      <c r="D72" s="79">
        <v>794.1</v>
      </c>
      <c r="E72" s="20" t="s">
        <v>317</v>
      </c>
      <c r="F72" s="80">
        <v>1284.5999999999999</v>
      </c>
    </row>
    <row r="73" spans="1:6" s="15" customFormat="1" ht="14.4" x14ac:dyDescent="0.3">
      <c r="A73" s="18">
        <v>71</v>
      </c>
      <c r="B73" s="18" t="s">
        <v>99</v>
      </c>
      <c r="C73" s="20">
        <v>1659</v>
      </c>
      <c r="D73" s="79">
        <v>769</v>
      </c>
      <c r="E73" s="20" t="s">
        <v>318</v>
      </c>
      <c r="F73" s="80">
        <v>975.6</v>
      </c>
    </row>
    <row r="74" spans="1:6" s="15" customFormat="1" ht="14.4" x14ac:dyDescent="0.3">
      <c r="A74" s="18">
        <v>72</v>
      </c>
      <c r="B74" s="18" t="s">
        <v>100</v>
      </c>
      <c r="C74" s="20">
        <v>872</v>
      </c>
      <c r="D74" s="79">
        <v>781.3</v>
      </c>
      <c r="E74" s="20" t="s">
        <v>319</v>
      </c>
      <c r="F74" s="80">
        <v>1190.5</v>
      </c>
    </row>
    <row r="75" spans="1:6" s="8" customFormat="1" ht="14.4" x14ac:dyDescent="0.3">
      <c r="A75" s="144" t="s">
        <v>175</v>
      </c>
      <c r="B75" s="144"/>
      <c r="C75" s="144"/>
      <c r="D75" s="144"/>
      <c r="E75" s="144"/>
      <c r="F75" s="144"/>
    </row>
    <row r="76" spans="1:6" s="8" customFormat="1" ht="14.4" x14ac:dyDescent="0.3">
      <c r="A76" s="147"/>
      <c r="B76" s="147"/>
      <c r="C76" s="147"/>
      <c r="D76" s="147"/>
      <c r="E76" s="147"/>
      <c r="F76" s="147"/>
    </row>
    <row r="77" spans="1:6" s="8" customFormat="1" ht="14.4" x14ac:dyDescent="0.3">
      <c r="B77" s="26"/>
    </row>
  </sheetData>
  <mergeCells count="2">
    <mergeCell ref="A1:F1"/>
    <mergeCell ref="A75:F76"/>
  </mergeCells>
  <hyperlinks>
    <hyperlink ref="A75:F76" location="'Technical Notes'!A1" display="Source" xr:uid="{87F90537-D000-4CAD-AE9E-513AC3D0B9BD}"/>
  </hyperlink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DA65"/>
  </sheetPr>
  <dimension ref="A1:J39"/>
  <sheetViews>
    <sheetView showGridLines="0" workbookViewId="0">
      <selection activeCell="A2" sqref="A2"/>
    </sheetView>
  </sheetViews>
  <sheetFormatPr defaultRowHeight="14.4" x14ac:dyDescent="0.3"/>
  <cols>
    <col min="2" max="2" width="43.33203125" bestFit="1" customWidth="1"/>
    <col min="3" max="3" width="6.44140625" bestFit="1" customWidth="1"/>
  </cols>
  <sheetData>
    <row r="1" spans="1:10" ht="15.6" x14ac:dyDescent="0.3">
      <c r="A1" s="151" t="s">
        <v>321</v>
      </c>
      <c r="B1" s="152"/>
      <c r="C1" s="153"/>
      <c r="D1" s="31"/>
    </row>
    <row r="2" spans="1:10" x14ac:dyDescent="0.3">
      <c r="A2" s="39" t="s">
        <v>110</v>
      </c>
      <c r="B2" s="39" t="s">
        <v>6</v>
      </c>
      <c r="C2" s="39" t="s">
        <v>111</v>
      </c>
      <c r="D2" s="31"/>
      <c r="E2" s="31"/>
      <c r="F2" s="31"/>
      <c r="G2" s="31"/>
      <c r="H2" s="31"/>
      <c r="I2" s="31"/>
      <c r="J2" s="31"/>
    </row>
    <row r="3" spans="1:10" x14ac:dyDescent="0.3">
      <c r="A3" s="85">
        <v>1</v>
      </c>
      <c r="B3" s="98" t="s">
        <v>151</v>
      </c>
      <c r="C3" s="32">
        <v>12980</v>
      </c>
      <c r="D3" s="31"/>
      <c r="E3" s="31"/>
      <c r="G3" s="31"/>
    </row>
    <row r="4" spans="1:10" x14ac:dyDescent="0.3">
      <c r="A4" s="85">
        <v>2</v>
      </c>
      <c r="B4" s="99" t="s">
        <v>5</v>
      </c>
      <c r="C4" s="32">
        <v>11799</v>
      </c>
      <c r="D4" s="31"/>
      <c r="E4" s="31"/>
      <c r="G4" s="31"/>
    </row>
    <row r="5" spans="1:10" x14ac:dyDescent="0.3">
      <c r="A5" s="85">
        <v>3</v>
      </c>
      <c r="B5" s="100" t="s">
        <v>167</v>
      </c>
      <c r="C5" s="32">
        <v>4802</v>
      </c>
      <c r="D5" s="31"/>
      <c r="E5" s="31"/>
      <c r="G5" s="31"/>
    </row>
    <row r="6" spans="1:10" x14ac:dyDescent="0.3">
      <c r="A6" s="85">
        <v>4</v>
      </c>
      <c r="B6" s="74" t="s">
        <v>105</v>
      </c>
      <c r="C6" s="32">
        <v>2693</v>
      </c>
      <c r="D6" s="31"/>
      <c r="E6" s="31"/>
      <c r="G6" s="31"/>
    </row>
    <row r="7" spans="1:10" x14ac:dyDescent="0.3">
      <c r="A7" s="85">
        <v>5</v>
      </c>
      <c r="B7" s="74" t="s">
        <v>170</v>
      </c>
      <c r="C7" s="32">
        <v>2513</v>
      </c>
      <c r="G7" s="31"/>
    </row>
    <row r="8" spans="1:10" x14ac:dyDescent="0.3">
      <c r="A8" s="85">
        <v>6</v>
      </c>
      <c r="B8" s="74" t="s">
        <v>149</v>
      </c>
      <c r="C8" s="32">
        <v>2348</v>
      </c>
      <c r="G8" s="31"/>
    </row>
    <row r="9" spans="1:10" x14ac:dyDescent="0.3">
      <c r="A9" s="85">
        <v>7</v>
      </c>
      <c r="B9" s="70" t="s">
        <v>106</v>
      </c>
      <c r="C9" s="32">
        <v>1479</v>
      </c>
      <c r="G9" s="31"/>
    </row>
    <row r="10" spans="1:10" x14ac:dyDescent="0.3">
      <c r="A10" s="85">
        <v>8</v>
      </c>
      <c r="B10" s="70" t="s">
        <v>119</v>
      </c>
      <c r="C10" s="32">
        <v>919</v>
      </c>
      <c r="G10" s="31"/>
    </row>
    <row r="11" spans="1:10" x14ac:dyDescent="0.3">
      <c r="A11" s="85">
        <v>9</v>
      </c>
      <c r="B11" s="70" t="s">
        <v>108</v>
      </c>
      <c r="C11" s="32">
        <v>910</v>
      </c>
      <c r="G11" s="31"/>
    </row>
    <row r="12" spans="1:10" x14ac:dyDescent="0.3">
      <c r="A12" s="85">
        <v>10</v>
      </c>
      <c r="B12" s="70" t="s">
        <v>137</v>
      </c>
      <c r="C12" s="32">
        <v>817</v>
      </c>
      <c r="G12" s="31"/>
    </row>
    <row r="13" spans="1:10" x14ac:dyDescent="0.3">
      <c r="A13" s="85">
        <v>11</v>
      </c>
      <c r="B13" s="74" t="s">
        <v>132</v>
      </c>
      <c r="C13" s="32">
        <v>780</v>
      </c>
      <c r="G13" s="31"/>
    </row>
    <row r="14" spans="1:10" x14ac:dyDescent="0.3">
      <c r="A14" s="85">
        <v>12</v>
      </c>
      <c r="B14" s="74" t="s">
        <v>150</v>
      </c>
      <c r="C14" s="32">
        <v>777</v>
      </c>
    </row>
    <row r="15" spans="1:10" x14ac:dyDescent="0.3">
      <c r="A15" s="85">
        <v>13</v>
      </c>
      <c r="B15" s="74" t="s">
        <v>112</v>
      </c>
      <c r="C15" s="32">
        <v>668</v>
      </c>
    </row>
    <row r="16" spans="1:10" x14ac:dyDescent="0.3">
      <c r="A16" s="85">
        <v>14</v>
      </c>
      <c r="B16" s="74" t="s">
        <v>165</v>
      </c>
      <c r="C16" s="32">
        <v>616</v>
      </c>
    </row>
    <row r="17" spans="1:3" x14ac:dyDescent="0.3">
      <c r="A17" s="85">
        <v>15</v>
      </c>
      <c r="B17" s="74" t="s">
        <v>113</v>
      </c>
      <c r="C17" s="32">
        <v>608</v>
      </c>
    </row>
    <row r="18" spans="1:3" x14ac:dyDescent="0.3">
      <c r="A18" s="85">
        <v>16</v>
      </c>
      <c r="B18" s="74" t="s">
        <v>118</v>
      </c>
      <c r="C18" s="32">
        <v>575</v>
      </c>
    </row>
    <row r="19" spans="1:3" x14ac:dyDescent="0.3">
      <c r="A19" s="85">
        <v>17</v>
      </c>
      <c r="B19" s="74" t="s">
        <v>138</v>
      </c>
      <c r="C19" s="32">
        <v>386</v>
      </c>
    </row>
    <row r="20" spans="1:3" x14ac:dyDescent="0.3">
      <c r="A20" s="85">
        <v>18</v>
      </c>
      <c r="B20" s="74" t="s">
        <v>139</v>
      </c>
      <c r="C20" s="32">
        <v>314</v>
      </c>
    </row>
    <row r="21" spans="1:3" x14ac:dyDescent="0.3">
      <c r="A21" s="85">
        <v>19</v>
      </c>
      <c r="B21" s="74" t="s">
        <v>116</v>
      </c>
      <c r="C21" s="32">
        <v>285</v>
      </c>
    </row>
    <row r="22" spans="1:3" x14ac:dyDescent="0.3">
      <c r="A22" s="85">
        <v>20</v>
      </c>
      <c r="B22" s="74" t="s">
        <v>140</v>
      </c>
      <c r="C22" s="32">
        <v>238</v>
      </c>
    </row>
    <row r="23" spans="1:3" x14ac:dyDescent="0.3">
      <c r="A23" s="85">
        <v>21</v>
      </c>
      <c r="B23" s="74" t="s">
        <v>115</v>
      </c>
      <c r="C23" s="32">
        <v>138</v>
      </c>
    </row>
    <row r="24" spans="1:3" x14ac:dyDescent="0.3">
      <c r="A24" s="85">
        <v>22</v>
      </c>
      <c r="B24" s="74" t="s">
        <v>168</v>
      </c>
      <c r="C24" s="32">
        <v>108</v>
      </c>
    </row>
    <row r="25" spans="1:3" x14ac:dyDescent="0.3">
      <c r="A25" s="85">
        <v>23</v>
      </c>
      <c r="B25" s="74" t="s">
        <v>141</v>
      </c>
      <c r="C25" s="32">
        <v>105</v>
      </c>
    </row>
    <row r="26" spans="1:3" x14ac:dyDescent="0.3">
      <c r="A26" s="85">
        <v>24</v>
      </c>
      <c r="B26" s="74" t="s">
        <v>144</v>
      </c>
      <c r="C26" s="32">
        <v>77</v>
      </c>
    </row>
    <row r="27" spans="1:3" x14ac:dyDescent="0.3">
      <c r="A27" s="85">
        <v>25</v>
      </c>
      <c r="B27" s="74" t="s">
        <v>143</v>
      </c>
      <c r="C27" s="32">
        <v>71</v>
      </c>
    </row>
    <row r="28" spans="1:3" x14ac:dyDescent="0.3">
      <c r="A28" s="85">
        <v>26</v>
      </c>
      <c r="B28" s="74" t="s">
        <v>114</v>
      </c>
      <c r="C28" s="32">
        <v>68</v>
      </c>
    </row>
    <row r="29" spans="1:3" x14ac:dyDescent="0.3">
      <c r="A29" s="85">
        <v>27</v>
      </c>
      <c r="B29" s="74" t="s">
        <v>120</v>
      </c>
      <c r="C29" s="32">
        <v>60</v>
      </c>
    </row>
    <row r="30" spans="1:3" x14ac:dyDescent="0.3">
      <c r="A30" s="85">
        <v>28</v>
      </c>
      <c r="B30" s="74" t="s">
        <v>142</v>
      </c>
      <c r="C30" s="32">
        <v>56</v>
      </c>
    </row>
    <row r="31" spans="1:3" x14ac:dyDescent="0.3">
      <c r="A31" s="85">
        <v>29</v>
      </c>
      <c r="B31" s="74" t="s">
        <v>145</v>
      </c>
      <c r="C31" s="32">
        <v>34</v>
      </c>
    </row>
    <row r="32" spans="1:3" x14ac:dyDescent="0.3">
      <c r="A32" s="85">
        <v>30</v>
      </c>
      <c r="B32" s="74" t="s">
        <v>166</v>
      </c>
      <c r="C32" s="32">
        <v>25</v>
      </c>
    </row>
    <row r="33" spans="1:4" x14ac:dyDescent="0.3">
      <c r="A33" s="85">
        <v>31</v>
      </c>
      <c r="B33" s="74" t="s">
        <v>117</v>
      </c>
      <c r="C33" s="32">
        <v>23</v>
      </c>
    </row>
    <row r="34" spans="1:4" x14ac:dyDescent="0.3">
      <c r="A34" s="85">
        <v>32</v>
      </c>
      <c r="B34" s="74" t="s">
        <v>169</v>
      </c>
      <c r="C34" s="32">
        <v>18</v>
      </c>
    </row>
    <row r="35" spans="1:4" x14ac:dyDescent="0.3">
      <c r="A35" s="85">
        <v>33</v>
      </c>
      <c r="B35" s="74" t="s">
        <v>320</v>
      </c>
      <c r="C35" s="32">
        <v>17</v>
      </c>
    </row>
    <row r="36" spans="1:4" x14ac:dyDescent="0.3">
      <c r="A36" s="85"/>
      <c r="B36" s="74" t="s">
        <v>129</v>
      </c>
      <c r="C36" s="32">
        <v>9807</v>
      </c>
    </row>
    <row r="37" spans="1:4" ht="15" customHeight="1" x14ac:dyDescent="0.3">
      <c r="A37" s="154" t="s">
        <v>175</v>
      </c>
      <c r="B37" s="155"/>
      <c r="C37" s="156"/>
      <c r="D37" s="37"/>
    </row>
    <row r="38" spans="1:4" x14ac:dyDescent="0.3">
      <c r="A38" s="157"/>
      <c r="B38" s="158"/>
      <c r="C38" s="159"/>
      <c r="D38" s="37"/>
    </row>
    <row r="39" spans="1:4" x14ac:dyDescent="0.3">
      <c r="D39" s="37"/>
    </row>
  </sheetData>
  <sortState xmlns:xlrd2="http://schemas.microsoft.com/office/spreadsheetml/2017/richdata2" ref="A3:C35">
    <sortCondition descending="1" ref="C3"/>
  </sortState>
  <mergeCells count="2">
    <mergeCell ref="A1:C1"/>
    <mergeCell ref="A37:C38"/>
  </mergeCells>
  <hyperlinks>
    <hyperlink ref="A37:C38" location="'Technical Notes'!A1" display="Source: 1" xr:uid="{BAD60065-6022-414C-80CC-591B3A64092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DA65"/>
  </sheetPr>
  <dimension ref="A1:Q14"/>
  <sheetViews>
    <sheetView showGridLines="0" zoomScaleNormal="100" workbookViewId="0">
      <selection activeCell="A3" sqref="A3"/>
    </sheetView>
  </sheetViews>
  <sheetFormatPr defaultRowHeight="14.4" x14ac:dyDescent="0.3"/>
  <cols>
    <col min="1" max="1" width="43.109375" customWidth="1"/>
    <col min="2" max="2" width="29.33203125" customWidth="1"/>
  </cols>
  <sheetData>
    <row r="1" spans="1:17" ht="15.6" x14ac:dyDescent="0.3">
      <c r="A1" s="131" t="s">
        <v>322</v>
      </c>
      <c r="B1" s="133"/>
      <c r="C1" s="34"/>
      <c r="D1" s="34"/>
      <c r="E1" s="34"/>
      <c r="F1" s="34"/>
      <c r="G1" s="34"/>
      <c r="H1" s="34"/>
      <c r="I1" s="34"/>
      <c r="J1" s="34"/>
      <c r="K1" s="34"/>
      <c r="L1" s="34"/>
      <c r="M1" s="34"/>
      <c r="N1" s="34"/>
      <c r="O1" s="34"/>
      <c r="P1" s="34"/>
      <c r="Q1" s="34"/>
    </row>
    <row r="2" spans="1:17" ht="15.6" x14ac:dyDescent="0.3">
      <c r="A2" s="77" t="s">
        <v>131</v>
      </c>
      <c r="B2" s="77" t="s">
        <v>130</v>
      </c>
    </row>
    <row r="3" spans="1:17" x14ac:dyDescent="0.3">
      <c r="A3" s="67" t="s">
        <v>151</v>
      </c>
      <c r="B3" s="71">
        <v>169.3</v>
      </c>
    </row>
    <row r="4" spans="1:17" x14ac:dyDescent="0.3">
      <c r="A4" s="81" t="s">
        <v>5</v>
      </c>
      <c r="B4" s="71">
        <v>148.6</v>
      </c>
    </row>
    <row r="5" spans="1:17" x14ac:dyDescent="0.3">
      <c r="A5" s="69" t="s">
        <v>167</v>
      </c>
      <c r="B5" s="71">
        <v>73.900000000000006</v>
      </c>
    </row>
    <row r="6" spans="1:17" x14ac:dyDescent="0.3">
      <c r="A6" s="70" t="s">
        <v>105</v>
      </c>
      <c r="B6" s="71">
        <v>35.4</v>
      </c>
    </row>
    <row r="7" spans="1:17" x14ac:dyDescent="0.3">
      <c r="A7" s="70" t="s">
        <v>149</v>
      </c>
      <c r="B7" s="71">
        <v>31.6</v>
      </c>
    </row>
    <row r="8" spans="1:17" x14ac:dyDescent="0.3">
      <c r="A8" s="70" t="s">
        <v>170</v>
      </c>
      <c r="B8" s="71">
        <v>31.4</v>
      </c>
    </row>
    <row r="9" spans="1:17" x14ac:dyDescent="0.3">
      <c r="A9" s="70" t="s">
        <v>106</v>
      </c>
      <c r="B9" s="71">
        <v>19</v>
      </c>
    </row>
    <row r="10" spans="1:17" x14ac:dyDescent="0.3">
      <c r="A10" s="70" t="s">
        <v>119</v>
      </c>
      <c r="B10" s="71">
        <v>15.1</v>
      </c>
    </row>
    <row r="11" spans="1:17" x14ac:dyDescent="0.3">
      <c r="A11" s="70" t="s">
        <v>108</v>
      </c>
      <c r="B11" s="71">
        <v>12.5</v>
      </c>
    </row>
    <row r="12" spans="1:17" x14ac:dyDescent="0.3">
      <c r="A12" s="70" t="s">
        <v>137</v>
      </c>
      <c r="B12" s="71">
        <v>10.7</v>
      </c>
    </row>
    <row r="13" spans="1:17" s="78" customFormat="1" x14ac:dyDescent="0.3">
      <c r="A13" s="125" t="s">
        <v>175</v>
      </c>
      <c r="B13" s="127"/>
    </row>
    <row r="14" spans="1:17" x14ac:dyDescent="0.3">
      <c r="A14" s="140"/>
      <c r="B14" s="142"/>
      <c r="C14" s="78"/>
    </row>
  </sheetData>
  <mergeCells count="2">
    <mergeCell ref="A1:B1"/>
    <mergeCell ref="A13:B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DA65"/>
  </sheetPr>
  <dimension ref="A1:Z27"/>
  <sheetViews>
    <sheetView showGridLines="0" zoomScaleNormal="100" workbookViewId="0">
      <selection sqref="A1:L1"/>
    </sheetView>
  </sheetViews>
  <sheetFormatPr defaultRowHeight="14.4" x14ac:dyDescent="0.3"/>
  <cols>
    <col min="1" max="1" width="5.33203125" style="10" bestFit="1" customWidth="1"/>
    <col min="2" max="8" width="15.6640625" customWidth="1"/>
    <col min="9" max="10" width="15.6640625" style="78" customWidth="1"/>
    <col min="11" max="12" width="15.6640625" customWidth="1"/>
  </cols>
  <sheetData>
    <row r="1" spans="1:26" ht="16.2" thickBot="1" x14ac:dyDescent="0.35">
      <c r="A1" s="160" t="s">
        <v>323</v>
      </c>
      <c r="B1" s="160"/>
      <c r="C1" s="160"/>
      <c r="D1" s="160"/>
      <c r="E1" s="160"/>
      <c r="F1" s="160"/>
      <c r="G1" s="160"/>
      <c r="H1" s="160"/>
      <c r="I1" s="160"/>
      <c r="J1" s="160"/>
      <c r="K1" s="160"/>
      <c r="L1" s="160"/>
    </row>
    <row r="2" spans="1:26" s="3" customFormat="1" ht="15" thickBot="1" x14ac:dyDescent="0.35">
      <c r="A2" s="124" t="s">
        <v>110</v>
      </c>
      <c r="B2" s="123" t="s">
        <v>24</v>
      </c>
      <c r="C2" s="123" t="s">
        <v>121</v>
      </c>
      <c r="D2" s="123" t="s">
        <v>122</v>
      </c>
      <c r="E2" s="123" t="s">
        <v>123</v>
      </c>
      <c r="F2" s="123" t="s">
        <v>124</v>
      </c>
      <c r="G2" s="123" t="s">
        <v>125</v>
      </c>
      <c r="H2" s="123" t="s">
        <v>126</v>
      </c>
      <c r="I2" s="123" t="s">
        <v>127</v>
      </c>
      <c r="J2" s="123" t="s">
        <v>146</v>
      </c>
      <c r="K2" s="123" t="s">
        <v>147</v>
      </c>
      <c r="L2" s="122" t="s">
        <v>148</v>
      </c>
      <c r="M2"/>
      <c r="N2"/>
      <c r="O2"/>
      <c r="P2"/>
      <c r="Q2"/>
      <c r="R2"/>
      <c r="S2"/>
      <c r="T2"/>
      <c r="U2"/>
      <c r="V2"/>
      <c r="W2"/>
      <c r="X2"/>
      <c r="Y2" s="25"/>
      <c r="Z2" s="25"/>
    </row>
    <row r="3" spans="1:26" s="3" customFormat="1" ht="45" customHeight="1" x14ac:dyDescent="0.3">
      <c r="A3" s="90">
        <v>1</v>
      </c>
      <c r="B3" s="87" t="s">
        <v>324</v>
      </c>
      <c r="C3" s="88" t="s">
        <v>325</v>
      </c>
      <c r="D3" s="88" t="s">
        <v>326</v>
      </c>
      <c r="E3" s="88" t="s">
        <v>327</v>
      </c>
      <c r="F3" s="88" t="s">
        <v>328</v>
      </c>
      <c r="G3" s="88" t="s">
        <v>329</v>
      </c>
      <c r="H3" s="89" t="s">
        <v>330</v>
      </c>
      <c r="I3" s="89" t="s">
        <v>331</v>
      </c>
      <c r="J3" s="89" t="s">
        <v>332</v>
      </c>
      <c r="K3" s="89" t="s">
        <v>333</v>
      </c>
      <c r="L3" s="87" t="s">
        <v>334</v>
      </c>
      <c r="M3"/>
      <c r="N3"/>
      <c r="O3"/>
      <c r="P3"/>
      <c r="Q3"/>
      <c r="R3"/>
      <c r="S3"/>
      <c r="T3"/>
      <c r="U3"/>
      <c r="V3"/>
      <c r="W3"/>
      <c r="X3"/>
      <c r="Y3" s="25"/>
      <c r="Z3" s="25"/>
    </row>
    <row r="4" spans="1:26" s="3" customFormat="1" ht="45" customHeight="1" x14ac:dyDescent="0.3">
      <c r="A4" s="91">
        <v>2</v>
      </c>
      <c r="B4" s="89" t="s">
        <v>335</v>
      </c>
      <c r="C4" s="121" t="s">
        <v>336</v>
      </c>
      <c r="D4" s="89" t="s">
        <v>337</v>
      </c>
      <c r="E4" s="121" t="s">
        <v>338</v>
      </c>
      <c r="F4" s="121" t="s">
        <v>339</v>
      </c>
      <c r="G4" s="89" t="s">
        <v>340</v>
      </c>
      <c r="H4" s="88" t="s">
        <v>341</v>
      </c>
      <c r="I4" s="87" t="s">
        <v>342</v>
      </c>
      <c r="J4" s="87" t="s">
        <v>343</v>
      </c>
      <c r="K4" s="87" t="s">
        <v>344</v>
      </c>
      <c r="L4" s="89" t="s">
        <v>345</v>
      </c>
      <c r="M4"/>
      <c r="N4"/>
      <c r="O4"/>
      <c r="P4"/>
      <c r="Q4"/>
      <c r="R4"/>
      <c r="S4"/>
      <c r="T4"/>
      <c r="U4"/>
      <c r="V4"/>
      <c r="W4"/>
      <c r="X4"/>
      <c r="Y4" s="25"/>
      <c r="Z4" s="25"/>
    </row>
    <row r="5" spans="1:26" s="3" customFormat="1" ht="45" customHeight="1" x14ac:dyDescent="0.3">
      <c r="A5" s="91">
        <v>3</v>
      </c>
      <c r="B5" s="88" t="s">
        <v>346</v>
      </c>
      <c r="C5" s="121" t="s">
        <v>347</v>
      </c>
      <c r="D5" s="121" t="s">
        <v>348</v>
      </c>
      <c r="E5" s="121" t="s">
        <v>349</v>
      </c>
      <c r="F5" s="121" t="s">
        <v>350</v>
      </c>
      <c r="G5" s="87" t="s">
        <v>351</v>
      </c>
      <c r="H5" s="87" t="s">
        <v>352</v>
      </c>
      <c r="I5" s="88" t="s">
        <v>353</v>
      </c>
      <c r="J5" s="121" t="s">
        <v>354</v>
      </c>
      <c r="K5" s="121" t="s">
        <v>355</v>
      </c>
      <c r="L5" s="121" t="s">
        <v>356</v>
      </c>
      <c r="M5"/>
      <c r="N5"/>
      <c r="O5"/>
      <c r="P5"/>
      <c r="Q5"/>
      <c r="R5"/>
      <c r="S5"/>
      <c r="T5"/>
      <c r="U5"/>
      <c r="V5"/>
      <c r="W5"/>
      <c r="X5"/>
      <c r="Y5" s="25"/>
      <c r="Z5" s="25"/>
    </row>
    <row r="6" spans="1:26" s="3" customFormat="1" ht="45" customHeight="1" x14ac:dyDescent="0.3">
      <c r="A6" s="91">
        <v>4</v>
      </c>
      <c r="B6" s="121" t="s">
        <v>357</v>
      </c>
      <c r="C6" s="89" t="s">
        <v>358</v>
      </c>
      <c r="D6" s="121" t="s">
        <v>359</v>
      </c>
      <c r="E6" s="89" t="s">
        <v>360</v>
      </c>
      <c r="F6" s="89" t="s">
        <v>361</v>
      </c>
      <c r="G6" s="121" t="s">
        <v>362</v>
      </c>
      <c r="H6" s="121" t="s">
        <v>363</v>
      </c>
      <c r="I6" s="121" t="s">
        <v>364</v>
      </c>
      <c r="J6" s="88" t="s">
        <v>365</v>
      </c>
      <c r="K6" s="121" t="s">
        <v>366</v>
      </c>
      <c r="L6" s="121" t="s">
        <v>367</v>
      </c>
      <c r="M6"/>
      <c r="N6"/>
      <c r="O6"/>
      <c r="P6"/>
      <c r="Q6"/>
      <c r="R6"/>
      <c r="S6"/>
      <c r="T6"/>
      <c r="U6"/>
      <c r="V6"/>
      <c r="W6"/>
      <c r="X6"/>
      <c r="Y6" s="25"/>
      <c r="Z6" s="25"/>
    </row>
    <row r="7" spans="1:26" s="3" customFormat="1" ht="45" customHeight="1" x14ac:dyDescent="0.3">
      <c r="A7" s="91">
        <v>5</v>
      </c>
      <c r="B7" s="121" t="s">
        <v>368</v>
      </c>
      <c r="C7" s="121" t="s">
        <v>369</v>
      </c>
      <c r="D7" s="121" t="s">
        <v>370</v>
      </c>
      <c r="E7" s="87" t="s">
        <v>371</v>
      </c>
      <c r="F7" s="87" t="s">
        <v>372</v>
      </c>
      <c r="G7" s="121" t="s">
        <v>373</v>
      </c>
      <c r="H7" s="121" t="s">
        <v>374</v>
      </c>
      <c r="I7" s="121" t="s">
        <v>375</v>
      </c>
      <c r="J7" s="121" t="s">
        <v>376</v>
      </c>
      <c r="K7" s="121" t="s">
        <v>377</v>
      </c>
      <c r="L7" s="88" t="s">
        <v>378</v>
      </c>
      <c r="M7"/>
      <c r="N7"/>
      <c r="O7"/>
      <c r="P7"/>
      <c r="Q7"/>
      <c r="R7"/>
      <c r="S7"/>
      <c r="T7"/>
      <c r="U7"/>
      <c r="V7"/>
      <c r="W7"/>
      <c r="X7"/>
      <c r="Y7" s="25"/>
      <c r="Z7" s="25"/>
    </row>
    <row r="8" spans="1:26" s="3" customFormat="1" ht="45" customHeight="1" x14ac:dyDescent="0.3">
      <c r="A8" s="91">
        <v>6</v>
      </c>
      <c r="B8" s="121" t="s">
        <v>379</v>
      </c>
      <c r="C8" s="121" t="s">
        <v>370</v>
      </c>
      <c r="D8" s="121" t="s">
        <v>380</v>
      </c>
      <c r="E8" s="121" t="s">
        <v>359</v>
      </c>
      <c r="F8" s="121" t="s">
        <v>381</v>
      </c>
      <c r="G8" s="121" t="s">
        <v>382</v>
      </c>
      <c r="H8" s="121" t="s">
        <v>383</v>
      </c>
      <c r="I8" s="121" t="s">
        <v>384</v>
      </c>
      <c r="J8" s="121" t="s">
        <v>385</v>
      </c>
      <c r="K8" s="88" t="s">
        <v>386</v>
      </c>
      <c r="L8" s="121" t="s">
        <v>387</v>
      </c>
      <c r="M8"/>
      <c r="N8"/>
      <c r="O8"/>
      <c r="P8"/>
      <c r="Q8"/>
      <c r="R8"/>
      <c r="S8"/>
      <c r="T8"/>
      <c r="U8"/>
      <c r="V8"/>
      <c r="W8"/>
      <c r="X8"/>
      <c r="Y8" s="25"/>
      <c r="Z8" s="25"/>
    </row>
    <row r="9" spans="1:26" s="3" customFormat="1" ht="45" customHeight="1" x14ac:dyDescent="0.3">
      <c r="A9" s="91">
        <v>7</v>
      </c>
      <c r="B9" s="121" t="s">
        <v>388</v>
      </c>
      <c r="C9" s="121" t="s">
        <v>389</v>
      </c>
      <c r="D9" s="87" t="s">
        <v>390</v>
      </c>
      <c r="E9" s="121" t="s">
        <v>380</v>
      </c>
      <c r="F9" s="121" t="s">
        <v>391</v>
      </c>
      <c r="G9" s="121" t="s">
        <v>392</v>
      </c>
      <c r="H9" s="121" t="s">
        <v>393</v>
      </c>
      <c r="I9" s="121" t="s">
        <v>394</v>
      </c>
      <c r="J9" s="121" t="s">
        <v>395</v>
      </c>
      <c r="K9" s="121" t="s">
        <v>396</v>
      </c>
      <c r="L9" s="121" t="s">
        <v>397</v>
      </c>
      <c r="M9"/>
      <c r="N9"/>
      <c r="O9"/>
      <c r="P9"/>
      <c r="Q9"/>
      <c r="R9"/>
      <c r="S9"/>
      <c r="T9"/>
      <c r="U9"/>
      <c r="V9"/>
      <c r="W9"/>
      <c r="X9"/>
      <c r="Y9" s="25"/>
      <c r="Z9" s="25"/>
    </row>
    <row r="10" spans="1:26" s="3" customFormat="1" ht="45" customHeight="1" x14ac:dyDescent="0.3">
      <c r="A10" s="91">
        <v>8</v>
      </c>
      <c r="B10" s="121" t="s">
        <v>398</v>
      </c>
      <c r="C10" s="121" t="s">
        <v>171</v>
      </c>
      <c r="D10" s="121" t="s">
        <v>399</v>
      </c>
      <c r="E10" s="121" t="s">
        <v>400</v>
      </c>
      <c r="F10" s="121" t="s">
        <v>401</v>
      </c>
      <c r="G10" s="121" t="s">
        <v>402</v>
      </c>
      <c r="H10" s="121" t="s">
        <v>403</v>
      </c>
      <c r="I10" s="121" t="s">
        <v>404</v>
      </c>
      <c r="J10" s="121" t="s">
        <v>405</v>
      </c>
      <c r="K10" s="121" t="s">
        <v>406</v>
      </c>
      <c r="L10" s="121" t="s">
        <v>407</v>
      </c>
      <c r="M10"/>
      <c r="N10"/>
      <c r="O10"/>
      <c r="P10"/>
      <c r="Q10"/>
      <c r="R10"/>
      <c r="S10"/>
      <c r="T10"/>
      <c r="U10"/>
      <c r="V10"/>
      <c r="W10"/>
      <c r="X10"/>
      <c r="Y10" s="25"/>
      <c r="Z10" s="25"/>
    </row>
    <row r="11" spans="1:26" s="3" customFormat="1" ht="45" customHeight="1" x14ac:dyDescent="0.3">
      <c r="A11" s="91">
        <v>9</v>
      </c>
      <c r="B11" s="121" t="s">
        <v>408</v>
      </c>
      <c r="C11" s="121" t="s">
        <v>171</v>
      </c>
      <c r="D11" s="121" t="s">
        <v>409</v>
      </c>
      <c r="E11" s="121" t="s">
        <v>410</v>
      </c>
      <c r="F11" s="121" t="s">
        <v>411</v>
      </c>
      <c r="G11" s="121" t="s">
        <v>412</v>
      </c>
      <c r="H11" s="121" t="s">
        <v>413</v>
      </c>
      <c r="I11" s="121" t="s">
        <v>414</v>
      </c>
      <c r="J11" s="121" t="s">
        <v>415</v>
      </c>
      <c r="K11" s="121" t="s">
        <v>416</v>
      </c>
      <c r="L11" s="121" t="s">
        <v>417</v>
      </c>
      <c r="M11"/>
      <c r="N11"/>
      <c r="O11"/>
      <c r="P11"/>
      <c r="Q11"/>
      <c r="R11"/>
      <c r="S11"/>
      <c r="T11"/>
      <c r="U11"/>
      <c r="V11"/>
      <c r="W11"/>
      <c r="X11"/>
      <c r="Y11" s="25"/>
      <c r="Z11" s="25"/>
    </row>
    <row r="12" spans="1:26" s="3" customFormat="1" ht="45" customHeight="1" thickBot="1" x14ac:dyDescent="0.35">
      <c r="A12" s="92">
        <v>10</v>
      </c>
      <c r="B12" s="121" t="s">
        <v>418</v>
      </c>
      <c r="C12" s="121" t="s">
        <v>171</v>
      </c>
      <c r="D12" s="121" t="s">
        <v>171</v>
      </c>
      <c r="E12" s="121" t="s">
        <v>419</v>
      </c>
      <c r="F12" s="121" t="s">
        <v>420</v>
      </c>
      <c r="G12" s="121" t="s">
        <v>421</v>
      </c>
      <c r="H12" s="121" t="s">
        <v>422</v>
      </c>
      <c r="I12" s="121" t="s">
        <v>423</v>
      </c>
      <c r="J12" s="121" t="s">
        <v>424</v>
      </c>
      <c r="K12" s="121" t="s">
        <v>425</v>
      </c>
      <c r="L12" s="121" t="s">
        <v>426</v>
      </c>
      <c r="M12"/>
      <c r="N12"/>
      <c r="O12"/>
      <c r="P12"/>
      <c r="Q12"/>
      <c r="R12"/>
      <c r="S12"/>
      <c r="T12"/>
      <c r="U12"/>
      <c r="V12"/>
      <c r="W12"/>
      <c r="X12"/>
      <c r="Y12" s="25"/>
      <c r="Z12" s="25"/>
    </row>
    <row r="13" spans="1:26" x14ac:dyDescent="0.3">
      <c r="A13" s="161" t="s">
        <v>175</v>
      </c>
      <c r="B13" s="161"/>
      <c r="C13" s="161"/>
      <c r="D13" s="161"/>
      <c r="E13" s="161"/>
      <c r="F13" s="161"/>
      <c r="G13" s="161"/>
      <c r="H13" s="161"/>
      <c r="I13" s="161"/>
      <c r="J13" s="161"/>
      <c r="K13" s="161"/>
      <c r="L13" s="161"/>
    </row>
    <row r="14" spans="1:26" x14ac:dyDescent="0.3">
      <c r="A14" s="162"/>
      <c r="B14" s="162"/>
      <c r="C14" s="162"/>
      <c r="D14" s="162"/>
      <c r="E14" s="162"/>
      <c r="F14" s="162"/>
      <c r="G14" s="162"/>
      <c r="H14" s="162"/>
      <c r="I14" s="162"/>
      <c r="J14" s="162"/>
      <c r="K14" s="162"/>
      <c r="L14" s="162"/>
    </row>
    <row r="15" spans="1:26" x14ac:dyDescent="0.3">
      <c r="B15" s="8"/>
      <c r="C15" s="8"/>
      <c r="D15" s="8"/>
      <c r="E15" s="8"/>
      <c r="F15" s="8"/>
      <c r="G15" s="8"/>
      <c r="H15" s="8"/>
      <c r="K15" s="8"/>
      <c r="L15" s="8"/>
    </row>
    <row r="16" spans="1:26" x14ac:dyDescent="0.3">
      <c r="B16" s="8"/>
      <c r="C16" s="8"/>
      <c r="D16" s="8"/>
      <c r="E16" s="8"/>
      <c r="F16" s="8"/>
      <c r="G16" s="8"/>
      <c r="H16" s="8"/>
      <c r="K16" s="8"/>
      <c r="L16" s="8"/>
    </row>
    <row r="17" spans="2:12" x14ac:dyDescent="0.3">
      <c r="B17" s="8"/>
      <c r="C17" s="8"/>
      <c r="D17" s="8"/>
      <c r="E17" s="8"/>
      <c r="F17" s="8"/>
      <c r="G17" s="8"/>
      <c r="H17" s="8"/>
      <c r="K17" s="8"/>
      <c r="L17" s="8"/>
    </row>
    <row r="18" spans="2:12" x14ac:dyDescent="0.3">
      <c r="B18" s="8"/>
      <c r="C18" s="8"/>
      <c r="D18" s="8"/>
      <c r="E18" s="8"/>
      <c r="F18" s="8"/>
      <c r="G18" s="8"/>
      <c r="H18" s="8"/>
      <c r="K18" s="8"/>
      <c r="L18" s="8"/>
    </row>
    <row r="19" spans="2:12" x14ac:dyDescent="0.3">
      <c r="B19" s="8"/>
      <c r="C19" s="8"/>
      <c r="D19" s="8"/>
      <c r="E19" s="8"/>
      <c r="F19" s="8"/>
      <c r="G19" s="8"/>
      <c r="H19" s="8"/>
      <c r="K19" s="8"/>
      <c r="L19" s="8"/>
    </row>
    <row r="20" spans="2:12" x14ac:dyDescent="0.3">
      <c r="B20" s="8"/>
      <c r="C20" s="8"/>
      <c r="D20" s="8"/>
      <c r="E20" s="8"/>
      <c r="F20" s="8"/>
      <c r="G20" s="8"/>
      <c r="H20" s="8"/>
      <c r="K20" s="8"/>
      <c r="L20" s="8"/>
    </row>
    <row r="21" spans="2:12" x14ac:dyDescent="0.3">
      <c r="B21" s="8"/>
      <c r="C21" s="8"/>
      <c r="D21" s="8"/>
      <c r="E21" s="8"/>
      <c r="F21" s="8"/>
      <c r="G21" s="8"/>
      <c r="H21" s="8"/>
      <c r="K21" s="8"/>
      <c r="L21" s="8"/>
    </row>
    <row r="22" spans="2:12" x14ac:dyDescent="0.3">
      <c r="B22" s="8"/>
      <c r="C22" s="8"/>
      <c r="D22" s="8"/>
      <c r="E22" s="8"/>
      <c r="F22" s="8"/>
      <c r="G22" s="8"/>
      <c r="H22" s="8"/>
      <c r="K22" s="8"/>
      <c r="L22" s="8"/>
    </row>
    <row r="23" spans="2:12" x14ac:dyDescent="0.3">
      <c r="B23" s="8"/>
      <c r="C23" s="8"/>
      <c r="D23" s="8"/>
      <c r="E23" s="8"/>
      <c r="F23" s="8"/>
      <c r="G23" s="8"/>
      <c r="H23" s="8"/>
      <c r="K23" s="8"/>
      <c r="L23" s="8"/>
    </row>
    <row r="24" spans="2:12" x14ac:dyDescent="0.3">
      <c r="B24" s="8"/>
      <c r="C24" s="8"/>
      <c r="D24" s="8"/>
      <c r="E24" s="8"/>
      <c r="F24" s="8"/>
      <c r="G24" s="8"/>
      <c r="H24" s="8"/>
      <c r="K24" s="8"/>
      <c r="L24" s="8"/>
    </row>
    <row r="27" spans="2:12" ht="33" customHeight="1" x14ac:dyDescent="0.3"/>
  </sheetData>
  <mergeCells count="2">
    <mergeCell ref="A1:L1"/>
    <mergeCell ref="A13:L14"/>
  </mergeCells>
  <hyperlinks>
    <hyperlink ref="A13:L14" location="'Technical Notes'!A1" display="Source: 1" xr:uid="{19602ABD-2A6D-4B37-B90E-C8BAEFD3AA50}"/>
  </hyperlink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of Contents</vt:lpstr>
      <vt:lpstr>Fig 1</vt:lpstr>
      <vt:lpstr>Fig 2</vt:lpstr>
      <vt:lpstr>Fig 3</vt:lpstr>
      <vt:lpstr>Table 1</vt:lpstr>
      <vt:lpstr>Table 2</vt:lpstr>
      <vt:lpstr>Table 3</vt:lpstr>
      <vt:lpstr>Table 4</vt:lpstr>
      <vt:lpstr>Table 5</vt:lpstr>
      <vt:lpstr>Fig 4</vt:lpstr>
      <vt:lpstr>Fig 5</vt:lpstr>
      <vt:lpstr>Fig 6</vt:lpstr>
      <vt:lpstr>Fig 7</vt:lpstr>
      <vt:lpstr>Technical Notes</vt:lpstr>
    </vt:vector>
  </TitlesOfParts>
  <Company>DHS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Cotter, Lynne</dc:creator>
  <cp:lastModifiedBy>Champion, Kristen E - DHS</cp:lastModifiedBy>
  <cp:lastPrinted>2020-01-13T19:38:11Z</cp:lastPrinted>
  <dcterms:created xsi:type="dcterms:W3CDTF">2017-10-05T21:26:11Z</dcterms:created>
  <dcterms:modified xsi:type="dcterms:W3CDTF">2024-11-27T17:34:13Z</dcterms:modified>
</cp:coreProperties>
</file>