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projects/git/rv/"/>
    </mc:Choice>
  </mc:AlternateContent>
  <xr:revisionPtr revIDLastSave="0" documentId="13_ncr:1_{BBB0A18B-E118-7C4F-8708-3C68FBC7CE9D}" xr6:coauthVersionLast="47" xr6:coauthVersionMax="47" xr10:uidLastSave="{00000000-0000-0000-0000-000000000000}"/>
  <bookViews>
    <workbookView xWindow="23780" yWindow="3580" windowWidth="21560" windowHeight="21840" xr2:uid="{3ACF99E2-BD47-594A-A06A-BB35D4DB2038}"/>
  </bookViews>
  <sheets>
    <sheet name="Sheet1" sheetId="1" r:id="rId1"/>
  </sheets>
  <definedNames>
    <definedName name="fudge">Sheet1!$B$4</definedName>
    <definedName name="mortise">Sheet1!$B$3</definedName>
    <definedName name="stick">Sheet1!$B$2</definedName>
    <definedName name="tenon">Sheet1!$B$5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G16" i="1"/>
  <c r="D4" i="1"/>
  <c r="D2" i="1"/>
  <c r="F11" i="1"/>
  <c r="H11" i="1" s="1"/>
  <c r="G10" i="1"/>
  <c r="B5" i="1"/>
  <c r="D5" i="1" s="1"/>
  <c r="G13" i="1"/>
  <c r="G12" i="1"/>
  <c r="G11" i="1"/>
  <c r="B3" i="1"/>
  <c r="D3" i="1" s="1"/>
  <c r="I16" i="1" l="1"/>
  <c r="I19" i="1" s="1"/>
  <c r="F16" i="1"/>
  <c r="H16" i="1" s="1"/>
  <c r="H19" i="1" s="1"/>
  <c r="I11" i="1"/>
  <c r="I12" i="1"/>
  <c r="I10" i="1"/>
  <c r="F17" i="1"/>
  <c r="H17" i="1" s="1"/>
  <c r="H20" i="1" s="1"/>
  <c r="I13" i="1"/>
  <c r="I17" i="1"/>
  <c r="I20" i="1" s="1"/>
  <c r="F10" i="1"/>
  <c r="H10" i="1" s="1"/>
  <c r="F12" i="1"/>
  <c r="H12" i="1" s="1"/>
  <c r="F13" i="1"/>
  <c r="H13" i="1" s="1"/>
</calcChain>
</file>

<file path=xl/sharedStrings.xml><?xml version="1.0" encoding="utf-8"?>
<sst xmlns="http://schemas.openxmlformats.org/spreadsheetml/2006/main" count="12" uniqueCount="10">
  <si>
    <t>wide</t>
  </si>
  <si>
    <t>high</t>
  </si>
  <si>
    <t>stile</t>
  </si>
  <si>
    <t>rail</t>
  </si>
  <si>
    <t>panel</t>
  </si>
  <si>
    <t>stick</t>
  </si>
  <si>
    <t>mortise</t>
  </si>
  <si>
    <t>mortise fudge</t>
  </si>
  <si>
    <t>quantity</t>
  </si>
  <si>
    <t>tenon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</si>
</sst>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582F7-4C99-FE4E-BF76-38D01C6EBBE3}">
  <dimension ref="A2:I20"/>
  <sheetViews>
    <sheetView tabSelected="1" zoomScale="150" zoomScaleNormal="150" workbookViewId="0">
      <selection activeCell="D21" sqref="D21"/>
    </sheetView>
  </sheetViews>
  <sheetFormatPr baseColWidth="10" defaultRowHeight="16" x14ac:dyDescent="0.2"/>
  <sheetData>
    <row r="2" spans="1:9" x14ac:dyDescent="0.2">
      <c r="A2" t="s">
        <v>5</v>
      </c>
      <c r="B2">
        <v>2.25</v>
      </c>
      <c r="D2">
        <f>B2*25.4</f>
        <v>57.15</v>
      </c>
    </row>
    <row r="3" spans="1:9" x14ac:dyDescent="0.2">
      <c r="A3" t="s">
        <v>6</v>
      </c>
      <c r="B3">
        <f>7/16</f>
        <v>0.4375</v>
      </c>
      <c r="D3">
        <f t="shared" ref="D3:D5" si="0">B3*25.4</f>
        <v>11.112499999999999</v>
      </c>
    </row>
    <row r="4" spans="1:9" x14ac:dyDescent="0.2">
      <c r="A4" t="s">
        <v>7</v>
      </c>
      <c r="B4">
        <v>6.25E-2</v>
      </c>
      <c r="D4">
        <f t="shared" si="0"/>
        <v>1.5874999999999999</v>
      </c>
    </row>
    <row r="5" spans="1:9" x14ac:dyDescent="0.2">
      <c r="A5" t="s">
        <v>9</v>
      </c>
      <c r="B5">
        <f>7/16</f>
        <v>0.4375</v>
      </c>
      <c r="D5">
        <f t="shared" si="0"/>
        <v>11.112499999999999</v>
      </c>
    </row>
    <row r="8" spans="1:9" x14ac:dyDescent="0.2">
      <c r="H8" t="s">
        <v>4</v>
      </c>
    </row>
    <row r="9" spans="1:9" x14ac:dyDescent="0.2">
      <c r="B9" t="s">
        <v>0</v>
      </c>
      <c r="C9" t="s">
        <v>1</v>
      </c>
      <c r="D9" t="s">
        <v>8</v>
      </c>
      <c r="F9" t="s">
        <v>3</v>
      </c>
      <c r="G9" t="s">
        <v>2</v>
      </c>
      <c r="H9" t="s">
        <v>0</v>
      </c>
      <c r="I9" t="s">
        <v>1</v>
      </c>
    </row>
    <row r="10" spans="1:9" x14ac:dyDescent="0.2">
      <c r="A10">
        <v>1</v>
      </c>
      <c r="B10">
        <v>34.625</v>
      </c>
      <c r="C10">
        <v>6.75</v>
      </c>
      <c r="D10">
        <v>1</v>
      </c>
      <c r="F10">
        <f>B10-2*stick+2*tenon</f>
        <v>31</v>
      </c>
      <c r="G10">
        <f>C10</f>
        <v>6.75</v>
      </c>
      <c r="H10">
        <f>F10-fudge</f>
        <v>30.9375</v>
      </c>
      <c r="I10">
        <f>G10-2*stick+2*mortise-fudge</f>
        <v>3.0625</v>
      </c>
    </row>
    <row r="11" spans="1:9" x14ac:dyDescent="0.2">
      <c r="A11">
        <v>2</v>
      </c>
      <c r="B11">
        <v>34.625</v>
      </c>
      <c r="C11">
        <v>9</v>
      </c>
      <c r="D11">
        <v>1</v>
      </c>
      <c r="F11">
        <f>B11-2*stick+2*tenon</f>
        <v>31</v>
      </c>
      <c r="G11">
        <f t="shared" ref="G11:G13" si="1">C11</f>
        <v>9</v>
      </c>
      <c r="H11">
        <f>F11-fudge</f>
        <v>30.9375</v>
      </c>
      <c r="I11">
        <f>G11-2*stick+2*mortise-fudge</f>
        <v>5.3125</v>
      </c>
    </row>
    <row r="12" spans="1:9" x14ac:dyDescent="0.2">
      <c r="A12">
        <v>3</v>
      </c>
      <c r="B12">
        <v>17.1875</v>
      </c>
      <c r="C12">
        <v>14.375</v>
      </c>
      <c r="D12">
        <v>2</v>
      </c>
      <c r="F12">
        <f>B12-2*stick+2*tenon</f>
        <v>13.5625</v>
      </c>
      <c r="G12">
        <f t="shared" si="1"/>
        <v>14.375</v>
      </c>
      <c r="H12">
        <f>F12-fudge</f>
        <v>13.5</v>
      </c>
      <c r="I12">
        <f>G12-2*stick+2*mortise-fudge</f>
        <v>10.6875</v>
      </c>
    </row>
    <row r="13" spans="1:9" x14ac:dyDescent="0.2">
      <c r="A13">
        <v>7</v>
      </c>
      <c r="B13">
        <v>28.5</v>
      </c>
      <c r="C13">
        <v>10</v>
      </c>
      <c r="D13">
        <v>2</v>
      </c>
      <c r="F13">
        <f>B13-2*stick+2*tenon</f>
        <v>24.875</v>
      </c>
      <c r="G13">
        <f t="shared" si="1"/>
        <v>10</v>
      </c>
      <c r="H13">
        <f>F13-fudge</f>
        <v>24.8125</v>
      </c>
      <c r="I13">
        <f>G13-2*stick+2*mortise-fudge</f>
        <v>6.3125</v>
      </c>
    </row>
    <row r="15" spans="1:9" x14ac:dyDescent="0.2">
      <c r="B15">
        <v>28.375</v>
      </c>
      <c r="C15">
        <v>5</v>
      </c>
      <c r="D15">
        <v>2</v>
      </c>
    </row>
    <row r="16" spans="1:9" x14ac:dyDescent="0.2">
      <c r="B16">
        <v>28.375</v>
      </c>
      <c r="C16">
        <v>10</v>
      </c>
      <c r="D16">
        <v>2</v>
      </c>
      <c r="F16">
        <f>B16-2*stick+2*tenon</f>
        <v>24.75</v>
      </c>
      <c r="G16">
        <f>C16</f>
        <v>10</v>
      </c>
      <c r="H16">
        <f>F16-fudge</f>
        <v>24.6875</v>
      </c>
      <c r="I16">
        <f>G16-2*stick+2*mortise-fudge</f>
        <v>6.3125</v>
      </c>
    </row>
    <row r="17" spans="1:9" x14ac:dyDescent="0.2">
      <c r="A17">
        <v>3</v>
      </c>
      <c r="B17">
        <v>17.25</v>
      </c>
      <c r="C17">
        <v>14.375</v>
      </c>
      <c r="D17">
        <v>2</v>
      </c>
      <c r="F17">
        <f>B17-2*stick+2*tenon</f>
        <v>13.625</v>
      </c>
      <c r="G17">
        <f t="shared" ref="G17" si="2">C17</f>
        <v>14.375</v>
      </c>
      <c r="H17">
        <f>F17-fudge</f>
        <v>13.5625</v>
      </c>
      <c r="I17">
        <f>G17-2*stick+2*mortise-fudge</f>
        <v>10.6875</v>
      </c>
    </row>
    <row r="19" spans="1:9" x14ac:dyDescent="0.2">
      <c r="D19">
        <v>2</v>
      </c>
      <c r="H19" s="1">
        <f>H16*25.4</f>
        <v>627.0625</v>
      </c>
      <c r="I19" s="1">
        <f>I16*25.4</f>
        <v>160.33749999999998</v>
      </c>
    </row>
    <row r="20" spans="1:9" x14ac:dyDescent="0.2">
      <c r="D20">
        <v>2</v>
      </c>
      <c r="H20" s="1">
        <f>H17*25.4</f>
        <v>344.48749999999995</v>
      </c>
      <c r="I20" s="1">
        <f>I17*25.4</f>
        <v>271.46249999999998</v>
      </c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fudge</vt:lpstr>
      <vt:lpstr>mortise</vt:lpstr>
      <vt:lpstr>stick</vt:lpstr>
      <vt:lpstr>tenon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VANNORMAN</dc:creator>
  <cp:lastModifiedBy>rick VANNORMAN</cp:lastModifiedBy>
  <cp:lastPrinted>2024-03-25T17:13:43Z</cp:lastPrinted>
  <dcterms:created xsi:type="dcterms:W3CDTF">2024-03-24T18:56:43Z</dcterms:created>
  <dcterms:modified xsi:type="dcterms:W3CDTF">2024-04-06T17:56:09Z</dcterms:modified>
</cp:coreProperties>
</file>