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2019\CARR project\Rate sheets\"/>
    </mc:Choice>
  </mc:AlternateContent>
  <bookViews>
    <workbookView xWindow="0" yWindow="0" windowWidth="23040" windowHeight="9096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1" l="1"/>
  <c r="K73" i="1"/>
  <c r="J73" i="1"/>
  <c r="N71" i="1"/>
  <c r="M71" i="1"/>
  <c r="I71" i="1"/>
  <c r="H71" i="1"/>
  <c r="F71" i="1"/>
  <c r="J71" i="1" s="1"/>
  <c r="E71" i="1"/>
  <c r="G71" i="1" s="1"/>
  <c r="P66" i="1"/>
  <c r="O66" i="1"/>
  <c r="N66" i="1"/>
  <c r="M66" i="1"/>
  <c r="M73" i="1" s="1"/>
  <c r="L66" i="1"/>
  <c r="L73" i="1" s="1"/>
  <c r="K66" i="1"/>
  <c r="J66" i="1"/>
  <c r="I66" i="1"/>
  <c r="I73" i="1" s="1"/>
  <c r="H66" i="1"/>
  <c r="G66" i="1"/>
  <c r="F66" i="1"/>
  <c r="E66" i="1"/>
  <c r="J61" i="1"/>
  <c r="G61" i="1"/>
  <c r="P59" i="1"/>
  <c r="L59" i="1"/>
  <c r="H59" i="1"/>
  <c r="F59" i="1"/>
  <c r="N59" i="1" s="1"/>
  <c r="E59" i="1"/>
  <c r="M59" i="1" s="1"/>
  <c r="P54" i="1"/>
  <c r="O54" i="1"/>
  <c r="N54" i="1"/>
  <c r="M54" i="1"/>
  <c r="L54" i="1"/>
  <c r="K54" i="1"/>
  <c r="J54" i="1"/>
  <c r="I54" i="1"/>
  <c r="I61" i="1" s="1"/>
  <c r="H54" i="1"/>
  <c r="H61" i="1" s="1"/>
  <c r="G54" i="1"/>
  <c r="F54" i="1"/>
  <c r="E54" i="1"/>
  <c r="F49" i="1"/>
  <c r="O47" i="1"/>
  <c r="K47" i="1"/>
  <c r="I47" i="1"/>
  <c r="G47" i="1"/>
  <c r="F47" i="1"/>
  <c r="P47" i="1" s="1"/>
  <c r="E47" i="1"/>
  <c r="M47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E49" i="1" s="1"/>
  <c r="F37" i="1"/>
  <c r="K35" i="1"/>
  <c r="J35" i="1"/>
  <c r="F35" i="1"/>
  <c r="L35" i="1" s="1"/>
  <c r="E35" i="1"/>
  <c r="I35" i="1" s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E37" i="1" s="1"/>
  <c r="N25" i="1"/>
  <c r="M25" i="1"/>
  <c r="K25" i="1"/>
  <c r="J25" i="1"/>
  <c r="N23" i="1"/>
  <c r="M23" i="1"/>
  <c r="I23" i="1"/>
  <c r="H23" i="1"/>
  <c r="F23" i="1"/>
  <c r="J23" i="1" s="1"/>
  <c r="E23" i="1"/>
  <c r="G23" i="1" s="1"/>
  <c r="R18" i="1"/>
  <c r="Q18" i="1"/>
  <c r="R17" i="1"/>
  <c r="Q17" i="1"/>
  <c r="P17" i="1"/>
  <c r="O17" i="1"/>
  <c r="N17" i="1"/>
  <c r="M17" i="1"/>
  <c r="L17" i="1"/>
  <c r="L25" i="1" s="1"/>
  <c r="K17" i="1"/>
  <c r="J17" i="1"/>
  <c r="I17" i="1"/>
  <c r="I25" i="1" s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M35" i="1" l="1"/>
  <c r="O59" i="1"/>
  <c r="I59" i="1"/>
  <c r="P23" i="1"/>
  <c r="H35" i="1"/>
  <c r="P35" i="1"/>
  <c r="L47" i="1"/>
  <c r="J59" i="1"/>
  <c r="P71" i="1"/>
  <c r="N47" i="1"/>
  <c r="G59" i="1"/>
  <c r="N35" i="1"/>
  <c r="J47" i="1"/>
  <c r="O23" i="1"/>
  <c r="G35" i="1"/>
  <c r="O35" i="1"/>
  <c r="O71" i="1"/>
  <c r="K59" i="1"/>
  <c r="H47" i="1"/>
</calcChain>
</file>

<file path=xl/sharedStrings.xml><?xml version="1.0" encoding="utf-8"?>
<sst xmlns="http://schemas.openxmlformats.org/spreadsheetml/2006/main" count="308" uniqueCount="86">
  <si>
    <t>Customer Name:</t>
  </si>
  <si>
    <t>Axon</t>
  </si>
  <si>
    <t>Contract #:</t>
  </si>
  <si>
    <t>Start Date:</t>
  </si>
  <si>
    <t>Expiry Date:</t>
  </si>
  <si>
    <t>Currency:</t>
  </si>
  <si>
    <t>US Dollars</t>
  </si>
  <si>
    <t>Courier Parcel Rate Schedule End Delivery</t>
  </si>
  <si>
    <t>Destination Zones</t>
  </si>
  <si>
    <t>Induction Zone &amp; Service</t>
  </si>
  <si>
    <t>Base</t>
  </si>
  <si>
    <t>AW</t>
  </si>
  <si>
    <t>Zone 1</t>
  </si>
  <si>
    <t>Zone 2</t>
  </si>
  <si>
    <t>Zone 3</t>
  </si>
  <si>
    <t>Zone 4</t>
  </si>
  <si>
    <t>Zone 5</t>
  </si>
  <si>
    <t>Zone 6</t>
  </si>
  <si>
    <t>YVR</t>
  </si>
  <si>
    <t>YWG</t>
  </si>
  <si>
    <t>YYZ Ground</t>
  </si>
  <si>
    <t>0-10 lb. Base</t>
  </si>
  <si>
    <t xml:space="preserve"> </t>
  </si>
  <si>
    <t>MANU, MAN,NOW, QNW</t>
  </si>
  <si>
    <t>QE</t>
  </si>
  <si>
    <t>YYZ Express</t>
  </si>
  <si>
    <t>0-1 lb. Base</t>
  </si>
  <si>
    <t>NCO, NCOU</t>
  </si>
  <si>
    <t xml:space="preserve">SO, SOU, SOWI, SOOT, SOLO, SOHA, SOKW, QCU </t>
  </si>
  <si>
    <t>QC, QCQC</t>
  </si>
  <si>
    <t>YVR Ground</t>
  </si>
  <si>
    <t>BCN</t>
  </si>
  <si>
    <t>YVR Express</t>
  </si>
  <si>
    <t>BCE, BCVI, BCW, BCWU</t>
  </si>
  <si>
    <t>Richmond, BC Ground</t>
  </si>
  <si>
    <t>Richmond, BC Express</t>
  </si>
  <si>
    <t>YWG Ground</t>
  </si>
  <si>
    <t>ALSU, ALS, ALN, ALSE</t>
  </si>
  <si>
    <t>MAN, NOOU, NOW, NCO, QNW</t>
  </si>
  <si>
    <t>YWG Express</t>
  </si>
  <si>
    <t>SASK, SASS, SASU</t>
  </si>
  <si>
    <t>MANU</t>
  </si>
  <si>
    <t>YUL Ground</t>
  </si>
  <si>
    <t xml:space="preserve">MANU, MAN, NOW, QNW, </t>
  </si>
  <si>
    <t>QC, QE</t>
  </si>
  <si>
    <t>YUL Express</t>
  </si>
  <si>
    <t>QCU, SO, SOHA, SOKW, SOLO, SOOT, SOU, SOWI</t>
  </si>
  <si>
    <t>QCQC</t>
  </si>
  <si>
    <t>Year Two Increase:</t>
  </si>
  <si>
    <t>Upgraded Products:</t>
  </si>
  <si>
    <t xml:space="preserve">9:00 AM Delivery </t>
  </si>
  <si>
    <t>Additional $13 per shipment.</t>
  </si>
  <si>
    <t>YUL</t>
  </si>
  <si>
    <t>10:30 AM Delivery</t>
  </si>
  <si>
    <t>Additional $8 per shipment.</t>
  </si>
  <si>
    <t>Noon Delivery</t>
  </si>
  <si>
    <t>Additional $5 per shipment.</t>
  </si>
  <si>
    <t>Evening Delivery</t>
  </si>
  <si>
    <t>Additional $23 per shipment.</t>
  </si>
  <si>
    <t>Saturday Delivery</t>
  </si>
  <si>
    <t>Additional $25 per shipment.</t>
  </si>
  <si>
    <t>Discount From Tariff:</t>
  </si>
  <si>
    <r>
      <t>Other Services</t>
    </r>
    <r>
      <rPr>
        <sz val="13"/>
        <color indexed="18"/>
        <rFont val="Arial"/>
        <family val="2"/>
      </rPr>
      <t>:</t>
    </r>
  </si>
  <si>
    <t>Within Canada</t>
  </si>
  <si>
    <t>Purolator</t>
  </si>
  <si>
    <t>Envelope</t>
  </si>
  <si>
    <t>Pak</t>
  </si>
  <si>
    <t>Box</t>
  </si>
  <si>
    <t>Canada to US</t>
  </si>
  <si>
    <t>Purolator Ground</t>
  </si>
  <si>
    <t>Purolator Express</t>
  </si>
  <si>
    <t>Canada to Int'l</t>
  </si>
  <si>
    <t>Purolator  Express</t>
  </si>
  <si>
    <t>PurolatorExpress</t>
  </si>
  <si>
    <t>PURO Express</t>
  </si>
  <si>
    <t xml:space="preserve">• First quantity break rate per Zone represents the Base charge as indicated.  The second quantity break rate per Zone represents additional charges per lb.  </t>
  </si>
  <si>
    <t xml:space="preserve">• All services subject to availaibity for the origin and destintation at time of shipment. </t>
  </si>
  <si>
    <t>• Purolator's pricing is based on a zone-to-zone grid system.</t>
  </si>
  <si>
    <t>• All of Purolator’s quoted rates are based on shipments being sent FROM one of these zones TO the same zone or another zone.</t>
  </si>
  <si>
    <t xml:space="preserve">• The following maps and alphabetical postal code listing on the back cover have been designed to identify the FROM and TO zone for any shipment, so   </t>
  </si>
  <si>
    <t>you can look up your specific pricing in your current contract.</t>
  </si>
  <si>
    <t>6 ZONES</t>
  </si>
  <si>
    <t>33 ZONES</t>
  </si>
  <si>
    <t>ZONES</t>
  </si>
  <si>
    <t>EXTENDED ZONES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</si>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</sst>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6"/>
      <color indexed="9"/>
      <name val="Arial"/>
      <family val="2"/>
    </font>
    <font>
      <b/>
      <u/>
      <sz val="16"/>
      <color indexed="9"/>
      <name val="Arial"/>
      <family val="2"/>
    </font>
    <font>
      <b/>
      <sz val="12"/>
      <color indexed="9"/>
      <name val="Arial"/>
      <family val="2"/>
    </font>
    <font>
      <b/>
      <u/>
      <sz val="12"/>
      <color indexed="18"/>
      <name val="Arial"/>
      <family val="2"/>
    </font>
    <font>
      <b/>
      <sz val="14"/>
      <color indexed="9"/>
      <name val="Arial"/>
      <family val="2"/>
    </font>
    <font>
      <sz val="14"/>
      <color indexed="18"/>
      <name val="Arial"/>
      <family val="2"/>
    </font>
    <font>
      <b/>
      <sz val="14"/>
      <color theme="0"/>
      <name val="Arial"/>
      <family val="2"/>
    </font>
    <font>
      <sz val="14"/>
      <color indexed="9"/>
      <name val="Arial"/>
      <family val="2"/>
    </font>
    <font>
      <sz val="18"/>
      <color indexed="9"/>
      <name val="Arial"/>
      <family val="2"/>
    </font>
    <font>
      <b/>
      <sz val="11"/>
      <name val="Arial"/>
      <family val="2"/>
    </font>
    <font>
      <sz val="14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4"/>
      <color rgb="FF000080"/>
      <name val="Arial"/>
      <family val="2"/>
    </font>
    <font>
      <u/>
      <sz val="14"/>
      <color rgb="FF000080"/>
      <name val="Arial"/>
      <family val="2"/>
    </font>
    <font>
      <b/>
      <sz val="12"/>
      <color rgb="FF000080"/>
      <name val="Arial"/>
      <family val="2"/>
    </font>
    <font>
      <sz val="12"/>
      <color rgb="FF000080"/>
      <name val="Arial"/>
      <family val="2"/>
    </font>
    <font>
      <sz val="10"/>
      <color rgb="FF000080"/>
      <name val="Arial"/>
      <family val="2"/>
    </font>
    <font>
      <b/>
      <sz val="12"/>
      <color indexed="18"/>
      <name val="Arial"/>
      <family val="2"/>
    </font>
    <font>
      <sz val="12"/>
      <color rgb="FF000099"/>
      <name val="Arial"/>
      <family val="2"/>
    </font>
    <font>
      <sz val="10"/>
      <color theme="0"/>
      <name val="Arial"/>
      <family val="2"/>
    </font>
    <font>
      <sz val="14"/>
      <color indexed="22"/>
      <name val="Arial"/>
      <family val="2"/>
    </font>
    <font>
      <u/>
      <sz val="13"/>
      <color rgb="FF000080"/>
      <name val="Arial"/>
      <family val="2"/>
    </font>
    <font>
      <sz val="13"/>
      <color indexed="18"/>
      <name val="Arial"/>
      <family val="2"/>
    </font>
    <font>
      <sz val="10"/>
      <color indexed="22"/>
      <name val="Arial"/>
      <family val="2"/>
    </font>
    <font>
      <sz val="10"/>
      <color indexed="9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9"/>
      <color rgb="FF000099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199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8B3"/>
        <bgColor indexed="12"/>
      </patternFill>
    </fill>
    <fill>
      <patternFill patternType="solid">
        <fgColor rgb="FF96BFE6"/>
        <bgColor indexed="64"/>
      </patternFill>
    </fill>
    <fill>
      <patternFill patternType="solid">
        <fgColor rgb="FF39B54A"/>
        <bgColor indexed="64"/>
      </patternFill>
    </fill>
    <fill>
      <patternFill patternType="solid">
        <fgColor rgb="FFFCB03F"/>
        <bgColor indexed="64"/>
      </patternFill>
    </fill>
    <fill>
      <patternFill patternType="solid">
        <fgColor rgb="FFFFD204"/>
        <bgColor indexed="64"/>
      </patternFill>
    </fill>
    <fill>
      <patternFill patternType="solid">
        <fgColor rgb="FFEF3E36"/>
        <bgColor indexed="64"/>
      </patternFill>
    </fill>
    <fill>
      <patternFill patternType="solid">
        <fgColor rgb="FF0068B3"/>
        <bgColor indexed="64"/>
      </patternFill>
    </fill>
    <fill>
      <patternFill patternType="solid">
        <fgColor indexed="65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vertical="center"/>
      <protection hidden="1"/>
    </xf>
    <xf numFmtId="0" fontId="6" fillId="2" borderId="0" xfId="0" applyNumberFormat="1" applyFont="1" applyFill="1" applyBorder="1" applyAlignment="1" applyProtection="1">
      <alignment horizontal="left" vertical="center"/>
      <protection hidden="1"/>
    </xf>
    <xf numFmtId="0" fontId="7" fillId="2" borderId="0" xfId="0" applyNumberFormat="1" applyFont="1" applyFill="1" applyBorder="1" applyAlignment="1" applyProtection="1">
      <alignment vertical="center"/>
      <protection hidden="1"/>
    </xf>
    <xf numFmtId="14" fontId="6" fillId="2" borderId="0" xfId="0" applyNumberFormat="1" applyFont="1" applyFill="1" applyBorder="1" applyAlignment="1" applyProtection="1">
      <alignment horizontal="left" vertical="center"/>
      <protection hidden="1"/>
    </xf>
    <xf numFmtId="14" fontId="7" fillId="2" borderId="0" xfId="0" applyNumberFormat="1" applyFont="1" applyFill="1" applyBorder="1" applyAlignment="1" applyProtection="1">
      <alignment vertical="center"/>
      <protection hidden="1"/>
    </xf>
    <xf numFmtId="14" fontId="6" fillId="2" borderId="0" xfId="0" applyNumberFormat="1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1" fillId="4" borderId="4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13" fillId="5" borderId="0" xfId="0" applyFont="1" applyFill="1" applyBorder="1" applyAlignment="1" applyProtection="1">
      <alignment vertical="center"/>
      <protection hidden="1"/>
    </xf>
    <xf numFmtId="2" fontId="14" fillId="2" borderId="6" xfId="0" applyNumberFormat="1" applyFont="1" applyFill="1" applyBorder="1" applyAlignment="1" applyProtection="1">
      <alignment horizontal="center" vertical="center"/>
      <protection hidden="1"/>
    </xf>
    <xf numFmtId="2" fontId="14" fillId="2" borderId="7" xfId="0" applyNumberFormat="1" applyFont="1" applyFill="1" applyBorder="1" applyAlignment="1" applyProtection="1">
      <alignment horizontal="center" vertical="center"/>
      <protection hidden="1"/>
    </xf>
    <xf numFmtId="2" fontId="14" fillId="2" borderId="8" xfId="0" applyNumberFormat="1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15" fillId="6" borderId="9" xfId="0" applyFont="1" applyFill="1" applyBorder="1" applyAlignment="1" applyProtection="1">
      <alignment horizontal="center" vertical="center"/>
      <protection hidden="1"/>
    </xf>
    <xf numFmtId="0" fontId="15" fillId="6" borderId="10" xfId="0" applyFont="1" applyFill="1" applyBorder="1" applyAlignment="1" applyProtection="1">
      <alignment horizontal="center" vertical="center"/>
      <protection hidden="1"/>
    </xf>
    <xf numFmtId="0" fontId="15" fillId="7" borderId="10" xfId="0" applyFont="1" applyFill="1" applyBorder="1" applyAlignment="1" applyProtection="1">
      <alignment horizontal="center" vertical="center"/>
      <protection hidden="1"/>
    </xf>
    <xf numFmtId="0" fontId="15" fillId="8" borderId="10" xfId="0" applyFont="1" applyFill="1" applyBorder="1" applyAlignment="1" applyProtection="1">
      <alignment horizontal="center" vertical="center"/>
      <protection hidden="1"/>
    </xf>
    <xf numFmtId="0" fontId="15" fillId="9" borderId="10" xfId="0" applyFont="1" applyFill="1" applyBorder="1" applyAlignment="1" applyProtection="1">
      <alignment horizontal="center" vertical="center"/>
      <protection hidden="1"/>
    </xf>
    <xf numFmtId="0" fontId="15" fillId="10" borderId="10" xfId="0" applyFont="1" applyFill="1" applyBorder="1" applyAlignment="1" applyProtection="1">
      <alignment horizontal="center" vertical="center"/>
      <protection hidden="1"/>
    </xf>
    <xf numFmtId="0" fontId="15" fillId="11" borderId="10" xfId="0" applyFont="1" applyFill="1" applyBorder="1" applyAlignment="1" applyProtection="1">
      <alignment horizontal="center" vertical="center"/>
      <protection hidden="1"/>
    </xf>
    <xf numFmtId="0" fontId="15" fillId="11" borderId="11" xfId="0" applyFont="1" applyFill="1" applyBorder="1" applyAlignment="1" applyProtection="1">
      <alignment horizontal="center" vertical="center"/>
      <protection hidden="1"/>
    </xf>
    <xf numFmtId="2" fontId="14" fillId="5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16" fillId="4" borderId="5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2" fontId="16" fillId="4" borderId="9" xfId="0" applyNumberFormat="1" applyFont="1" applyFill="1" applyBorder="1" applyAlignment="1" applyProtection="1">
      <alignment horizontal="center" vertical="center"/>
    </xf>
    <xf numFmtId="2" fontId="16" fillId="4" borderId="10" xfId="0" applyNumberFormat="1" applyFont="1" applyFill="1" applyBorder="1" applyAlignment="1" applyProtection="1">
      <alignment horizontal="center" vertical="center"/>
    </xf>
    <xf numFmtId="2" fontId="16" fillId="4" borderId="12" xfId="0" applyNumberFormat="1" applyFont="1" applyFill="1" applyBorder="1" applyAlignment="1" applyProtection="1">
      <alignment horizontal="center" vertical="center"/>
    </xf>
    <xf numFmtId="2" fontId="16" fillId="4" borderId="13" xfId="0" applyNumberFormat="1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center" vertical="center"/>
      <protection hidden="1"/>
    </xf>
    <xf numFmtId="0" fontId="16" fillId="4" borderId="14" xfId="0" applyFont="1" applyFill="1" applyBorder="1" applyAlignment="1" applyProtection="1">
      <alignment horizontal="center" vertical="center"/>
    </xf>
    <xf numFmtId="2" fontId="16" fillId="4" borderId="5" xfId="0" applyNumberFormat="1" applyFont="1" applyFill="1" applyBorder="1" applyAlignment="1" applyProtection="1">
      <alignment horizontal="center" vertical="center"/>
    </xf>
    <xf numFmtId="2" fontId="16" fillId="4" borderId="15" xfId="0" applyNumberFormat="1" applyFont="1" applyFill="1" applyBorder="1" applyAlignment="1" applyProtection="1">
      <alignment horizontal="center" vertical="center"/>
    </xf>
    <xf numFmtId="0" fontId="17" fillId="4" borderId="14" xfId="0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</xf>
    <xf numFmtId="2" fontId="16" fillId="4" borderId="16" xfId="0" applyNumberFormat="1" applyFont="1" applyFill="1" applyBorder="1" applyAlignment="1" applyProtection="1">
      <alignment horizontal="center" vertical="center"/>
    </xf>
    <xf numFmtId="2" fontId="19" fillId="0" borderId="0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2" fontId="5" fillId="2" borderId="17" xfId="0" applyNumberFormat="1" applyFont="1" applyFill="1" applyBorder="1" applyAlignment="1" applyProtection="1">
      <alignment horizontal="center" vertical="center"/>
      <protection hidden="1"/>
    </xf>
    <xf numFmtId="2" fontId="16" fillId="4" borderId="17" xfId="0" applyNumberFormat="1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/>
    </xf>
    <xf numFmtId="2" fontId="5" fillId="2" borderId="0" xfId="0" applyNumberFormat="1" applyFont="1" applyFill="1" applyBorder="1" applyAlignment="1" applyProtection="1">
      <alignment horizontal="center" vertical="center"/>
      <protection hidden="1"/>
    </xf>
    <xf numFmtId="2" fontId="16" fillId="5" borderId="0" xfId="0" applyNumberFormat="1" applyFont="1" applyFill="1" applyBorder="1" applyAlignment="1" applyProtection="1">
      <alignment horizontal="center" vertical="center"/>
    </xf>
    <xf numFmtId="2" fontId="14" fillId="2" borderId="18" xfId="0" applyNumberFormat="1" applyFont="1" applyFill="1" applyBorder="1" applyAlignment="1" applyProtection="1">
      <alignment horizontal="center" vertical="center"/>
      <protection hidden="1"/>
    </xf>
    <xf numFmtId="2" fontId="14" fillId="2" borderId="19" xfId="0" applyNumberFormat="1" applyFont="1" applyFill="1" applyBorder="1" applyAlignment="1" applyProtection="1">
      <alignment horizontal="center" vertical="center"/>
      <protection hidden="1"/>
    </xf>
    <xf numFmtId="2" fontId="14" fillId="2" borderId="20" xfId="0" applyNumberFormat="1" applyFont="1" applyFill="1" applyBorder="1" applyAlignment="1" applyProtection="1">
      <alignment horizontal="center" vertical="center"/>
      <protection hidden="1"/>
    </xf>
    <xf numFmtId="0" fontId="20" fillId="8" borderId="10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0" fillId="10" borderId="10" xfId="0" applyFont="1" applyFill="1" applyBorder="1" applyAlignment="1" applyProtection="1">
      <alignment horizontal="center" vertical="center"/>
      <protection hidden="1"/>
    </xf>
    <xf numFmtId="0" fontId="17" fillId="4" borderId="5" xfId="0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  <protection hidden="1"/>
    </xf>
    <xf numFmtId="0" fontId="0" fillId="0" borderId="21" xfId="0" applyBorder="1" applyAlignment="1">
      <alignment horizontal="center" vertical="center" wrapText="1"/>
    </xf>
    <xf numFmtId="2" fontId="5" fillId="2" borderId="22" xfId="0" applyNumberFormat="1" applyFont="1" applyFill="1" applyBorder="1" applyAlignment="1" applyProtection="1">
      <alignment horizontal="center" vertical="center"/>
      <protection hidden="1"/>
    </xf>
    <xf numFmtId="0" fontId="20" fillId="8" borderId="10" xfId="0" applyFont="1" applyFill="1" applyBorder="1" applyAlignment="1" applyProtection="1">
      <alignment horizontal="center" vertical="center"/>
      <protection hidden="1"/>
    </xf>
    <xf numFmtId="0" fontId="20" fillId="9" borderId="10" xfId="0" applyFont="1" applyFill="1" applyBorder="1" applyAlignment="1" applyProtection="1">
      <alignment horizontal="center" vertical="center" wrapText="1"/>
      <protection hidden="1"/>
    </xf>
    <xf numFmtId="2" fontId="5" fillId="2" borderId="21" xfId="0" applyNumberFormat="1" applyFont="1" applyFill="1" applyBorder="1" applyAlignment="1" applyProtection="1">
      <alignment horizontal="center" vertical="center"/>
      <protection hidden="1"/>
    </xf>
    <xf numFmtId="0" fontId="0" fillId="0" borderId="12" xfId="0" applyBorder="1" applyAlignment="1">
      <alignment horizontal="center" vertical="center" wrapText="1"/>
    </xf>
    <xf numFmtId="2" fontId="5" fillId="2" borderId="23" xfId="0" applyNumberFormat="1" applyFont="1" applyFill="1" applyBorder="1" applyAlignment="1" applyProtection="1">
      <alignment horizontal="center" vertical="center"/>
      <protection hidden="1"/>
    </xf>
    <xf numFmtId="2" fontId="5" fillId="2" borderId="24" xfId="0" applyNumberFormat="1" applyFont="1" applyFill="1" applyBorder="1" applyAlignment="1" applyProtection="1">
      <alignment horizontal="center" vertical="center"/>
      <protection hidden="1"/>
    </xf>
    <xf numFmtId="2" fontId="16" fillId="4" borderId="25" xfId="0" applyNumberFormat="1" applyFont="1" applyFill="1" applyBorder="1" applyAlignment="1" applyProtection="1">
      <alignment horizontal="center" vertical="center"/>
    </xf>
    <xf numFmtId="2" fontId="5" fillId="2" borderId="12" xfId="0" applyNumberFormat="1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2" fontId="14" fillId="5" borderId="7" xfId="0" applyNumberFormat="1" applyFont="1" applyFill="1" applyBorder="1" applyAlignment="1" applyProtection="1">
      <alignment horizontal="center" vertical="center"/>
      <protection hidden="1"/>
    </xf>
    <xf numFmtId="0" fontId="20" fillId="6" borderId="9" xfId="0" applyFont="1" applyFill="1" applyBorder="1" applyAlignment="1" applyProtection="1">
      <alignment horizontal="center" vertical="center"/>
      <protection hidden="1"/>
    </xf>
    <xf numFmtId="0" fontId="20" fillId="6" borderId="10" xfId="0" applyFont="1" applyFill="1" applyBorder="1" applyAlignment="1" applyProtection="1">
      <alignment horizontal="center" vertical="center"/>
      <protection hidden="1"/>
    </xf>
    <xf numFmtId="2" fontId="20" fillId="12" borderId="26" xfId="0" applyNumberFormat="1" applyFont="1" applyFill="1" applyBorder="1" applyAlignment="1" applyProtection="1">
      <alignment horizontal="center" vertical="center" wrapText="1"/>
      <protection hidden="1"/>
    </xf>
    <xf numFmtId="0" fontId="20" fillId="12" borderId="27" xfId="0" applyFont="1" applyFill="1" applyBorder="1" applyAlignment="1">
      <alignment horizontal="center" vertical="center" wrapText="1"/>
    </xf>
    <xf numFmtId="2" fontId="5" fillId="0" borderId="28" xfId="0" applyNumberFormat="1" applyFont="1" applyFill="1" applyBorder="1" applyAlignment="1" applyProtection="1">
      <alignment horizontal="center" vertical="center"/>
      <protection hidden="1"/>
    </xf>
    <xf numFmtId="0" fontId="3" fillId="0" borderId="29" xfId="0" applyFont="1" applyFill="1" applyBorder="1" applyAlignment="1" applyProtection="1">
      <alignment horizontal="center" vertical="center"/>
      <protection hidden="1"/>
    </xf>
    <xf numFmtId="0" fontId="3" fillId="0" borderId="30" xfId="0" applyFont="1" applyFill="1" applyBorder="1" applyAlignment="1" applyProtection="1">
      <alignment horizontal="center" vertical="center"/>
      <protection hidden="1"/>
    </xf>
    <xf numFmtId="0" fontId="3" fillId="0" borderId="29" xfId="0" applyFont="1" applyFill="1" applyBorder="1" applyAlignment="1" applyProtection="1">
      <alignment horizontal="center" vertical="center" wrapText="1"/>
      <protection hidden="1"/>
    </xf>
    <xf numFmtId="0" fontId="3" fillId="0" borderId="30" xfId="0" applyFont="1" applyFill="1" applyBorder="1" applyAlignment="1" applyProtection="1">
      <alignment horizontal="center" vertical="center" wrapText="1"/>
      <protection hidden="1"/>
    </xf>
    <xf numFmtId="0" fontId="3" fillId="0" borderId="31" xfId="0" applyFont="1" applyFill="1" applyBorder="1" applyAlignment="1" applyProtection="1">
      <alignment horizontal="center" vertical="center"/>
      <protection hidden="1"/>
    </xf>
    <xf numFmtId="0" fontId="3" fillId="0" borderId="28" xfId="0" applyFont="1" applyFill="1" applyBorder="1" applyAlignment="1" applyProtection="1">
      <alignment horizontal="center" vertical="center"/>
      <protection hidden="1"/>
    </xf>
    <xf numFmtId="2" fontId="5" fillId="0" borderId="24" xfId="0" applyNumberFormat="1" applyFont="1" applyFill="1" applyBorder="1" applyAlignment="1" applyProtection="1">
      <alignment horizontal="center" vertical="center"/>
      <protection hidden="1"/>
    </xf>
    <xf numFmtId="0" fontId="5" fillId="0" borderId="32" xfId="0" applyFont="1" applyFill="1" applyBorder="1" applyAlignment="1" applyProtection="1">
      <alignment horizontal="center" vertical="center"/>
      <protection hidden="1"/>
    </xf>
    <xf numFmtId="2" fontId="16" fillId="0" borderId="33" xfId="0" applyNumberFormat="1" applyFont="1" applyFill="1" applyBorder="1" applyAlignment="1" applyProtection="1">
      <alignment horizontal="center" vertical="center"/>
    </xf>
    <xf numFmtId="2" fontId="16" fillId="0" borderId="34" xfId="0" applyNumberFormat="1" applyFont="1" applyFill="1" applyBorder="1" applyAlignment="1" applyProtection="1">
      <alignment horizontal="center" vertical="center"/>
    </xf>
    <xf numFmtId="2" fontId="16" fillId="0" borderId="32" xfId="0" applyNumberFormat="1" applyFont="1" applyFill="1" applyBorder="1" applyAlignment="1" applyProtection="1">
      <alignment horizontal="center" vertical="center"/>
    </xf>
    <xf numFmtId="0" fontId="20" fillId="7" borderId="35" xfId="0" applyFont="1" applyFill="1" applyBorder="1" applyAlignment="1" applyProtection="1">
      <alignment horizontal="center" vertical="center" wrapText="1"/>
      <protection hidden="1"/>
    </xf>
    <xf numFmtId="0" fontId="20" fillId="7" borderId="27" xfId="0" applyFont="1" applyFill="1" applyBorder="1" applyAlignment="1" applyProtection="1">
      <alignment horizontal="center" vertical="center" wrapText="1"/>
      <protection hidden="1"/>
    </xf>
    <xf numFmtId="0" fontId="20" fillId="8" borderId="35" xfId="0" applyFont="1" applyFill="1" applyBorder="1" applyAlignment="1" applyProtection="1">
      <alignment horizontal="center" vertical="center" wrapText="1"/>
      <protection hidden="1"/>
    </xf>
    <xf numFmtId="0" fontId="20" fillId="8" borderId="27" xfId="0" applyFont="1" applyFill="1" applyBorder="1" applyAlignment="1" applyProtection="1">
      <alignment horizontal="center" vertical="center" wrapText="1"/>
      <protection hidden="1"/>
    </xf>
    <xf numFmtId="2" fontId="16" fillId="4" borderId="6" xfId="0" applyNumberFormat="1" applyFont="1" applyFill="1" applyBorder="1" applyAlignment="1" applyProtection="1">
      <alignment horizontal="center" vertical="center"/>
    </xf>
    <xf numFmtId="2" fontId="16" fillId="4" borderId="7" xfId="0" applyNumberFormat="1" applyFont="1" applyFill="1" applyBorder="1" applyAlignment="1" applyProtection="1">
      <alignment horizontal="center" vertical="center"/>
    </xf>
    <xf numFmtId="2" fontId="3" fillId="0" borderId="3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37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 applyProtection="1">
      <alignment horizontal="center" vertical="center"/>
      <protection hidden="1"/>
    </xf>
    <xf numFmtId="0" fontId="3" fillId="0" borderId="38" xfId="0" applyFont="1" applyFill="1" applyBorder="1" applyAlignment="1" applyProtection="1">
      <alignment horizontal="center" vertical="center" wrapText="1"/>
      <protection hidden="1"/>
    </xf>
    <xf numFmtId="0" fontId="3" fillId="0" borderId="39" xfId="0" applyFont="1" applyFill="1" applyBorder="1" applyAlignment="1" applyProtection="1">
      <alignment horizontal="center" vertical="center" wrapText="1"/>
      <protection hidden="1"/>
    </xf>
    <xf numFmtId="0" fontId="3" fillId="0" borderId="4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2" fontId="16" fillId="0" borderId="23" xfId="0" applyNumberFormat="1" applyFont="1" applyFill="1" applyBorder="1" applyAlignment="1" applyProtection="1">
      <alignment horizontal="center" vertical="center"/>
    </xf>
    <xf numFmtId="2" fontId="16" fillId="4" borderId="41" xfId="0" applyNumberFormat="1" applyFont="1" applyFill="1" applyBorder="1" applyAlignment="1" applyProtection="1">
      <alignment horizontal="center" vertical="center"/>
    </xf>
    <xf numFmtId="2" fontId="16" fillId="0" borderId="24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textRotation="30" wrapText="1"/>
    </xf>
    <xf numFmtId="2" fontId="16" fillId="0" borderId="0" xfId="0" applyNumberFormat="1" applyFont="1" applyFill="1" applyBorder="1" applyAlignment="1" applyProtection="1">
      <alignment horizontal="center" vertical="center"/>
    </xf>
    <xf numFmtId="2" fontId="16" fillId="0" borderId="42" xfId="0" applyNumberFormat="1" applyFont="1" applyFill="1" applyBorder="1" applyAlignment="1" applyProtection="1">
      <alignment horizontal="center" vertical="center"/>
    </xf>
    <xf numFmtId="2" fontId="16" fillId="0" borderId="43" xfId="0" applyNumberFormat="1" applyFont="1" applyFill="1" applyBorder="1" applyAlignment="1" applyProtection="1">
      <alignment horizontal="center" vertical="center"/>
    </xf>
    <xf numFmtId="0" fontId="10" fillId="4" borderId="26" xfId="0" applyFont="1" applyFill="1" applyBorder="1" applyAlignment="1" applyProtection="1">
      <alignment horizontal="center" vertical="center" wrapText="1"/>
      <protection hidden="1"/>
    </xf>
    <xf numFmtId="0" fontId="11" fillId="4" borderId="44" xfId="0" applyFont="1" applyFill="1" applyBorder="1" applyAlignment="1" applyProtection="1">
      <alignment horizontal="center" vertical="center" wrapText="1"/>
      <protection hidden="1"/>
    </xf>
    <xf numFmtId="0" fontId="11" fillId="4" borderId="45" xfId="0" applyFont="1" applyFill="1" applyBorder="1" applyAlignment="1" applyProtection="1">
      <alignment horizontal="center" vertical="center" wrapText="1"/>
      <protection hidden="1"/>
    </xf>
    <xf numFmtId="2" fontId="14" fillId="2" borderId="46" xfId="0" applyNumberFormat="1" applyFont="1" applyFill="1" applyBorder="1" applyAlignment="1" applyProtection="1">
      <alignment horizontal="center" vertical="center"/>
      <protection hidden="1"/>
    </xf>
    <xf numFmtId="2" fontId="14" fillId="2" borderId="47" xfId="0" applyNumberFormat="1" applyFont="1" applyFill="1" applyBorder="1" applyAlignment="1" applyProtection="1">
      <alignment horizontal="center" vertical="center"/>
      <protection hidden="1"/>
    </xf>
    <xf numFmtId="2" fontId="14" fillId="2" borderId="48" xfId="0" applyNumberFormat="1" applyFont="1" applyFill="1" applyBorder="1" applyAlignment="1" applyProtection="1">
      <alignment horizontal="center" vertical="center"/>
      <protection hidden="1"/>
    </xf>
    <xf numFmtId="2" fontId="14" fillId="2" borderId="49" xfId="0" applyNumberFormat="1" applyFont="1" applyFill="1" applyBorder="1" applyAlignment="1" applyProtection="1">
      <alignment horizontal="center" vertical="center"/>
      <protection hidden="1"/>
    </xf>
    <xf numFmtId="2" fontId="14" fillId="2" borderId="50" xfId="0" applyNumberFormat="1" applyFont="1" applyFill="1" applyBorder="1" applyAlignment="1" applyProtection="1">
      <alignment horizontal="center" vertical="center"/>
      <protection hidden="1"/>
    </xf>
    <xf numFmtId="2" fontId="19" fillId="2" borderId="20" xfId="0" applyNumberFormat="1" applyFont="1" applyFill="1" applyBorder="1" applyAlignment="1" applyProtection="1">
      <alignment horizontal="center" vertical="center"/>
      <protection hidden="1"/>
    </xf>
    <xf numFmtId="0" fontId="20" fillId="8" borderId="44" xfId="0" applyFont="1" applyFill="1" applyBorder="1" applyAlignment="1" applyProtection="1">
      <alignment horizontal="center" vertical="center" wrapText="1"/>
      <protection hidden="1"/>
    </xf>
    <xf numFmtId="0" fontId="3" fillId="0" borderId="51" xfId="0" applyFont="1" applyFill="1" applyBorder="1" applyAlignment="1" applyProtection="1">
      <alignment horizontal="center" vertical="center"/>
      <protection hidden="1"/>
    </xf>
    <xf numFmtId="0" fontId="3" fillId="0" borderId="52" xfId="0" applyFont="1" applyFill="1" applyBorder="1" applyAlignment="1" applyProtection="1">
      <alignment horizontal="center" vertical="center"/>
      <protection hidden="1"/>
    </xf>
    <xf numFmtId="0" fontId="20" fillId="10" borderId="27" xfId="0" applyFont="1" applyFill="1" applyBorder="1" applyAlignment="1" applyProtection="1">
      <alignment horizontal="center" vertical="center"/>
      <protection hidden="1"/>
    </xf>
    <xf numFmtId="2" fontId="16" fillId="0" borderId="53" xfId="0" applyNumberFormat="1" applyFont="1" applyFill="1" applyBorder="1" applyAlignment="1" applyProtection="1">
      <alignment horizontal="center" vertical="center"/>
    </xf>
    <xf numFmtId="2" fontId="16" fillId="0" borderId="54" xfId="0" applyNumberFormat="1" applyFont="1" applyFill="1" applyBorder="1" applyAlignment="1" applyProtection="1">
      <alignment horizontal="center" vertical="center"/>
    </xf>
    <xf numFmtId="2" fontId="16" fillId="4" borderId="52" xfId="0" applyNumberFormat="1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 applyProtection="1">
      <alignment horizontal="center" vertical="center"/>
      <protection hidden="1"/>
    </xf>
    <xf numFmtId="0" fontId="20" fillId="9" borderId="56" xfId="0" applyFont="1" applyFill="1" applyBorder="1" applyAlignment="1" applyProtection="1">
      <alignment horizontal="center" vertical="center" wrapText="1"/>
      <protection hidden="1"/>
    </xf>
    <xf numFmtId="0" fontId="20" fillId="9" borderId="57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horizontal="left" vertical="center"/>
      <protection hidden="1"/>
    </xf>
    <xf numFmtId="164" fontId="19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Border="1" applyAlignment="1" applyProtection="1">
      <alignment horizontal="center" vertical="center"/>
      <protection hidden="1"/>
    </xf>
    <xf numFmtId="9" fontId="19" fillId="0" borderId="0" xfId="2" quotePrefix="1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44" fontId="19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Alignment="1" applyProtection="1">
      <alignment horizontal="center" vertical="center"/>
      <protection hidden="1"/>
    </xf>
    <xf numFmtId="0" fontId="23" fillId="2" borderId="0" xfId="0" applyFont="1" applyFill="1" applyBorder="1" applyAlignment="1" applyProtection="1">
      <alignment horizontal="left" vertical="center"/>
      <protection hidden="1"/>
    </xf>
    <xf numFmtId="2" fontId="22" fillId="2" borderId="0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 applyProtection="1">
      <alignment horizontal="center" vertical="center"/>
      <protection hidden="1"/>
    </xf>
    <xf numFmtId="0" fontId="24" fillId="2" borderId="57" xfId="0" applyFont="1" applyFill="1" applyBorder="1" applyAlignment="1" applyProtection="1">
      <alignment horizontal="center" vertical="center"/>
      <protection hidden="1"/>
    </xf>
    <xf numFmtId="0" fontId="25" fillId="2" borderId="58" xfId="0" applyFont="1" applyFill="1" applyBorder="1" applyAlignment="1" applyProtection="1">
      <alignment horizontal="left" vertical="center"/>
      <protection hidden="1"/>
    </xf>
    <xf numFmtId="0" fontId="22" fillId="2" borderId="58" xfId="0" applyFont="1" applyFill="1" applyBorder="1" applyAlignment="1" applyProtection="1">
      <alignment horizontal="center" vertical="center"/>
      <protection hidden="1"/>
    </xf>
    <xf numFmtId="0" fontId="24" fillId="2" borderId="58" xfId="0" applyFont="1" applyFill="1" applyBorder="1" applyAlignment="1" applyProtection="1">
      <alignment horizontal="center" vertical="center"/>
      <protection hidden="1"/>
    </xf>
    <xf numFmtId="44" fontId="24" fillId="2" borderId="58" xfId="1" applyFont="1" applyFill="1" applyBorder="1" applyAlignment="1" applyProtection="1">
      <alignment horizontal="center" vertical="center"/>
      <protection hidden="1"/>
    </xf>
    <xf numFmtId="2" fontId="22" fillId="2" borderId="58" xfId="0" applyNumberFormat="1" applyFont="1" applyFill="1" applyBorder="1" applyAlignment="1" applyProtection="1">
      <alignment horizontal="center" vertical="center"/>
      <protection hidden="1"/>
    </xf>
    <xf numFmtId="0" fontId="26" fillId="2" borderId="0" xfId="0" applyFont="1" applyFill="1" applyBorder="1" applyAlignment="1" applyProtection="1">
      <alignment horizontal="center" vertical="center"/>
      <protection hidden="1"/>
    </xf>
    <xf numFmtId="2" fontId="26" fillId="2" borderId="0" xfId="0" applyNumberFormat="1" applyFont="1" applyFill="1" applyBorder="1" applyAlignment="1" applyProtection="1">
      <alignment horizontal="center" vertical="center"/>
      <protection hidden="1"/>
    </xf>
    <xf numFmtId="0" fontId="26" fillId="2" borderId="0" xfId="0" applyFont="1" applyFill="1" applyAlignment="1" applyProtection="1">
      <alignment horizontal="center" vertical="center"/>
      <protection hidden="1"/>
    </xf>
    <xf numFmtId="0" fontId="22" fillId="2" borderId="30" xfId="0" applyFont="1" applyFill="1" applyBorder="1" applyAlignment="1" applyProtection="1">
      <alignment horizontal="center" vertical="center"/>
      <protection hidden="1"/>
    </xf>
    <xf numFmtId="0" fontId="25" fillId="2" borderId="30" xfId="0" applyFont="1" applyFill="1" applyBorder="1" applyAlignment="1" applyProtection="1">
      <alignment horizontal="right" vertical="center"/>
      <protection hidden="1"/>
    </xf>
    <xf numFmtId="2" fontId="22" fillId="2" borderId="30" xfId="0" applyNumberFormat="1" applyFont="1" applyFill="1" applyBorder="1" applyAlignment="1" applyProtection="1">
      <alignment horizontal="center" vertical="center"/>
      <protection hidden="1"/>
    </xf>
    <xf numFmtId="44" fontId="22" fillId="2" borderId="30" xfId="1" applyFont="1" applyFill="1" applyBorder="1" applyAlignment="1" applyProtection="1">
      <alignment horizontal="center" vertical="center"/>
      <protection hidden="1"/>
    </xf>
    <xf numFmtId="0" fontId="26" fillId="0" borderId="30" xfId="0" applyFont="1" applyBorder="1" applyAlignment="1">
      <alignment horizontal="center" vertical="center"/>
    </xf>
    <xf numFmtId="0" fontId="25" fillId="2" borderId="56" xfId="0" applyFont="1" applyFill="1" applyBorder="1" applyAlignment="1" applyProtection="1">
      <alignment horizontal="left" vertical="center"/>
      <protection hidden="1"/>
    </xf>
    <xf numFmtId="0" fontId="26" fillId="2" borderId="30" xfId="0" applyFont="1" applyFill="1" applyBorder="1" applyAlignment="1" applyProtection="1">
      <alignment horizontal="center" vertical="center"/>
      <protection hidden="1"/>
    </xf>
    <xf numFmtId="2" fontId="26" fillId="2" borderId="58" xfId="0" applyNumberFormat="1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Border="1" applyAlignment="1" applyProtection="1">
      <alignment horizontal="left" vertical="center"/>
      <protection hidden="1"/>
    </xf>
    <xf numFmtId="44" fontId="22" fillId="2" borderId="0" xfId="1" applyFont="1" applyFill="1" applyBorder="1" applyAlignment="1" applyProtection="1">
      <alignment horizontal="center" vertical="center"/>
      <protection hidden="1"/>
    </xf>
    <xf numFmtId="0" fontId="26" fillId="13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  <protection hidden="1"/>
    </xf>
    <xf numFmtId="0" fontId="27" fillId="2" borderId="57" xfId="0" applyFont="1" applyFill="1" applyBorder="1" applyAlignment="1" applyProtection="1">
      <alignment horizontal="center" vertical="center"/>
      <protection hidden="1"/>
    </xf>
    <xf numFmtId="0" fontId="28" fillId="2" borderId="58" xfId="0" applyFont="1" applyFill="1" applyBorder="1" applyAlignment="1" applyProtection="1">
      <alignment horizontal="left" vertical="center"/>
      <protection hidden="1"/>
    </xf>
    <xf numFmtId="2" fontId="5" fillId="2" borderId="58" xfId="0" applyNumberFormat="1" applyFont="1" applyFill="1" applyBorder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2" fontId="29" fillId="2" borderId="0" xfId="0" applyNumberFormat="1" applyFont="1" applyFill="1" applyBorder="1" applyAlignment="1" applyProtection="1">
      <alignment horizontal="center" vertical="center"/>
      <protection hidden="1"/>
    </xf>
    <xf numFmtId="2" fontId="19" fillId="2" borderId="0" xfId="0" applyNumberFormat="1" applyFont="1" applyFill="1" applyBorder="1" applyAlignment="1" applyProtection="1">
      <alignment horizontal="center" vertical="center"/>
      <protection hidden="1"/>
    </xf>
    <xf numFmtId="2" fontId="30" fillId="2" borderId="0" xfId="0" applyNumberFormat="1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Border="1" applyAlignment="1" applyProtection="1">
      <alignment horizontal="left" vertical="center"/>
      <protection hidden="1"/>
    </xf>
    <xf numFmtId="2" fontId="21" fillId="2" borderId="0" xfId="0" applyNumberFormat="1" applyFont="1" applyFill="1" applyBorder="1" applyAlignment="1" applyProtection="1">
      <alignment horizontal="center" vertical="center"/>
      <protection hidden="1"/>
    </xf>
    <xf numFmtId="2" fontId="33" fillId="2" borderId="0" xfId="0" applyNumberFormat="1" applyFont="1" applyFill="1" applyBorder="1" applyAlignment="1" applyProtection="1">
      <alignment horizontal="center" vertical="center"/>
      <protection hidden="1"/>
    </xf>
    <xf numFmtId="0" fontId="34" fillId="3" borderId="59" xfId="0" applyFont="1" applyFill="1" applyBorder="1" applyAlignment="1" applyProtection="1">
      <alignment horizontal="center" vertical="center"/>
      <protection hidden="1"/>
    </xf>
    <xf numFmtId="2" fontId="34" fillId="3" borderId="59" xfId="0" applyNumberFormat="1" applyFont="1" applyFill="1" applyBorder="1" applyAlignment="1" applyProtection="1">
      <alignment horizontal="left" vertical="center"/>
      <protection hidden="1"/>
    </xf>
    <xf numFmtId="0" fontId="2" fillId="2" borderId="59" xfId="0" applyFont="1" applyFill="1" applyBorder="1" applyAlignment="1" applyProtection="1">
      <alignment horizontal="center" vertical="center"/>
      <protection hidden="1"/>
    </xf>
    <xf numFmtId="0" fontId="21" fillId="2" borderId="59" xfId="0" applyFont="1" applyFill="1" applyBorder="1" applyAlignment="1" applyProtection="1">
      <alignment horizontal="center" vertical="center"/>
      <protection hidden="1"/>
    </xf>
    <xf numFmtId="2" fontId="21" fillId="2" borderId="59" xfId="0" applyNumberFormat="1" applyFont="1" applyFill="1" applyBorder="1" applyAlignment="1" applyProtection="1">
      <alignment horizontal="left" vertical="center"/>
      <protection hidden="1"/>
    </xf>
    <xf numFmtId="2" fontId="33" fillId="2" borderId="59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2" fontId="21" fillId="2" borderId="0" xfId="0" applyNumberFormat="1" applyFont="1" applyFill="1" applyBorder="1" applyAlignment="1" applyProtection="1">
      <alignment horizontal="left" vertical="center"/>
      <protection hidden="1"/>
    </xf>
    <xf numFmtId="0" fontId="35" fillId="2" borderId="0" xfId="0" applyFont="1" applyFill="1" applyBorder="1" applyAlignment="1" applyProtection="1">
      <alignment vertical="center"/>
      <protection hidden="1"/>
    </xf>
    <xf numFmtId="0" fontId="36" fillId="2" borderId="0" xfId="0" applyFont="1" applyFill="1" applyBorder="1" applyAlignment="1" applyProtection="1">
      <alignment vertical="center"/>
      <protection hidden="1"/>
    </xf>
    <xf numFmtId="0" fontId="37" fillId="2" borderId="0" xfId="0" applyFont="1" applyFill="1" applyBorder="1" applyAlignment="1" applyProtection="1">
      <alignment horizontal="left" vertical="center"/>
      <protection hidden="1"/>
    </xf>
    <xf numFmtId="0" fontId="37" fillId="2" borderId="0" xfId="0" applyFont="1" applyFill="1" applyBorder="1" applyAlignment="1" applyProtection="1">
      <alignment horizontal="left" vertical="center"/>
      <protection hidden="1"/>
    </xf>
    <xf numFmtId="0" fontId="38" fillId="2" borderId="0" xfId="0" applyFont="1" applyFill="1" applyBorder="1" applyAlignment="1" applyProtection="1">
      <alignment vertical="center"/>
      <protection hidden="1"/>
    </xf>
    <xf numFmtId="0" fontId="39" fillId="2" borderId="0" xfId="0" applyFont="1" applyFill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horizontal="left" vertical="center" indent="1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left" vertical="center" indent="1"/>
      <protection hidden="1"/>
    </xf>
    <xf numFmtId="0" fontId="20" fillId="0" borderId="0" xfId="0" applyFont="1" applyFill="1" applyBorder="1" applyAlignment="1" applyProtection="1">
      <alignment horizontal="left" vertical="center" indent="1"/>
      <protection hidden="1"/>
    </xf>
    <xf numFmtId="2" fontId="20" fillId="0" borderId="0" xfId="0" applyNumberFormat="1" applyFont="1" applyFill="1" applyBorder="1" applyAlignment="1" applyProtection="1">
      <alignment horizontal="center" vertical="center"/>
      <protection hidden="1"/>
    </xf>
    <xf numFmtId="2" fontId="20" fillId="0" borderId="0" xfId="0" applyNumberFormat="1" applyFont="1" applyFill="1" applyBorder="1" applyAlignment="1" applyProtection="1">
      <alignment horizontal="left" vertical="center" indent="1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horizontal="left" vertical="center" indent="1"/>
      <protection hidden="1"/>
    </xf>
    <xf numFmtId="0" fontId="3" fillId="3" borderId="0" xfId="0" applyFont="1" applyFill="1" applyBorder="1" applyAlignment="1" applyProtection="1">
      <alignment horizontal="lef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6</xdr:row>
          <xdr:rowOff>83820</xdr:rowOff>
        </xdr:from>
        <xdr:to>
          <xdr:col>2</xdr:col>
          <xdr:colOff>1470660</xdr:colOff>
          <xdr:row>8</xdr:row>
          <xdr:rowOff>7620</xdr:rowOff>
        </xdr:to>
        <xdr:sp macro="" textlink="">
          <xdr:nvSpPr>
            <xdr:cNvPr id="2" name="RefreshCalculations" descr="Use this botton if cell values didn't change after your input. For example, after increasing LTL pricing discount from 45% to 55%, etc.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2</xdr:col>
      <xdr:colOff>52917</xdr:colOff>
      <xdr:row>2</xdr:row>
      <xdr:rowOff>74083</xdr:rowOff>
    </xdr:from>
    <xdr:to>
      <xdr:col>2</xdr:col>
      <xdr:colOff>1950721</xdr:colOff>
      <xdr:row>3</xdr:row>
      <xdr:rowOff>159576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757" y="516043"/>
          <a:ext cx="1852084" cy="306473"/>
        </a:xfrm>
        <a:prstGeom prst="rect">
          <a:avLst/>
        </a:prstGeom>
      </xdr:spPr>
    </xdr:pic>
    <xdr:clientData/>
  </xdr:twoCellAnchor>
  <xdr:twoCellAnchor editAs="oneCell">
    <xdr:from>
      <xdr:col>2</xdr:col>
      <xdr:colOff>236993</xdr:colOff>
      <xdr:row>155</xdr:row>
      <xdr:rowOff>26130</xdr:rowOff>
    </xdr:from>
    <xdr:to>
      <xdr:col>18</xdr:col>
      <xdr:colOff>106223</xdr:colOff>
      <xdr:row>203</xdr:row>
      <xdr:rowOff>165972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833" y="37234590"/>
          <a:ext cx="13569990" cy="89333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201083</xdr:colOff>
      <xdr:row>207</xdr:row>
      <xdr:rowOff>30051</xdr:rowOff>
    </xdr:from>
    <xdr:to>
      <xdr:col>18</xdr:col>
      <xdr:colOff>166814</xdr:colOff>
      <xdr:row>226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23" y="46252971"/>
          <a:ext cx="13666491" cy="4636359"/>
        </a:xfrm>
        <a:prstGeom prst="rect">
          <a:avLst/>
        </a:prstGeom>
      </xdr:spPr>
    </xdr:pic>
    <xdr:clientData/>
  </xdr:twoCellAnchor>
  <xdr:twoCellAnchor editAs="oneCell">
    <xdr:from>
      <xdr:col>2</xdr:col>
      <xdr:colOff>785975</xdr:colOff>
      <xdr:row>115</xdr:row>
      <xdr:rowOff>84667</xdr:rowOff>
    </xdr:from>
    <xdr:to>
      <xdr:col>17</xdr:col>
      <xdr:colOff>642356</xdr:colOff>
      <xdr:row>150</xdr:row>
      <xdr:rowOff>3404914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815" y="26868967"/>
          <a:ext cx="12619881" cy="972104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624417</xdr:colOff>
      <xdr:row>229</xdr:row>
      <xdr:rowOff>127000</xdr:rowOff>
    </xdr:from>
    <xdr:to>
      <xdr:col>18</xdr:col>
      <xdr:colOff>4077</xdr:colOff>
      <xdr:row>230</xdr:row>
      <xdr:rowOff>199868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7557" y="50982880"/>
          <a:ext cx="347400" cy="3167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Revenue/CARR%20requests/Old%20CARRs/AXON%20USD.CARR%20II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BLRTD"/>
      <sheetName val="Sheet5"/>
      <sheetName val="Sheet1 New"/>
      <sheetName val="Shipping Profile"/>
      <sheetName val="BillApp"/>
      <sheetName val="DG Contact &amp; DG Profile"/>
      <sheetName val="DG Appendix"/>
      <sheetName val="EXF 1 Day"/>
      <sheetName val="EXF 2 Day"/>
      <sheetName val="EXF 3 Day"/>
      <sheetName val="Self-Service Pricing"/>
      <sheetName val="SAP CAVY"/>
      <sheetName val="Courier Worksheet"/>
      <sheetName val="Exceptions"/>
      <sheetName val="Client Log Info"/>
      <sheetName val="EXF1_OpsRouting"/>
      <sheetName val="EXF2_OpsRouting"/>
      <sheetName val="EXF3_OpsRouting"/>
      <sheetName val="Credit App"/>
      <sheetName val="Linehaul Single Origin 1"/>
      <sheetName val="Linehaul Single Origin 2"/>
      <sheetName val="Linehaul Single Origin 3"/>
      <sheetName val="Linehaul Single Origin 4"/>
      <sheetName val="Linehaul Single Origin 5"/>
      <sheetName val="Linehaul Single Origin 6"/>
      <sheetName val="Linehaul Single Origin 7"/>
      <sheetName val="Linehaul Single Origin 8"/>
      <sheetName val="Linehaul Single Origin 9"/>
      <sheetName val="Linehaul Single Origin 10"/>
      <sheetName val="Linehaul Dual Origin 1"/>
      <sheetName val="Linehaul Dual Origin 2"/>
      <sheetName val="Linehaul Dual Origin 3"/>
      <sheetName val="Linehaul Dual Origin 4"/>
      <sheetName val="Linehaul Dual Origin 5"/>
      <sheetName val="Linehaul Dual Origin 6"/>
      <sheetName val="Linehaul Dual Origin 7"/>
      <sheetName val="Linehaul Dual Origin 8"/>
      <sheetName val="Linehaul Dual Origin 9"/>
      <sheetName val="Linehaul Dual Origin 10"/>
      <sheetName val="LHRF Dual Origin 1A"/>
      <sheetName val="LHRF Dual Origin 1B"/>
      <sheetName val="LHRF Origin 1"/>
      <sheetName val="LHRF Origin 2"/>
      <sheetName val="LHRF Origin 3"/>
      <sheetName val="LHRF Origin 4"/>
      <sheetName val="LHRF Origin 5"/>
      <sheetName val="LHRF Origin 6"/>
      <sheetName val="LHRF Origin 7"/>
      <sheetName val="LHRF Origin 8"/>
      <sheetName val="LHRF Origin 9"/>
      <sheetName val="LHRF Origin 10"/>
      <sheetName val="CAPS Accessorials"/>
      <sheetName val="LHRF Dual Origin 2A"/>
      <sheetName val="LHRF Dual Origin 2B"/>
      <sheetName val="LHRF Dual Origin 3A"/>
      <sheetName val="LHRF Dual Origin 3B"/>
      <sheetName val="LHRF Dual Origin 4A"/>
      <sheetName val="LHRF Dual Origin 4B"/>
      <sheetName val="LHRF Dual Origin 5A"/>
      <sheetName val="LHRF Dual Origin 5B"/>
      <sheetName val="LHRF Dual Origin 6A"/>
      <sheetName val="LHRF Dual Origin 6B"/>
      <sheetName val="LHRF Dual Origin 7A"/>
      <sheetName val="LHRF Dual Origin 7B"/>
      <sheetName val="LHRF Dual Origin 8A"/>
      <sheetName val="LHRF Dual Origin 8B"/>
      <sheetName val="LHRF Dual Origin 9A"/>
      <sheetName val="LHRF Dual Origin 9B"/>
      <sheetName val="LHRF Dual Origin 10A"/>
      <sheetName val="LHRF Dual Origin 10B"/>
      <sheetName val="Expedited Freight Accessorials"/>
      <sheetName val="Freight Accessorials"/>
      <sheetName val="Canada Post Accessorials"/>
      <sheetName val="Courier Accessorials"/>
      <sheetName val="Canadian Returns"/>
      <sheetName val="Returns LHRF"/>
      <sheetName val="LHRF FTL"/>
      <sheetName val="LHRF Air"/>
      <sheetName val="Pricing"/>
      <sheetName val="FTL"/>
      <sheetName val="Air Charter"/>
      <sheetName val="Commercial Air"/>
      <sheetName val="Brokerage- Tier"/>
      <sheetName val="Brokerage- PASS"/>
      <sheetName val="CPC Expedited"/>
      <sheetName val="CPC Xpresspost"/>
      <sheetName val="LTL Charges-Edmonton"/>
      <sheetName val="CDN LTL US$-EDMONTON"/>
      <sheetName val="CDN LTL CN$-EDMONTON"/>
      <sheetName val="LTL Charges-YYZ"/>
      <sheetName val="LTL Charges-YVR"/>
      <sheetName val="CDN LTL US$-YYZ"/>
      <sheetName val="CDN LTL CN$-YYZ"/>
      <sheetName val="LTL Charges-YWG"/>
      <sheetName val="CDN LTL US$-YWG"/>
      <sheetName val="CDN LTL CN$-YWG"/>
      <sheetName val="CDN LTL US$-YVR"/>
      <sheetName val="CDN LTL CN$-YVR"/>
      <sheetName val="LTL Charges-YUL"/>
      <sheetName val="CDN LTL CN$-YUL"/>
      <sheetName val="CAPS Rates"/>
      <sheetName val="CDN LTL US$-YUL"/>
      <sheetName val="Returns- Process &amp; Trans"/>
      <sheetName val="Canadian Managed Sur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C13">
            <v>9.132825118712228</v>
          </cell>
          <cell r="D13">
            <v>0.25194000327482013</v>
          </cell>
          <cell r="E13">
            <v>18.372281773508945</v>
          </cell>
          <cell r="F13">
            <v>0.4307983312408995</v>
          </cell>
          <cell r="G13">
            <v>20.142201027607399</v>
          </cell>
          <cell r="H13">
            <v>0.47918175174820521</v>
          </cell>
          <cell r="I13">
            <v>20.258800442240634</v>
          </cell>
          <cell r="J13">
            <v>0.51271877107853547</v>
          </cell>
          <cell r="K13">
            <v>23.833826931840495</v>
          </cell>
          <cell r="L13">
            <v>0.54145813719394231</v>
          </cell>
          <cell r="M13">
            <v>23.970650170410515</v>
          </cell>
          <cell r="N13">
            <v>0.54456649474360608</v>
          </cell>
          <cell r="P13">
            <v>17.404832422886116</v>
          </cell>
          <cell r="Q13">
            <v>2.5270174116713049</v>
          </cell>
        </row>
        <row r="31">
          <cell r="C31">
            <v>20.836759683731799</v>
          </cell>
          <cell r="D31">
            <v>0.5556469248995145</v>
          </cell>
          <cell r="E31">
            <v>20.051128211433035</v>
          </cell>
          <cell r="F31">
            <v>0.5346967523048809</v>
          </cell>
          <cell r="G31">
            <v>9.4477501228057541</v>
          </cell>
          <cell r="H31">
            <v>0.25194000327482013</v>
          </cell>
          <cell r="I31">
            <v>18.530663512935746</v>
          </cell>
          <cell r="J31">
            <v>0.49415102701162</v>
          </cell>
          <cell r="K31">
            <v>20.836759683731799</v>
          </cell>
          <cell r="L31">
            <v>0.5556469248995145</v>
          </cell>
          <cell r="M31">
            <v>22.014862233184616</v>
          </cell>
          <cell r="N31">
            <v>0.58706299288492325</v>
          </cell>
          <cell r="P31">
            <v>17.404832422886116</v>
          </cell>
          <cell r="Q31">
            <v>2.5270174116713049</v>
          </cell>
        </row>
        <row r="32">
          <cell r="P32">
            <v>16</v>
          </cell>
          <cell r="Q32">
            <v>17</v>
          </cell>
        </row>
        <row r="40">
          <cell r="C40">
            <v>20.249949939644633</v>
          </cell>
          <cell r="D40">
            <v>0.50275737781186669</v>
          </cell>
          <cell r="E40">
            <v>20.15259441108865</v>
          </cell>
          <cell r="F40">
            <v>0.50034027503392509</v>
          </cell>
          <cell r="G40">
            <v>18.232035347756966</v>
          </cell>
          <cell r="H40">
            <v>0.45265742932362113</v>
          </cell>
          <cell r="I40">
            <v>9.132825118712228</v>
          </cell>
          <cell r="J40">
            <v>0.2267460029473381</v>
          </cell>
          <cell r="K40">
            <v>11.023369064105365</v>
          </cell>
          <cell r="L40">
            <v>0.27368364572951259</v>
          </cell>
          <cell r="M40">
            <v>17.555129335988106</v>
          </cell>
          <cell r="N40">
            <v>0.43585148696246317</v>
          </cell>
          <cell r="P40">
            <v>17.404832422886116</v>
          </cell>
          <cell r="Q40">
            <v>2.274315670504174</v>
          </cell>
        </row>
        <row r="44">
          <cell r="P44" t="str">
            <v>Air</v>
          </cell>
        </row>
        <row r="56">
          <cell r="P56" t="str">
            <v xml:space="preserve">Base </v>
          </cell>
          <cell r="Q56" t="str">
            <v>AW</v>
          </cell>
        </row>
      </sheetData>
      <sheetData sheetId="12"/>
      <sheetData sheetId="13">
        <row r="53">
          <cell r="C53">
            <v>10.135861256750104</v>
          </cell>
          <cell r="D53">
            <v>0.25823850335669063</v>
          </cell>
          <cell r="E53">
            <v>20.156293686412436</v>
          </cell>
          <cell r="F53">
            <v>0.44156828952192195</v>
          </cell>
          <cell r="G53">
            <v>22.119239939923311</v>
          </cell>
          <cell r="H53">
            <v>0.49116129554191029</v>
          </cell>
          <cell r="I53">
            <v>22.341880674363143</v>
          </cell>
          <cell r="J53">
            <v>0.5255367403554988</v>
          </cell>
          <cell r="K53">
            <v>26.09465637700788</v>
          </cell>
          <cell r="L53">
            <v>0.55499459062379086</v>
          </cell>
          <cell r="M53">
            <v>26.244458396007364</v>
          </cell>
          <cell r="N53">
            <v>0.55818065711219622</v>
          </cell>
          <cell r="P53">
            <v>19.514495204794855</v>
          </cell>
          <cell r="Q53">
            <v>2.5901928469630873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5"/>
  <sheetViews>
    <sheetView tabSelected="1" topLeftCell="B1" zoomScale="70" zoomScaleNormal="70" workbookViewId="0">
      <selection activeCell="D5" sqref="D5"/>
    </sheetView>
  </sheetViews>
  <sheetFormatPr defaultColWidth="9.109375" defaultRowHeight="14.4" x14ac:dyDescent="0.3"/>
  <cols>
    <col min="1" max="1" width="0" style="7" hidden="1" customWidth="1"/>
    <col min="2" max="2" width="9.109375" style="7"/>
    <col min="3" max="3" width="29.109375" style="217" bestFit="1" customWidth="1"/>
    <col min="4" max="4" width="14.44140625" style="7" customWidth="1"/>
    <col min="5" max="16" width="10.88671875" style="7" customWidth="1"/>
    <col min="17" max="17" width="16.33203125" style="7" customWidth="1"/>
    <col min="18" max="18" width="14.109375" style="7" customWidth="1"/>
    <col min="19" max="16384" width="9.109375" style="7"/>
  </cols>
  <sheetData>
    <row r="1" spans="1:20" ht="17.399999999999999" x14ac:dyDescent="0.3">
      <c r="A1" s="1"/>
      <c r="B1" s="1"/>
      <c r="C1" s="2"/>
      <c r="D1" s="1"/>
      <c r="E1" s="1"/>
      <c r="F1" s="1"/>
      <c r="G1" s="3"/>
      <c r="H1" s="3"/>
      <c r="I1" s="4"/>
      <c r="J1" s="5"/>
      <c r="K1" s="5"/>
      <c r="L1" s="1"/>
      <c r="M1" s="1"/>
      <c r="N1" s="1"/>
      <c r="O1" s="1"/>
      <c r="P1" s="1"/>
      <c r="Q1" s="1"/>
      <c r="R1" s="1"/>
      <c r="S1" s="1"/>
      <c r="T1" s="6"/>
    </row>
    <row r="2" spans="1:20" ht="17.399999999999999" x14ac:dyDescent="0.3">
      <c r="A2" s="6"/>
      <c r="B2" s="6"/>
      <c r="C2" s="8"/>
      <c r="D2" s="6"/>
      <c r="E2" s="6"/>
      <c r="F2" s="6"/>
      <c r="G2" s="9"/>
      <c r="H2" s="9"/>
      <c r="I2" s="10"/>
      <c r="J2" s="11"/>
      <c r="K2" s="11"/>
      <c r="L2" s="6"/>
      <c r="M2" s="6"/>
      <c r="N2" s="6"/>
      <c r="O2" s="6"/>
      <c r="P2" s="6"/>
      <c r="Q2" s="6"/>
      <c r="R2" s="6"/>
      <c r="S2" s="6"/>
      <c r="T2" s="6"/>
    </row>
    <row r="3" spans="1:20" ht="17.399999999999999" x14ac:dyDescent="0.3">
      <c r="A3" s="6"/>
      <c r="B3" s="6"/>
      <c r="C3" s="8"/>
      <c r="D3" s="6"/>
      <c r="E3" s="6"/>
      <c r="F3" s="6"/>
      <c r="G3" s="9"/>
      <c r="H3" s="9"/>
      <c r="I3" s="10"/>
      <c r="J3" s="11"/>
      <c r="K3" s="11"/>
      <c r="L3" s="6"/>
      <c r="M3" s="6"/>
      <c r="N3" s="6"/>
      <c r="O3" s="6"/>
      <c r="P3" s="6"/>
      <c r="Q3" s="6"/>
      <c r="R3" s="6"/>
      <c r="S3" s="6"/>
      <c r="T3" s="6"/>
    </row>
    <row r="4" spans="1:20" ht="15.6" x14ac:dyDescent="0.3">
      <c r="A4" s="6"/>
      <c r="B4" s="6"/>
      <c r="C4" s="8"/>
      <c r="D4" s="6"/>
      <c r="E4" s="6"/>
      <c r="F4" s="6"/>
      <c r="G4" s="9"/>
      <c r="H4" s="12"/>
      <c r="I4" s="13" t="s">
        <v>0</v>
      </c>
      <c r="J4" s="14" t="s">
        <v>1</v>
      </c>
      <c r="K4" s="15"/>
      <c r="L4" s="16"/>
      <c r="M4" s="16"/>
      <c r="N4" s="16"/>
      <c r="O4" s="6"/>
      <c r="P4" s="6"/>
      <c r="Q4" s="6"/>
      <c r="R4" s="6"/>
      <c r="S4" s="6"/>
      <c r="T4" s="6"/>
    </row>
    <row r="5" spans="1:20" ht="15.6" x14ac:dyDescent="0.3">
      <c r="A5" s="6"/>
      <c r="B5" s="6"/>
      <c r="C5" s="8"/>
      <c r="D5" s="6"/>
      <c r="E5" s="6"/>
      <c r="F5" s="6"/>
      <c r="G5" s="9"/>
      <c r="H5" s="12"/>
      <c r="I5" s="13" t="s">
        <v>2</v>
      </c>
      <c r="J5" s="17">
        <v>9808580</v>
      </c>
      <c r="K5" s="17"/>
      <c r="L5" s="18"/>
      <c r="M5" s="18"/>
      <c r="N5" s="6"/>
      <c r="O5" s="6"/>
      <c r="P5" s="6"/>
      <c r="Q5" s="6"/>
      <c r="R5" s="6"/>
      <c r="S5" s="6"/>
      <c r="T5" s="6"/>
    </row>
    <row r="6" spans="1:20" ht="15.6" x14ac:dyDescent="0.3">
      <c r="A6" s="6"/>
      <c r="B6" s="6"/>
      <c r="C6" s="8"/>
      <c r="D6" s="6"/>
      <c r="E6" s="6"/>
      <c r="F6" s="6"/>
      <c r="G6" s="9"/>
      <c r="H6" s="12"/>
      <c r="I6" s="13" t="s">
        <v>3</v>
      </c>
      <c r="J6" s="19">
        <v>43525</v>
      </c>
      <c r="K6" s="19"/>
      <c r="L6" s="20"/>
      <c r="M6" s="6"/>
      <c r="N6" s="6"/>
      <c r="O6" s="6"/>
      <c r="P6" s="6"/>
      <c r="Q6" s="6"/>
      <c r="R6" s="6"/>
      <c r="S6" s="6"/>
      <c r="T6" s="6"/>
    </row>
    <row r="7" spans="1:20" ht="15.6" x14ac:dyDescent="0.3">
      <c r="A7" s="6"/>
      <c r="B7" s="6"/>
      <c r="C7" s="8"/>
      <c r="D7" s="6"/>
      <c r="E7" s="6"/>
      <c r="F7" s="6"/>
      <c r="G7" s="9"/>
      <c r="H7" s="12"/>
      <c r="I7" s="13" t="s">
        <v>4</v>
      </c>
      <c r="J7" s="19">
        <v>43889</v>
      </c>
      <c r="K7" s="19"/>
      <c r="L7" s="20"/>
      <c r="M7" s="6"/>
      <c r="N7" s="6"/>
      <c r="O7" s="6"/>
      <c r="P7" s="6"/>
      <c r="Q7" s="6"/>
      <c r="R7" s="6"/>
      <c r="S7" s="6"/>
      <c r="T7" s="6"/>
    </row>
    <row r="8" spans="1:20" ht="15.6" x14ac:dyDescent="0.3">
      <c r="A8" s="6"/>
      <c r="B8" s="6"/>
      <c r="C8" s="8"/>
      <c r="D8" s="6"/>
      <c r="E8" s="6"/>
      <c r="F8" s="6"/>
      <c r="G8" s="9"/>
      <c r="H8" s="12"/>
      <c r="I8" s="13" t="s">
        <v>5</v>
      </c>
      <c r="J8" s="21" t="s">
        <v>6</v>
      </c>
      <c r="K8" s="21"/>
      <c r="L8" s="20"/>
      <c r="M8" s="6"/>
      <c r="N8" s="6"/>
      <c r="O8" s="6"/>
      <c r="P8" s="6"/>
      <c r="Q8" s="6"/>
      <c r="R8" s="6"/>
      <c r="S8" s="6"/>
      <c r="T8" s="6"/>
    </row>
    <row r="9" spans="1:20" ht="16.2" thickBot="1" x14ac:dyDescent="0.35">
      <c r="A9" s="6"/>
      <c r="B9" s="6"/>
      <c r="C9" s="8"/>
      <c r="D9" s="6"/>
      <c r="E9" s="6"/>
      <c r="F9" s="6"/>
      <c r="G9" s="9"/>
      <c r="H9" s="12"/>
      <c r="I9" s="22"/>
      <c r="J9" s="22"/>
      <c r="K9" s="22"/>
      <c r="L9" s="23"/>
      <c r="M9" s="6"/>
      <c r="N9" s="6"/>
      <c r="O9" s="6"/>
      <c r="P9" s="6"/>
      <c r="Q9" s="6"/>
      <c r="R9" s="6"/>
      <c r="S9" s="6"/>
      <c r="T9" s="6"/>
    </row>
    <row r="10" spans="1:20" ht="24.75" customHeight="1" thickBot="1" x14ac:dyDescent="0.35">
      <c r="A10" s="6"/>
      <c r="B10" s="6"/>
      <c r="C10" s="24" t="s">
        <v>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6"/>
      <c r="T10" s="6"/>
    </row>
    <row r="11" spans="1:20" ht="16.2" thickBot="1" x14ac:dyDescent="0.35">
      <c r="A11" s="6"/>
      <c r="B11" s="6"/>
      <c r="C11" s="8"/>
      <c r="D11" s="6"/>
      <c r="E11" s="6"/>
      <c r="F11" s="6"/>
      <c r="G11" s="9"/>
      <c r="H11" s="12"/>
      <c r="I11" s="22"/>
      <c r="J11" s="22"/>
      <c r="K11" s="22"/>
      <c r="L11" s="23"/>
      <c r="M11" s="6"/>
      <c r="N11" s="6"/>
      <c r="O11" s="6"/>
      <c r="P11" s="6"/>
      <c r="Q11" s="6"/>
      <c r="R11" s="6"/>
      <c r="S11" s="6"/>
      <c r="T11" s="6"/>
    </row>
    <row r="12" spans="1:20" ht="30" customHeight="1" x14ac:dyDescent="0.3">
      <c r="A12" s="6"/>
      <c r="B12" s="6"/>
      <c r="C12" s="8"/>
      <c r="D12" s="9"/>
      <c r="E12" s="26" t="s">
        <v>8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  <c r="Q12" s="6"/>
      <c r="R12" s="6"/>
      <c r="S12" s="6"/>
      <c r="T12" s="6"/>
    </row>
    <row r="13" spans="1:20" s="35" customFormat="1" ht="17.399999999999999" x14ac:dyDescent="0.3">
      <c r="A13" s="11"/>
      <c r="B13" s="11"/>
      <c r="C13" s="29" t="s">
        <v>9</v>
      </c>
      <c r="D13" s="30"/>
      <c r="E13" s="31" t="s">
        <v>10</v>
      </c>
      <c r="F13" s="32" t="s">
        <v>11</v>
      </c>
      <c r="G13" s="32" t="s">
        <v>10</v>
      </c>
      <c r="H13" s="32" t="s">
        <v>11</v>
      </c>
      <c r="I13" s="32" t="s">
        <v>10</v>
      </c>
      <c r="J13" s="32" t="s">
        <v>11</v>
      </c>
      <c r="K13" s="32" t="s">
        <v>10</v>
      </c>
      <c r="L13" s="32" t="s">
        <v>11</v>
      </c>
      <c r="M13" s="32" t="s">
        <v>10</v>
      </c>
      <c r="N13" s="32" t="s">
        <v>11</v>
      </c>
      <c r="O13" s="32" t="s">
        <v>10</v>
      </c>
      <c r="P13" s="33" t="s">
        <v>11</v>
      </c>
      <c r="Q13" s="34"/>
      <c r="R13" s="34"/>
      <c r="S13" s="11"/>
      <c r="T13" s="11"/>
    </row>
    <row r="14" spans="1:20" s="47" customFormat="1" ht="47.25" customHeight="1" thickBot="1" x14ac:dyDescent="0.35">
      <c r="A14" s="36"/>
      <c r="B14" s="36"/>
      <c r="C14" s="36"/>
      <c r="D14" s="37"/>
      <c r="E14" s="38" t="s">
        <v>12</v>
      </c>
      <c r="F14" s="39"/>
      <c r="G14" s="40" t="s">
        <v>13</v>
      </c>
      <c r="H14" s="40"/>
      <c r="I14" s="41" t="s">
        <v>14</v>
      </c>
      <c r="J14" s="41"/>
      <c r="K14" s="42" t="s">
        <v>15</v>
      </c>
      <c r="L14" s="42"/>
      <c r="M14" s="43" t="s">
        <v>16</v>
      </c>
      <c r="N14" s="43"/>
      <c r="O14" s="44" t="s">
        <v>17</v>
      </c>
      <c r="P14" s="45"/>
      <c r="Q14" s="46"/>
      <c r="R14" s="46"/>
      <c r="S14" s="36"/>
      <c r="T14" s="36"/>
    </row>
    <row r="15" spans="1:20" s="47" customFormat="1" ht="34.5" hidden="1" customHeight="1" x14ac:dyDescent="0.3">
      <c r="A15" s="36"/>
      <c r="B15" s="36"/>
      <c r="C15" s="48" t="s">
        <v>18</v>
      </c>
      <c r="D15" s="49">
        <v>1</v>
      </c>
      <c r="E15" s="50">
        <f>'[1]Self-Service Pricing'!C13</f>
        <v>9.132825118712228</v>
      </c>
      <c r="F15" s="51">
        <f>'[1]Self-Service Pricing'!D13</f>
        <v>0.25194000327482013</v>
      </c>
      <c r="G15" s="51">
        <f>'[1]Self-Service Pricing'!E13</f>
        <v>18.372281773508945</v>
      </c>
      <c r="H15" s="51">
        <f>'[1]Self-Service Pricing'!F13</f>
        <v>0.4307983312408995</v>
      </c>
      <c r="I15" s="51">
        <f>'[1]Self-Service Pricing'!G13</f>
        <v>20.142201027607399</v>
      </c>
      <c r="J15" s="51">
        <f>'[1]Self-Service Pricing'!H13</f>
        <v>0.47918175174820521</v>
      </c>
      <c r="K15" s="51">
        <f>'[1]Self-Service Pricing'!I13</f>
        <v>20.258800442240634</v>
      </c>
      <c r="L15" s="51">
        <f>'[1]Self-Service Pricing'!J13</f>
        <v>0.51271877107853547</v>
      </c>
      <c r="M15" s="51">
        <f>'[1]Self-Service Pricing'!K13</f>
        <v>23.833826931840495</v>
      </c>
      <c r="N15" s="51">
        <f>'[1]Self-Service Pricing'!L13</f>
        <v>0.54145813719394231</v>
      </c>
      <c r="O15" s="51">
        <f>'[1]Self-Service Pricing'!M13</f>
        <v>23.970650170410515</v>
      </c>
      <c r="P15" s="51">
        <f>'[1]Self-Service Pricing'!N13</f>
        <v>0.54456649474360608</v>
      </c>
      <c r="Q15" s="52">
        <f>'[1]Self-Service Pricing'!P40</f>
        <v>17.404832422886116</v>
      </c>
      <c r="R15" s="53">
        <f>'[1]Self-Service Pricing'!Q40</f>
        <v>2.274315670504174</v>
      </c>
      <c r="S15" s="54">
        <v>0</v>
      </c>
      <c r="T15" s="54" t="e">
        <v>#REF!</v>
      </c>
    </row>
    <row r="16" spans="1:20" s="47" customFormat="1" ht="34.5" hidden="1" customHeight="1" x14ac:dyDescent="0.3">
      <c r="A16" s="36"/>
      <c r="B16" s="36"/>
      <c r="C16" s="55" t="s">
        <v>19</v>
      </c>
      <c r="D16" s="49">
        <v>3</v>
      </c>
      <c r="E16" s="50">
        <f>'[1]Self-Service Pricing'!C31</f>
        <v>20.836759683731799</v>
      </c>
      <c r="F16" s="50">
        <f>'[1]Self-Service Pricing'!D31</f>
        <v>0.5556469248995145</v>
      </c>
      <c r="G16" s="50">
        <f>'[1]Self-Service Pricing'!E31</f>
        <v>20.051128211433035</v>
      </c>
      <c r="H16" s="50">
        <f>'[1]Self-Service Pricing'!F31</f>
        <v>0.5346967523048809</v>
      </c>
      <c r="I16" s="50">
        <f>'[1]Self-Service Pricing'!G31</f>
        <v>9.4477501228057541</v>
      </c>
      <c r="J16" s="50">
        <f>'[1]Self-Service Pricing'!H31</f>
        <v>0.25194000327482013</v>
      </c>
      <c r="K16" s="50">
        <f>'[1]Self-Service Pricing'!I31</f>
        <v>18.530663512935746</v>
      </c>
      <c r="L16" s="50">
        <f>'[1]Self-Service Pricing'!J31</f>
        <v>0.49415102701162</v>
      </c>
      <c r="M16" s="50">
        <f>'[1]Self-Service Pricing'!K31</f>
        <v>20.836759683731799</v>
      </c>
      <c r="N16" s="50">
        <f>'[1]Self-Service Pricing'!L31</f>
        <v>0.5556469248995145</v>
      </c>
      <c r="O16" s="50">
        <f>'[1]Self-Service Pricing'!M31</f>
        <v>22.014862233184616</v>
      </c>
      <c r="P16" s="50">
        <f>'[1]Self-Service Pricing'!N31</f>
        <v>0.58706299288492325</v>
      </c>
      <c r="Q16" s="56">
        <f>'[1]Self-Service Pricing'!P13</f>
        <v>17.404832422886116</v>
      </c>
      <c r="R16" s="57">
        <f>'[1]Self-Service Pricing'!Q13</f>
        <v>2.5270174116713049</v>
      </c>
      <c r="S16" s="54">
        <v>0</v>
      </c>
      <c r="T16" s="54" t="e">
        <v>#REF!</v>
      </c>
    </row>
    <row r="17" spans="1:20" s="47" customFormat="1" ht="41.25" customHeight="1" thickBot="1" x14ac:dyDescent="0.35">
      <c r="A17" s="36"/>
      <c r="B17" s="36"/>
      <c r="C17" s="58" t="s">
        <v>20</v>
      </c>
      <c r="D17" s="59" t="s">
        <v>21</v>
      </c>
      <c r="E17" s="60">
        <f>'[1]Self-Service Pricing'!C40</f>
        <v>20.249949939644633</v>
      </c>
      <c r="F17" s="60">
        <f>'[1]Self-Service Pricing'!D40</f>
        <v>0.50275737781186669</v>
      </c>
      <c r="G17" s="60">
        <f>'[1]Self-Service Pricing'!E40</f>
        <v>20.15259441108865</v>
      </c>
      <c r="H17" s="60">
        <f>'[1]Self-Service Pricing'!F40</f>
        <v>0.50034027503392509</v>
      </c>
      <c r="I17" s="60">
        <f>'[1]Self-Service Pricing'!G40</f>
        <v>18.232035347756966</v>
      </c>
      <c r="J17" s="60">
        <f>'[1]Self-Service Pricing'!H40</f>
        <v>0.45265742932362113</v>
      </c>
      <c r="K17" s="60">
        <f>'[1]Self-Service Pricing'!I40</f>
        <v>9.132825118712228</v>
      </c>
      <c r="L17" s="60">
        <f>'[1]Self-Service Pricing'!J40</f>
        <v>0.2267460029473381</v>
      </c>
      <c r="M17" s="60">
        <f>'[1]Self-Service Pricing'!K40</f>
        <v>11.023369064105365</v>
      </c>
      <c r="N17" s="60">
        <f>'[1]Self-Service Pricing'!L40</f>
        <v>0.27368364572951259</v>
      </c>
      <c r="O17" s="60">
        <f>'[1]Self-Service Pricing'!M40</f>
        <v>17.555129335988106</v>
      </c>
      <c r="P17" s="60">
        <f>'[1]Self-Service Pricing'!N40</f>
        <v>0.43585148696246317</v>
      </c>
      <c r="Q17" s="61">
        <f>'[1]Self-Service Pricing'!P31</f>
        <v>17.404832422886116</v>
      </c>
      <c r="R17" s="61">
        <f>'[1]Self-Service Pricing'!Q31</f>
        <v>2.5270174116713049</v>
      </c>
      <c r="S17" s="54">
        <v>0</v>
      </c>
      <c r="T17" s="54"/>
    </row>
    <row r="18" spans="1:20" s="47" customFormat="1" ht="34.5" hidden="1" customHeight="1" x14ac:dyDescent="0.3">
      <c r="A18" s="36"/>
      <c r="B18" s="36"/>
      <c r="C18" s="48" t="s">
        <v>20</v>
      </c>
      <c r="D18" s="62">
        <v>5</v>
      </c>
      <c r="E18" s="63" t="s">
        <v>22</v>
      </c>
      <c r="F18" s="63" t="s">
        <v>22</v>
      </c>
      <c r="G18" s="63" t="s">
        <v>22</v>
      </c>
      <c r="H18" s="63" t="s">
        <v>22</v>
      </c>
      <c r="I18" s="63" t="s">
        <v>22</v>
      </c>
      <c r="J18" s="63" t="s">
        <v>22</v>
      </c>
      <c r="K18" s="63" t="s">
        <v>22</v>
      </c>
      <c r="L18" s="63" t="s">
        <v>22</v>
      </c>
      <c r="M18" s="63" t="s">
        <v>22</v>
      </c>
      <c r="N18" s="63" t="s">
        <v>22</v>
      </c>
      <c r="O18" s="63" t="s">
        <v>22</v>
      </c>
      <c r="P18" s="63" t="s">
        <v>22</v>
      </c>
      <c r="Q18" s="64">
        <f>'[1]Self-Service Pricing'!P32</f>
        <v>16</v>
      </c>
      <c r="R18" s="64">
        <f>'[1]Self-Service Pricing'!Q32</f>
        <v>17</v>
      </c>
      <c r="S18" s="54"/>
      <c r="T18" s="54"/>
    </row>
    <row r="19" spans="1:20" s="47" customFormat="1" ht="34.5" customHeight="1" thickBot="1" x14ac:dyDescent="0.35">
      <c r="A19" s="36"/>
      <c r="B19" s="36"/>
      <c r="C19" s="65"/>
      <c r="D19" s="62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67"/>
      <c r="S19" s="54"/>
      <c r="T19" s="54"/>
    </row>
    <row r="20" spans="1:20" s="47" customFormat="1" ht="30" customHeight="1" thickBot="1" x14ac:dyDescent="0.35">
      <c r="A20" s="36"/>
      <c r="B20" s="36"/>
      <c r="C20" s="65"/>
      <c r="D20" s="62"/>
      <c r="E20" s="26" t="s">
        <v>8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67"/>
      <c r="R20" s="67"/>
      <c r="S20" s="54"/>
      <c r="T20" s="54"/>
    </row>
    <row r="21" spans="1:20" s="47" customFormat="1" ht="17.399999999999999" x14ac:dyDescent="0.3">
      <c r="A21" s="36"/>
      <c r="B21" s="36"/>
      <c r="C21" s="65"/>
      <c r="D21" s="62"/>
      <c r="E21" s="68" t="s">
        <v>10</v>
      </c>
      <c r="F21" s="69" t="s">
        <v>11</v>
      </c>
      <c r="G21" s="69" t="s">
        <v>10</v>
      </c>
      <c r="H21" s="69" t="s">
        <v>11</v>
      </c>
      <c r="I21" s="69" t="s">
        <v>10</v>
      </c>
      <c r="J21" s="69" t="s">
        <v>11</v>
      </c>
      <c r="K21" s="69" t="s">
        <v>10</v>
      </c>
      <c r="L21" s="69" t="s">
        <v>11</v>
      </c>
      <c r="M21" s="69" t="s">
        <v>10</v>
      </c>
      <c r="N21" s="69" t="s">
        <v>11</v>
      </c>
      <c r="O21" s="69" t="s">
        <v>10</v>
      </c>
      <c r="P21" s="70" t="s">
        <v>11</v>
      </c>
      <c r="Q21" s="67"/>
      <c r="R21" s="67"/>
      <c r="S21" s="54"/>
      <c r="T21" s="54"/>
    </row>
    <row r="22" spans="1:20" s="47" customFormat="1" ht="47.25" customHeight="1" thickBot="1" x14ac:dyDescent="0.35">
      <c r="A22" s="36"/>
      <c r="B22" s="36"/>
      <c r="C22" s="36"/>
      <c r="D22" s="37"/>
      <c r="E22" s="38" t="s">
        <v>12</v>
      </c>
      <c r="F22" s="39"/>
      <c r="G22" s="40" t="s">
        <v>13</v>
      </c>
      <c r="H22" s="40"/>
      <c r="I22" s="71" t="s">
        <v>23</v>
      </c>
      <c r="J22" s="71"/>
      <c r="K22" s="72"/>
      <c r="L22" s="72"/>
      <c r="M22" s="73" t="s">
        <v>24</v>
      </c>
      <c r="N22" s="73"/>
      <c r="O22" s="44" t="s">
        <v>17</v>
      </c>
      <c r="P22" s="45"/>
      <c r="Q22" s="36"/>
      <c r="R22" s="36"/>
      <c r="S22" s="54"/>
      <c r="T22" s="54"/>
    </row>
    <row r="23" spans="1:20" s="47" customFormat="1" ht="41.25" customHeight="1" x14ac:dyDescent="0.3">
      <c r="A23" s="36"/>
      <c r="B23" s="36"/>
      <c r="C23" s="74" t="s">
        <v>25</v>
      </c>
      <c r="D23" s="75" t="s">
        <v>26</v>
      </c>
      <c r="E23" s="50">
        <f>'[1]Self-Service Pricing'!P40</f>
        <v>17.404832422886116</v>
      </c>
      <c r="F23" s="50">
        <f>'[1]Self-Service Pricing'!Q40</f>
        <v>2.274315670504174</v>
      </c>
      <c r="G23" s="50">
        <f>E23</f>
        <v>17.404832422886116</v>
      </c>
      <c r="H23" s="50">
        <f>F23</f>
        <v>2.274315670504174</v>
      </c>
      <c r="I23" s="50">
        <f>E23</f>
        <v>17.404832422886116</v>
      </c>
      <c r="J23" s="50">
        <f>F23</f>
        <v>2.274315670504174</v>
      </c>
      <c r="K23" s="67"/>
      <c r="L23" s="67"/>
      <c r="M23" s="51">
        <f>E23</f>
        <v>17.404832422886116</v>
      </c>
      <c r="N23" s="51">
        <f>F23</f>
        <v>2.274315670504174</v>
      </c>
      <c r="O23" s="51">
        <f>E23</f>
        <v>17.404832422886116</v>
      </c>
      <c r="P23" s="51">
        <f>F23</f>
        <v>2.274315670504174</v>
      </c>
      <c r="Q23" s="66"/>
      <c r="R23" s="66"/>
      <c r="S23" s="54"/>
      <c r="T23" s="54"/>
    </row>
    <row r="24" spans="1:20" s="47" customFormat="1" ht="47.25" customHeight="1" x14ac:dyDescent="0.3">
      <c r="A24" s="36"/>
      <c r="B24" s="36"/>
      <c r="C24" s="76"/>
      <c r="D24" s="37"/>
      <c r="E24" s="77"/>
      <c r="F24" s="66"/>
      <c r="G24" s="66"/>
      <c r="H24" s="66"/>
      <c r="I24" s="78" t="s">
        <v>27</v>
      </c>
      <c r="J24" s="78"/>
      <c r="K24" s="79" t="s">
        <v>28</v>
      </c>
      <c r="L24" s="79"/>
      <c r="M24" s="73" t="s">
        <v>29</v>
      </c>
      <c r="N24" s="73"/>
      <c r="O24" s="66"/>
      <c r="P24" s="80"/>
      <c r="Q24" s="66"/>
      <c r="R24" s="66"/>
      <c r="S24" s="54"/>
      <c r="T24" s="54"/>
    </row>
    <row r="25" spans="1:20" s="47" customFormat="1" ht="41.25" customHeight="1" thickBot="1" x14ac:dyDescent="0.35">
      <c r="A25" s="36"/>
      <c r="B25" s="36"/>
      <c r="C25" s="81"/>
      <c r="D25" s="75" t="s">
        <v>21</v>
      </c>
      <c r="E25" s="82"/>
      <c r="F25" s="83"/>
      <c r="G25" s="83"/>
      <c r="H25" s="83"/>
      <c r="I25" s="84">
        <f t="shared" ref="I25:N25" si="0">I17*1.1</f>
        <v>20.055238882532663</v>
      </c>
      <c r="J25" s="84">
        <f t="shared" si="0"/>
        <v>0.49792317225598326</v>
      </c>
      <c r="K25" s="84">
        <f t="shared" si="0"/>
        <v>10.046107630583451</v>
      </c>
      <c r="L25" s="84">
        <f t="shared" si="0"/>
        <v>0.24942060324207194</v>
      </c>
      <c r="M25" s="84">
        <f t="shared" si="0"/>
        <v>12.125705970515902</v>
      </c>
      <c r="N25" s="84">
        <f t="shared" si="0"/>
        <v>0.30105201030246387</v>
      </c>
      <c r="O25" s="83"/>
      <c r="P25" s="85"/>
      <c r="Q25" s="66"/>
      <c r="R25" s="66"/>
      <c r="S25" s="54"/>
      <c r="T25" s="54"/>
    </row>
    <row r="26" spans="1:20" s="47" customFormat="1" ht="34.5" customHeight="1" thickBot="1" x14ac:dyDescent="0.35">
      <c r="A26" s="36"/>
      <c r="B26" s="36"/>
      <c r="C26" s="86"/>
      <c r="D26" s="62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54"/>
      <c r="T26" s="54"/>
    </row>
    <row r="27" spans="1:20" s="47" customFormat="1" ht="30" customHeight="1" x14ac:dyDescent="0.3">
      <c r="A27" s="36"/>
      <c r="B27" s="6"/>
      <c r="C27" s="8"/>
      <c r="D27" s="9"/>
      <c r="E27" s="26" t="s">
        <v>8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6"/>
      <c r="R27" s="6"/>
      <c r="S27" s="54"/>
      <c r="T27" s="54"/>
    </row>
    <row r="28" spans="1:20" s="47" customFormat="1" ht="17.399999999999999" x14ac:dyDescent="0.3">
      <c r="A28" s="36"/>
      <c r="B28" s="11"/>
      <c r="C28" s="29"/>
      <c r="D28" s="30"/>
      <c r="E28" s="31" t="s">
        <v>10</v>
      </c>
      <c r="F28" s="32" t="s">
        <v>11</v>
      </c>
      <c r="G28" s="32" t="s">
        <v>10</v>
      </c>
      <c r="H28" s="32" t="s">
        <v>11</v>
      </c>
      <c r="I28" s="87" t="s">
        <v>10</v>
      </c>
      <c r="J28" s="32" t="s">
        <v>11</v>
      </c>
      <c r="K28" s="32" t="s">
        <v>10</v>
      </c>
      <c r="L28" s="32" t="s">
        <v>11</v>
      </c>
      <c r="M28" s="32" t="s">
        <v>10</v>
      </c>
      <c r="N28" s="32" t="s">
        <v>11</v>
      </c>
      <c r="O28" s="32" t="s">
        <v>10</v>
      </c>
      <c r="P28" s="33" t="s">
        <v>11</v>
      </c>
      <c r="Q28" s="34"/>
      <c r="R28" s="34"/>
      <c r="S28" s="54"/>
      <c r="T28" s="54"/>
    </row>
    <row r="29" spans="1:20" s="47" customFormat="1" ht="47.25" customHeight="1" thickBot="1" x14ac:dyDescent="0.35">
      <c r="A29" s="36"/>
      <c r="B29" s="36"/>
      <c r="C29" s="36"/>
      <c r="D29" s="37"/>
      <c r="E29" s="38" t="s">
        <v>12</v>
      </c>
      <c r="F29" s="39"/>
      <c r="G29" s="40" t="s">
        <v>13</v>
      </c>
      <c r="H29" s="40"/>
      <c r="I29" s="41" t="s">
        <v>14</v>
      </c>
      <c r="J29" s="41"/>
      <c r="K29" s="42" t="s">
        <v>15</v>
      </c>
      <c r="L29" s="42"/>
      <c r="M29" s="43" t="s">
        <v>16</v>
      </c>
      <c r="N29" s="43"/>
      <c r="O29" s="44" t="s">
        <v>17</v>
      </c>
      <c r="P29" s="45"/>
      <c r="Q29" s="46"/>
      <c r="R29" s="46"/>
      <c r="S29" s="54"/>
      <c r="T29" s="54"/>
    </row>
    <row r="30" spans="1:20" s="47" customFormat="1" ht="41.25" customHeight="1" thickBot="1" x14ac:dyDescent="0.35">
      <c r="A30" s="36"/>
      <c r="B30" s="36"/>
      <c r="C30" s="58" t="s">
        <v>30</v>
      </c>
      <c r="D30" s="59" t="s">
        <v>21</v>
      </c>
      <c r="E30" s="60">
        <f>'[1]Self-Service Pricing'!C13</f>
        <v>9.132825118712228</v>
      </c>
      <c r="F30" s="60">
        <f>'[1]Self-Service Pricing'!D13</f>
        <v>0.25194000327482013</v>
      </c>
      <c r="G30" s="60">
        <f>'[1]Self-Service Pricing'!E13</f>
        <v>18.372281773508945</v>
      </c>
      <c r="H30" s="60">
        <f>'[1]Self-Service Pricing'!F13</f>
        <v>0.4307983312408995</v>
      </c>
      <c r="I30" s="60">
        <f>'[1]Self-Service Pricing'!G13</f>
        <v>20.142201027607399</v>
      </c>
      <c r="J30" s="60">
        <f>'[1]Self-Service Pricing'!H13</f>
        <v>0.47918175174820521</v>
      </c>
      <c r="K30" s="60">
        <f>'[1]Self-Service Pricing'!I13</f>
        <v>20.258800442240634</v>
      </c>
      <c r="L30" s="60">
        <f>'[1]Self-Service Pricing'!J13</f>
        <v>0.51271877107853547</v>
      </c>
      <c r="M30" s="60">
        <f>'[1]Self-Service Pricing'!K13</f>
        <v>23.833826931840495</v>
      </c>
      <c r="N30" s="60">
        <f>'[1]Self-Service Pricing'!L13</f>
        <v>0.54145813719394231</v>
      </c>
      <c r="O30" s="60">
        <f>'[1]Self-Service Pricing'!M13</f>
        <v>23.970650170410515</v>
      </c>
      <c r="P30" s="60">
        <f>'[1]Self-Service Pricing'!N13</f>
        <v>0.54456649474360608</v>
      </c>
      <c r="Q30" s="61" t="str">
        <f>'[1]Self-Service Pricing'!P44</f>
        <v>Air</v>
      </c>
      <c r="R30" s="61">
        <f>'[1]Self-Service Pricing'!Q44</f>
        <v>0</v>
      </c>
      <c r="S30" s="54"/>
      <c r="T30" s="54"/>
    </row>
    <row r="31" spans="1:20" s="47" customFormat="1" ht="34.5" customHeight="1" thickBot="1" x14ac:dyDescent="0.35">
      <c r="A31" s="36"/>
      <c r="B31" s="36"/>
      <c r="C31" s="86"/>
      <c r="D31" s="62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54"/>
      <c r="T31" s="54"/>
    </row>
    <row r="32" spans="1:20" s="47" customFormat="1" ht="30" customHeight="1" thickBot="1" x14ac:dyDescent="0.35">
      <c r="A32" s="6"/>
      <c r="B32" s="36"/>
      <c r="C32" s="65"/>
      <c r="D32" s="62"/>
      <c r="E32" s="26" t="s">
        <v>8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67"/>
      <c r="R32" s="67"/>
      <c r="S32" s="54"/>
      <c r="T32" s="54"/>
    </row>
    <row r="33" spans="1:20" s="47" customFormat="1" ht="17.399999999999999" x14ac:dyDescent="0.3">
      <c r="A33" s="6"/>
      <c r="B33" s="36"/>
      <c r="C33" s="65"/>
      <c r="D33" s="62"/>
      <c r="E33" s="68" t="s">
        <v>10</v>
      </c>
      <c r="F33" s="69" t="s">
        <v>11</v>
      </c>
      <c r="G33" s="69" t="s">
        <v>10</v>
      </c>
      <c r="H33" s="69" t="s">
        <v>11</v>
      </c>
      <c r="I33" s="69" t="s">
        <v>10</v>
      </c>
      <c r="J33" s="69" t="s">
        <v>11</v>
      </c>
      <c r="K33" s="69" t="s">
        <v>10</v>
      </c>
      <c r="L33" s="69" t="s">
        <v>11</v>
      </c>
      <c r="M33" s="69" t="s">
        <v>10</v>
      </c>
      <c r="N33" s="69" t="s">
        <v>11</v>
      </c>
      <c r="O33" s="69" t="s">
        <v>10</v>
      </c>
      <c r="P33" s="70" t="s">
        <v>11</v>
      </c>
      <c r="Q33" s="67"/>
      <c r="R33" s="67"/>
      <c r="S33" s="54"/>
      <c r="T33" s="54"/>
    </row>
    <row r="34" spans="1:20" s="47" customFormat="1" ht="47.25" customHeight="1" thickBot="1" x14ac:dyDescent="0.35">
      <c r="A34" s="6"/>
      <c r="B34" s="36"/>
      <c r="C34" s="36"/>
      <c r="D34" s="37"/>
      <c r="E34" s="88" t="s">
        <v>31</v>
      </c>
      <c r="F34" s="89"/>
      <c r="G34" s="40" t="s">
        <v>13</v>
      </c>
      <c r="H34" s="40"/>
      <c r="I34" s="41" t="s">
        <v>14</v>
      </c>
      <c r="J34" s="41"/>
      <c r="K34" s="42" t="s">
        <v>15</v>
      </c>
      <c r="L34" s="42"/>
      <c r="M34" s="43" t="s">
        <v>16</v>
      </c>
      <c r="N34" s="43"/>
      <c r="O34" s="44" t="s">
        <v>17</v>
      </c>
      <c r="P34" s="45"/>
      <c r="Q34" s="36"/>
      <c r="R34" s="36"/>
      <c r="S34" s="54"/>
      <c r="T34" s="54"/>
    </row>
    <row r="35" spans="1:20" s="47" customFormat="1" ht="42" customHeight="1" x14ac:dyDescent="0.3">
      <c r="A35" s="6"/>
      <c r="B35" s="36"/>
      <c r="C35" s="74" t="s">
        <v>32</v>
      </c>
      <c r="D35" s="75" t="s">
        <v>26</v>
      </c>
      <c r="E35" s="50">
        <f>'[1]Self-Service Pricing'!P13</f>
        <v>17.404832422886116</v>
      </c>
      <c r="F35" s="50">
        <f>'[1]Self-Service Pricing'!Q13</f>
        <v>2.5270174116713049</v>
      </c>
      <c r="G35" s="50">
        <f>E35</f>
        <v>17.404832422886116</v>
      </c>
      <c r="H35" s="50">
        <f>F35</f>
        <v>2.5270174116713049</v>
      </c>
      <c r="I35" s="50">
        <f>E35</f>
        <v>17.404832422886116</v>
      </c>
      <c r="J35" s="50">
        <f>F35</f>
        <v>2.5270174116713049</v>
      </c>
      <c r="K35" s="50">
        <f>E35</f>
        <v>17.404832422886116</v>
      </c>
      <c r="L35" s="50">
        <f>F35</f>
        <v>2.5270174116713049</v>
      </c>
      <c r="M35" s="50">
        <f>E35</f>
        <v>17.404832422886116</v>
      </c>
      <c r="N35" s="50">
        <f>F35</f>
        <v>2.5270174116713049</v>
      </c>
      <c r="O35" s="50">
        <f>E35</f>
        <v>17.404832422886116</v>
      </c>
      <c r="P35" s="50">
        <f>F35</f>
        <v>2.5270174116713049</v>
      </c>
      <c r="Q35" s="66"/>
      <c r="R35" s="66"/>
      <c r="S35" s="54"/>
      <c r="T35" s="54"/>
    </row>
    <row r="36" spans="1:20" s="47" customFormat="1" ht="47.25" customHeight="1" x14ac:dyDescent="0.3">
      <c r="A36" s="36"/>
      <c r="B36" s="36"/>
      <c r="C36" s="76"/>
      <c r="D36" s="37"/>
      <c r="E36" s="90" t="s">
        <v>33</v>
      </c>
      <c r="F36" s="91"/>
      <c r="G36" s="66"/>
      <c r="H36" s="92"/>
      <c r="I36" s="93"/>
      <c r="J36" s="94"/>
      <c r="K36" s="95"/>
      <c r="L36" s="96"/>
      <c r="M36" s="97"/>
      <c r="N36" s="98"/>
      <c r="O36" s="66"/>
      <c r="P36" s="80"/>
      <c r="Q36" s="66"/>
      <c r="R36" s="66"/>
      <c r="S36" s="54"/>
      <c r="T36" s="54"/>
    </row>
    <row r="37" spans="1:20" s="47" customFormat="1" ht="42" customHeight="1" thickBot="1" x14ac:dyDescent="0.35">
      <c r="A37" s="36"/>
      <c r="B37" s="36"/>
      <c r="C37" s="81"/>
      <c r="D37" s="75" t="s">
        <v>21</v>
      </c>
      <c r="E37" s="60">
        <f>E30*1.1</f>
        <v>10.046107630583451</v>
      </c>
      <c r="F37" s="84">
        <f>F30*1.1</f>
        <v>0.27713400360230217</v>
      </c>
      <c r="G37" s="83"/>
      <c r="H37" s="99"/>
      <c r="I37" s="100"/>
      <c r="J37" s="100"/>
      <c r="K37" s="101"/>
      <c r="L37" s="102"/>
      <c r="M37" s="101"/>
      <c r="N37" s="103"/>
      <c r="O37" s="83"/>
      <c r="P37" s="85"/>
      <c r="Q37" s="66"/>
      <c r="R37" s="66"/>
      <c r="S37" s="54"/>
      <c r="T37" s="54"/>
    </row>
    <row r="38" spans="1:20" s="47" customFormat="1" ht="34.5" customHeight="1" thickBot="1" x14ac:dyDescent="0.35">
      <c r="A38" s="36"/>
      <c r="B38" s="36"/>
      <c r="C38" s="86"/>
      <c r="D38" s="62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54"/>
      <c r="T38" s="54"/>
    </row>
    <row r="39" spans="1:20" s="47" customFormat="1" ht="30" customHeight="1" x14ac:dyDescent="0.3">
      <c r="A39" s="36"/>
      <c r="B39" s="6"/>
      <c r="C39" s="8"/>
      <c r="D39" s="9"/>
      <c r="E39" s="26" t="s">
        <v>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6"/>
      <c r="R39" s="6"/>
      <c r="S39" s="54"/>
      <c r="T39" s="54"/>
    </row>
    <row r="40" spans="1:20" s="47" customFormat="1" ht="17.399999999999999" x14ac:dyDescent="0.3">
      <c r="A40" s="36"/>
      <c r="B40" s="11"/>
      <c r="C40" s="29"/>
      <c r="D40" s="30"/>
      <c r="E40" s="31" t="s">
        <v>10</v>
      </c>
      <c r="F40" s="32" t="s">
        <v>11</v>
      </c>
      <c r="G40" s="32" t="s">
        <v>10</v>
      </c>
      <c r="H40" s="32" t="s">
        <v>11</v>
      </c>
      <c r="I40" s="87" t="s">
        <v>10</v>
      </c>
      <c r="J40" s="32" t="s">
        <v>11</v>
      </c>
      <c r="K40" s="32" t="s">
        <v>10</v>
      </c>
      <c r="L40" s="32" t="s">
        <v>11</v>
      </c>
      <c r="M40" s="32" t="s">
        <v>10</v>
      </c>
      <c r="N40" s="32" t="s">
        <v>11</v>
      </c>
      <c r="O40" s="32" t="s">
        <v>10</v>
      </c>
      <c r="P40" s="33" t="s">
        <v>11</v>
      </c>
      <c r="Q40" s="34"/>
      <c r="R40" s="34"/>
      <c r="S40" s="54"/>
      <c r="T40" s="54"/>
    </row>
    <row r="41" spans="1:20" s="47" customFormat="1" ht="47.25" customHeight="1" thickBot="1" x14ac:dyDescent="0.35">
      <c r="A41" s="36"/>
      <c r="B41" s="36"/>
      <c r="C41" s="36"/>
      <c r="D41" s="37"/>
      <c r="E41" s="38" t="s">
        <v>12</v>
      </c>
      <c r="F41" s="39"/>
      <c r="G41" s="40" t="s">
        <v>13</v>
      </c>
      <c r="H41" s="40"/>
      <c r="I41" s="41" t="s">
        <v>14</v>
      </c>
      <c r="J41" s="41"/>
      <c r="K41" s="42" t="s">
        <v>15</v>
      </c>
      <c r="L41" s="42"/>
      <c r="M41" s="43" t="s">
        <v>16</v>
      </c>
      <c r="N41" s="43"/>
      <c r="O41" s="44" t="s">
        <v>17</v>
      </c>
      <c r="P41" s="45"/>
      <c r="Q41" s="46"/>
      <c r="R41" s="46"/>
      <c r="S41" s="54"/>
      <c r="T41" s="54"/>
    </row>
    <row r="42" spans="1:20" s="47" customFormat="1" ht="41.25" customHeight="1" thickBot="1" x14ac:dyDescent="0.35">
      <c r="A42" s="36"/>
      <c r="B42" s="36"/>
      <c r="C42" s="58" t="s">
        <v>34</v>
      </c>
      <c r="D42" s="59" t="s">
        <v>21</v>
      </c>
      <c r="E42" s="60">
        <f>'[1]Courier Worksheet'!C53</f>
        <v>10.135861256750104</v>
      </c>
      <c r="F42" s="60">
        <f>'[1]Courier Worksheet'!D53</f>
        <v>0.25823850335669063</v>
      </c>
      <c r="G42" s="60">
        <f>'[1]Courier Worksheet'!E53</f>
        <v>20.156293686412436</v>
      </c>
      <c r="H42" s="60">
        <f>'[1]Courier Worksheet'!F53</f>
        <v>0.44156828952192195</v>
      </c>
      <c r="I42" s="60">
        <f>'[1]Courier Worksheet'!G53</f>
        <v>22.119239939923311</v>
      </c>
      <c r="J42" s="60">
        <f>'[1]Courier Worksheet'!H53</f>
        <v>0.49116129554191029</v>
      </c>
      <c r="K42" s="60">
        <f>'[1]Courier Worksheet'!I53</f>
        <v>22.341880674363143</v>
      </c>
      <c r="L42" s="60">
        <f>'[1]Courier Worksheet'!J53</f>
        <v>0.5255367403554988</v>
      </c>
      <c r="M42" s="60">
        <f>'[1]Courier Worksheet'!K53</f>
        <v>26.09465637700788</v>
      </c>
      <c r="N42" s="60">
        <f>'[1]Courier Worksheet'!L53</f>
        <v>0.55499459062379086</v>
      </c>
      <c r="O42" s="60">
        <f>'[1]Courier Worksheet'!M53</f>
        <v>26.244458396007364</v>
      </c>
      <c r="P42" s="60">
        <f>'[1]Courier Worksheet'!N53</f>
        <v>0.55818065711219622</v>
      </c>
      <c r="Q42" s="61" t="str">
        <f>'[1]Self-Service Pricing'!P56</f>
        <v xml:space="preserve">Base </v>
      </c>
      <c r="R42" s="61" t="str">
        <f>'[1]Self-Service Pricing'!Q56</f>
        <v>AW</v>
      </c>
      <c r="S42" s="54"/>
      <c r="T42" s="54"/>
    </row>
    <row r="43" spans="1:20" s="47" customFormat="1" ht="34.5" customHeight="1" thickBot="1" x14ac:dyDescent="0.35">
      <c r="A43" s="36"/>
      <c r="B43" s="36"/>
      <c r="C43" s="86"/>
      <c r="D43" s="62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54"/>
      <c r="T43" s="54"/>
    </row>
    <row r="44" spans="1:20" s="47" customFormat="1" ht="30" customHeight="1" thickBot="1" x14ac:dyDescent="0.35">
      <c r="A44" s="6"/>
      <c r="B44" s="36"/>
      <c r="C44" s="65"/>
      <c r="D44" s="62"/>
      <c r="E44" s="26" t="s">
        <v>8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67"/>
      <c r="R44" s="67"/>
      <c r="S44" s="54"/>
      <c r="T44" s="54"/>
    </row>
    <row r="45" spans="1:20" s="47" customFormat="1" ht="17.399999999999999" x14ac:dyDescent="0.3">
      <c r="A45" s="6"/>
      <c r="B45" s="36"/>
      <c r="C45" s="65"/>
      <c r="D45" s="62"/>
      <c r="E45" s="68" t="s">
        <v>10</v>
      </c>
      <c r="F45" s="69" t="s">
        <v>11</v>
      </c>
      <c r="G45" s="69" t="s">
        <v>10</v>
      </c>
      <c r="H45" s="69" t="s">
        <v>11</v>
      </c>
      <c r="I45" s="69" t="s">
        <v>10</v>
      </c>
      <c r="J45" s="69" t="s">
        <v>11</v>
      </c>
      <c r="K45" s="69" t="s">
        <v>10</v>
      </c>
      <c r="L45" s="69" t="s">
        <v>11</v>
      </c>
      <c r="M45" s="69" t="s">
        <v>10</v>
      </c>
      <c r="N45" s="69" t="s">
        <v>11</v>
      </c>
      <c r="O45" s="69" t="s">
        <v>10</v>
      </c>
      <c r="P45" s="70" t="s">
        <v>11</v>
      </c>
      <c r="Q45" s="67"/>
      <c r="R45" s="67"/>
      <c r="S45" s="54"/>
      <c r="T45" s="54"/>
    </row>
    <row r="46" spans="1:20" s="47" customFormat="1" ht="47.25" customHeight="1" thickBot="1" x14ac:dyDescent="0.35">
      <c r="A46" s="6"/>
      <c r="B46" s="36"/>
      <c r="C46" s="36"/>
      <c r="D46" s="37"/>
      <c r="E46" s="88" t="s">
        <v>31</v>
      </c>
      <c r="F46" s="89"/>
      <c r="G46" s="40" t="s">
        <v>13</v>
      </c>
      <c r="H46" s="40"/>
      <c r="I46" s="41" t="s">
        <v>14</v>
      </c>
      <c r="J46" s="41"/>
      <c r="K46" s="42" t="s">
        <v>15</v>
      </c>
      <c r="L46" s="42"/>
      <c r="M46" s="43" t="s">
        <v>16</v>
      </c>
      <c r="N46" s="43"/>
      <c r="O46" s="44" t="s">
        <v>17</v>
      </c>
      <c r="P46" s="45"/>
      <c r="Q46" s="36"/>
      <c r="R46" s="36"/>
      <c r="S46" s="54"/>
      <c r="T46" s="54"/>
    </row>
    <row r="47" spans="1:20" s="47" customFormat="1" ht="42" customHeight="1" x14ac:dyDescent="0.3">
      <c r="A47" s="6"/>
      <c r="B47" s="36"/>
      <c r="C47" s="74" t="s">
        <v>35</v>
      </c>
      <c r="D47" s="75" t="s">
        <v>26</v>
      </c>
      <c r="E47" s="50">
        <f>'[1]Courier Worksheet'!P53</f>
        <v>19.514495204794855</v>
      </c>
      <c r="F47" s="50">
        <f>'[1]Courier Worksheet'!Q53</f>
        <v>2.5901928469630873</v>
      </c>
      <c r="G47" s="50">
        <f>E47</f>
        <v>19.514495204794855</v>
      </c>
      <c r="H47" s="50">
        <f>F47</f>
        <v>2.5901928469630873</v>
      </c>
      <c r="I47" s="50">
        <f>E47</f>
        <v>19.514495204794855</v>
      </c>
      <c r="J47" s="50">
        <f>F47</f>
        <v>2.5901928469630873</v>
      </c>
      <c r="K47" s="50">
        <f>E47</f>
        <v>19.514495204794855</v>
      </c>
      <c r="L47" s="50">
        <f>F47</f>
        <v>2.5901928469630873</v>
      </c>
      <c r="M47" s="50">
        <f>E47</f>
        <v>19.514495204794855</v>
      </c>
      <c r="N47" s="50">
        <f>F47</f>
        <v>2.5901928469630873</v>
      </c>
      <c r="O47" s="50">
        <f>E47</f>
        <v>19.514495204794855</v>
      </c>
      <c r="P47" s="50">
        <f>F47</f>
        <v>2.5901928469630873</v>
      </c>
      <c r="Q47" s="66"/>
      <c r="R47" s="66"/>
      <c r="S47" s="54"/>
      <c r="T47" s="54"/>
    </row>
    <row r="48" spans="1:20" s="47" customFormat="1" ht="47.25" customHeight="1" x14ac:dyDescent="0.3">
      <c r="A48" s="36"/>
      <c r="B48" s="36"/>
      <c r="C48" s="76"/>
      <c r="D48" s="37"/>
      <c r="E48" s="90" t="s">
        <v>33</v>
      </c>
      <c r="F48" s="91"/>
      <c r="G48" s="66"/>
      <c r="H48" s="92"/>
      <c r="I48" s="93"/>
      <c r="J48" s="94"/>
      <c r="K48" s="95"/>
      <c r="L48" s="96"/>
      <c r="M48" s="97"/>
      <c r="N48" s="98"/>
      <c r="O48" s="66"/>
      <c r="P48" s="80"/>
      <c r="Q48" s="66"/>
      <c r="R48" s="66"/>
      <c r="S48" s="54"/>
      <c r="T48" s="54"/>
    </row>
    <row r="49" spans="1:20" s="47" customFormat="1" ht="42" customHeight="1" thickBot="1" x14ac:dyDescent="0.35">
      <c r="A49" s="36"/>
      <c r="B49" s="36"/>
      <c r="C49" s="81"/>
      <c r="D49" s="75" t="s">
        <v>21</v>
      </c>
      <c r="E49" s="60">
        <f>E42*1.1</f>
        <v>11.149447382425116</v>
      </c>
      <c r="F49" s="84">
        <f>F42*1.1</f>
        <v>0.28406235369235971</v>
      </c>
      <c r="G49" s="83"/>
      <c r="H49" s="99"/>
      <c r="I49" s="100"/>
      <c r="J49" s="100"/>
      <c r="K49" s="101"/>
      <c r="L49" s="102"/>
      <c r="M49" s="101"/>
      <c r="N49" s="103"/>
      <c r="O49" s="83"/>
      <c r="P49" s="85"/>
      <c r="Q49" s="66"/>
      <c r="R49" s="66"/>
      <c r="S49" s="54"/>
      <c r="T49" s="54"/>
    </row>
    <row r="50" spans="1:20" s="47" customFormat="1" ht="34.5" customHeight="1" x14ac:dyDescent="0.3">
      <c r="A50" s="36"/>
      <c r="B50" s="36"/>
      <c r="C50" s="86"/>
      <c r="D50" s="62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54"/>
      <c r="T50" s="54"/>
    </row>
    <row r="51" spans="1:20" s="47" customFormat="1" ht="30" hidden="1" customHeight="1" x14ac:dyDescent="0.3">
      <c r="A51" s="36"/>
      <c r="B51" s="36"/>
      <c r="C51" s="8"/>
      <c r="D51" s="9"/>
      <c r="E51" s="26" t="s">
        <v>8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66"/>
      <c r="R51" s="66"/>
      <c r="S51" s="54"/>
      <c r="T51" s="54"/>
    </row>
    <row r="52" spans="1:20" s="47" customFormat="1" ht="17.399999999999999" hidden="1" x14ac:dyDescent="0.3">
      <c r="A52" s="36"/>
      <c r="B52" s="36"/>
      <c r="C52" s="29"/>
      <c r="D52" s="30"/>
      <c r="E52" s="31" t="s">
        <v>10</v>
      </c>
      <c r="F52" s="32" t="s">
        <v>11</v>
      </c>
      <c r="G52" s="32" t="s">
        <v>10</v>
      </c>
      <c r="H52" s="32" t="s">
        <v>11</v>
      </c>
      <c r="I52" s="32" t="s">
        <v>10</v>
      </c>
      <c r="J52" s="32" t="s">
        <v>11</v>
      </c>
      <c r="K52" s="32" t="s">
        <v>10</v>
      </c>
      <c r="L52" s="32" t="s">
        <v>11</v>
      </c>
      <c r="M52" s="32" t="s">
        <v>10</v>
      </c>
      <c r="N52" s="32" t="s">
        <v>11</v>
      </c>
      <c r="O52" s="32" t="s">
        <v>10</v>
      </c>
      <c r="P52" s="33" t="s">
        <v>11</v>
      </c>
      <c r="Q52" s="66"/>
      <c r="R52" s="66"/>
      <c r="S52" s="54"/>
      <c r="T52" s="54"/>
    </row>
    <row r="53" spans="1:20" s="47" customFormat="1" ht="47.25" hidden="1" customHeight="1" x14ac:dyDescent="0.3">
      <c r="A53" s="36"/>
      <c r="B53" s="36"/>
      <c r="C53" s="36"/>
      <c r="D53" s="37"/>
      <c r="E53" s="38" t="s">
        <v>12</v>
      </c>
      <c r="F53" s="39"/>
      <c r="G53" s="40" t="s">
        <v>13</v>
      </c>
      <c r="H53" s="40"/>
      <c r="I53" s="41" t="s">
        <v>14</v>
      </c>
      <c r="J53" s="41"/>
      <c r="K53" s="42" t="s">
        <v>15</v>
      </c>
      <c r="L53" s="42"/>
      <c r="M53" s="43" t="s">
        <v>16</v>
      </c>
      <c r="N53" s="43"/>
      <c r="O53" s="44" t="s">
        <v>17</v>
      </c>
      <c r="P53" s="45"/>
      <c r="Q53" s="66"/>
      <c r="R53" s="66"/>
      <c r="S53" s="54"/>
      <c r="T53" s="54"/>
    </row>
    <row r="54" spans="1:20" s="47" customFormat="1" ht="42" hidden="1" customHeight="1" x14ac:dyDescent="0.3">
      <c r="A54" s="36"/>
      <c r="B54" s="36"/>
      <c r="C54" s="58" t="s">
        <v>36</v>
      </c>
      <c r="D54" s="59" t="s">
        <v>21</v>
      </c>
      <c r="E54" s="60">
        <f>'[1]Self-Service Pricing'!C31</f>
        <v>20.836759683731799</v>
      </c>
      <c r="F54" s="60">
        <f>'[1]Self-Service Pricing'!D31</f>
        <v>0.5556469248995145</v>
      </c>
      <c r="G54" s="60">
        <f>'[1]Self-Service Pricing'!E31</f>
        <v>20.051128211433035</v>
      </c>
      <c r="H54" s="60">
        <f>'[1]Self-Service Pricing'!F31</f>
        <v>0.5346967523048809</v>
      </c>
      <c r="I54" s="60">
        <f>'[1]Self-Service Pricing'!G31</f>
        <v>9.4477501228057541</v>
      </c>
      <c r="J54" s="60">
        <f>'[1]Self-Service Pricing'!H31</f>
        <v>0.25194000327482013</v>
      </c>
      <c r="K54" s="60">
        <f>'[1]Self-Service Pricing'!I31</f>
        <v>18.530663512935746</v>
      </c>
      <c r="L54" s="60">
        <f>'[1]Self-Service Pricing'!J31</f>
        <v>0.49415102701162</v>
      </c>
      <c r="M54" s="60">
        <f>'[1]Self-Service Pricing'!K31</f>
        <v>20.836759683731799</v>
      </c>
      <c r="N54" s="60">
        <f>'[1]Self-Service Pricing'!L31</f>
        <v>0.5556469248995145</v>
      </c>
      <c r="O54" s="60">
        <f>'[1]Self-Service Pricing'!M31</f>
        <v>22.014862233184616</v>
      </c>
      <c r="P54" s="60">
        <f>'[1]Self-Service Pricing'!N31</f>
        <v>0.58706299288492325</v>
      </c>
      <c r="Q54" s="66"/>
      <c r="R54" s="66"/>
      <c r="S54" s="54"/>
      <c r="T54" s="54"/>
    </row>
    <row r="55" spans="1:20" s="47" customFormat="1" ht="34.5" hidden="1" customHeight="1" x14ac:dyDescent="0.3">
      <c r="A55" s="36"/>
      <c r="B55" s="36"/>
      <c r="C55" s="86"/>
      <c r="D55" s="62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54"/>
      <c r="T55" s="54"/>
    </row>
    <row r="56" spans="1:20" s="47" customFormat="1" ht="30" hidden="1" customHeight="1" x14ac:dyDescent="0.3">
      <c r="A56" s="36"/>
      <c r="B56" s="36"/>
      <c r="C56" s="65"/>
      <c r="D56" s="62"/>
      <c r="E56" s="26" t="s">
        <v>8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66"/>
      <c r="R56" s="66"/>
      <c r="S56" s="54"/>
      <c r="T56" s="54"/>
    </row>
    <row r="57" spans="1:20" s="47" customFormat="1" ht="17.399999999999999" hidden="1" x14ac:dyDescent="0.3">
      <c r="A57" s="36"/>
      <c r="B57" s="36"/>
      <c r="C57" s="65"/>
      <c r="D57" s="62"/>
      <c r="E57" s="68" t="s">
        <v>10</v>
      </c>
      <c r="F57" s="69" t="s">
        <v>11</v>
      </c>
      <c r="G57" s="69" t="s">
        <v>10</v>
      </c>
      <c r="H57" s="69" t="s">
        <v>11</v>
      </c>
      <c r="I57" s="69" t="s">
        <v>10</v>
      </c>
      <c r="J57" s="69" t="s">
        <v>11</v>
      </c>
      <c r="K57" s="69" t="s">
        <v>10</v>
      </c>
      <c r="L57" s="69" t="s">
        <v>11</v>
      </c>
      <c r="M57" s="69" t="s">
        <v>10</v>
      </c>
      <c r="N57" s="69" t="s">
        <v>11</v>
      </c>
      <c r="O57" s="69" t="s">
        <v>10</v>
      </c>
      <c r="P57" s="70" t="s">
        <v>11</v>
      </c>
      <c r="Q57" s="66"/>
      <c r="R57" s="66"/>
      <c r="S57" s="54"/>
      <c r="T57" s="54"/>
    </row>
    <row r="58" spans="1:20" s="47" customFormat="1" ht="48" hidden="1" customHeight="1" x14ac:dyDescent="0.3">
      <c r="A58" s="36"/>
      <c r="B58" s="36"/>
      <c r="C58" s="36"/>
      <c r="D58" s="37"/>
      <c r="E58" s="38" t="s">
        <v>12</v>
      </c>
      <c r="F58" s="39"/>
      <c r="G58" s="104" t="s">
        <v>37</v>
      </c>
      <c r="H58" s="105"/>
      <c r="I58" s="106" t="s">
        <v>38</v>
      </c>
      <c r="J58" s="107"/>
      <c r="K58" s="42" t="s">
        <v>15</v>
      </c>
      <c r="L58" s="42"/>
      <c r="M58" s="43" t="s">
        <v>16</v>
      </c>
      <c r="N58" s="43"/>
      <c r="O58" s="44" t="s">
        <v>17</v>
      </c>
      <c r="P58" s="45"/>
      <c r="Q58" s="66"/>
      <c r="R58" s="66"/>
      <c r="S58" s="54"/>
      <c r="T58" s="54"/>
    </row>
    <row r="59" spans="1:20" s="47" customFormat="1" ht="42" hidden="1" customHeight="1" x14ac:dyDescent="0.3">
      <c r="A59" s="36"/>
      <c r="B59" s="36"/>
      <c r="C59" s="74" t="s">
        <v>39</v>
      </c>
      <c r="D59" s="75" t="s">
        <v>26</v>
      </c>
      <c r="E59" s="108">
        <f>'[1]Self-Service Pricing'!P31</f>
        <v>17.404832422886116</v>
      </c>
      <c r="F59" s="108">
        <f>'[1]Self-Service Pricing'!Q31</f>
        <v>2.5270174116713049</v>
      </c>
      <c r="G59" s="108">
        <f>E59</f>
        <v>17.404832422886116</v>
      </c>
      <c r="H59" s="109">
        <f>F59</f>
        <v>2.5270174116713049</v>
      </c>
      <c r="I59" s="108">
        <f>E59</f>
        <v>17.404832422886116</v>
      </c>
      <c r="J59" s="109">
        <f>F59</f>
        <v>2.5270174116713049</v>
      </c>
      <c r="K59" s="108">
        <f>E59</f>
        <v>17.404832422886116</v>
      </c>
      <c r="L59" s="109">
        <f>F59</f>
        <v>2.5270174116713049</v>
      </c>
      <c r="M59" s="108">
        <f>E59</f>
        <v>17.404832422886116</v>
      </c>
      <c r="N59" s="109">
        <f>F59</f>
        <v>2.5270174116713049</v>
      </c>
      <c r="O59" s="108">
        <f>E59</f>
        <v>17.404832422886116</v>
      </c>
      <c r="P59" s="109">
        <f>F59</f>
        <v>2.5270174116713049</v>
      </c>
      <c r="Q59" s="66"/>
      <c r="R59" s="66"/>
      <c r="S59" s="54"/>
      <c r="T59" s="54"/>
    </row>
    <row r="60" spans="1:20" s="47" customFormat="1" ht="47.25" hidden="1" customHeight="1" x14ac:dyDescent="0.3">
      <c r="A60" s="36"/>
      <c r="B60" s="36"/>
      <c r="C60" s="76"/>
      <c r="D60" s="37"/>
      <c r="E60" s="110"/>
      <c r="F60" s="111"/>
      <c r="G60" s="112" t="s">
        <v>40</v>
      </c>
      <c r="H60" s="112"/>
      <c r="I60" s="78" t="s">
        <v>41</v>
      </c>
      <c r="J60" s="78"/>
      <c r="K60" s="113"/>
      <c r="L60" s="114"/>
      <c r="M60" s="115"/>
      <c r="N60" s="116"/>
      <c r="O60" s="66"/>
      <c r="P60" s="80"/>
      <c r="Q60" s="66"/>
      <c r="R60" s="66"/>
      <c r="S60" s="54"/>
      <c r="T60" s="54"/>
    </row>
    <row r="61" spans="1:20" s="47" customFormat="1" ht="42" hidden="1" customHeight="1" x14ac:dyDescent="0.3">
      <c r="A61" s="36"/>
      <c r="B61" s="36"/>
      <c r="C61" s="81"/>
      <c r="D61" s="75" t="s">
        <v>21</v>
      </c>
      <c r="E61" s="117"/>
      <c r="F61" s="103"/>
      <c r="G61" s="118">
        <f>G54*1.1</f>
        <v>22.056241032576342</v>
      </c>
      <c r="H61" s="84">
        <f>H54*1.1</f>
        <v>0.58816642753536907</v>
      </c>
      <c r="I61" s="84">
        <f>I54*1.1</f>
        <v>10.392525135086331</v>
      </c>
      <c r="J61" s="84">
        <f>J54*1.1</f>
        <v>0.27713400360230217</v>
      </c>
      <c r="K61" s="119"/>
      <c r="L61" s="101"/>
      <c r="M61" s="102"/>
      <c r="N61" s="103"/>
      <c r="O61" s="83"/>
      <c r="P61" s="85"/>
      <c r="Q61" s="66"/>
      <c r="R61" s="66"/>
      <c r="S61" s="54"/>
      <c r="T61" s="54"/>
    </row>
    <row r="62" spans="1:20" s="47" customFormat="1" ht="34.5" hidden="1" customHeight="1" x14ac:dyDescent="0.3">
      <c r="A62" s="36"/>
      <c r="B62" s="36"/>
      <c r="C62" s="120"/>
      <c r="D62" s="75"/>
      <c r="E62" s="121"/>
      <c r="F62" s="122"/>
      <c r="G62" s="122"/>
      <c r="H62" s="122"/>
      <c r="I62" s="122"/>
      <c r="J62" s="122"/>
      <c r="K62" s="122"/>
      <c r="L62" s="122"/>
      <c r="M62" s="123"/>
      <c r="N62" s="122"/>
      <c r="O62" s="66"/>
      <c r="P62" s="66"/>
      <c r="Q62" s="66"/>
      <c r="R62" s="66"/>
      <c r="S62" s="54"/>
      <c r="T62" s="54"/>
    </row>
    <row r="63" spans="1:20" s="47" customFormat="1" ht="30" hidden="1" customHeight="1" x14ac:dyDescent="0.3">
      <c r="A63" s="36"/>
      <c r="B63" s="36"/>
      <c r="C63" s="8"/>
      <c r="D63" s="9"/>
      <c r="E63" s="124" t="s">
        <v>8</v>
      </c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6"/>
      <c r="Q63" s="66"/>
      <c r="R63" s="66"/>
      <c r="S63" s="54"/>
      <c r="T63" s="54"/>
    </row>
    <row r="64" spans="1:20" s="47" customFormat="1" ht="17.399999999999999" hidden="1" x14ac:dyDescent="0.3">
      <c r="A64" s="36"/>
      <c r="B64" s="36"/>
      <c r="C64" s="29"/>
      <c r="D64" s="30"/>
      <c r="E64" s="127" t="s">
        <v>10</v>
      </c>
      <c r="F64" s="128" t="s">
        <v>11</v>
      </c>
      <c r="G64" s="128" t="s">
        <v>10</v>
      </c>
      <c r="H64" s="128" t="s">
        <v>11</v>
      </c>
      <c r="I64" s="128" t="s">
        <v>10</v>
      </c>
      <c r="J64" s="129" t="s">
        <v>11</v>
      </c>
      <c r="K64" s="128" t="s">
        <v>10</v>
      </c>
      <c r="L64" s="128" t="s">
        <v>11</v>
      </c>
      <c r="M64" s="128" t="s">
        <v>10</v>
      </c>
      <c r="N64" s="128" t="s">
        <v>11</v>
      </c>
      <c r="O64" s="128" t="s">
        <v>10</v>
      </c>
      <c r="P64" s="130" t="s">
        <v>11</v>
      </c>
      <c r="Q64" s="66"/>
      <c r="R64" s="66"/>
      <c r="S64" s="54"/>
      <c r="T64" s="54"/>
    </row>
    <row r="65" spans="1:20" s="47" customFormat="1" ht="47.25" hidden="1" customHeight="1" x14ac:dyDescent="0.3">
      <c r="A65" s="36"/>
      <c r="B65" s="36"/>
      <c r="C65" s="36"/>
      <c r="D65" s="37"/>
      <c r="E65" s="38" t="s">
        <v>12</v>
      </c>
      <c r="F65" s="39"/>
      <c r="G65" s="40" t="s">
        <v>13</v>
      </c>
      <c r="H65" s="40"/>
      <c r="I65" s="41" t="s">
        <v>14</v>
      </c>
      <c r="J65" s="41"/>
      <c r="K65" s="42" t="s">
        <v>15</v>
      </c>
      <c r="L65" s="42"/>
      <c r="M65" s="43" t="s">
        <v>16</v>
      </c>
      <c r="N65" s="43"/>
      <c r="O65" s="44" t="s">
        <v>17</v>
      </c>
      <c r="P65" s="45"/>
      <c r="Q65" s="66"/>
      <c r="R65" s="66"/>
      <c r="S65" s="54"/>
      <c r="T65" s="54"/>
    </row>
    <row r="66" spans="1:20" s="47" customFormat="1" ht="42" hidden="1" customHeight="1" x14ac:dyDescent="0.3">
      <c r="A66" s="36"/>
      <c r="B66" s="36"/>
      <c r="C66" s="58" t="s">
        <v>42</v>
      </c>
      <c r="D66" s="59" t="s">
        <v>21</v>
      </c>
      <c r="E66" s="60">
        <f>'[1]Self-Service Pricing'!C40</f>
        <v>20.249949939644633</v>
      </c>
      <c r="F66" s="60">
        <f>'[1]Self-Service Pricing'!D40</f>
        <v>0.50275737781186669</v>
      </c>
      <c r="G66" s="60">
        <f>'[1]Self-Service Pricing'!E40</f>
        <v>20.15259441108865</v>
      </c>
      <c r="H66" s="60">
        <f>'[1]Self-Service Pricing'!F40</f>
        <v>0.50034027503392509</v>
      </c>
      <c r="I66" s="60">
        <f>'[1]Self-Service Pricing'!G40</f>
        <v>18.232035347756966</v>
      </c>
      <c r="J66" s="60">
        <f>'[1]Self-Service Pricing'!H40</f>
        <v>0.45265742932362113</v>
      </c>
      <c r="K66" s="60">
        <f>'[1]Self-Service Pricing'!I40</f>
        <v>9.132825118712228</v>
      </c>
      <c r="L66" s="60">
        <f>'[1]Self-Service Pricing'!J40</f>
        <v>0.2267460029473381</v>
      </c>
      <c r="M66" s="60">
        <f>'[1]Self-Service Pricing'!K40</f>
        <v>11.023369064105365</v>
      </c>
      <c r="N66" s="60">
        <f>'[1]Self-Service Pricing'!L40</f>
        <v>0.27368364572951259</v>
      </c>
      <c r="O66" s="60">
        <f>'[1]Self-Service Pricing'!M40</f>
        <v>17.555129335988106</v>
      </c>
      <c r="P66" s="60">
        <f>'[1]Self-Service Pricing'!N40</f>
        <v>0.43585148696246317</v>
      </c>
      <c r="Q66" s="66"/>
      <c r="R66" s="66"/>
      <c r="S66" s="54"/>
      <c r="T66" s="54"/>
    </row>
    <row r="67" spans="1:20" s="47" customFormat="1" ht="34.5" hidden="1" customHeight="1" x14ac:dyDescent="0.3">
      <c r="A67" s="36"/>
      <c r="B67" s="36"/>
      <c r="C67" s="86"/>
      <c r="D67" s="62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54"/>
      <c r="T67" s="54"/>
    </row>
    <row r="68" spans="1:20" s="47" customFormat="1" ht="30" hidden="1" customHeight="1" x14ac:dyDescent="0.3">
      <c r="A68" s="36"/>
      <c r="B68" s="36"/>
      <c r="C68" s="65"/>
      <c r="D68" s="62"/>
      <c r="E68" s="26" t="s">
        <v>8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66"/>
      <c r="R68" s="66"/>
      <c r="S68" s="54"/>
      <c r="T68" s="54"/>
    </row>
    <row r="69" spans="1:20" s="47" customFormat="1" ht="17.399999999999999" hidden="1" x14ac:dyDescent="0.3">
      <c r="A69" s="36"/>
      <c r="B69" s="36"/>
      <c r="C69" s="65"/>
      <c r="D69" s="62"/>
      <c r="E69" s="68" t="s">
        <v>10</v>
      </c>
      <c r="F69" s="69" t="s">
        <v>11</v>
      </c>
      <c r="G69" s="69" t="s">
        <v>10</v>
      </c>
      <c r="H69" s="69" t="s">
        <v>11</v>
      </c>
      <c r="I69" s="69" t="s">
        <v>10</v>
      </c>
      <c r="J69" s="69" t="s">
        <v>11</v>
      </c>
      <c r="K69" s="131" t="s">
        <v>10</v>
      </c>
      <c r="L69" s="131" t="s">
        <v>11</v>
      </c>
      <c r="M69" s="69" t="s">
        <v>10</v>
      </c>
      <c r="N69" s="69" t="s">
        <v>11</v>
      </c>
      <c r="O69" s="69" t="s">
        <v>10</v>
      </c>
      <c r="P69" s="132" t="s">
        <v>11</v>
      </c>
      <c r="Q69" s="66"/>
      <c r="R69" s="66"/>
      <c r="S69" s="54"/>
      <c r="T69" s="54"/>
    </row>
    <row r="70" spans="1:20" s="47" customFormat="1" ht="47.25" hidden="1" customHeight="1" x14ac:dyDescent="0.3">
      <c r="A70" s="36"/>
      <c r="B70" s="36"/>
      <c r="C70" s="36"/>
      <c r="D70" s="37"/>
      <c r="E70" s="38" t="s">
        <v>12</v>
      </c>
      <c r="F70" s="39"/>
      <c r="G70" s="40" t="s">
        <v>13</v>
      </c>
      <c r="H70" s="40"/>
      <c r="I70" s="106" t="s">
        <v>43</v>
      </c>
      <c r="J70" s="133"/>
      <c r="K70" s="134"/>
      <c r="L70" s="135"/>
      <c r="M70" s="136" t="s">
        <v>44</v>
      </c>
      <c r="N70" s="73"/>
      <c r="O70" s="44" t="s">
        <v>17</v>
      </c>
      <c r="P70" s="45"/>
      <c r="Q70" s="66"/>
      <c r="R70" s="66"/>
      <c r="S70" s="54"/>
      <c r="T70" s="54"/>
    </row>
    <row r="71" spans="1:20" s="47" customFormat="1" ht="42" hidden="1" customHeight="1" x14ac:dyDescent="0.3">
      <c r="A71" s="36"/>
      <c r="B71" s="36"/>
      <c r="C71" s="74" t="s">
        <v>45</v>
      </c>
      <c r="D71" s="75" t="s">
        <v>26</v>
      </c>
      <c r="E71" s="108">
        <f>'[1]Self-Service Pricing'!P40</f>
        <v>17.404832422886116</v>
      </c>
      <c r="F71" s="108">
        <f>'[1]Self-Service Pricing'!Q40</f>
        <v>2.274315670504174</v>
      </c>
      <c r="G71" s="108">
        <f>E71</f>
        <v>17.404832422886116</v>
      </c>
      <c r="H71" s="108">
        <f>F71</f>
        <v>2.274315670504174</v>
      </c>
      <c r="I71" s="108">
        <f>E71</f>
        <v>17.404832422886116</v>
      </c>
      <c r="J71" s="108">
        <f>F71</f>
        <v>2.274315670504174</v>
      </c>
      <c r="K71" s="137"/>
      <c r="L71" s="138"/>
      <c r="M71" s="139">
        <f>E71</f>
        <v>17.404832422886116</v>
      </c>
      <c r="N71" s="139">
        <f>F71</f>
        <v>2.274315670504174</v>
      </c>
      <c r="O71" s="51">
        <f>E71</f>
        <v>17.404832422886116</v>
      </c>
      <c r="P71" s="51">
        <f>F71</f>
        <v>2.274315670504174</v>
      </c>
      <c r="Q71" s="66"/>
      <c r="R71" s="66"/>
      <c r="S71" s="54"/>
      <c r="T71" s="54"/>
    </row>
    <row r="72" spans="1:20" s="47" customFormat="1" ht="48" hidden="1" customHeight="1" x14ac:dyDescent="0.3">
      <c r="A72" s="36"/>
      <c r="B72" s="36"/>
      <c r="C72" s="76"/>
      <c r="D72" s="37"/>
      <c r="E72" s="110"/>
      <c r="F72" s="140"/>
      <c r="G72" s="115"/>
      <c r="H72" s="141"/>
      <c r="I72" s="78" t="s">
        <v>27</v>
      </c>
      <c r="J72" s="78"/>
      <c r="K72" s="142" t="s">
        <v>46</v>
      </c>
      <c r="L72" s="143"/>
      <c r="M72" s="73" t="s">
        <v>47</v>
      </c>
      <c r="N72" s="73"/>
      <c r="O72" s="66"/>
      <c r="P72" s="80"/>
      <c r="Q72" s="66"/>
      <c r="R72" s="66"/>
      <c r="S72" s="54"/>
      <c r="T72" s="54"/>
    </row>
    <row r="73" spans="1:20" s="47" customFormat="1" ht="42" hidden="1" customHeight="1" x14ac:dyDescent="0.3">
      <c r="A73" s="36"/>
      <c r="B73" s="36"/>
      <c r="C73" s="81"/>
      <c r="D73" s="75" t="s">
        <v>21</v>
      </c>
      <c r="E73" s="117"/>
      <c r="F73" s="101"/>
      <c r="G73" s="101"/>
      <c r="H73" s="103"/>
      <c r="I73" s="118">
        <f t="shared" ref="I73:N73" si="1">I66*1.1</f>
        <v>20.055238882532663</v>
      </c>
      <c r="J73" s="118">
        <f t="shared" si="1"/>
        <v>0.49792317225598326</v>
      </c>
      <c r="K73" s="118">
        <f t="shared" si="1"/>
        <v>10.046107630583451</v>
      </c>
      <c r="L73" s="118">
        <f t="shared" si="1"/>
        <v>0.24942060324207194</v>
      </c>
      <c r="M73" s="118">
        <f t="shared" si="1"/>
        <v>12.125705970515902</v>
      </c>
      <c r="N73" s="118">
        <f t="shared" si="1"/>
        <v>0.30105201030246387</v>
      </c>
      <c r="O73" s="83"/>
      <c r="P73" s="85"/>
      <c r="Q73" s="66"/>
      <c r="R73" s="66"/>
      <c r="S73" s="54"/>
      <c r="T73" s="54"/>
    </row>
    <row r="74" spans="1:20" s="47" customFormat="1" ht="30.75" hidden="1" customHeight="1" x14ac:dyDescent="0.3">
      <c r="A74" s="36"/>
      <c r="B74" s="36"/>
      <c r="C74" s="86"/>
      <c r="D74" s="54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54"/>
      <c r="T74" s="54"/>
    </row>
    <row r="75" spans="1:20" s="47" customFormat="1" ht="17.399999999999999" hidden="1" x14ac:dyDescent="0.3">
      <c r="A75" s="36"/>
      <c r="B75" s="36"/>
      <c r="C75" s="144" t="s">
        <v>48</v>
      </c>
      <c r="D75" s="145"/>
      <c r="E75" s="146"/>
      <c r="F75" s="147"/>
      <c r="G75" s="36"/>
      <c r="H75" s="36"/>
      <c r="I75" s="36"/>
      <c r="J75" s="66"/>
      <c r="K75" s="66"/>
      <c r="L75" s="66"/>
      <c r="M75" s="66"/>
      <c r="N75" s="66"/>
      <c r="O75" s="66"/>
      <c r="P75" s="66"/>
      <c r="Q75" s="66"/>
      <c r="R75" s="66"/>
      <c r="S75" s="54"/>
      <c r="T75" s="54"/>
    </row>
    <row r="76" spans="1:20" s="47" customFormat="1" ht="31.5" hidden="1" customHeight="1" x14ac:dyDescent="0.3">
      <c r="A76" s="36"/>
      <c r="B76" s="36"/>
      <c r="C76" s="144"/>
      <c r="D76" s="148"/>
      <c r="E76" s="149"/>
      <c r="F76" s="147"/>
      <c r="G76" s="36"/>
      <c r="H76" s="36"/>
      <c r="I76" s="36"/>
      <c r="J76" s="66"/>
      <c r="K76" s="66"/>
      <c r="L76" s="66"/>
      <c r="M76" s="66"/>
      <c r="N76" s="66"/>
      <c r="O76" s="66"/>
      <c r="P76" s="66"/>
      <c r="Q76" s="66"/>
      <c r="R76" s="66"/>
      <c r="S76" s="54"/>
      <c r="T76" s="54"/>
    </row>
    <row r="77" spans="1:20" s="153" customFormat="1" ht="17.399999999999999" x14ac:dyDescent="0.3">
      <c r="A77" s="150"/>
      <c r="B77" s="150"/>
      <c r="C77" s="151" t="s">
        <v>49</v>
      </c>
      <c r="D77" s="150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0"/>
      <c r="T77" s="150"/>
    </row>
    <row r="78" spans="1:20" s="153" customFormat="1" ht="17.399999999999999" x14ac:dyDescent="0.3">
      <c r="A78" s="150"/>
      <c r="B78" s="150"/>
      <c r="C78" s="151"/>
      <c r="D78" s="150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0"/>
      <c r="T78" s="150"/>
    </row>
    <row r="79" spans="1:20" s="153" customFormat="1" ht="17.399999999999999" x14ac:dyDescent="0.3">
      <c r="A79" s="150"/>
      <c r="B79" s="150"/>
      <c r="C79" s="154" t="s">
        <v>50</v>
      </c>
      <c r="D79" s="155" t="s">
        <v>51</v>
      </c>
      <c r="E79" s="156"/>
      <c r="F79" s="156"/>
      <c r="G79" s="156"/>
      <c r="H79" s="157"/>
      <c r="I79" s="158"/>
      <c r="J79" s="159"/>
      <c r="K79" s="152"/>
      <c r="L79" s="152"/>
      <c r="M79" s="152"/>
      <c r="N79" s="152"/>
      <c r="O79" s="152"/>
      <c r="P79" s="152"/>
      <c r="Q79" s="152"/>
      <c r="R79" s="152"/>
      <c r="S79" s="150"/>
      <c r="T79" s="150"/>
    </row>
    <row r="80" spans="1:20" s="162" customFormat="1" ht="13.2" hidden="1" x14ac:dyDescent="0.3">
      <c r="A80" s="160"/>
      <c r="B80" s="160"/>
      <c r="C80" s="160" t="s">
        <v>52</v>
      </c>
      <c r="D80" s="160">
        <v>5</v>
      </c>
      <c r="E80" s="161" t="e">
        <v>#VALUE!</v>
      </c>
      <c r="F80" s="161" t="s">
        <v>22</v>
      </c>
      <c r="G80" s="161" t="e">
        <v>#VALUE!</v>
      </c>
      <c r="H80" s="161"/>
      <c r="I80" s="161"/>
      <c r="J80" s="161" t="s">
        <v>22</v>
      </c>
      <c r="K80" s="161" t="e">
        <v>#VALUE!</v>
      </c>
      <c r="L80" s="161" t="s">
        <v>22</v>
      </c>
      <c r="M80" s="161" t="e">
        <v>#VALUE!</v>
      </c>
      <c r="N80" s="161" t="s">
        <v>22</v>
      </c>
      <c r="O80" s="161" t="e">
        <v>#VALUE!</v>
      </c>
      <c r="P80" s="161" t="s">
        <v>22</v>
      </c>
      <c r="Q80" s="161">
        <v>16</v>
      </c>
      <c r="R80" s="161">
        <v>17</v>
      </c>
      <c r="S80" s="160"/>
      <c r="T80" s="160"/>
    </row>
    <row r="81" spans="1:20" s="153" customFormat="1" ht="17.399999999999999" x14ac:dyDescent="0.3">
      <c r="A81" s="150"/>
      <c r="B81" s="150"/>
      <c r="C81" s="163"/>
      <c r="D81" s="163"/>
      <c r="E81" s="163"/>
      <c r="F81" s="164"/>
      <c r="G81" s="165"/>
      <c r="H81" s="166"/>
      <c r="I81" s="167"/>
      <c r="J81" s="165"/>
      <c r="K81" s="152"/>
      <c r="L81" s="152"/>
      <c r="M81" s="152"/>
      <c r="N81" s="152"/>
      <c r="O81" s="152"/>
      <c r="P81" s="152"/>
      <c r="Q81" s="152"/>
      <c r="R81" s="152"/>
      <c r="S81" s="150"/>
      <c r="T81" s="150"/>
    </row>
    <row r="82" spans="1:20" s="153" customFormat="1" ht="17.399999999999999" x14ac:dyDescent="0.3">
      <c r="A82" s="150"/>
      <c r="B82" s="150"/>
      <c r="C82" s="154" t="s">
        <v>53</v>
      </c>
      <c r="D82" s="168" t="s">
        <v>54</v>
      </c>
      <c r="E82" s="156"/>
      <c r="F82" s="156"/>
      <c r="G82" s="156"/>
      <c r="H82" s="157"/>
      <c r="I82" s="158"/>
      <c r="J82" s="159"/>
      <c r="K82" s="152"/>
      <c r="L82" s="152"/>
      <c r="M82" s="152"/>
      <c r="N82" s="152"/>
      <c r="O82" s="152"/>
      <c r="P82" s="152"/>
      <c r="Q82" s="152"/>
      <c r="R82" s="152"/>
      <c r="S82" s="150"/>
      <c r="T82" s="150"/>
    </row>
    <row r="83" spans="1:20" s="162" customFormat="1" ht="13.2" hidden="1" x14ac:dyDescent="0.3">
      <c r="A83" s="160"/>
      <c r="B83" s="160"/>
      <c r="C83" s="160" t="s">
        <v>52</v>
      </c>
      <c r="D83" s="160">
        <v>5</v>
      </c>
      <c r="E83" s="161" t="e">
        <v>#VALUE!</v>
      </c>
      <c r="F83" s="161" t="s">
        <v>22</v>
      </c>
      <c r="G83" s="161" t="e">
        <v>#VALUE!</v>
      </c>
      <c r="H83" s="161"/>
      <c r="I83" s="161"/>
      <c r="J83" s="161" t="s">
        <v>22</v>
      </c>
      <c r="K83" s="161" t="e">
        <v>#VALUE!</v>
      </c>
      <c r="L83" s="161" t="s">
        <v>22</v>
      </c>
      <c r="M83" s="161" t="e">
        <v>#VALUE!</v>
      </c>
      <c r="N83" s="161" t="s">
        <v>22</v>
      </c>
      <c r="O83" s="161" t="e">
        <v>#VALUE!</v>
      </c>
      <c r="P83" s="161" t="s">
        <v>22</v>
      </c>
      <c r="Q83" s="161">
        <v>16</v>
      </c>
      <c r="R83" s="161">
        <v>17</v>
      </c>
      <c r="S83" s="160"/>
      <c r="T83" s="160"/>
    </row>
    <row r="84" spans="1:20" s="153" customFormat="1" ht="17.399999999999999" x14ac:dyDescent="0.3">
      <c r="A84" s="150"/>
      <c r="B84" s="160"/>
      <c r="C84" s="160"/>
      <c r="D84" s="169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0"/>
      <c r="T84" s="150"/>
    </row>
    <row r="85" spans="1:20" s="153" customFormat="1" ht="17.399999999999999" x14ac:dyDescent="0.3">
      <c r="A85" s="150"/>
      <c r="B85" s="160"/>
      <c r="C85" s="154" t="s">
        <v>55</v>
      </c>
      <c r="D85" s="155" t="s">
        <v>56</v>
      </c>
      <c r="E85" s="170"/>
      <c r="F85" s="170"/>
      <c r="G85" s="170"/>
      <c r="H85" s="170"/>
      <c r="I85" s="170"/>
      <c r="J85" s="170"/>
      <c r="K85" s="161"/>
      <c r="L85" s="161"/>
      <c r="M85" s="161"/>
      <c r="N85" s="161"/>
      <c r="O85" s="161"/>
      <c r="P85" s="161"/>
      <c r="Q85" s="161"/>
      <c r="R85" s="161"/>
      <c r="S85" s="160"/>
      <c r="T85" s="150"/>
    </row>
    <row r="86" spans="1:20" s="153" customFormat="1" ht="17.399999999999999" x14ac:dyDescent="0.3">
      <c r="A86" s="150"/>
      <c r="B86" s="150"/>
      <c r="C86" s="150"/>
      <c r="D86" s="150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0"/>
      <c r="T86" s="150"/>
    </row>
    <row r="87" spans="1:20" s="47" customFormat="1" ht="17.25" customHeight="1" x14ac:dyDescent="0.3">
      <c r="A87" s="36"/>
      <c r="B87" s="150"/>
      <c r="C87" s="157" t="s">
        <v>57</v>
      </c>
      <c r="D87" s="168" t="s">
        <v>58</v>
      </c>
      <c r="E87" s="156"/>
      <c r="F87" s="156"/>
      <c r="G87" s="156"/>
      <c r="H87" s="157"/>
      <c r="I87" s="158"/>
      <c r="J87" s="159"/>
      <c r="K87" s="152"/>
      <c r="L87" s="152"/>
      <c r="M87" s="152"/>
      <c r="N87" s="152"/>
      <c r="O87" s="152"/>
      <c r="P87" s="152"/>
      <c r="Q87" s="152"/>
      <c r="R87" s="152"/>
      <c r="S87" s="150"/>
      <c r="T87" s="36"/>
    </row>
    <row r="88" spans="1:20" s="47" customFormat="1" ht="17.399999999999999" x14ac:dyDescent="0.3">
      <c r="A88" s="36"/>
      <c r="B88" s="150"/>
      <c r="C88" s="150"/>
      <c r="D88" s="150"/>
      <c r="E88" s="150"/>
      <c r="F88" s="171"/>
      <c r="G88" s="152"/>
      <c r="H88" s="172"/>
      <c r="I88" s="173"/>
      <c r="J88" s="152"/>
      <c r="K88" s="152"/>
      <c r="L88" s="152"/>
      <c r="M88" s="152"/>
      <c r="N88" s="152"/>
      <c r="O88" s="152"/>
      <c r="P88" s="152"/>
      <c r="Q88" s="152"/>
      <c r="R88" s="152"/>
      <c r="S88" s="150"/>
      <c r="T88" s="36"/>
    </row>
    <row r="89" spans="1:20" s="178" customFormat="1" ht="17.399999999999999" x14ac:dyDescent="0.3">
      <c r="A89" s="174"/>
      <c r="B89" s="36"/>
      <c r="C89" s="175" t="s">
        <v>59</v>
      </c>
      <c r="D89" s="176" t="s">
        <v>60</v>
      </c>
      <c r="E89" s="177"/>
      <c r="F89" s="177"/>
      <c r="G89" s="177"/>
      <c r="H89" s="177"/>
      <c r="I89" s="177"/>
      <c r="J89" s="177"/>
      <c r="K89" s="66"/>
      <c r="L89" s="66"/>
      <c r="M89" s="66"/>
      <c r="N89" s="66"/>
      <c r="O89" s="66"/>
      <c r="P89" s="66"/>
      <c r="Q89" s="66"/>
      <c r="R89" s="66"/>
      <c r="S89" s="36"/>
      <c r="T89" s="174"/>
    </row>
    <row r="90" spans="1:20" s="178" customFormat="1" ht="17.399999999999999" x14ac:dyDescent="0.3">
      <c r="A90" s="174"/>
      <c r="B90" s="36"/>
      <c r="D90" s="36"/>
      <c r="E90" s="66"/>
      <c r="F90" s="36"/>
      <c r="G90" s="146"/>
      <c r="H90" s="179" t="s">
        <v>61</v>
      </c>
      <c r="I90" s="180"/>
      <c r="J90" s="181"/>
      <c r="K90" s="66"/>
      <c r="L90" s="66"/>
      <c r="M90" s="66"/>
      <c r="N90" s="66"/>
      <c r="O90" s="66"/>
      <c r="P90" s="66"/>
      <c r="Q90" s="66"/>
      <c r="R90" s="66"/>
      <c r="S90" s="36"/>
      <c r="T90" s="174"/>
    </row>
    <row r="91" spans="1:20" s="178" customFormat="1" ht="16.8" x14ac:dyDescent="0.3">
      <c r="A91" s="174"/>
      <c r="B91" s="174"/>
      <c r="C91" s="182" t="s">
        <v>62</v>
      </c>
      <c r="D91" s="174"/>
      <c r="E91" s="183"/>
      <c r="F91" s="174"/>
      <c r="G91" s="183"/>
      <c r="H91" s="174"/>
      <c r="I91" s="174"/>
      <c r="J91" s="184"/>
      <c r="K91" s="183"/>
      <c r="L91" s="183"/>
      <c r="M91" s="183"/>
      <c r="N91" s="183"/>
      <c r="O91" s="183"/>
      <c r="P91" s="183"/>
      <c r="Q91" s="183"/>
      <c r="R91" s="183"/>
      <c r="S91" s="174"/>
      <c r="T91" s="174"/>
    </row>
    <row r="92" spans="1:20" s="178" customFormat="1" ht="19.5" customHeight="1" x14ac:dyDescent="0.3">
      <c r="A92" s="174"/>
      <c r="B92" s="174"/>
      <c r="C92" s="185" t="s">
        <v>63</v>
      </c>
      <c r="D92" s="185"/>
      <c r="E92" s="186" t="s">
        <v>64</v>
      </c>
      <c r="F92" s="185"/>
      <c r="G92" s="186" t="s">
        <v>65</v>
      </c>
      <c r="H92" s="185"/>
      <c r="I92" s="174"/>
      <c r="J92" s="174"/>
      <c r="K92" s="183"/>
      <c r="L92" s="183"/>
      <c r="M92" s="183"/>
      <c r="N92" s="183"/>
      <c r="O92" s="183"/>
      <c r="P92" s="183"/>
      <c r="Q92" s="183"/>
      <c r="R92" s="183"/>
      <c r="S92" s="174"/>
      <c r="T92" s="174"/>
    </row>
    <row r="93" spans="1:20" s="178" customFormat="1" ht="19.5" customHeight="1" x14ac:dyDescent="0.3">
      <c r="A93" s="174"/>
      <c r="B93" s="174"/>
      <c r="C93" s="187"/>
      <c r="D93" s="185"/>
      <c r="E93" s="186" t="s">
        <v>64</v>
      </c>
      <c r="F93" s="185"/>
      <c r="G93" s="186" t="s">
        <v>66</v>
      </c>
      <c r="H93" s="185"/>
      <c r="I93" s="174"/>
      <c r="J93" s="174"/>
      <c r="K93" s="183"/>
      <c r="L93" s="183"/>
      <c r="M93" s="183"/>
      <c r="N93" s="183"/>
      <c r="O93" s="183"/>
      <c r="P93" s="183"/>
      <c r="Q93" s="183"/>
      <c r="R93" s="183"/>
      <c r="S93" s="174"/>
      <c r="T93" s="174"/>
    </row>
    <row r="94" spans="1:20" s="178" customFormat="1" ht="19.5" customHeight="1" x14ac:dyDescent="0.3">
      <c r="A94" s="174"/>
      <c r="B94" s="174"/>
      <c r="C94" s="187"/>
      <c r="D94" s="185"/>
      <c r="E94" s="186" t="s">
        <v>64</v>
      </c>
      <c r="F94" s="185"/>
      <c r="G94" s="186" t="s">
        <v>67</v>
      </c>
      <c r="H94" s="185"/>
      <c r="I94" s="174"/>
      <c r="J94" s="174"/>
      <c r="K94" s="183"/>
      <c r="L94" s="183"/>
      <c r="M94" s="183"/>
      <c r="N94" s="183"/>
      <c r="O94" s="183"/>
      <c r="P94" s="183"/>
      <c r="Q94" s="183"/>
      <c r="R94" s="183"/>
      <c r="S94" s="174"/>
      <c r="T94" s="174"/>
    </row>
    <row r="95" spans="1:20" s="178" customFormat="1" ht="19.5" customHeight="1" x14ac:dyDescent="0.3">
      <c r="A95" s="174"/>
      <c r="B95" s="174"/>
      <c r="C95" s="187"/>
      <c r="D95" s="188"/>
      <c r="E95" s="189"/>
      <c r="F95" s="188"/>
      <c r="G95" s="189"/>
      <c r="H95" s="190"/>
      <c r="I95" s="174"/>
      <c r="J95" s="174"/>
      <c r="K95" s="183"/>
      <c r="L95" s="183"/>
      <c r="M95" s="183"/>
      <c r="N95" s="183"/>
      <c r="O95" s="183"/>
      <c r="P95" s="183"/>
      <c r="Q95" s="183"/>
      <c r="R95" s="183"/>
      <c r="S95" s="174"/>
      <c r="T95" s="174"/>
    </row>
    <row r="96" spans="1:20" s="178" customFormat="1" ht="19.5" customHeight="1" x14ac:dyDescent="0.3">
      <c r="A96" s="174"/>
      <c r="B96" s="174"/>
      <c r="C96" s="185" t="s">
        <v>68</v>
      </c>
      <c r="D96" s="185"/>
      <c r="E96" s="186" t="s">
        <v>69</v>
      </c>
      <c r="F96" s="185"/>
      <c r="G96" s="186"/>
      <c r="H96" s="185"/>
      <c r="I96" s="174"/>
      <c r="J96" s="174"/>
      <c r="K96" s="183"/>
      <c r="L96" s="183"/>
      <c r="M96" s="183"/>
      <c r="N96" s="183"/>
      <c r="O96" s="183"/>
      <c r="P96" s="183"/>
      <c r="Q96" s="183"/>
      <c r="R96" s="183"/>
      <c r="S96" s="174"/>
      <c r="T96" s="174"/>
    </row>
    <row r="97" spans="1:20" s="178" customFormat="1" ht="19.5" customHeight="1" x14ac:dyDescent="0.3">
      <c r="A97" s="174"/>
      <c r="B97" s="174"/>
      <c r="C97" s="187"/>
      <c r="D97" s="185"/>
      <c r="E97" s="186" t="s">
        <v>70</v>
      </c>
      <c r="F97" s="185"/>
      <c r="G97" s="186"/>
      <c r="H97" s="185"/>
      <c r="I97" s="174"/>
      <c r="J97" s="174"/>
      <c r="K97" s="183"/>
      <c r="L97" s="183"/>
      <c r="M97" s="183"/>
      <c r="N97" s="183"/>
      <c r="O97" s="183"/>
      <c r="P97" s="183"/>
      <c r="Q97" s="183"/>
      <c r="R97" s="183"/>
      <c r="S97" s="174"/>
      <c r="T97" s="174"/>
    </row>
    <row r="98" spans="1:20" s="178" customFormat="1" ht="19.5" customHeight="1" x14ac:dyDescent="0.3">
      <c r="A98" s="174"/>
      <c r="B98" s="174"/>
      <c r="C98" s="187"/>
      <c r="D98" s="185"/>
      <c r="E98" s="186" t="s">
        <v>70</v>
      </c>
      <c r="F98" s="185"/>
      <c r="G98" s="186" t="s">
        <v>65</v>
      </c>
      <c r="H98" s="185"/>
      <c r="I98" s="174"/>
      <c r="J98" s="174"/>
      <c r="K98" s="183"/>
      <c r="L98" s="183"/>
      <c r="M98" s="183"/>
      <c r="N98" s="183"/>
      <c r="O98" s="183"/>
      <c r="P98" s="183"/>
      <c r="Q98" s="183"/>
      <c r="R98" s="183"/>
      <c r="S98" s="174"/>
      <c r="T98" s="174"/>
    </row>
    <row r="99" spans="1:20" s="178" customFormat="1" ht="19.5" customHeight="1" x14ac:dyDescent="0.3">
      <c r="A99" s="174"/>
      <c r="B99" s="174"/>
      <c r="C99" s="187"/>
      <c r="D99" s="185"/>
      <c r="E99" s="186" t="s">
        <v>70</v>
      </c>
      <c r="F99" s="185"/>
      <c r="G99" s="186" t="s">
        <v>66</v>
      </c>
      <c r="H99" s="185"/>
      <c r="I99" s="174"/>
      <c r="J99" s="174"/>
      <c r="K99" s="183"/>
      <c r="L99" s="183"/>
      <c r="M99" s="183"/>
      <c r="N99" s="183"/>
      <c r="O99" s="183"/>
      <c r="P99" s="183"/>
      <c r="Q99" s="183"/>
      <c r="R99" s="183"/>
      <c r="S99" s="174"/>
      <c r="T99" s="174"/>
    </row>
    <row r="100" spans="1:20" s="178" customFormat="1" ht="19.5" customHeight="1" x14ac:dyDescent="0.3">
      <c r="A100" s="174"/>
      <c r="B100" s="174"/>
      <c r="C100" s="187"/>
      <c r="D100" s="185"/>
      <c r="E100" s="186" t="s">
        <v>70</v>
      </c>
      <c r="F100" s="185"/>
      <c r="G100" s="186" t="s">
        <v>67</v>
      </c>
      <c r="H100" s="185"/>
      <c r="I100" s="174"/>
      <c r="J100" s="174"/>
      <c r="K100" s="183"/>
      <c r="L100" s="183"/>
      <c r="M100" s="183"/>
      <c r="N100" s="183"/>
      <c r="O100" s="183"/>
      <c r="P100" s="183"/>
      <c r="Q100" s="183"/>
      <c r="R100" s="183"/>
      <c r="S100" s="174"/>
      <c r="T100" s="174"/>
    </row>
    <row r="101" spans="1:20" s="178" customFormat="1" ht="19.5" customHeight="1" x14ac:dyDescent="0.3">
      <c r="A101" s="174"/>
      <c r="B101" s="174"/>
      <c r="C101" s="191"/>
      <c r="D101" s="174"/>
      <c r="E101" s="192"/>
      <c r="F101" s="174"/>
      <c r="G101" s="192"/>
      <c r="H101" s="184"/>
      <c r="I101" s="174"/>
      <c r="J101" s="174"/>
      <c r="K101" s="183"/>
      <c r="L101" s="183"/>
      <c r="M101" s="183"/>
      <c r="N101" s="183"/>
      <c r="O101" s="183"/>
      <c r="P101" s="183"/>
      <c r="Q101" s="183"/>
      <c r="R101" s="183"/>
      <c r="S101" s="174"/>
      <c r="T101" s="174"/>
    </row>
    <row r="102" spans="1:20" s="178" customFormat="1" ht="19.5" customHeight="1" x14ac:dyDescent="0.3">
      <c r="A102" s="174"/>
      <c r="B102" s="174"/>
      <c r="C102" s="185" t="s">
        <v>71</v>
      </c>
      <c r="D102" s="185"/>
      <c r="E102" s="186" t="s">
        <v>70</v>
      </c>
      <c r="F102" s="185"/>
      <c r="G102" s="186"/>
      <c r="H102" s="185"/>
      <c r="I102" s="174"/>
      <c r="J102" s="174"/>
      <c r="K102" s="183"/>
      <c r="L102" s="183"/>
      <c r="M102" s="183"/>
      <c r="N102" s="183"/>
      <c r="O102" s="183"/>
      <c r="P102" s="183"/>
      <c r="Q102" s="183"/>
      <c r="R102" s="183"/>
      <c r="S102" s="174"/>
      <c r="T102" s="174"/>
    </row>
    <row r="103" spans="1:20" s="178" customFormat="1" ht="19.5" customHeight="1" x14ac:dyDescent="0.3">
      <c r="A103" s="174"/>
      <c r="B103" s="174"/>
      <c r="C103" s="191"/>
      <c r="D103" s="185"/>
      <c r="E103" s="186" t="s">
        <v>72</v>
      </c>
      <c r="F103" s="185"/>
      <c r="G103" s="186" t="s">
        <v>65</v>
      </c>
      <c r="H103" s="185"/>
      <c r="I103" s="174"/>
      <c r="J103" s="174"/>
      <c r="K103" s="183"/>
      <c r="L103" s="183"/>
      <c r="M103" s="183"/>
      <c r="N103" s="183"/>
      <c r="O103" s="183"/>
      <c r="P103" s="183"/>
      <c r="Q103" s="183"/>
      <c r="R103" s="183"/>
      <c r="S103" s="174"/>
      <c r="T103" s="174"/>
    </row>
    <row r="104" spans="1:20" s="47" customFormat="1" ht="19.5" customHeight="1" x14ac:dyDescent="0.3">
      <c r="A104" s="36"/>
      <c r="B104" s="174"/>
      <c r="C104" s="191"/>
      <c r="D104" s="185"/>
      <c r="E104" s="186" t="s">
        <v>73</v>
      </c>
      <c r="F104" s="185"/>
      <c r="G104" s="186" t="s">
        <v>66</v>
      </c>
      <c r="H104" s="185"/>
      <c r="I104" s="174"/>
      <c r="J104" s="174"/>
      <c r="K104" s="183"/>
      <c r="L104" s="183"/>
      <c r="M104" s="183"/>
      <c r="N104" s="183"/>
      <c r="O104" s="183"/>
      <c r="P104" s="183"/>
      <c r="Q104" s="183"/>
      <c r="R104" s="183"/>
      <c r="S104" s="174"/>
      <c r="T104" s="36"/>
    </row>
    <row r="105" spans="1:20" ht="19.5" customHeight="1" x14ac:dyDescent="0.3">
      <c r="A105" s="6"/>
      <c r="B105" s="174"/>
      <c r="C105" s="191"/>
      <c r="D105" s="185"/>
      <c r="E105" s="186" t="s">
        <v>74</v>
      </c>
      <c r="F105" s="185"/>
      <c r="G105" s="186" t="s">
        <v>67</v>
      </c>
      <c r="H105" s="185"/>
      <c r="I105" s="174"/>
      <c r="J105" s="174"/>
      <c r="K105" s="183"/>
      <c r="L105" s="183"/>
      <c r="M105" s="183"/>
      <c r="N105" s="183"/>
      <c r="O105" s="183"/>
      <c r="P105" s="183"/>
      <c r="Q105" s="183"/>
      <c r="R105" s="183"/>
      <c r="S105" s="174"/>
      <c r="T105" s="6"/>
    </row>
    <row r="106" spans="1:20" ht="17.399999999999999" x14ac:dyDescent="0.3">
      <c r="A106" s="6"/>
      <c r="B106" s="36"/>
      <c r="C106" s="86"/>
      <c r="D106" s="36"/>
      <c r="E106" s="66"/>
      <c r="F106" s="66"/>
      <c r="G106" s="3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36"/>
      <c r="T106" s="6"/>
    </row>
    <row r="107" spans="1:20" x14ac:dyDescent="0.3">
      <c r="A107" s="6"/>
      <c r="B107" s="6"/>
      <c r="C107" s="8"/>
      <c r="D107" s="6"/>
      <c r="E107" s="193" t="s">
        <v>75</v>
      </c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6"/>
      <c r="S107" s="6"/>
      <c r="T107" s="6"/>
    </row>
    <row r="108" spans="1:20" x14ac:dyDescent="0.3">
      <c r="A108" s="6"/>
      <c r="B108" s="6"/>
      <c r="C108" s="8"/>
      <c r="D108" s="6"/>
      <c r="E108" s="193" t="s">
        <v>76</v>
      </c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6"/>
      <c r="S108" s="6"/>
      <c r="T108" s="6"/>
    </row>
    <row r="109" spans="1:20" x14ac:dyDescent="0.3">
      <c r="A109" s="6"/>
      <c r="B109" s="6"/>
      <c r="C109" s="8"/>
      <c r="D109" s="6"/>
      <c r="E109" s="195" t="s">
        <v>77</v>
      </c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6"/>
      <c r="S109" s="6"/>
      <c r="T109" s="6"/>
    </row>
    <row r="110" spans="1:20" x14ac:dyDescent="0.3">
      <c r="A110" s="6"/>
      <c r="B110" s="6"/>
      <c r="C110" s="8"/>
      <c r="D110" s="6"/>
      <c r="E110" s="195" t="s">
        <v>78</v>
      </c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6"/>
      <c r="S110" s="6"/>
      <c r="T110" s="6"/>
    </row>
    <row r="111" spans="1:20" x14ac:dyDescent="0.3">
      <c r="A111" s="6"/>
      <c r="B111" s="6"/>
      <c r="C111" s="8"/>
      <c r="D111" s="6"/>
      <c r="E111" s="195" t="s">
        <v>79</v>
      </c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6"/>
      <c r="S111" s="6"/>
      <c r="T111" s="6"/>
    </row>
    <row r="112" spans="1:20" x14ac:dyDescent="0.3">
      <c r="A112" s="6"/>
      <c r="B112" s="6"/>
      <c r="C112" s="8"/>
      <c r="D112" s="6"/>
      <c r="E112" s="196" t="s">
        <v>80</v>
      </c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6"/>
      <c r="S112" s="6"/>
      <c r="T112" s="6"/>
    </row>
    <row r="113" spans="1:20" ht="15" thickBot="1" x14ac:dyDescent="0.35">
      <c r="A113" s="6"/>
      <c r="B113" s="6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1.6" thickBot="1" x14ac:dyDescent="0.35">
      <c r="A114" s="6"/>
      <c r="B114" s="6"/>
      <c r="C114" s="24" t="s">
        <v>81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5"/>
      <c r="S114" s="6"/>
      <c r="T114" s="6"/>
    </row>
    <row r="115" spans="1:20" x14ac:dyDescent="0.3">
      <c r="A115" s="6"/>
      <c r="B115" s="6"/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3">
      <c r="A116" s="6"/>
      <c r="B116" s="6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3">
      <c r="A117" s="6"/>
      <c r="B117" s="6"/>
      <c r="C117" s="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3">
      <c r="A118" s="6"/>
      <c r="B118" s="6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3">
      <c r="A119" s="6"/>
      <c r="B119" s="6"/>
      <c r="C119" s="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3">
      <c r="A120" s="6"/>
      <c r="B120" s="6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3">
      <c r="A121" s="6"/>
      <c r="B121" s="6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3">
      <c r="A122" s="6"/>
      <c r="B122" s="6"/>
      <c r="C122" s="8"/>
      <c r="D122" s="6"/>
      <c r="E122" s="9"/>
      <c r="F122" s="9"/>
      <c r="G122" s="9"/>
      <c r="H122" s="9"/>
      <c r="I122" s="9"/>
      <c r="J122" s="9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3">
      <c r="A123" s="6"/>
      <c r="B123" s="6"/>
      <c r="C123" s="8"/>
      <c r="D123" s="6"/>
      <c r="E123" s="198"/>
      <c r="F123" s="198"/>
      <c r="G123" s="198"/>
      <c r="H123" s="198"/>
      <c r="I123" s="198"/>
      <c r="J123" s="198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3">
      <c r="A124" s="6"/>
      <c r="B124" s="6"/>
      <c r="C124" s="8"/>
      <c r="D124" s="6"/>
      <c r="E124" s="198"/>
      <c r="F124" s="198"/>
      <c r="G124" s="198"/>
      <c r="H124" s="198"/>
      <c r="I124" s="198"/>
      <c r="J124" s="198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3">
      <c r="A125" s="6"/>
      <c r="B125" s="6"/>
      <c r="C125" s="8"/>
      <c r="D125" s="6"/>
      <c r="E125" s="198"/>
      <c r="F125" s="198"/>
      <c r="G125" s="198"/>
      <c r="H125" s="198"/>
      <c r="I125" s="198"/>
      <c r="J125" s="198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3">
      <c r="A126" s="6"/>
      <c r="B126" s="6"/>
      <c r="C126" s="8"/>
      <c r="D126" s="6"/>
      <c r="E126" s="198"/>
      <c r="F126" s="198"/>
      <c r="G126" s="198"/>
      <c r="H126" s="198"/>
      <c r="I126" s="198"/>
      <c r="J126" s="198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3">
      <c r="A127" s="6"/>
      <c r="B127" s="6"/>
      <c r="C127" s="8"/>
      <c r="D127" s="6"/>
      <c r="E127" s="198"/>
      <c r="F127" s="198"/>
      <c r="G127" s="19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3">
      <c r="A128" s="6"/>
      <c r="B128" s="6"/>
      <c r="C128" s="8"/>
      <c r="D128" s="6"/>
      <c r="E128" s="198"/>
      <c r="F128" s="198"/>
      <c r="G128" s="19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3">
      <c r="A129" s="6"/>
      <c r="B129" s="6"/>
      <c r="C129" s="8"/>
      <c r="D129" s="6"/>
      <c r="E129" s="6"/>
      <c r="F129" s="6"/>
      <c r="G129" s="19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3">
      <c r="A130" s="6"/>
      <c r="B130" s="6"/>
      <c r="C130" s="8"/>
      <c r="D130" s="6"/>
      <c r="E130" s="6"/>
      <c r="F130" s="6"/>
      <c r="G130" s="19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3">
      <c r="A131" s="6"/>
      <c r="B131" s="6"/>
      <c r="C131" s="8"/>
      <c r="D131" s="6"/>
      <c r="E131" s="6"/>
      <c r="F131" s="6"/>
      <c r="G131" s="19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3">
      <c r="A132" s="6"/>
      <c r="B132" s="6"/>
      <c r="C132" s="8"/>
      <c r="D132" s="6"/>
      <c r="E132" s="6"/>
      <c r="F132" s="6"/>
      <c r="G132" s="19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3">
      <c r="A133" s="6"/>
      <c r="B133" s="6"/>
      <c r="C133" s="8"/>
      <c r="D133" s="6"/>
      <c r="E133" s="6"/>
      <c r="F133" s="6"/>
      <c r="G133" s="19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3">
      <c r="A134" s="6"/>
      <c r="B134" s="6"/>
      <c r="C134" s="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3">
      <c r="A135" s="6"/>
      <c r="B135" s="6"/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3">
      <c r="A136" s="6"/>
      <c r="B136" s="6"/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3">
      <c r="A137" s="6"/>
      <c r="B137" s="6"/>
      <c r="C137" s="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3">
      <c r="A138" s="6"/>
      <c r="B138" s="6"/>
      <c r="C138" s="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3">
      <c r="A139" s="6"/>
      <c r="B139" s="6"/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3">
      <c r="A140" s="6"/>
      <c r="B140" s="6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3">
      <c r="A141" s="6"/>
      <c r="B141" s="6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3">
      <c r="A142" s="6"/>
      <c r="B142" s="6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3">
      <c r="A143" s="6"/>
      <c r="B143" s="6"/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3">
      <c r="A144" s="6"/>
      <c r="B144" s="6"/>
      <c r="C144" s="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3">
      <c r="A145" s="6"/>
      <c r="B145" s="6"/>
      <c r="C145" s="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3">
      <c r="A146" s="6"/>
      <c r="B146" s="6"/>
      <c r="C146" s="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3">
      <c r="A147" s="6"/>
      <c r="B147" s="6"/>
      <c r="C147" s="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3">
      <c r="A148" s="6"/>
      <c r="B148" s="6"/>
      <c r="C148" s="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3">
      <c r="A149" s="6"/>
      <c r="B149" s="6"/>
      <c r="C149" s="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3">
      <c r="A150" s="6"/>
      <c r="B150" s="6"/>
      <c r="C150" s="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306" customHeight="1" x14ac:dyDescent="0.3">
      <c r="A151" s="6"/>
      <c r="B151" s="6"/>
      <c r="C151" s="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3" customHeight="1" x14ac:dyDescent="0.3">
      <c r="A152" s="6"/>
      <c r="B152" s="6"/>
      <c r="C152" s="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5" customHeight="1" thickBot="1" x14ac:dyDescent="0.35">
      <c r="A153" s="6"/>
      <c r="B153" s="6"/>
      <c r="C153" s="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1.6" thickBot="1" x14ac:dyDescent="0.35">
      <c r="A154" s="6"/>
      <c r="B154" s="6"/>
      <c r="C154" s="24" t="s">
        <v>82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5"/>
      <c r="S154" s="6"/>
      <c r="T154" s="6"/>
    </row>
    <row r="155" spans="1:20" x14ac:dyDescent="0.3">
      <c r="A155" s="6"/>
      <c r="B155" s="6"/>
      <c r="C155" s="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3">
      <c r="A156" s="6"/>
      <c r="B156" s="6"/>
      <c r="C156" s="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3">
      <c r="A157" s="6"/>
      <c r="B157" s="6"/>
      <c r="C157" s="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3">
      <c r="A158" s="6"/>
      <c r="B158" s="6"/>
      <c r="C158" s="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3">
      <c r="A159" s="6"/>
      <c r="B159" s="6"/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3">
      <c r="A160" s="6"/>
      <c r="B160" s="6"/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3">
      <c r="A161" s="6"/>
      <c r="B161" s="6"/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3">
      <c r="A162" s="6"/>
      <c r="B162" s="6"/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3">
      <c r="A163" s="6"/>
      <c r="B163" s="6"/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3">
      <c r="A164" s="6"/>
      <c r="B164" s="6"/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3">
      <c r="A165" s="6"/>
      <c r="B165" s="6"/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3">
      <c r="A166" s="6"/>
      <c r="B166" s="6"/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3">
      <c r="A167" s="6"/>
      <c r="B167" s="6"/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3">
      <c r="A168" s="6"/>
      <c r="B168" s="6"/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3">
      <c r="A169" s="6"/>
      <c r="B169" s="6"/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3">
      <c r="A170" s="6"/>
      <c r="B170" s="6"/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3">
      <c r="A171" s="6"/>
      <c r="B171" s="6"/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3">
      <c r="A172" s="6"/>
      <c r="B172" s="6"/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3">
      <c r="A173" s="6"/>
      <c r="B173" s="6"/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3">
      <c r="A174" s="6"/>
      <c r="B174" s="6"/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3">
      <c r="A175" s="6"/>
      <c r="B175" s="6"/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3">
      <c r="A176" s="6"/>
      <c r="B176" s="6"/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3">
      <c r="A177" s="6"/>
      <c r="B177" s="6"/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3">
      <c r="A178" s="6"/>
      <c r="B178" s="6"/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3">
      <c r="A179" s="6"/>
      <c r="B179" s="6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3">
      <c r="A180" s="6"/>
      <c r="B180" s="6"/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3">
      <c r="A181" s="6"/>
      <c r="B181" s="6"/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3">
      <c r="A182" s="6"/>
      <c r="B182" s="6"/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3">
      <c r="A183" s="6"/>
      <c r="B183" s="6"/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3">
      <c r="A184" s="6"/>
      <c r="B184" s="6"/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3">
      <c r="A185" s="6"/>
      <c r="B185" s="6"/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3">
      <c r="A186" s="6"/>
      <c r="B186" s="6"/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3">
      <c r="A187" s="6"/>
      <c r="B187" s="6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3">
      <c r="A188" s="6"/>
      <c r="B188" s="6"/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3">
      <c r="A189" s="6"/>
      <c r="B189" s="6"/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3">
      <c r="A190" s="6"/>
      <c r="B190" s="6"/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3">
      <c r="A191" s="6"/>
      <c r="B191" s="6"/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3">
      <c r="A192" s="6"/>
      <c r="B192" s="6"/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3">
      <c r="A193" s="6"/>
      <c r="B193" s="6"/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3">
      <c r="A194" s="6"/>
      <c r="B194" s="6"/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3">
      <c r="A195" s="6"/>
      <c r="B195" s="6"/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3">
      <c r="A196" s="6"/>
      <c r="B196" s="6"/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3">
      <c r="A197" s="6"/>
      <c r="B197" s="6"/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3">
      <c r="A198" s="6"/>
      <c r="B198" s="6"/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3">
      <c r="A199" s="6"/>
      <c r="B199" s="6"/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3">
      <c r="A200" s="6"/>
      <c r="B200" s="6"/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3">
      <c r="A201" s="6"/>
      <c r="B201" s="6"/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3">
      <c r="A202" s="6"/>
      <c r="B202" s="6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6"/>
      <c r="T202" s="6"/>
    </row>
    <row r="203" spans="1:20" x14ac:dyDescent="0.3">
      <c r="A203" s="6"/>
      <c r="B203" s="6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6"/>
      <c r="T203" s="6"/>
    </row>
    <row r="204" spans="1:20" x14ac:dyDescent="0.3">
      <c r="A204" s="6"/>
      <c r="B204" s="6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6"/>
      <c r="T204" s="6"/>
    </row>
    <row r="205" spans="1:20" x14ac:dyDescent="0.3">
      <c r="A205" s="6"/>
      <c r="B205" s="6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6"/>
      <c r="T205" s="6"/>
    </row>
    <row r="206" spans="1:20" x14ac:dyDescent="0.3">
      <c r="A206" s="6"/>
      <c r="B206" s="6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6"/>
      <c r="T206" s="6"/>
    </row>
    <row r="207" spans="1:20" ht="36.75" customHeight="1" x14ac:dyDescent="0.3">
      <c r="A207" s="6"/>
      <c r="B207" s="6"/>
      <c r="C207" s="2"/>
      <c r="D207" s="199"/>
      <c r="E207" s="199"/>
      <c r="F207" s="1"/>
      <c r="G207" s="200" t="s">
        <v>83</v>
      </c>
      <c r="H207" s="201" t="s">
        <v>84</v>
      </c>
      <c r="I207" s="201"/>
      <c r="J207" s="201" t="s">
        <v>85</v>
      </c>
      <c r="K207" s="201"/>
      <c r="L207" s="201"/>
      <c r="M207" s="201"/>
      <c r="N207" s="201"/>
      <c r="O207" s="1"/>
      <c r="P207" s="1"/>
      <c r="Q207" s="1"/>
      <c r="R207" s="1"/>
      <c r="S207" s="6"/>
      <c r="T207" s="6"/>
    </row>
    <row r="208" spans="1:20" ht="19.5" customHeight="1" x14ac:dyDescent="0.3">
      <c r="A208" s="6"/>
      <c r="B208" s="6"/>
      <c r="C208" s="2"/>
      <c r="D208" s="199"/>
      <c r="E208" s="1"/>
      <c r="F208" s="1"/>
      <c r="G208" s="116"/>
      <c r="H208" s="202"/>
      <c r="I208" s="203"/>
      <c r="J208" s="204"/>
      <c r="K208" s="204"/>
      <c r="L208" s="204"/>
      <c r="M208" s="204"/>
      <c r="N208" s="204"/>
      <c r="O208" s="1"/>
      <c r="P208" s="1"/>
      <c r="Q208" s="1"/>
      <c r="R208" s="1"/>
      <c r="S208" s="6"/>
      <c r="T208" s="6"/>
    </row>
    <row r="209" spans="1:20" ht="19.5" customHeight="1" x14ac:dyDescent="0.3">
      <c r="A209" s="6"/>
      <c r="B209" s="6"/>
      <c r="C209" s="2"/>
      <c r="D209" s="199"/>
      <c r="E209" s="1"/>
      <c r="F209" s="1"/>
      <c r="G209" s="116"/>
      <c r="H209" s="202"/>
      <c r="I209" s="203"/>
      <c r="J209" s="204"/>
      <c r="K209" s="204"/>
      <c r="L209" s="204"/>
      <c r="M209" s="204"/>
      <c r="N209" s="204"/>
      <c r="O209" s="1"/>
      <c r="P209" s="1"/>
      <c r="Q209" s="1"/>
      <c r="R209" s="1"/>
      <c r="S209" s="6"/>
      <c r="T209" s="6"/>
    </row>
    <row r="210" spans="1:20" ht="19.5" customHeight="1" x14ac:dyDescent="0.3">
      <c r="A210" s="6"/>
      <c r="B210" s="6"/>
      <c r="C210" s="2"/>
      <c r="D210" s="199"/>
      <c r="E210" s="1"/>
      <c r="F210" s="1"/>
      <c r="G210" s="116"/>
      <c r="H210" s="202"/>
      <c r="I210" s="203"/>
      <c r="J210" s="204"/>
      <c r="K210" s="204"/>
      <c r="L210" s="204"/>
      <c r="M210" s="204"/>
      <c r="N210" s="204"/>
      <c r="O210" s="1"/>
      <c r="P210" s="1"/>
      <c r="Q210" s="1"/>
      <c r="R210" s="1"/>
      <c r="S210" s="6"/>
      <c r="T210" s="6"/>
    </row>
    <row r="211" spans="1:20" ht="19.5" customHeight="1" x14ac:dyDescent="0.3">
      <c r="A211" s="6"/>
      <c r="B211" s="6"/>
      <c r="C211" s="2"/>
      <c r="D211" s="205"/>
      <c r="E211" s="205"/>
      <c r="F211" s="205"/>
      <c r="G211" s="202"/>
      <c r="H211" s="202"/>
      <c r="I211" s="203"/>
      <c r="J211" s="204"/>
      <c r="K211" s="204"/>
      <c r="L211" s="204"/>
      <c r="M211" s="204"/>
      <c r="N211" s="204"/>
      <c r="O211" s="1"/>
      <c r="P211" s="1"/>
      <c r="Q211" s="1"/>
      <c r="R211" s="1"/>
      <c r="S211" s="6"/>
      <c r="T211" s="6"/>
    </row>
    <row r="212" spans="1:20" ht="19.5" customHeight="1" x14ac:dyDescent="0.3">
      <c r="A212" s="6"/>
      <c r="B212" s="6"/>
      <c r="C212" s="2"/>
      <c r="D212" s="205"/>
      <c r="E212" s="205"/>
      <c r="F212" s="205"/>
      <c r="G212" s="202"/>
      <c r="H212" s="202"/>
      <c r="I212" s="203"/>
      <c r="J212" s="204"/>
      <c r="K212" s="204"/>
      <c r="L212" s="204"/>
      <c r="M212" s="204"/>
      <c r="N212" s="204"/>
      <c r="O212" s="1"/>
      <c r="P212" s="1"/>
      <c r="Q212" s="6"/>
      <c r="R212" s="6"/>
      <c r="S212" s="6"/>
      <c r="T212" s="6"/>
    </row>
    <row r="213" spans="1:20" ht="19.5" customHeight="1" x14ac:dyDescent="0.3">
      <c r="A213" s="6"/>
      <c r="B213" s="6"/>
      <c r="C213" s="2"/>
      <c r="D213" s="205"/>
      <c r="E213" s="205"/>
      <c r="F213" s="205"/>
      <c r="G213" s="116"/>
      <c r="H213" s="202"/>
      <c r="I213" s="203"/>
      <c r="J213" s="204"/>
      <c r="K213" s="204"/>
      <c r="L213" s="204"/>
      <c r="M213" s="204"/>
      <c r="N213" s="204"/>
      <c r="O213" s="1"/>
      <c r="P213" s="1"/>
      <c r="Q213" s="6"/>
      <c r="R213" s="6"/>
      <c r="S213" s="6"/>
      <c r="T213" s="6"/>
    </row>
    <row r="214" spans="1:20" ht="19.5" customHeight="1" x14ac:dyDescent="0.3">
      <c r="A214" s="6"/>
      <c r="B214" s="6"/>
      <c r="C214" s="2"/>
      <c r="D214" s="205"/>
      <c r="E214" s="205"/>
      <c r="F214" s="205"/>
      <c r="G214" s="116"/>
      <c r="H214" s="202"/>
      <c r="I214" s="203"/>
      <c r="J214" s="204"/>
      <c r="K214" s="204"/>
      <c r="L214" s="204"/>
      <c r="M214" s="204"/>
      <c r="N214" s="204"/>
      <c r="O214" s="1"/>
      <c r="P214" s="1"/>
      <c r="Q214" s="6"/>
      <c r="R214" s="6"/>
      <c r="S214" s="6"/>
      <c r="T214" s="6"/>
    </row>
    <row r="215" spans="1:20" ht="19.5" customHeight="1" x14ac:dyDescent="0.3">
      <c r="A215" s="6"/>
      <c r="B215" s="6"/>
      <c r="C215" s="2"/>
      <c r="D215" s="205"/>
      <c r="E215" s="205"/>
      <c r="F215" s="205"/>
      <c r="G215" s="116"/>
      <c r="H215" s="202"/>
      <c r="I215" s="203"/>
      <c r="J215" s="204"/>
      <c r="K215" s="204"/>
      <c r="L215" s="204"/>
      <c r="M215" s="204"/>
      <c r="N215" s="204"/>
      <c r="O215" s="1"/>
      <c r="P215" s="1"/>
      <c r="Q215" s="6"/>
      <c r="R215" s="6"/>
      <c r="S215" s="6"/>
      <c r="T215" s="6"/>
    </row>
    <row r="216" spans="1:20" ht="19.5" customHeight="1" x14ac:dyDescent="0.3">
      <c r="A216" s="6"/>
      <c r="B216" s="6"/>
      <c r="C216" s="2"/>
      <c r="D216" s="205"/>
      <c r="E216" s="205"/>
      <c r="F216" s="205"/>
      <c r="G216" s="202"/>
      <c r="H216" s="202"/>
      <c r="I216" s="203"/>
      <c r="J216" s="204"/>
      <c r="K216" s="204"/>
      <c r="L216" s="204"/>
      <c r="M216" s="204"/>
      <c r="N216" s="204"/>
      <c r="O216" s="1"/>
      <c r="P216" s="1"/>
      <c r="Q216" s="6"/>
      <c r="R216" s="6"/>
      <c r="S216" s="6"/>
      <c r="T216" s="6"/>
    </row>
    <row r="217" spans="1:20" ht="19.5" customHeight="1" x14ac:dyDescent="0.3">
      <c r="A217" s="6"/>
      <c r="B217" s="6"/>
      <c r="C217" s="2"/>
      <c r="D217" s="205"/>
      <c r="E217" s="205"/>
      <c r="F217" s="205"/>
      <c r="G217" s="206"/>
      <c r="H217" s="207"/>
      <c r="I217" s="208"/>
      <c r="J217" s="209"/>
      <c r="K217" s="209"/>
      <c r="L217" s="209"/>
      <c r="M217" s="209"/>
      <c r="N217" s="209"/>
      <c r="O217" s="1"/>
      <c r="P217" s="1"/>
      <c r="Q217" s="6"/>
      <c r="R217" s="6"/>
      <c r="S217" s="6"/>
      <c r="T217" s="6"/>
    </row>
    <row r="218" spans="1:20" ht="19.5" customHeight="1" x14ac:dyDescent="0.3">
      <c r="A218" s="6"/>
      <c r="B218" s="6"/>
      <c r="C218" s="2"/>
      <c r="D218" s="205"/>
      <c r="E218" s="205"/>
      <c r="F218" s="205"/>
      <c r="G218" s="206"/>
      <c r="H218" s="207"/>
      <c r="I218" s="208"/>
      <c r="J218" s="209"/>
      <c r="K218" s="209"/>
      <c r="L218" s="209"/>
      <c r="M218" s="209"/>
      <c r="N218" s="209"/>
      <c r="O218" s="1"/>
      <c r="P218" s="1"/>
      <c r="Q218" s="6"/>
      <c r="R218" s="6"/>
      <c r="S218" s="6"/>
      <c r="T218" s="6"/>
    </row>
    <row r="219" spans="1:20" ht="19.5" customHeight="1" x14ac:dyDescent="0.3">
      <c r="A219" s="6"/>
      <c r="B219" s="6"/>
      <c r="C219" s="2"/>
      <c r="D219" s="205"/>
      <c r="E219" s="205"/>
      <c r="F219" s="205"/>
      <c r="G219" s="206"/>
      <c r="H219" s="207"/>
      <c r="I219" s="208"/>
      <c r="J219" s="209"/>
      <c r="K219" s="209"/>
      <c r="L219" s="209"/>
      <c r="M219" s="209"/>
      <c r="N219" s="209"/>
      <c r="O219" s="1"/>
      <c r="P219" s="1"/>
      <c r="Q219" s="6"/>
      <c r="R219" s="6"/>
      <c r="S219" s="6"/>
      <c r="T219" s="6"/>
    </row>
    <row r="220" spans="1:20" ht="19.5" customHeight="1" x14ac:dyDescent="0.3">
      <c r="A220" s="6"/>
      <c r="B220" s="6"/>
      <c r="C220" s="2"/>
      <c r="D220" s="1"/>
      <c r="E220" s="1"/>
      <c r="F220" s="1"/>
      <c r="G220" s="206"/>
      <c r="H220" s="207"/>
      <c r="I220" s="208"/>
      <c r="J220" s="209"/>
      <c r="K220" s="209"/>
      <c r="L220" s="209"/>
      <c r="M220" s="209"/>
      <c r="N220" s="209"/>
      <c r="O220" s="1"/>
      <c r="P220" s="1"/>
      <c r="Q220" s="6"/>
      <c r="R220" s="6"/>
      <c r="S220" s="6"/>
      <c r="T220" s="6"/>
    </row>
    <row r="221" spans="1:20" ht="19.5" customHeight="1" x14ac:dyDescent="0.3">
      <c r="A221" s="6"/>
      <c r="B221" s="6"/>
      <c r="C221" s="2"/>
      <c r="D221" s="1"/>
      <c r="E221" s="1"/>
      <c r="F221" s="1"/>
      <c r="G221" s="206"/>
      <c r="H221" s="207"/>
      <c r="I221" s="208"/>
      <c r="J221" s="209"/>
      <c r="K221" s="209"/>
      <c r="L221" s="209"/>
      <c r="M221" s="209"/>
      <c r="N221" s="209"/>
      <c r="O221" s="1"/>
      <c r="P221" s="1"/>
      <c r="Q221" s="6"/>
      <c r="R221" s="6"/>
      <c r="S221" s="6"/>
      <c r="T221" s="6"/>
    </row>
    <row r="222" spans="1:20" ht="19.5" customHeight="1" x14ac:dyDescent="0.3">
      <c r="A222" s="6"/>
      <c r="B222" s="6"/>
      <c r="C222" s="2"/>
      <c r="D222" s="1"/>
      <c r="E222" s="1"/>
      <c r="F222" s="1"/>
      <c r="G222" s="210"/>
      <c r="H222" s="207"/>
      <c r="I222" s="211"/>
      <c r="J222" s="209"/>
      <c r="K222" s="209"/>
      <c r="L222" s="209"/>
      <c r="M222" s="209"/>
      <c r="N222" s="209"/>
      <c r="O222" s="1"/>
      <c r="P222" s="1"/>
      <c r="Q222" s="6"/>
      <c r="R222" s="6"/>
      <c r="S222" s="6"/>
      <c r="T222" s="6"/>
    </row>
    <row r="223" spans="1:20" ht="19.5" customHeight="1" x14ac:dyDescent="0.3">
      <c r="A223" s="6"/>
      <c r="B223" s="6"/>
      <c r="C223" s="2"/>
      <c r="D223" s="1"/>
      <c r="E223" s="1"/>
      <c r="F223" s="1"/>
      <c r="G223" s="116"/>
      <c r="H223" s="202"/>
      <c r="I223" s="203"/>
      <c r="J223" s="204"/>
      <c r="K223" s="204"/>
      <c r="L223" s="204"/>
      <c r="M223" s="204"/>
      <c r="N223" s="204"/>
      <c r="O223" s="1"/>
      <c r="P223" s="1"/>
      <c r="Q223" s="6"/>
      <c r="R223" s="6"/>
      <c r="S223" s="6"/>
      <c r="T223" s="6"/>
    </row>
    <row r="224" spans="1:20" ht="19.5" customHeight="1" x14ac:dyDescent="0.3">
      <c r="A224" s="6"/>
      <c r="B224" s="6"/>
      <c r="C224" s="2"/>
      <c r="D224" s="1"/>
      <c r="E224" s="1"/>
      <c r="F224" s="1"/>
      <c r="G224" s="116"/>
      <c r="H224" s="202"/>
      <c r="I224" s="203"/>
      <c r="J224" s="204"/>
      <c r="K224" s="204"/>
      <c r="L224" s="204"/>
      <c r="M224" s="204"/>
      <c r="N224" s="204"/>
      <c r="O224" s="1"/>
      <c r="P224" s="1"/>
      <c r="Q224" s="6"/>
      <c r="R224" s="6"/>
      <c r="S224" s="6"/>
      <c r="T224" s="6"/>
    </row>
    <row r="225" spans="1:20" ht="19.5" customHeight="1" x14ac:dyDescent="0.3">
      <c r="A225" s="6"/>
      <c r="B225" s="6"/>
      <c r="C225" s="2"/>
      <c r="D225" s="1"/>
      <c r="E225" s="1"/>
      <c r="F225" s="1"/>
      <c r="G225" s="116"/>
      <c r="H225" s="202"/>
      <c r="I225" s="203"/>
      <c r="J225" s="204"/>
      <c r="K225" s="204"/>
      <c r="L225" s="204"/>
      <c r="M225" s="204"/>
      <c r="N225" s="204"/>
      <c r="O225" s="1"/>
      <c r="P225" s="1"/>
      <c r="Q225" s="1"/>
      <c r="R225" s="1"/>
      <c r="S225" s="1"/>
      <c r="T225" s="1"/>
    </row>
    <row r="226" spans="1:20" ht="19.5" customHeight="1" x14ac:dyDescent="0.3">
      <c r="A226" s="6"/>
      <c r="B226" s="6"/>
      <c r="C226" s="2"/>
      <c r="D226" s="1"/>
      <c r="E226" s="1"/>
      <c r="F226" s="1"/>
      <c r="G226" s="116"/>
      <c r="H226" s="202"/>
      <c r="I226" s="203"/>
      <c r="J226" s="204"/>
      <c r="K226" s="204"/>
      <c r="L226" s="204"/>
      <c r="M226" s="204"/>
      <c r="N226" s="204"/>
      <c r="O226" s="1"/>
      <c r="P226" s="1"/>
      <c r="Q226" s="1"/>
      <c r="R226" s="1"/>
      <c r="S226" s="1"/>
      <c r="T226" s="1"/>
    </row>
    <row r="227" spans="1:20" ht="19.5" hidden="1" customHeight="1" x14ac:dyDescent="0.3">
      <c r="A227" s="6"/>
      <c r="B227" s="6"/>
      <c r="C227" s="2"/>
      <c r="D227" s="1"/>
      <c r="E227" s="1"/>
      <c r="F227" s="1"/>
      <c r="G227" s="116"/>
      <c r="H227" s="202"/>
      <c r="I227" s="203"/>
      <c r="J227" s="204"/>
      <c r="K227" s="204"/>
      <c r="L227" s="204"/>
      <c r="M227" s="204"/>
      <c r="N227" s="204"/>
      <c r="O227" s="1"/>
      <c r="P227" s="1"/>
      <c r="Q227" s="1"/>
      <c r="R227" s="1"/>
      <c r="S227" s="1"/>
      <c r="T227" s="1"/>
    </row>
    <row r="228" spans="1:20" ht="19.5" hidden="1" customHeight="1" x14ac:dyDescent="0.3">
      <c r="A228" s="6"/>
      <c r="B228" s="6"/>
      <c r="C228" s="2"/>
      <c r="D228" s="1"/>
      <c r="E228" s="1"/>
      <c r="F228" s="1"/>
      <c r="G228" s="116"/>
      <c r="H228" s="202"/>
      <c r="I228" s="203"/>
      <c r="J228" s="204"/>
      <c r="K228" s="204"/>
      <c r="L228" s="204"/>
      <c r="M228" s="204"/>
      <c r="N228" s="204"/>
      <c r="O228" s="1"/>
      <c r="P228" s="1"/>
      <c r="Q228" s="1"/>
      <c r="R228" s="1"/>
      <c r="S228" s="1"/>
      <c r="T228" s="1"/>
    </row>
    <row r="229" spans="1:20" ht="19.5" hidden="1" customHeight="1" x14ac:dyDescent="0.3">
      <c r="A229" s="6"/>
      <c r="B229" s="6"/>
      <c r="C229" s="2"/>
      <c r="D229" s="1"/>
      <c r="E229" s="1"/>
      <c r="F229" s="1"/>
      <c r="G229" s="116"/>
      <c r="H229" s="202"/>
      <c r="I229" s="203"/>
      <c r="J229" s="204"/>
      <c r="K229" s="204"/>
      <c r="L229" s="204"/>
      <c r="M229" s="204"/>
      <c r="N229" s="204"/>
      <c r="O229" s="1"/>
      <c r="P229" s="1"/>
      <c r="Q229" s="1"/>
      <c r="R229" s="1"/>
      <c r="S229" s="1"/>
      <c r="T229" s="1"/>
    </row>
    <row r="230" spans="1:20" ht="19.5" customHeight="1" x14ac:dyDescent="0.3">
      <c r="A230" s="6"/>
      <c r="B230" s="6"/>
      <c r="C230" s="2"/>
      <c r="D230" s="1"/>
      <c r="E230" s="1"/>
      <c r="F230" s="1"/>
      <c r="G230" s="116"/>
      <c r="H230" s="202"/>
      <c r="I230" s="203"/>
      <c r="J230" s="204"/>
      <c r="K230" s="204"/>
      <c r="L230" s="204"/>
      <c r="M230" s="204"/>
      <c r="N230" s="204"/>
      <c r="O230" s="1"/>
      <c r="P230" s="1"/>
      <c r="Q230" s="1"/>
      <c r="R230" s="1"/>
      <c r="S230" s="1"/>
      <c r="T230" s="1"/>
    </row>
    <row r="231" spans="1:20" ht="19.5" customHeight="1" x14ac:dyDescent="0.3">
      <c r="A231" s="6"/>
      <c r="B231" s="6"/>
      <c r="C231" s="2"/>
      <c r="D231" s="1"/>
      <c r="E231" s="1"/>
      <c r="F231" s="1"/>
      <c r="G231" s="116"/>
      <c r="H231" s="202"/>
      <c r="I231" s="203"/>
      <c r="J231" s="204"/>
      <c r="K231" s="204"/>
      <c r="L231" s="204"/>
      <c r="M231" s="204"/>
      <c r="N231" s="204"/>
      <c r="O231" s="1"/>
      <c r="P231" s="1"/>
      <c r="Q231" s="1"/>
      <c r="R231" s="1"/>
      <c r="S231" s="1"/>
      <c r="T231" s="1"/>
    </row>
    <row r="232" spans="1:20" ht="19.5" customHeight="1" x14ac:dyDescent="0.3">
      <c r="A232" s="6"/>
      <c r="B232" s="6"/>
      <c r="C232" s="212"/>
      <c r="D232" s="213"/>
      <c r="E232" s="213"/>
      <c r="F232" s="213"/>
      <c r="G232" s="214"/>
      <c r="H232" s="214"/>
      <c r="I232" s="215"/>
      <c r="J232" s="216"/>
      <c r="K232" s="216"/>
      <c r="L232" s="216"/>
      <c r="M232" s="216"/>
      <c r="N232" s="216"/>
      <c r="O232" s="213"/>
      <c r="P232" s="213"/>
      <c r="Q232" s="213"/>
      <c r="R232" s="213"/>
      <c r="S232" s="1"/>
      <c r="T232" s="1"/>
    </row>
    <row r="233" spans="1:20" ht="19.5" customHeight="1" x14ac:dyDescent="0.3">
      <c r="A233" s="6"/>
      <c r="B233" s="6"/>
      <c r="C233" s="2"/>
      <c r="D233" s="1"/>
      <c r="E233" s="1"/>
      <c r="F233" s="1"/>
      <c r="G233" s="116"/>
      <c r="H233" s="202"/>
      <c r="I233" s="203"/>
      <c r="J233" s="204"/>
      <c r="K233" s="204"/>
      <c r="L233" s="204"/>
      <c r="M233" s="204"/>
      <c r="N233" s="204"/>
      <c r="O233" s="1"/>
      <c r="P233" s="1"/>
      <c r="Q233" s="1"/>
      <c r="R233" s="1"/>
      <c r="S233" s="1"/>
      <c r="T233" s="1"/>
    </row>
    <row r="234" spans="1:20" ht="19.5" customHeight="1" x14ac:dyDescent="0.3">
      <c r="A234" s="6"/>
      <c r="B234" s="6"/>
      <c r="C234" s="2"/>
      <c r="D234" s="1"/>
      <c r="E234" s="1"/>
      <c r="F234" s="1"/>
      <c r="G234" s="116"/>
      <c r="H234" s="202"/>
      <c r="I234" s="203"/>
      <c r="J234" s="204"/>
      <c r="K234" s="204"/>
      <c r="L234" s="204"/>
      <c r="M234" s="204"/>
      <c r="N234" s="204"/>
      <c r="O234" s="1"/>
      <c r="P234" s="1"/>
      <c r="Q234" s="1"/>
      <c r="R234" s="1"/>
      <c r="S234" s="1"/>
      <c r="T234" s="1"/>
    </row>
    <row r="235" spans="1:20" ht="19.5" customHeight="1" x14ac:dyDescent="0.3">
      <c r="A235" s="6"/>
      <c r="B235" s="6"/>
      <c r="C235" s="2"/>
      <c r="D235" s="1"/>
      <c r="E235" s="1"/>
      <c r="F235" s="1"/>
      <c r="G235" s="116"/>
      <c r="H235" s="202"/>
      <c r="I235" s="203"/>
      <c r="J235" s="204"/>
      <c r="K235" s="204"/>
      <c r="L235" s="204"/>
      <c r="M235" s="204"/>
      <c r="N235" s="204"/>
      <c r="O235" s="1"/>
      <c r="P235" s="1"/>
      <c r="Q235" s="1"/>
      <c r="R235" s="1"/>
      <c r="S235" s="1"/>
      <c r="T235" s="1"/>
    </row>
    <row r="236" spans="1:20" ht="19.5" customHeight="1" x14ac:dyDescent="0.3">
      <c r="A236" s="6"/>
      <c r="B236" s="6"/>
      <c r="C236" s="2"/>
      <c r="D236" s="1"/>
      <c r="E236" s="1"/>
      <c r="F236" s="1"/>
      <c r="G236" s="202"/>
      <c r="H236" s="202"/>
      <c r="I236" s="203"/>
      <c r="J236" s="204"/>
      <c r="K236" s="204"/>
      <c r="L236" s="204"/>
      <c r="M236" s="204"/>
      <c r="N236" s="204"/>
      <c r="O236" s="1"/>
      <c r="P236" s="1"/>
      <c r="Q236" s="1"/>
      <c r="R236" s="1"/>
      <c r="S236" s="1"/>
      <c r="T236" s="1"/>
    </row>
    <row r="237" spans="1:20" ht="19.5" customHeight="1" x14ac:dyDescent="0.3">
      <c r="A237" s="6"/>
      <c r="B237" s="6"/>
      <c r="C237" s="2"/>
      <c r="D237" s="1"/>
      <c r="E237" s="1"/>
      <c r="F237" s="1"/>
      <c r="G237" s="116"/>
      <c r="H237" s="202"/>
      <c r="I237" s="203"/>
      <c r="J237" s="204"/>
      <c r="K237" s="204"/>
      <c r="L237" s="204"/>
      <c r="M237" s="204"/>
      <c r="N237" s="204"/>
      <c r="O237" s="1"/>
      <c r="P237" s="1"/>
      <c r="Q237" s="1"/>
      <c r="R237" s="1"/>
      <c r="S237" s="1"/>
      <c r="T237" s="1"/>
    </row>
    <row r="238" spans="1:20" ht="19.5" customHeight="1" x14ac:dyDescent="0.3">
      <c r="A238" s="6"/>
      <c r="B238" s="6"/>
      <c r="C238" s="2"/>
      <c r="D238" s="1"/>
      <c r="E238" s="1"/>
      <c r="F238" s="1"/>
      <c r="G238" s="116"/>
      <c r="H238" s="202"/>
      <c r="I238" s="203"/>
      <c r="J238" s="204"/>
      <c r="K238" s="204"/>
      <c r="L238" s="204"/>
      <c r="M238" s="204"/>
      <c r="N238" s="204"/>
      <c r="O238" s="1"/>
      <c r="P238" s="1"/>
      <c r="Q238" s="1"/>
      <c r="R238" s="1"/>
      <c r="S238" s="1"/>
      <c r="T238" s="1"/>
    </row>
    <row r="239" spans="1:20" ht="19.5" customHeight="1" x14ac:dyDescent="0.3">
      <c r="A239" s="6"/>
      <c r="B239" s="6"/>
      <c r="C239" s="2"/>
      <c r="D239" s="1"/>
      <c r="E239" s="1"/>
      <c r="F239" s="1"/>
      <c r="G239" s="116"/>
      <c r="H239" s="202"/>
      <c r="I239" s="203"/>
      <c r="J239" s="204"/>
      <c r="K239" s="204"/>
      <c r="L239" s="204"/>
      <c r="M239" s="204"/>
      <c r="N239" s="204"/>
      <c r="O239" s="1"/>
      <c r="P239" s="1"/>
      <c r="Q239" s="1"/>
      <c r="R239" s="1"/>
      <c r="S239" s="1"/>
      <c r="T239" s="1"/>
    </row>
    <row r="240" spans="1:20" ht="19.5" customHeight="1" x14ac:dyDescent="0.3">
      <c r="A240" s="6"/>
      <c r="B240" s="6"/>
      <c r="C240" s="8"/>
      <c r="D240" s="6"/>
      <c r="E240" s="1"/>
      <c r="F240" s="1"/>
      <c r="G240" s="202"/>
      <c r="H240" s="202"/>
      <c r="I240" s="203"/>
      <c r="J240" s="204"/>
      <c r="K240" s="204"/>
      <c r="L240" s="204"/>
      <c r="M240" s="204"/>
      <c r="N240" s="204"/>
      <c r="O240" s="1"/>
      <c r="P240" s="1"/>
      <c r="Q240" s="1"/>
      <c r="R240" s="1"/>
      <c r="S240" s="1"/>
      <c r="T240" s="1"/>
    </row>
    <row r="241" spans="1:20" x14ac:dyDescent="0.3">
      <c r="A241" s="6"/>
      <c r="B241" s="6"/>
      <c r="C241" s="8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6"/>
      <c r="B242" s="6"/>
      <c r="C242" s="8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6"/>
      <c r="B243" s="6"/>
    </row>
    <row r="244" spans="1:20" x14ac:dyDescent="0.3">
      <c r="A244" s="6"/>
      <c r="B244" s="6"/>
    </row>
    <row r="245" spans="1:20" x14ac:dyDescent="0.3">
      <c r="A245" s="6"/>
      <c r="B245" s="6"/>
    </row>
  </sheetData>
  <mergeCells count="151">
    <mergeCell ref="G237:G239"/>
    <mergeCell ref="J237:N237"/>
    <mergeCell ref="J238:N238"/>
    <mergeCell ref="J239:N239"/>
    <mergeCell ref="J240:N240"/>
    <mergeCell ref="J232:N232"/>
    <mergeCell ref="G233:G235"/>
    <mergeCell ref="J233:N233"/>
    <mergeCell ref="J234:N234"/>
    <mergeCell ref="J235:N235"/>
    <mergeCell ref="J236:N236"/>
    <mergeCell ref="G225:G231"/>
    <mergeCell ref="J225:N225"/>
    <mergeCell ref="J226:N226"/>
    <mergeCell ref="J227:N227"/>
    <mergeCell ref="J228:N228"/>
    <mergeCell ref="J229:N229"/>
    <mergeCell ref="J230:N230"/>
    <mergeCell ref="J231:N231"/>
    <mergeCell ref="G220:G221"/>
    <mergeCell ref="J220:N220"/>
    <mergeCell ref="J221:N221"/>
    <mergeCell ref="J222:N222"/>
    <mergeCell ref="G223:G224"/>
    <mergeCell ref="J223:N223"/>
    <mergeCell ref="J224:N224"/>
    <mergeCell ref="G213:G215"/>
    <mergeCell ref="J213:N213"/>
    <mergeCell ref="J214:N214"/>
    <mergeCell ref="J215:N215"/>
    <mergeCell ref="J216:N216"/>
    <mergeCell ref="G217:G219"/>
    <mergeCell ref="J217:N217"/>
    <mergeCell ref="J218:N218"/>
    <mergeCell ref="J219:N219"/>
    <mergeCell ref="G208:G210"/>
    <mergeCell ref="J208:N208"/>
    <mergeCell ref="J209:N209"/>
    <mergeCell ref="J210:N210"/>
    <mergeCell ref="J211:N211"/>
    <mergeCell ref="J212:N212"/>
    <mergeCell ref="E109:Q109"/>
    <mergeCell ref="E110:Q110"/>
    <mergeCell ref="E111:Q111"/>
    <mergeCell ref="C114:R114"/>
    <mergeCell ref="C154:R154"/>
    <mergeCell ref="H207:I207"/>
    <mergeCell ref="J207:N207"/>
    <mergeCell ref="C71:C73"/>
    <mergeCell ref="E72:F72"/>
    <mergeCell ref="G72:H72"/>
    <mergeCell ref="I72:J72"/>
    <mergeCell ref="K72:L72"/>
    <mergeCell ref="M72:N72"/>
    <mergeCell ref="E68:P68"/>
    <mergeCell ref="E70:F70"/>
    <mergeCell ref="G70:H70"/>
    <mergeCell ref="I70:J70"/>
    <mergeCell ref="K70:L70"/>
    <mergeCell ref="M70:N70"/>
    <mergeCell ref="O70:P70"/>
    <mergeCell ref="E63:P63"/>
    <mergeCell ref="E65:F65"/>
    <mergeCell ref="G65:H65"/>
    <mergeCell ref="I65:J65"/>
    <mergeCell ref="K65:L65"/>
    <mergeCell ref="M65:N65"/>
    <mergeCell ref="O65:P65"/>
    <mergeCell ref="C59:C61"/>
    <mergeCell ref="E60:F60"/>
    <mergeCell ref="G60:H60"/>
    <mergeCell ref="I60:J60"/>
    <mergeCell ref="K60:L60"/>
    <mergeCell ref="M60:N60"/>
    <mergeCell ref="E56:P56"/>
    <mergeCell ref="E58:F58"/>
    <mergeCell ref="G58:H58"/>
    <mergeCell ref="I58:J58"/>
    <mergeCell ref="K58:L58"/>
    <mergeCell ref="M58:N58"/>
    <mergeCell ref="O58:P58"/>
    <mergeCell ref="E53:F53"/>
    <mergeCell ref="G53:H53"/>
    <mergeCell ref="I53:J53"/>
    <mergeCell ref="K53:L53"/>
    <mergeCell ref="M53:N53"/>
    <mergeCell ref="O53:P53"/>
    <mergeCell ref="C47:C49"/>
    <mergeCell ref="E48:F48"/>
    <mergeCell ref="I48:J48"/>
    <mergeCell ref="K48:L48"/>
    <mergeCell ref="M48:N48"/>
    <mergeCell ref="E51:P51"/>
    <mergeCell ref="E44:P44"/>
    <mergeCell ref="E46:F46"/>
    <mergeCell ref="G46:H46"/>
    <mergeCell ref="I46:J46"/>
    <mergeCell ref="K46:L46"/>
    <mergeCell ref="M46:N46"/>
    <mergeCell ref="O46:P46"/>
    <mergeCell ref="Q40:R40"/>
    <mergeCell ref="E41:F41"/>
    <mergeCell ref="G41:H41"/>
    <mergeCell ref="I41:J41"/>
    <mergeCell ref="K41:L41"/>
    <mergeCell ref="M41:N41"/>
    <mergeCell ref="O41:P41"/>
    <mergeCell ref="C35:C37"/>
    <mergeCell ref="E36:F36"/>
    <mergeCell ref="I36:J36"/>
    <mergeCell ref="K36:L36"/>
    <mergeCell ref="M36:N36"/>
    <mergeCell ref="E39:P39"/>
    <mergeCell ref="E32:P32"/>
    <mergeCell ref="E34:F34"/>
    <mergeCell ref="G34:H34"/>
    <mergeCell ref="I34:J34"/>
    <mergeCell ref="K34:L34"/>
    <mergeCell ref="M34:N34"/>
    <mergeCell ref="O34:P34"/>
    <mergeCell ref="E29:F29"/>
    <mergeCell ref="G29:H29"/>
    <mergeCell ref="I29:J29"/>
    <mergeCell ref="K29:L29"/>
    <mergeCell ref="M29:N29"/>
    <mergeCell ref="O29:P29"/>
    <mergeCell ref="C23:C25"/>
    <mergeCell ref="I24:J24"/>
    <mergeCell ref="K24:L24"/>
    <mergeCell ref="M24:N24"/>
    <mergeCell ref="E27:P27"/>
    <mergeCell ref="Q28:R28"/>
    <mergeCell ref="E20:P20"/>
    <mergeCell ref="E22:F22"/>
    <mergeCell ref="G22:H22"/>
    <mergeCell ref="I22:J22"/>
    <mergeCell ref="K22:L22"/>
    <mergeCell ref="M22:N22"/>
    <mergeCell ref="O22:P22"/>
    <mergeCell ref="E14:F14"/>
    <mergeCell ref="G14:H14"/>
    <mergeCell ref="I14:J14"/>
    <mergeCell ref="K14:L14"/>
    <mergeCell ref="M14:N14"/>
    <mergeCell ref="O14:P14"/>
    <mergeCell ref="J5:K5"/>
    <mergeCell ref="J6:K6"/>
    <mergeCell ref="J7:K7"/>
    <mergeCell ref="C10:R10"/>
    <mergeCell ref="E12:P12"/>
    <mergeCell ref="Q13:R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Innovapost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Doniga, Raluca</dc:creator>
  <cp:lastModifiedBy>Doniga, Raluca</cp:lastModifiedBy>
  <dcterms:created xsi:type="dcterms:W3CDTF">2020-02-18T20:38:39Z</dcterms:created>
  <dcterms:modified xsi:type="dcterms:W3CDTF">2020-02-18T20:38:54Z</dcterms:modified>
</cp:coreProperties>
</file>