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PracticeLab_ProjectTasks_J2EE" sheetId="5" r:id="rId1"/>
    <sheet name="Calendar" sheetId="7" r:id="rId2"/>
  </sheets>
  <calcPr calcId="125725"/>
</workbook>
</file>

<file path=xl/calcChain.xml><?xml version="1.0" encoding="utf-8"?>
<calcChain xmlns="http://schemas.openxmlformats.org/spreadsheetml/2006/main">
  <c r="A18" i="7"/>
  <c r="A20" s="1"/>
  <c r="A22" s="1"/>
  <c r="A24" s="1"/>
  <c r="A26" s="1"/>
  <c r="A28" s="1"/>
  <c r="A30" s="1"/>
  <c r="A32" s="1"/>
  <c r="A34" s="1"/>
  <c r="A36" s="1"/>
  <c r="A38" s="1"/>
  <c r="A40" s="1"/>
  <c r="A42" s="1"/>
  <c r="A44" s="1"/>
  <c r="A46" s="1"/>
  <c r="A48" s="1"/>
  <c r="A50" s="1"/>
  <c r="A52" s="1"/>
  <c r="A54" s="1"/>
  <c r="A56" s="1"/>
  <c r="A58" s="1"/>
  <c r="A60" s="1"/>
  <c r="A62" s="1"/>
  <c r="A64" s="1"/>
  <c r="A66" s="1"/>
  <c r="A68" s="1"/>
  <c r="A70" s="1"/>
  <c r="A72" s="1"/>
  <c r="A74" s="1"/>
  <c r="A76" s="1"/>
  <c r="A78" s="1"/>
  <c r="A80" s="1"/>
  <c r="A82" s="1"/>
  <c r="A84" s="1"/>
  <c r="A86" s="1"/>
  <c r="A88" s="1"/>
  <c r="A90" s="1"/>
  <c r="A92" s="1"/>
  <c r="A94" s="1"/>
  <c r="A96" s="1"/>
  <c r="A98" s="1"/>
  <c r="A100" s="1"/>
  <c r="A102" s="1"/>
  <c r="A104" s="1"/>
  <c r="A106" s="1"/>
  <c r="A108" s="1"/>
  <c r="A110" s="1"/>
  <c r="A112" s="1"/>
  <c r="A114" s="1"/>
  <c r="A116" s="1"/>
  <c r="A118" s="1"/>
  <c r="A120" s="1"/>
  <c r="O4"/>
  <c r="O6" s="1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O68" s="1"/>
  <c r="O70" s="1"/>
  <c r="O72" s="1"/>
  <c r="O74" s="1"/>
  <c r="O76" s="1"/>
  <c r="O78" s="1"/>
  <c r="O80" s="1"/>
  <c r="O82" s="1"/>
  <c r="O84" s="1"/>
  <c r="O86" s="1"/>
  <c r="O88" s="1"/>
  <c r="O90" s="1"/>
  <c r="O92" s="1"/>
  <c r="O94" s="1"/>
  <c r="O96" s="1"/>
  <c r="O98" s="1"/>
  <c r="O100" s="1"/>
  <c r="O102" s="1"/>
  <c r="O104" s="1"/>
  <c r="O106" s="1"/>
  <c r="O108" s="1"/>
  <c r="O110" s="1"/>
  <c r="O112" s="1"/>
  <c r="O114" s="1"/>
  <c r="O116" s="1"/>
  <c r="O118" s="1"/>
  <c r="O120" s="1"/>
  <c r="I29" i="5"/>
  <c r="H2"/>
  <c r="I59"/>
  <c r="I42"/>
  <c r="I35"/>
  <c r="I23"/>
  <c r="I16"/>
  <c r="I3"/>
  <c r="I84"/>
</calcChain>
</file>

<file path=xl/sharedStrings.xml><?xml version="1.0" encoding="utf-8"?>
<sst xmlns="http://schemas.openxmlformats.org/spreadsheetml/2006/main" count="943" uniqueCount="204">
  <si>
    <t>Project Briefing</t>
  </si>
  <si>
    <t>SME</t>
  </si>
  <si>
    <t>System Study</t>
  </si>
  <si>
    <t>Task</t>
  </si>
  <si>
    <t>Sub Task</t>
  </si>
  <si>
    <t>Understand Requirements Analysis sheet.</t>
  </si>
  <si>
    <t>Understand SRS document</t>
  </si>
  <si>
    <t>Enhancements</t>
  </si>
  <si>
    <t>Prepare Resolution document</t>
  </si>
  <si>
    <t>Update SRS</t>
  </si>
  <si>
    <t>Update Design document</t>
  </si>
  <si>
    <t>Prepare maintenance RTM</t>
  </si>
  <si>
    <t>Review of Resolution document</t>
  </si>
  <si>
    <t>Review of SRS changes</t>
  </si>
  <si>
    <t>Review of Design document</t>
  </si>
  <si>
    <t>Review of RTM</t>
  </si>
  <si>
    <t>Environment setup</t>
  </si>
  <si>
    <t>Install version control client tool</t>
  </si>
  <si>
    <t>Get the artifacts of the project from the version control server</t>
  </si>
  <si>
    <t>Testing</t>
  </si>
  <si>
    <t>Understand the Test Plan and Strategy</t>
  </si>
  <si>
    <t>Understand the test cases</t>
  </si>
  <si>
    <t>Execute the test cases</t>
  </si>
  <si>
    <t>Log the defects</t>
  </si>
  <si>
    <t>Prepare and Checkin the test reports</t>
  </si>
  <si>
    <t>Understand the usage of Defect tracking tool</t>
  </si>
  <si>
    <t>Install the Web/Application server</t>
  </si>
  <si>
    <t>Install Struts, hibernate</t>
  </si>
  <si>
    <t>Setup ANT tool</t>
  </si>
  <si>
    <t>Install the compiler - JDK</t>
  </si>
  <si>
    <t>Install and configure JUDE-Astah tool</t>
  </si>
  <si>
    <t>Defect Fixing</t>
  </si>
  <si>
    <t>Source code changes</t>
  </si>
  <si>
    <t>Review of source code</t>
  </si>
  <si>
    <t>Peer Unit Testing</t>
  </si>
  <si>
    <t>Understand the defects and reproduce the defects</t>
  </si>
  <si>
    <t>Source code integration</t>
  </si>
  <si>
    <t>Integration and Deployment</t>
  </si>
  <si>
    <t>Deployment in the server</t>
  </si>
  <si>
    <t>Release Notes</t>
  </si>
  <si>
    <t>Peer Functional testing</t>
  </si>
  <si>
    <t>Soure code Integration</t>
  </si>
  <si>
    <t>Generated Output</t>
  </si>
  <si>
    <t>Configure the application</t>
  </si>
  <si>
    <t>Get the source code from the version control server</t>
  </si>
  <si>
    <t>Configure the application in the IDE.</t>
  </si>
  <si>
    <t>Integrate the application server and database with the IDE</t>
  </si>
  <si>
    <t>Deploy the application using the IDE.</t>
  </si>
  <si>
    <t>Incorporate review comments</t>
  </si>
  <si>
    <t>Mode</t>
  </si>
  <si>
    <t>Guided by Trainer</t>
  </si>
  <si>
    <t>Debug the application using the IDE</t>
  </si>
  <si>
    <t>Understand the version control tool features</t>
  </si>
  <si>
    <t>Understand the clarifications</t>
  </si>
  <si>
    <t>Understand the enhancements requirements</t>
  </si>
  <si>
    <t>Remote debug using the IDE</t>
  </si>
  <si>
    <t>Udpate Unit Test cases</t>
  </si>
  <si>
    <t>Review Unit Test cases</t>
  </si>
  <si>
    <t>Update Functional Test cases</t>
  </si>
  <si>
    <t>Review of Functional Test cases</t>
  </si>
  <si>
    <t>Effort (hrs per person)</t>
  </si>
  <si>
    <t>Understand the usage of issue log for clarifications</t>
  </si>
  <si>
    <t>Raise the clarifications in Issue Log.</t>
  </si>
  <si>
    <t>Self</t>
  </si>
  <si>
    <t>Tool installed and configured</t>
  </si>
  <si>
    <t>Documents in the local desktop</t>
  </si>
  <si>
    <t>Tried all the features available in the tool</t>
  </si>
  <si>
    <t>Understand how to fill the document</t>
  </si>
  <si>
    <t>Understand the requirements</t>
  </si>
  <si>
    <t>Issue log checked in to the Ver Cntl server</t>
  </si>
  <si>
    <t>Explain the SRS and Requirements Analysis Sheet</t>
  </si>
  <si>
    <t>Explain high level functionalities and about each section headings.</t>
  </si>
  <si>
    <t>Clarify the doubts raised in Issue Log.</t>
  </si>
  <si>
    <t>Checkin the Issue log.</t>
  </si>
  <si>
    <t>Understand how to execute the test cases</t>
  </si>
  <si>
    <t>Understand how the test cases are written for different scenarios.</t>
  </si>
  <si>
    <t>Execute the test case and update the test report and log the defects.</t>
  </si>
  <si>
    <t>Log the defects in Defect tracking tool</t>
  </si>
  <si>
    <t>Checkin in the Test Reports</t>
  </si>
  <si>
    <t>Review the defects logged</t>
  </si>
  <si>
    <t>Verify if all the defects have been captured and logged in the defect tracking tool.</t>
  </si>
  <si>
    <t>Source code available in the desktop</t>
  </si>
  <si>
    <t>Configured application and able to compile</t>
  </si>
  <si>
    <t>Able to deploy the application in App Server</t>
  </si>
  <si>
    <t>Able to set breakpoints and debug the application.</t>
  </si>
  <si>
    <t>Able to reproduce the defects</t>
  </si>
  <si>
    <t>Analyze the defects</t>
  </si>
  <si>
    <t>Able to identify the location in which the defect has occurred along with the solution</t>
  </si>
  <si>
    <t>Prepared the document</t>
  </si>
  <si>
    <t>Provide review comments</t>
  </si>
  <si>
    <t>Updated document</t>
  </si>
  <si>
    <t>Modified source code</t>
  </si>
  <si>
    <t>Updated source code</t>
  </si>
  <si>
    <t>Merge and checkin the source code</t>
  </si>
  <si>
    <t>self</t>
  </si>
  <si>
    <t>Application deployed in the server</t>
  </si>
  <si>
    <t>Verification of deployment</t>
  </si>
  <si>
    <t>Final deployment</t>
  </si>
  <si>
    <t>DB scripts are run, Application is able to connect to DB</t>
  </si>
  <si>
    <t>Explain the Project Lifecycle and map to OMS links</t>
  </si>
  <si>
    <t>Explain the OMS templates used in this project</t>
  </si>
  <si>
    <t>Expain the schedule, milestones, process to be followed in the project.</t>
  </si>
  <si>
    <t>Engineers will understand how to use the templates and guidelines</t>
  </si>
  <si>
    <t>Engineers will understand the templates in detail.</t>
  </si>
  <si>
    <t>Explain and handover the practice lab manual</t>
  </si>
  <si>
    <t>Engineers will how the project is executed and the milestone dates and process to be followed.</t>
  </si>
  <si>
    <t>Engineers understand the Practice Lab manual content</t>
  </si>
  <si>
    <t>Sl No</t>
  </si>
  <si>
    <t>Classroom Session</t>
  </si>
  <si>
    <t>Software Engineering</t>
  </si>
  <si>
    <t>OOPs</t>
  </si>
  <si>
    <t>XML</t>
  </si>
  <si>
    <t>J2EE</t>
  </si>
  <si>
    <t>Webservices</t>
  </si>
  <si>
    <t>Design Patterns</t>
  </si>
  <si>
    <t>Struts</t>
  </si>
  <si>
    <t>Hibernate</t>
  </si>
  <si>
    <t>Project</t>
  </si>
  <si>
    <t>Peer review</t>
  </si>
  <si>
    <t>Mentor Involvement</t>
  </si>
  <si>
    <t>Mentor</t>
  </si>
  <si>
    <t>Day</t>
  </si>
  <si>
    <t>9:00am to 10:00am</t>
  </si>
  <si>
    <t>10:00am to 11:00am</t>
  </si>
  <si>
    <t>Break</t>
  </si>
  <si>
    <t>11:15am to 12:15am</t>
  </si>
  <si>
    <t>12:15pm to 1:15pm</t>
  </si>
  <si>
    <t>2:00pm to 3:00pm</t>
  </si>
  <si>
    <t>3:00pm to 4:00pm</t>
  </si>
  <si>
    <t>4:15pm to 5:15pm</t>
  </si>
  <si>
    <t>5:15pm to 6:15pm</t>
  </si>
  <si>
    <t>6:30pm to 7:00pm</t>
  </si>
  <si>
    <t>Foundation</t>
  </si>
  <si>
    <t>NIL</t>
  </si>
  <si>
    <t>1) Install version control client tool
2) Get the artifacts of the project from the version control server</t>
  </si>
  <si>
    <t>1) Understand the version control tool features</t>
  </si>
  <si>
    <t>1) Understand the usage of Defect tracking tool</t>
  </si>
  <si>
    <t xml:space="preserve">1) Install Database </t>
  </si>
  <si>
    <t>45MINS Theory Session</t>
  </si>
  <si>
    <t>Theory session</t>
  </si>
  <si>
    <t>1) Install the compiler - JDK
2) Install the IDE - Eclipse</t>
  </si>
  <si>
    <t>45 min Theory session</t>
  </si>
  <si>
    <t>1) Install the XML Parser</t>
  </si>
  <si>
    <t>1) Install the Web/Application server
2) Install Struts, hibernate
3) Install Putty &amp; winscp
4) Setup ANT tool</t>
  </si>
  <si>
    <t>1) Install and configure JUDE-Astah tool</t>
  </si>
  <si>
    <t>1) Explain the Project Lifecycle and map to OMS links
2) Explain the OMS templates used in this project</t>
  </si>
  <si>
    <t>2) Explain the OMS templates used in this project</t>
  </si>
  <si>
    <t>1) Understand the Test Plan and Strategy</t>
  </si>
  <si>
    <t>1) Understand the test cases</t>
  </si>
  <si>
    <t>Review of source code
Incorporate review comments</t>
  </si>
  <si>
    <t>Peer Unit Testing
Defect Fixing
Soure code Integration</t>
  </si>
  <si>
    <t>Review Unit Test cases
Incorporate review comments</t>
  </si>
  <si>
    <t>2) Explain the OMS templates used in this project
3) Expain the schedule, milestones, process to be followed in the project.</t>
  </si>
  <si>
    <t>3) Expain the schedule, milestones, process to be followed in the project.
4) Explain and handover the practice lab manual</t>
  </si>
  <si>
    <t xml:space="preserve">5) Explain the SRS and Requirements Analysis Sheet
</t>
  </si>
  <si>
    <t>1) Understand the usage of issue log for clarifications</t>
  </si>
  <si>
    <t>2) Get the source code from the version control server
3) Configure the application in the IDE.</t>
  </si>
  <si>
    <t xml:space="preserve">
3) Configure the application in the IDE.</t>
  </si>
  <si>
    <t>30 min Theory session</t>
  </si>
  <si>
    <t>1) Deploy the application using the IDE.</t>
  </si>
  <si>
    <t>2) Integrate the application server and database with the IDE</t>
  </si>
  <si>
    <t>3) Debug the application using the IDE</t>
  </si>
  <si>
    <t>1) Understand Requirements Analysis sheet.</t>
  </si>
  <si>
    <t>1) Raise the clarifications in Issue Log.</t>
  </si>
  <si>
    <t>2) Clarify the doubts raised in Issue Log.
3) Understand the clarifications</t>
  </si>
  <si>
    <t>3) Understand the clarifications</t>
  </si>
  <si>
    <t>Analyze the defects
Prepare Resolution document</t>
  </si>
  <si>
    <t>Prepare Resolution document
Review of Resolution document
Incorporate review comments</t>
  </si>
  <si>
    <t>Release Notes
Understand the enhancements requirements</t>
  </si>
  <si>
    <t>Update Functional Test cases
Review of Functional Test cases
Incorporate review comments</t>
  </si>
  <si>
    <t>Source code integration
Deployment in the server</t>
  </si>
  <si>
    <t>Review of SRS changes
Incorporate review comments
Update Functional Test cases</t>
  </si>
  <si>
    <t>Practice Lab</t>
  </si>
  <si>
    <t>Blue--&gt;</t>
  </si>
  <si>
    <t>Pink--&gt;</t>
  </si>
  <si>
    <t>Grey--&gt;</t>
  </si>
  <si>
    <t>Theory Session Technical</t>
  </si>
  <si>
    <t>Install the IDE - Eclipse &amp; subclipse</t>
  </si>
  <si>
    <t>Install Database - MySQL</t>
  </si>
  <si>
    <t>Understand HLD</t>
  </si>
  <si>
    <t>Understand LLD</t>
  </si>
  <si>
    <t>Understand RTM</t>
  </si>
  <si>
    <t>Theory session (Junit)</t>
  </si>
  <si>
    <t>Install the XML Parser &amp; Xpontus</t>
  </si>
  <si>
    <t>Understand the RTM</t>
  </si>
  <si>
    <t>Understand the unit test cases and how it should be executed for this project.</t>
  </si>
  <si>
    <t>Understand the classes and files associated with the application</t>
  </si>
  <si>
    <t>Understand the Architecture and layers of the application</t>
  </si>
  <si>
    <t>1) Understand the test cases
Execute the test cases</t>
  </si>
  <si>
    <t>Understand JUnit Test Cases
Understand RTM</t>
  </si>
  <si>
    <t>Training Start Date --&gt;</t>
  </si>
  <si>
    <t>Date</t>
  </si>
  <si>
    <t>No of Holidays/additonal days</t>
  </si>
  <si>
    <t>Understand jUnit Test Cases</t>
  </si>
  <si>
    <t>Review of Resolution document
Incorporate review comments
Update Design document</t>
  </si>
  <si>
    <t>Review of Design document
Incorporate review comments
Update SRS</t>
  </si>
  <si>
    <t>Review of RTM
Incorporate review comments
Source code changes</t>
  </si>
  <si>
    <t>Release Notes
Peer Functional testing</t>
  </si>
  <si>
    <t>Peer Functional testing
Verification of deployment</t>
  </si>
  <si>
    <t>RDBMS</t>
  </si>
  <si>
    <t>Softskill</t>
  </si>
  <si>
    <t>EXIT TEST</t>
  </si>
  <si>
    <t>Process Training</t>
  </si>
  <si>
    <t>Unix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</si>
</sst>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0" fillId="0" borderId="0" xfId="0" applyFill="1" applyBorder="1" applyAlignment="1"/>
    <xf numFmtId="0" fontId="3" fillId="0" borderId="1" xfId="0" applyFont="1" applyFill="1" applyBorder="1"/>
    <xf numFmtId="0" fontId="0" fillId="0" borderId="1" xfId="0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6" fillId="10" borderId="1" xfId="0" applyFont="1" applyFill="1" applyBorder="1" applyAlignment="1">
      <alignment wrapText="1"/>
    </xf>
    <xf numFmtId="0" fontId="7" fillId="10" borderId="1" xfId="0" applyFont="1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5" borderId="2" xfId="0" applyFill="1" applyBorder="1" applyAlignment="1">
      <alignment horizontal="right" wrapText="1"/>
    </xf>
    <xf numFmtId="0" fontId="4" fillId="5" borderId="3" xfId="0" applyFont="1" applyFill="1" applyBorder="1" applyAlignment="1">
      <alignment wrapText="1"/>
    </xf>
    <xf numFmtId="0" fontId="0" fillId="9" borderId="2" xfId="0" applyFill="1" applyBorder="1" applyAlignment="1">
      <alignment horizontal="right" wrapText="1"/>
    </xf>
    <xf numFmtId="0" fontId="4" fillId="9" borderId="3" xfId="0" applyFont="1" applyFill="1" applyBorder="1" applyAlignment="1">
      <alignment wrapText="1"/>
    </xf>
    <xf numFmtId="0" fontId="0" fillId="11" borderId="2" xfId="0" applyFill="1" applyBorder="1" applyAlignment="1">
      <alignment horizontal="right" wrapText="1"/>
    </xf>
    <xf numFmtId="0" fontId="4" fillId="11" borderId="3" xfId="0" applyFont="1" applyFill="1" applyBorder="1" applyAlignment="1">
      <alignment wrapText="1"/>
    </xf>
    <xf numFmtId="0" fontId="0" fillId="12" borderId="1" xfId="0" applyFill="1" applyBorder="1"/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0" fontId="0" fillId="13" borderId="4" xfId="0" applyFill="1" applyBorder="1" applyAlignment="1">
      <alignment horizontal="right" wrapText="1"/>
    </xf>
    <xf numFmtId="15" fontId="0" fillId="13" borderId="5" xfId="0" applyNumberFormat="1" applyFill="1" applyBorder="1" applyAlignment="1">
      <alignment horizontal="left" wrapText="1"/>
    </xf>
    <xf numFmtId="0" fontId="6" fillId="14" borderId="1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8" fillId="16" borderId="1" xfId="0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workbookViewId="0">
      <pane ySplit="1" topLeftCell="A82" activePane="bottomLeft" state="frozen"/>
      <selection pane="bottomLeft" activeCell="B92" sqref="B92"/>
    </sheetView>
  </sheetViews>
  <sheetFormatPr defaultRowHeight="15"/>
  <cols>
    <col min="1" max="1" width="14.28515625" style="1" customWidth="1"/>
    <col min="2" max="2" width="10" style="1" customWidth="1"/>
    <col min="3" max="3" width="7.140625" bestFit="1" customWidth="1"/>
    <col min="4" max="4" width="10.42578125" style="24" customWidth="1"/>
    <col min="5" max="5" width="57" style="1" bestFit="1" customWidth="1"/>
    <col min="6" max="6" width="16.85546875" style="1" bestFit="1" customWidth="1"/>
    <col min="7" max="7" width="39.85546875" style="1" customWidth="1"/>
    <col min="8" max="8" width="12.28515625" style="1" customWidth="1"/>
    <col min="9" max="9" width="4.5703125" bestFit="1" customWidth="1"/>
  </cols>
  <sheetData>
    <row r="1" spans="1:9" ht="56.25">
      <c r="A1" s="4" t="s">
        <v>108</v>
      </c>
      <c r="B1" s="4" t="s">
        <v>119</v>
      </c>
      <c r="C1" s="4" t="s">
        <v>107</v>
      </c>
      <c r="D1" s="20" t="s">
        <v>3</v>
      </c>
      <c r="E1" s="4" t="s">
        <v>4</v>
      </c>
      <c r="F1" s="4" t="s">
        <v>49</v>
      </c>
      <c r="G1" s="4" t="s">
        <v>42</v>
      </c>
      <c r="H1" s="4" t="s">
        <v>60</v>
      </c>
    </row>
    <row r="2" spans="1:9" s="6" customFormat="1" ht="18.75">
      <c r="A2" s="10"/>
      <c r="B2" s="10"/>
      <c r="C2" s="8"/>
      <c r="D2" s="21"/>
      <c r="E2" s="5"/>
      <c r="F2" s="5"/>
      <c r="G2" s="5"/>
      <c r="H2" s="5">
        <f>SUM(H3:H92)</f>
        <v>91</v>
      </c>
    </row>
    <row r="3" spans="1:9">
      <c r="A3" s="11"/>
      <c r="B3" s="11"/>
      <c r="C3" s="3">
        <v>1</v>
      </c>
      <c r="D3" s="22" t="s">
        <v>16</v>
      </c>
      <c r="E3" s="3"/>
      <c r="F3" s="3"/>
      <c r="G3" s="3"/>
      <c r="H3" s="3"/>
      <c r="I3" s="3">
        <f>SUM(H3:H16)</f>
        <v>7</v>
      </c>
    </row>
    <row r="4" spans="1:9">
      <c r="A4" s="45" t="s">
        <v>109</v>
      </c>
      <c r="B4" s="11"/>
      <c r="C4" s="9">
        <v>1.01</v>
      </c>
      <c r="D4" s="23"/>
      <c r="E4" s="2" t="s">
        <v>17</v>
      </c>
      <c r="F4" s="2" t="s">
        <v>50</v>
      </c>
      <c r="G4" s="2" t="s">
        <v>64</v>
      </c>
      <c r="H4" s="2">
        <v>0.5</v>
      </c>
    </row>
    <row r="5" spans="1:9">
      <c r="A5" s="45"/>
      <c r="B5" s="11"/>
      <c r="C5" s="9">
        <v>1.02</v>
      </c>
      <c r="D5" s="23"/>
      <c r="E5" s="2" t="s">
        <v>18</v>
      </c>
      <c r="F5" s="2" t="s">
        <v>63</v>
      </c>
      <c r="G5" s="2" t="s">
        <v>65</v>
      </c>
      <c r="H5" s="2">
        <v>0.5</v>
      </c>
    </row>
    <row r="6" spans="1:9">
      <c r="A6" s="45"/>
      <c r="B6" s="11"/>
      <c r="C6" s="9">
        <v>1.03</v>
      </c>
      <c r="D6" s="23"/>
      <c r="E6" s="2" t="s">
        <v>52</v>
      </c>
      <c r="F6" s="2" t="s">
        <v>50</v>
      </c>
      <c r="G6" s="2" t="s">
        <v>66</v>
      </c>
      <c r="H6" s="2">
        <v>2</v>
      </c>
    </row>
    <row r="7" spans="1:9">
      <c r="A7" s="45"/>
      <c r="B7" s="11"/>
      <c r="C7" s="9">
        <v>1.04</v>
      </c>
      <c r="D7" s="23"/>
      <c r="E7" s="2" t="s">
        <v>25</v>
      </c>
      <c r="F7" s="2" t="s">
        <v>50</v>
      </c>
      <c r="G7" s="2" t="s">
        <v>66</v>
      </c>
      <c r="H7" s="2">
        <v>2</v>
      </c>
    </row>
    <row r="8" spans="1:9">
      <c r="A8" s="46" t="s">
        <v>110</v>
      </c>
      <c r="B8" s="11"/>
      <c r="C8" s="9">
        <v>1.05</v>
      </c>
      <c r="D8" s="23"/>
      <c r="E8" s="2" t="s">
        <v>29</v>
      </c>
      <c r="F8" s="2" t="s">
        <v>50</v>
      </c>
      <c r="G8" s="2" t="s">
        <v>64</v>
      </c>
      <c r="H8" s="2">
        <v>0.25</v>
      </c>
    </row>
    <row r="9" spans="1:9">
      <c r="A9" s="46"/>
      <c r="B9" s="11"/>
      <c r="C9" s="9">
        <v>1.06</v>
      </c>
      <c r="D9" s="23"/>
      <c r="E9" s="2" t="s">
        <v>177</v>
      </c>
      <c r="F9" s="2" t="s">
        <v>50</v>
      </c>
      <c r="G9" s="2" t="s">
        <v>64</v>
      </c>
      <c r="H9" s="2">
        <v>0.25</v>
      </c>
    </row>
    <row r="10" spans="1:9">
      <c r="A10" s="46"/>
      <c r="B10" s="11"/>
      <c r="C10" s="9">
        <v>1.1000000000000001</v>
      </c>
      <c r="D10" s="23"/>
      <c r="E10" s="2" t="s">
        <v>178</v>
      </c>
      <c r="F10" s="2" t="s">
        <v>50</v>
      </c>
      <c r="G10" s="2" t="s">
        <v>64</v>
      </c>
      <c r="H10" s="2">
        <v>0.25</v>
      </c>
    </row>
    <row r="11" spans="1:9">
      <c r="A11" s="13" t="s">
        <v>111</v>
      </c>
      <c r="B11" s="11"/>
      <c r="C11" s="9">
        <v>1.07</v>
      </c>
      <c r="D11" s="23"/>
      <c r="E11" s="2" t="s">
        <v>183</v>
      </c>
      <c r="F11" s="2" t="s">
        <v>50</v>
      </c>
      <c r="G11" s="2" t="s">
        <v>64</v>
      </c>
      <c r="H11" s="2">
        <v>0.25</v>
      </c>
    </row>
    <row r="12" spans="1:9">
      <c r="A12" s="45" t="s">
        <v>112</v>
      </c>
      <c r="B12" s="11"/>
      <c r="C12" s="9">
        <v>1.08</v>
      </c>
      <c r="D12" s="23"/>
      <c r="E12" s="2" t="s">
        <v>26</v>
      </c>
      <c r="F12" s="2" t="s">
        <v>50</v>
      </c>
      <c r="G12" s="2" t="s">
        <v>64</v>
      </c>
      <c r="H12" s="2">
        <v>0.25</v>
      </c>
    </row>
    <row r="13" spans="1:9">
      <c r="A13" s="45"/>
      <c r="B13" s="11"/>
      <c r="C13" s="9">
        <v>1.0900000000000001</v>
      </c>
      <c r="D13" s="23"/>
      <c r="E13" s="2" t="s">
        <v>27</v>
      </c>
      <c r="F13" s="2" t="s">
        <v>50</v>
      </c>
      <c r="G13" s="2" t="s">
        <v>64</v>
      </c>
      <c r="H13" s="2">
        <v>0.25</v>
      </c>
    </row>
    <row r="14" spans="1:9">
      <c r="A14" s="45"/>
      <c r="B14" s="11"/>
      <c r="C14" s="9">
        <v>1.1200000000000001</v>
      </c>
      <c r="D14" s="23"/>
      <c r="E14" s="2" t="s">
        <v>28</v>
      </c>
      <c r="F14" s="2" t="s">
        <v>50</v>
      </c>
      <c r="G14" s="2" t="s">
        <v>64</v>
      </c>
      <c r="H14" s="2">
        <v>0.25</v>
      </c>
    </row>
    <row r="15" spans="1:9">
      <c r="A15" s="45"/>
      <c r="B15" s="11"/>
      <c r="C15" s="9">
        <v>1.1299999999999999</v>
      </c>
      <c r="D15" s="23"/>
      <c r="E15" s="2" t="s">
        <v>30</v>
      </c>
      <c r="F15" s="2" t="s">
        <v>50</v>
      </c>
      <c r="G15" s="2" t="s">
        <v>64</v>
      </c>
      <c r="H15" s="2">
        <v>0.25</v>
      </c>
    </row>
    <row r="16" spans="1:9">
      <c r="A16" s="45"/>
      <c r="B16" s="11"/>
      <c r="C16" s="3">
        <v>2</v>
      </c>
      <c r="D16" s="22" t="s">
        <v>0</v>
      </c>
      <c r="E16" s="3"/>
      <c r="F16" s="3"/>
      <c r="G16" s="3"/>
      <c r="H16" s="3"/>
      <c r="I16" s="3">
        <f>SUM(H16:H23)</f>
        <v>5</v>
      </c>
    </row>
    <row r="17" spans="1:9" ht="30">
      <c r="A17" s="45"/>
      <c r="B17" s="11" t="s">
        <v>120</v>
      </c>
      <c r="C17" s="9">
        <v>2.0099999999999998</v>
      </c>
      <c r="D17" s="23"/>
      <c r="E17" s="2" t="s">
        <v>99</v>
      </c>
      <c r="F17" s="2" t="s">
        <v>1</v>
      </c>
      <c r="G17" s="2" t="s">
        <v>102</v>
      </c>
      <c r="H17" s="2">
        <v>0.5</v>
      </c>
    </row>
    <row r="18" spans="1:9" ht="30">
      <c r="A18" s="45"/>
      <c r="B18" s="11" t="s">
        <v>120</v>
      </c>
      <c r="C18" s="9">
        <v>2.02</v>
      </c>
      <c r="D18" s="23"/>
      <c r="E18" s="2" t="s">
        <v>100</v>
      </c>
      <c r="F18" s="2" t="s">
        <v>1</v>
      </c>
      <c r="G18" s="2" t="s">
        <v>103</v>
      </c>
      <c r="H18" s="2">
        <v>2</v>
      </c>
    </row>
    <row r="19" spans="1:9" ht="45">
      <c r="A19" s="45"/>
      <c r="B19" s="11" t="s">
        <v>120</v>
      </c>
      <c r="C19" s="9">
        <v>2.0299999999999998</v>
      </c>
      <c r="D19" s="23"/>
      <c r="E19" s="2" t="s">
        <v>101</v>
      </c>
      <c r="F19" s="2" t="s">
        <v>1</v>
      </c>
      <c r="G19" s="2" t="s">
        <v>105</v>
      </c>
      <c r="H19" s="2">
        <v>1</v>
      </c>
    </row>
    <row r="20" spans="1:9" ht="30">
      <c r="A20" s="45"/>
      <c r="B20" s="11" t="s">
        <v>120</v>
      </c>
      <c r="C20" s="9">
        <v>2.04</v>
      </c>
      <c r="D20" s="23"/>
      <c r="E20" s="2" t="s">
        <v>104</v>
      </c>
      <c r="F20" s="2" t="s">
        <v>1</v>
      </c>
      <c r="G20" s="2" t="s">
        <v>106</v>
      </c>
      <c r="H20" s="2">
        <v>0.5</v>
      </c>
    </row>
    <row r="21" spans="1:9" ht="30">
      <c r="A21" s="45"/>
      <c r="B21" s="11" t="s">
        <v>120</v>
      </c>
      <c r="C21" s="9">
        <v>2.0499999999999998</v>
      </c>
      <c r="D21" s="23"/>
      <c r="E21" s="2" t="s">
        <v>70</v>
      </c>
      <c r="F21" s="2" t="s">
        <v>1</v>
      </c>
      <c r="G21" s="2" t="s">
        <v>71</v>
      </c>
      <c r="H21" s="2">
        <v>0.5</v>
      </c>
    </row>
    <row r="22" spans="1:9">
      <c r="A22" s="45"/>
      <c r="B22" s="11"/>
      <c r="C22" s="9">
        <v>2.06</v>
      </c>
      <c r="D22" s="23"/>
      <c r="E22" s="2" t="s">
        <v>61</v>
      </c>
      <c r="F22" s="2" t="s">
        <v>50</v>
      </c>
      <c r="G22" s="2" t="s">
        <v>67</v>
      </c>
      <c r="H22" s="2">
        <v>0.5</v>
      </c>
    </row>
    <row r="23" spans="1:9">
      <c r="A23" s="45"/>
      <c r="B23" s="11"/>
      <c r="C23" s="3">
        <v>3</v>
      </c>
      <c r="D23" s="22" t="s">
        <v>43</v>
      </c>
      <c r="E23" s="3"/>
      <c r="F23" s="3"/>
      <c r="G23" s="3"/>
      <c r="H23" s="3"/>
      <c r="I23" s="3">
        <f>SUM(H23:H29)</f>
        <v>4</v>
      </c>
    </row>
    <row r="24" spans="1:9">
      <c r="A24" s="45"/>
      <c r="B24" s="11"/>
      <c r="C24" s="9">
        <v>3.01</v>
      </c>
      <c r="D24" s="23"/>
      <c r="E24" s="2" t="s">
        <v>44</v>
      </c>
      <c r="F24" s="2" t="s">
        <v>50</v>
      </c>
      <c r="G24" s="2" t="s">
        <v>81</v>
      </c>
      <c r="H24" s="2">
        <v>0.5</v>
      </c>
    </row>
    <row r="25" spans="1:9" ht="30">
      <c r="A25" s="45"/>
      <c r="B25" s="11"/>
      <c r="C25" s="9">
        <v>3.02</v>
      </c>
      <c r="D25" s="23"/>
      <c r="E25" s="2" t="s">
        <v>45</v>
      </c>
      <c r="F25" s="2" t="s">
        <v>50</v>
      </c>
      <c r="G25" s="2" t="s">
        <v>82</v>
      </c>
      <c r="H25" s="2">
        <v>1</v>
      </c>
    </row>
    <row r="26" spans="1:9" ht="30">
      <c r="A26" s="45"/>
      <c r="B26" s="11"/>
      <c r="C26" s="9">
        <v>3.03</v>
      </c>
      <c r="D26" s="23"/>
      <c r="E26" s="2" t="s">
        <v>47</v>
      </c>
      <c r="F26" s="2" t="s">
        <v>50</v>
      </c>
      <c r="G26" s="2" t="s">
        <v>83</v>
      </c>
      <c r="H26" s="2">
        <v>1</v>
      </c>
    </row>
    <row r="27" spans="1:9" ht="30">
      <c r="A27" s="45"/>
      <c r="B27" s="11"/>
      <c r="C27" s="9">
        <v>3.04</v>
      </c>
      <c r="D27" s="23"/>
      <c r="E27" s="2" t="s">
        <v>46</v>
      </c>
      <c r="F27" s="2" t="s">
        <v>50</v>
      </c>
      <c r="G27" s="2" t="s">
        <v>98</v>
      </c>
      <c r="H27" s="2">
        <v>1</v>
      </c>
    </row>
    <row r="28" spans="1:9" ht="30">
      <c r="A28" s="45"/>
      <c r="B28" s="11"/>
      <c r="C28" s="9">
        <v>3.05</v>
      </c>
      <c r="D28" s="23"/>
      <c r="E28" s="12" t="s">
        <v>51</v>
      </c>
      <c r="F28" s="2" t="s">
        <v>50</v>
      </c>
      <c r="G28" s="2" t="s">
        <v>84</v>
      </c>
      <c r="H28" s="2">
        <v>0.5</v>
      </c>
    </row>
    <row r="29" spans="1:9">
      <c r="A29" s="45"/>
      <c r="B29" s="11"/>
      <c r="C29" s="3">
        <v>4</v>
      </c>
      <c r="D29" s="22" t="s">
        <v>2</v>
      </c>
      <c r="E29" s="3"/>
      <c r="F29" s="3"/>
      <c r="G29" s="3"/>
      <c r="H29" s="3"/>
      <c r="I29" s="3">
        <f>SUM(H29:H35)</f>
        <v>6</v>
      </c>
    </row>
    <row r="30" spans="1:9">
      <c r="A30" s="45"/>
      <c r="B30" s="11"/>
      <c r="C30" s="9">
        <v>4.0199999999999996</v>
      </c>
      <c r="D30" s="23"/>
      <c r="E30" s="12" t="s">
        <v>5</v>
      </c>
      <c r="F30" s="2" t="s">
        <v>63</v>
      </c>
      <c r="G30" s="2" t="s">
        <v>68</v>
      </c>
      <c r="H30" s="2">
        <v>2</v>
      </c>
    </row>
    <row r="31" spans="1:9">
      <c r="A31" s="13" t="s">
        <v>113</v>
      </c>
      <c r="B31" s="11"/>
      <c r="C31" s="9">
        <v>4.03</v>
      </c>
      <c r="D31" s="23"/>
      <c r="E31" s="12" t="s">
        <v>6</v>
      </c>
      <c r="F31" s="2" t="s">
        <v>63</v>
      </c>
      <c r="G31" s="2" t="s">
        <v>68</v>
      </c>
      <c r="H31" s="2">
        <v>2</v>
      </c>
    </row>
    <row r="32" spans="1:9" ht="30" customHeight="1">
      <c r="A32" s="45" t="s">
        <v>114</v>
      </c>
      <c r="B32" s="11"/>
      <c r="C32" s="9">
        <v>4.04</v>
      </c>
      <c r="D32" s="23"/>
      <c r="E32" s="12" t="s">
        <v>62</v>
      </c>
      <c r="F32" s="2" t="s">
        <v>63</v>
      </c>
      <c r="G32" s="2" t="s">
        <v>69</v>
      </c>
      <c r="H32" s="2">
        <v>0.5</v>
      </c>
    </row>
    <row r="33" spans="1:10">
      <c r="A33" s="45"/>
      <c r="B33" s="11"/>
      <c r="C33" s="9">
        <v>4.05</v>
      </c>
      <c r="D33" s="23"/>
      <c r="E33" s="12" t="s">
        <v>72</v>
      </c>
      <c r="F33" s="2" t="s">
        <v>1</v>
      </c>
      <c r="G33" s="2" t="s">
        <v>73</v>
      </c>
      <c r="H33" s="2">
        <v>0.5</v>
      </c>
      <c r="J33" s="7"/>
    </row>
    <row r="34" spans="1:10">
      <c r="A34" s="45"/>
      <c r="B34" s="11"/>
      <c r="C34" s="9">
        <v>4.0599999999999996</v>
      </c>
      <c r="D34" s="23"/>
      <c r="E34" s="12" t="s">
        <v>53</v>
      </c>
      <c r="F34" s="2" t="s">
        <v>63</v>
      </c>
      <c r="G34" s="2" t="s">
        <v>69</v>
      </c>
      <c r="H34" s="2">
        <v>1</v>
      </c>
    </row>
    <row r="35" spans="1:10">
      <c r="A35" s="11"/>
      <c r="B35" s="11"/>
      <c r="C35" s="3">
        <v>5</v>
      </c>
      <c r="D35" s="22" t="s">
        <v>19</v>
      </c>
      <c r="E35" s="3"/>
      <c r="F35" s="3"/>
      <c r="G35" s="3"/>
      <c r="H35" s="3"/>
      <c r="I35" s="3">
        <f>SUM(H35:H42)</f>
        <v>9.5</v>
      </c>
    </row>
    <row r="36" spans="1:10">
      <c r="A36" s="45" t="s">
        <v>115</v>
      </c>
      <c r="B36" s="11"/>
      <c r="C36" s="9">
        <v>5.01</v>
      </c>
      <c r="D36" s="23"/>
      <c r="E36" s="2" t="s">
        <v>20</v>
      </c>
      <c r="F36" s="2" t="s">
        <v>63</v>
      </c>
      <c r="G36" s="2" t="s">
        <v>74</v>
      </c>
      <c r="H36" s="2">
        <v>1</v>
      </c>
    </row>
    <row r="37" spans="1:10" ht="30">
      <c r="A37" s="45"/>
      <c r="B37" s="11"/>
      <c r="C37" s="9">
        <v>5.0199999999999996</v>
      </c>
      <c r="D37" s="23"/>
      <c r="E37" s="2" t="s">
        <v>21</v>
      </c>
      <c r="F37" s="2" t="s">
        <v>63</v>
      </c>
      <c r="G37" s="2" t="s">
        <v>75</v>
      </c>
      <c r="H37" s="2">
        <v>2</v>
      </c>
    </row>
    <row r="38" spans="1:10" ht="30">
      <c r="A38" s="44" t="s">
        <v>116</v>
      </c>
      <c r="B38" s="11"/>
      <c r="C38" s="9">
        <v>5.03</v>
      </c>
      <c r="D38" s="23"/>
      <c r="E38" s="2" t="s">
        <v>22</v>
      </c>
      <c r="F38" s="2" t="s">
        <v>63</v>
      </c>
      <c r="G38" s="2" t="s">
        <v>76</v>
      </c>
      <c r="H38" s="2">
        <v>4</v>
      </c>
    </row>
    <row r="39" spans="1:10">
      <c r="A39" s="44"/>
      <c r="B39" s="11"/>
      <c r="C39" s="9">
        <v>5.04</v>
      </c>
      <c r="D39" s="23"/>
      <c r="E39" s="2" t="s">
        <v>23</v>
      </c>
      <c r="F39" s="2" t="s">
        <v>63</v>
      </c>
      <c r="G39" s="2" t="s">
        <v>77</v>
      </c>
      <c r="H39" s="2">
        <v>1</v>
      </c>
    </row>
    <row r="40" spans="1:10">
      <c r="A40" s="44"/>
      <c r="B40" s="11"/>
      <c r="C40" s="9">
        <v>5.05</v>
      </c>
      <c r="D40" s="23"/>
      <c r="E40" s="2" t="s">
        <v>24</v>
      </c>
      <c r="F40" s="2" t="s">
        <v>63</v>
      </c>
      <c r="G40" s="2" t="s">
        <v>78</v>
      </c>
      <c r="H40" s="2">
        <v>1</v>
      </c>
    </row>
    <row r="41" spans="1:10" ht="45">
      <c r="A41" s="44"/>
      <c r="B41" s="11"/>
      <c r="C41" s="9">
        <v>5.0599999999999996</v>
      </c>
      <c r="D41" s="23"/>
      <c r="E41" s="2" t="s">
        <v>79</v>
      </c>
      <c r="F41" s="2" t="s">
        <v>118</v>
      </c>
      <c r="G41" s="2" t="s">
        <v>80</v>
      </c>
      <c r="H41" s="2">
        <v>0.5</v>
      </c>
      <c r="J41" s="7"/>
    </row>
    <row r="42" spans="1:10">
      <c r="A42" s="27"/>
      <c r="B42" s="11"/>
      <c r="C42" s="3">
        <v>6</v>
      </c>
      <c r="D42" s="22" t="s">
        <v>31</v>
      </c>
      <c r="E42" s="3"/>
      <c r="F42" s="3"/>
      <c r="G42" s="3"/>
      <c r="H42" s="3"/>
      <c r="I42" s="3">
        <f>SUM(H42:H59)</f>
        <v>28</v>
      </c>
    </row>
    <row r="43" spans="1:10">
      <c r="A43" s="44" t="s">
        <v>117</v>
      </c>
      <c r="B43" s="11"/>
      <c r="C43" s="9">
        <v>6.01</v>
      </c>
      <c r="D43" s="23"/>
      <c r="E43" s="2" t="s">
        <v>35</v>
      </c>
      <c r="F43" s="2" t="s">
        <v>63</v>
      </c>
      <c r="G43" s="2" t="s">
        <v>85</v>
      </c>
      <c r="H43" s="2">
        <v>2</v>
      </c>
    </row>
    <row r="44" spans="1:10" ht="30">
      <c r="A44" s="44"/>
      <c r="B44" s="11"/>
      <c r="C44" s="34">
        <v>6.02</v>
      </c>
      <c r="D44" s="35"/>
      <c r="E44" s="36" t="s">
        <v>179</v>
      </c>
      <c r="F44" s="36" t="s">
        <v>63</v>
      </c>
      <c r="G44" s="36" t="s">
        <v>187</v>
      </c>
      <c r="H44" s="36">
        <v>1</v>
      </c>
    </row>
    <row r="45" spans="1:10" ht="30">
      <c r="A45" s="44"/>
      <c r="B45" s="11"/>
      <c r="C45" s="34">
        <v>6.03</v>
      </c>
      <c r="D45" s="35"/>
      <c r="E45" s="36" t="s">
        <v>180</v>
      </c>
      <c r="F45" s="36" t="s">
        <v>63</v>
      </c>
      <c r="G45" s="36" t="s">
        <v>186</v>
      </c>
      <c r="H45" s="36">
        <v>2</v>
      </c>
    </row>
    <row r="46" spans="1:10" ht="30">
      <c r="A46" s="44"/>
      <c r="B46" s="11"/>
      <c r="C46" s="9">
        <v>6.04</v>
      </c>
      <c r="D46" s="35"/>
      <c r="E46" s="36" t="s">
        <v>193</v>
      </c>
      <c r="F46" s="36" t="s">
        <v>63</v>
      </c>
      <c r="G46" s="36" t="s">
        <v>185</v>
      </c>
      <c r="H46" s="36">
        <v>0.5</v>
      </c>
    </row>
    <row r="47" spans="1:10">
      <c r="A47" s="44"/>
      <c r="B47" s="11"/>
      <c r="C47" s="34">
        <v>6.05</v>
      </c>
      <c r="D47" s="35"/>
      <c r="E47" s="36" t="s">
        <v>181</v>
      </c>
      <c r="F47" s="36" t="s">
        <v>63</v>
      </c>
      <c r="G47" s="36" t="s">
        <v>184</v>
      </c>
      <c r="H47" s="36">
        <v>0.5</v>
      </c>
    </row>
    <row r="48" spans="1:10" ht="45">
      <c r="A48" s="44"/>
      <c r="B48" s="11"/>
      <c r="C48" s="34">
        <v>6.06</v>
      </c>
      <c r="D48" s="23"/>
      <c r="E48" s="2" t="s">
        <v>86</v>
      </c>
      <c r="F48" s="2" t="s">
        <v>63</v>
      </c>
      <c r="G48" s="2" t="s">
        <v>87</v>
      </c>
      <c r="H48" s="2">
        <v>9</v>
      </c>
    </row>
    <row r="49" spans="1:10">
      <c r="A49" s="44"/>
      <c r="B49" s="11"/>
      <c r="C49" s="9">
        <v>6.07</v>
      </c>
      <c r="D49" s="23"/>
      <c r="E49" s="2" t="s">
        <v>8</v>
      </c>
      <c r="F49" s="2" t="s">
        <v>63</v>
      </c>
      <c r="G49" s="2" t="s">
        <v>88</v>
      </c>
      <c r="H49" s="2">
        <v>1</v>
      </c>
    </row>
    <row r="50" spans="1:10">
      <c r="A50" s="44"/>
      <c r="B50" s="11"/>
      <c r="C50" s="34">
        <v>6.08</v>
      </c>
      <c r="D50" s="23"/>
      <c r="E50" s="2" t="s">
        <v>12</v>
      </c>
      <c r="F50" s="2" t="s">
        <v>118</v>
      </c>
      <c r="G50" s="2" t="s">
        <v>89</v>
      </c>
      <c r="H50" s="2">
        <v>0.25</v>
      </c>
      <c r="J50" s="7"/>
    </row>
    <row r="51" spans="1:10">
      <c r="A51" s="44"/>
      <c r="B51" s="11"/>
      <c r="C51" s="34">
        <v>6.09</v>
      </c>
      <c r="D51" s="23"/>
      <c r="E51" s="2" t="s">
        <v>48</v>
      </c>
      <c r="F51" s="2" t="s">
        <v>63</v>
      </c>
      <c r="G51" s="2" t="s">
        <v>90</v>
      </c>
      <c r="H51" s="2">
        <v>0.25</v>
      </c>
    </row>
    <row r="52" spans="1:10">
      <c r="A52" s="44"/>
      <c r="B52" s="11"/>
      <c r="C52" s="9">
        <v>6.1</v>
      </c>
      <c r="D52" s="23"/>
      <c r="E52" s="2" t="s">
        <v>32</v>
      </c>
      <c r="F52" s="2" t="s">
        <v>63</v>
      </c>
      <c r="G52" s="2" t="s">
        <v>91</v>
      </c>
      <c r="H52" s="2">
        <v>9</v>
      </c>
    </row>
    <row r="53" spans="1:10">
      <c r="A53" s="44"/>
      <c r="B53" s="11"/>
      <c r="C53" s="34">
        <v>6.11</v>
      </c>
      <c r="D53" s="23"/>
      <c r="E53" s="2" t="s">
        <v>33</v>
      </c>
      <c r="F53" s="2" t="s">
        <v>118</v>
      </c>
      <c r="G53" s="2" t="s">
        <v>89</v>
      </c>
      <c r="H53" s="2">
        <v>0.5</v>
      </c>
      <c r="J53" s="7"/>
    </row>
    <row r="54" spans="1:10">
      <c r="A54" s="44"/>
      <c r="B54" s="11"/>
      <c r="C54" s="34">
        <v>6.12</v>
      </c>
      <c r="D54" s="23"/>
      <c r="E54" s="2" t="s">
        <v>48</v>
      </c>
      <c r="F54" s="2" t="s">
        <v>63</v>
      </c>
      <c r="G54" s="2" t="s">
        <v>92</v>
      </c>
      <c r="H54" s="2">
        <v>0.5</v>
      </c>
    </row>
    <row r="55" spans="1:10">
      <c r="A55" s="44"/>
      <c r="B55" s="11"/>
      <c r="C55" s="9">
        <v>6.13</v>
      </c>
      <c r="D55" s="23"/>
      <c r="E55" s="2" t="s">
        <v>34</v>
      </c>
      <c r="F55" s="2" t="s">
        <v>63</v>
      </c>
      <c r="G55" s="2" t="s">
        <v>77</v>
      </c>
      <c r="H55" s="2">
        <v>0.25</v>
      </c>
    </row>
    <row r="56" spans="1:10">
      <c r="A56" s="44"/>
      <c r="B56" s="11"/>
      <c r="C56" s="34">
        <v>6.14</v>
      </c>
      <c r="D56" s="23"/>
      <c r="E56" s="2" t="s">
        <v>31</v>
      </c>
      <c r="F56" s="2" t="s">
        <v>63</v>
      </c>
      <c r="G56" s="2" t="s">
        <v>92</v>
      </c>
      <c r="H56" s="2">
        <v>0.25</v>
      </c>
    </row>
    <row r="57" spans="1:10">
      <c r="A57" s="44"/>
      <c r="B57" s="11"/>
      <c r="C57" s="34">
        <v>6.15</v>
      </c>
      <c r="D57" s="23"/>
      <c r="E57" s="2" t="s">
        <v>41</v>
      </c>
      <c r="F57" s="2" t="s">
        <v>63</v>
      </c>
      <c r="G57" s="2" t="s">
        <v>93</v>
      </c>
      <c r="H57" s="2">
        <v>0.5</v>
      </c>
    </row>
    <row r="58" spans="1:10">
      <c r="A58" s="44"/>
      <c r="B58" s="11"/>
      <c r="C58" s="9">
        <v>6.16</v>
      </c>
      <c r="D58" s="23"/>
      <c r="E58" s="2" t="s">
        <v>39</v>
      </c>
      <c r="F58" s="2" t="s">
        <v>63</v>
      </c>
      <c r="G58" s="2" t="s">
        <v>88</v>
      </c>
      <c r="H58" s="2">
        <v>0.5</v>
      </c>
    </row>
    <row r="59" spans="1:10">
      <c r="A59" s="44"/>
      <c r="B59" s="11"/>
      <c r="C59" s="3">
        <v>7</v>
      </c>
      <c r="D59" s="22" t="s">
        <v>7</v>
      </c>
      <c r="E59" s="3"/>
      <c r="F59" s="3"/>
      <c r="G59" s="3"/>
      <c r="H59" s="3"/>
      <c r="I59" s="3">
        <f>SUM(H59:H83)</f>
        <v>22.5</v>
      </c>
    </row>
    <row r="60" spans="1:10">
      <c r="A60" s="44"/>
      <c r="B60" s="11"/>
      <c r="C60" s="9">
        <v>7.01</v>
      </c>
      <c r="D60" s="23"/>
      <c r="E60" s="2" t="s">
        <v>54</v>
      </c>
      <c r="F60" s="2" t="s">
        <v>63</v>
      </c>
      <c r="G60" s="2" t="s">
        <v>68</v>
      </c>
      <c r="H60" s="2">
        <v>0.5</v>
      </c>
    </row>
    <row r="61" spans="1:10">
      <c r="A61" s="44"/>
      <c r="B61" s="11"/>
      <c r="C61" s="9">
        <v>7.02</v>
      </c>
      <c r="D61" s="23"/>
      <c r="E61" s="2" t="s">
        <v>9</v>
      </c>
      <c r="F61" s="2" t="s">
        <v>63</v>
      </c>
      <c r="G61" s="2" t="s">
        <v>90</v>
      </c>
      <c r="H61" s="2">
        <v>0.5</v>
      </c>
    </row>
    <row r="62" spans="1:10">
      <c r="A62" s="44"/>
      <c r="B62" s="11"/>
      <c r="C62" s="9">
        <v>7.03</v>
      </c>
      <c r="D62" s="23"/>
      <c r="E62" s="2" t="s">
        <v>13</v>
      </c>
      <c r="F62" s="2" t="s">
        <v>118</v>
      </c>
      <c r="G62" s="2" t="s">
        <v>89</v>
      </c>
      <c r="H62" s="2">
        <v>0.25</v>
      </c>
      <c r="J62" s="7"/>
    </row>
    <row r="63" spans="1:10">
      <c r="A63" s="44"/>
      <c r="B63" s="11"/>
      <c r="C63" s="9">
        <v>7.04</v>
      </c>
      <c r="D63" s="23"/>
      <c r="E63" s="2" t="s">
        <v>48</v>
      </c>
      <c r="F63" s="2" t="s">
        <v>63</v>
      </c>
      <c r="G63" s="2" t="s">
        <v>90</v>
      </c>
      <c r="H63" s="2">
        <v>0.25</v>
      </c>
    </row>
    <row r="64" spans="1:10">
      <c r="A64" s="44"/>
      <c r="B64" s="11"/>
      <c r="C64" s="9">
        <v>7.05</v>
      </c>
      <c r="D64" s="23"/>
      <c r="E64" s="2" t="s">
        <v>58</v>
      </c>
      <c r="F64" s="2" t="s">
        <v>63</v>
      </c>
      <c r="G64" s="2" t="s">
        <v>90</v>
      </c>
      <c r="H64" s="2">
        <v>1</v>
      </c>
    </row>
    <row r="65" spans="1:10">
      <c r="A65" s="44"/>
      <c r="B65" s="11"/>
      <c r="C65" s="9">
        <v>7.06</v>
      </c>
      <c r="D65" s="23"/>
      <c r="E65" s="2" t="s">
        <v>59</v>
      </c>
      <c r="F65" s="2" t="s">
        <v>118</v>
      </c>
      <c r="G65" s="2" t="s">
        <v>89</v>
      </c>
      <c r="H65" s="2">
        <v>0.25</v>
      </c>
      <c r="J65" s="7"/>
    </row>
    <row r="66" spans="1:10">
      <c r="A66" s="44"/>
      <c r="B66" s="11"/>
      <c r="C66" s="9">
        <v>7.07</v>
      </c>
      <c r="D66" s="23"/>
      <c r="E66" s="2" t="s">
        <v>48</v>
      </c>
      <c r="F66" s="2" t="s">
        <v>94</v>
      </c>
      <c r="G66" s="2" t="s">
        <v>90</v>
      </c>
      <c r="H66" s="2">
        <v>0.25</v>
      </c>
    </row>
    <row r="67" spans="1:10">
      <c r="A67" s="44"/>
      <c r="B67" s="11" t="s">
        <v>120</v>
      </c>
      <c r="C67" s="9">
        <v>7.08</v>
      </c>
      <c r="D67" s="23"/>
      <c r="E67" s="2" t="s">
        <v>10</v>
      </c>
      <c r="F67" s="2" t="s">
        <v>63</v>
      </c>
      <c r="G67" s="2" t="s">
        <v>90</v>
      </c>
      <c r="H67" s="2">
        <v>0.5</v>
      </c>
    </row>
    <row r="68" spans="1:10">
      <c r="A68" s="44"/>
      <c r="B68" s="11" t="s">
        <v>120</v>
      </c>
      <c r="C68" s="9">
        <v>7.09</v>
      </c>
      <c r="D68" s="23"/>
      <c r="E68" s="2" t="s">
        <v>14</v>
      </c>
      <c r="F68" s="2" t="s">
        <v>118</v>
      </c>
      <c r="G68" s="2" t="s">
        <v>89</v>
      </c>
      <c r="H68" s="2">
        <v>0.25</v>
      </c>
      <c r="J68" s="7"/>
    </row>
    <row r="69" spans="1:10">
      <c r="A69" s="44"/>
      <c r="B69" s="11" t="s">
        <v>120</v>
      </c>
      <c r="C69" s="9">
        <v>7.1</v>
      </c>
      <c r="D69" s="23"/>
      <c r="E69" s="2" t="s">
        <v>48</v>
      </c>
      <c r="F69" s="2" t="s">
        <v>63</v>
      </c>
      <c r="G69" s="2" t="s">
        <v>90</v>
      </c>
      <c r="H69" s="2">
        <v>0.25</v>
      </c>
    </row>
    <row r="70" spans="1:10">
      <c r="A70" s="44"/>
      <c r="B70" s="11"/>
      <c r="C70" s="9">
        <v>7.11</v>
      </c>
      <c r="D70" s="23"/>
      <c r="E70" s="2" t="s">
        <v>11</v>
      </c>
      <c r="F70" s="2" t="s">
        <v>63</v>
      </c>
      <c r="G70" s="2" t="s">
        <v>90</v>
      </c>
      <c r="H70" s="2">
        <v>0.5</v>
      </c>
    </row>
    <row r="71" spans="1:10">
      <c r="A71" s="44"/>
      <c r="B71" s="11"/>
      <c r="C71" s="9">
        <v>7.12</v>
      </c>
      <c r="D71" s="23"/>
      <c r="E71" s="2" t="s">
        <v>15</v>
      </c>
      <c r="F71" s="2" t="s">
        <v>118</v>
      </c>
      <c r="G71" s="2" t="s">
        <v>89</v>
      </c>
      <c r="H71" s="2">
        <v>0.25</v>
      </c>
      <c r="J71" s="7"/>
    </row>
    <row r="72" spans="1:10">
      <c r="A72" s="44"/>
      <c r="B72" s="11"/>
      <c r="C72" s="9">
        <v>7.13</v>
      </c>
      <c r="D72" s="23"/>
      <c r="E72" s="2" t="s">
        <v>48</v>
      </c>
      <c r="F72" s="2" t="s">
        <v>63</v>
      </c>
      <c r="G72" s="2" t="s">
        <v>90</v>
      </c>
      <c r="H72" s="2">
        <v>0.25</v>
      </c>
    </row>
    <row r="73" spans="1:10">
      <c r="A73" s="44"/>
      <c r="B73" s="11" t="s">
        <v>120</v>
      </c>
      <c r="C73" s="9">
        <v>7.14</v>
      </c>
      <c r="D73" s="23"/>
      <c r="E73" s="2" t="s">
        <v>8</v>
      </c>
      <c r="F73" s="2" t="s">
        <v>63</v>
      </c>
      <c r="G73" s="2" t="s">
        <v>88</v>
      </c>
      <c r="H73" s="2">
        <v>1</v>
      </c>
    </row>
    <row r="74" spans="1:10">
      <c r="A74" s="44"/>
      <c r="B74" s="11" t="s">
        <v>120</v>
      </c>
      <c r="C74" s="9">
        <v>7.15</v>
      </c>
      <c r="D74" s="23"/>
      <c r="E74" s="2" t="s">
        <v>12</v>
      </c>
      <c r="F74" s="2" t="s">
        <v>118</v>
      </c>
      <c r="G74" s="2" t="s">
        <v>89</v>
      </c>
      <c r="H74" s="2">
        <v>0.25</v>
      </c>
      <c r="J74" s="7"/>
    </row>
    <row r="75" spans="1:10">
      <c r="A75" s="44"/>
      <c r="B75" s="11" t="s">
        <v>120</v>
      </c>
      <c r="C75" s="9">
        <v>7.16</v>
      </c>
      <c r="D75" s="23"/>
      <c r="E75" s="2" t="s">
        <v>48</v>
      </c>
      <c r="F75" s="2" t="s">
        <v>63</v>
      </c>
      <c r="G75" s="2" t="s">
        <v>90</v>
      </c>
      <c r="H75" s="2">
        <v>0.25</v>
      </c>
    </row>
    <row r="76" spans="1:10">
      <c r="A76" s="44"/>
      <c r="B76" s="11"/>
      <c r="C76" s="9">
        <v>7.17</v>
      </c>
      <c r="D76" s="23"/>
      <c r="E76" s="2" t="s">
        <v>32</v>
      </c>
      <c r="F76" s="2" t="s">
        <v>63</v>
      </c>
      <c r="G76" s="2" t="s">
        <v>92</v>
      </c>
      <c r="H76" s="2">
        <v>9</v>
      </c>
    </row>
    <row r="77" spans="1:10">
      <c r="A77" s="44"/>
      <c r="B77" s="11" t="s">
        <v>120</v>
      </c>
      <c r="C77" s="9">
        <v>7.18</v>
      </c>
      <c r="D77" s="23"/>
      <c r="E77" s="2" t="s">
        <v>33</v>
      </c>
      <c r="F77" s="2" t="s">
        <v>118</v>
      </c>
      <c r="G77" s="2" t="s">
        <v>89</v>
      </c>
      <c r="H77" s="2">
        <v>0.5</v>
      </c>
      <c r="J77" s="7"/>
    </row>
    <row r="78" spans="1:10">
      <c r="A78" s="44"/>
      <c r="B78" s="11" t="s">
        <v>120</v>
      </c>
      <c r="C78" s="9">
        <v>7.19</v>
      </c>
      <c r="D78" s="23"/>
      <c r="E78" s="2" t="s">
        <v>48</v>
      </c>
      <c r="F78" s="2" t="s">
        <v>63</v>
      </c>
      <c r="G78" s="2" t="s">
        <v>92</v>
      </c>
      <c r="H78" s="2">
        <v>0.5</v>
      </c>
    </row>
    <row r="79" spans="1:10">
      <c r="A79" s="44"/>
      <c r="B79" s="11" t="s">
        <v>120</v>
      </c>
      <c r="C79" s="9">
        <v>7.2</v>
      </c>
      <c r="D79" s="23"/>
      <c r="E79" s="2" t="s">
        <v>56</v>
      </c>
      <c r="F79" s="2" t="s">
        <v>63</v>
      </c>
      <c r="G79" s="2" t="s">
        <v>92</v>
      </c>
      <c r="H79" s="2">
        <v>3</v>
      </c>
    </row>
    <row r="80" spans="1:10">
      <c r="A80" s="44"/>
      <c r="B80" s="11"/>
      <c r="C80" s="9">
        <v>7.21</v>
      </c>
      <c r="D80" s="23"/>
      <c r="E80" s="2" t="s">
        <v>57</v>
      </c>
      <c r="F80" s="2" t="s">
        <v>118</v>
      </c>
      <c r="G80" s="2" t="s">
        <v>89</v>
      </c>
      <c r="H80" s="2">
        <v>0.5</v>
      </c>
      <c r="J80" s="7"/>
    </row>
    <row r="81" spans="1:9">
      <c r="A81" s="44"/>
      <c r="B81" s="11"/>
      <c r="C81" s="9">
        <v>7.22</v>
      </c>
      <c r="D81" s="23"/>
      <c r="E81" s="2" t="s">
        <v>48</v>
      </c>
      <c r="F81" s="2" t="s">
        <v>63</v>
      </c>
      <c r="G81" s="2" t="s">
        <v>92</v>
      </c>
      <c r="H81" s="2">
        <v>0.5</v>
      </c>
    </row>
    <row r="82" spans="1:9">
      <c r="A82" s="44"/>
      <c r="B82" s="11"/>
      <c r="C82" s="9">
        <v>7.23</v>
      </c>
      <c r="D82" s="23"/>
      <c r="E82" s="2" t="s">
        <v>34</v>
      </c>
      <c r="F82" s="2" t="s">
        <v>63</v>
      </c>
      <c r="G82" s="2" t="s">
        <v>77</v>
      </c>
      <c r="H82" s="2">
        <v>1</v>
      </c>
    </row>
    <row r="83" spans="1:9">
      <c r="A83" s="44"/>
      <c r="B83" s="11"/>
      <c r="C83" s="9">
        <v>7.2399999999999904</v>
      </c>
      <c r="D83" s="23"/>
      <c r="E83" s="2" t="s">
        <v>31</v>
      </c>
      <c r="F83" s="2" t="s">
        <v>63</v>
      </c>
      <c r="G83" s="2" t="s">
        <v>92</v>
      </c>
      <c r="H83" s="2">
        <v>1</v>
      </c>
    </row>
    <row r="84" spans="1:9">
      <c r="A84" s="44"/>
      <c r="B84" s="11"/>
      <c r="C84" s="3">
        <v>8</v>
      </c>
      <c r="D84" s="22" t="s">
        <v>37</v>
      </c>
      <c r="E84" s="3"/>
      <c r="F84" s="3"/>
      <c r="G84" s="3"/>
      <c r="H84" s="3"/>
      <c r="I84" s="3">
        <f>SUM(H84:H92)</f>
        <v>9</v>
      </c>
    </row>
    <row r="85" spans="1:9">
      <c r="A85" s="44"/>
      <c r="B85" s="11"/>
      <c r="C85" s="9">
        <v>8.01</v>
      </c>
      <c r="D85" s="23"/>
      <c r="E85" s="2" t="s">
        <v>36</v>
      </c>
      <c r="F85" s="2" t="s">
        <v>63</v>
      </c>
      <c r="G85" s="2" t="s">
        <v>93</v>
      </c>
      <c r="H85" s="2">
        <v>2</v>
      </c>
    </row>
    <row r="86" spans="1:9">
      <c r="A86" s="44"/>
      <c r="B86" s="11"/>
      <c r="C86" s="9">
        <v>8.02</v>
      </c>
      <c r="D86" s="23"/>
      <c r="E86" s="12" t="s">
        <v>38</v>
      </c>
      <c r="F86" s="2" t="s">
        <v>63</v>
      </c>
      <c r="G86" s="2" t="s">
        <v>95</v>
      </c>
      <c r="H86" s="2">
        <v>0.5</v>
      </c>
    </row>
    <row r="87" spans="1:9" ht="30">
      <c r="A87" s="44"/>
      <c r="B87" s="11"/>
      <c r="C87" s="9">
        <v>8.0299999999999994</v>
      </c>
      <c r="D87" s="23"/>
      <c r="E87" s="2" t="s">
        <v>55</v>
      </c>
      <c r="F87" s="2" t="s">
        <v>50</v>
      </c>
      <c r="G87" s="2" t="s">
        <v>84</v>
      </c>
      <c r="H87" s="2">
        <v>2</v>
      </c>
    </row>
    <row r="88" spans="1:9">
      <c r="A88" s="44"/>
      <c r="B88" s="11"/>
      <c r="C88" s="9">
        <v>8.0399999999999991</v>
      </c>
      <c r="D88" s="23"/>
      <c r="E88" s="2" t="s">
        <v>39</v>
      </c>
      <c r="F88" s="2" t="s">
        <v>63</v>
      </c>
      <c r="G88" s="2" t="s">
        <v>88</v>
      </c>
      <c r="H88" s="2">
        <v>0.5</v>
      </c>
    </row>
    <row r="89" spans="1:9">
      <c r="A89" s="44"/>
      <c r="B89" s="11"/>
      <c r="C89" s="9">
        <v>8.0500000000000007</v>
      </c>
      <c r="D89" s="23"/>
      <c r="E89" s="2" t="s">
        <v>40</v>
      </c>
      <c r="F89" s="2" t="s">
        <v>63</v>
      </c>
      <c r="G89" s="2" t="s">
        <v>77</v>
      </c>
      <c r="H89" s="2">
        <v>2</v>
      </c>
    </row>
    <row r="90" spans="1:9">
      <c r="A90" s="44"/>
      <c r="B90" s="11"/>
      <c r="C90" s="9">
        <v>8.06</v>
      </c>
      <c r="D90" s="23"/>
      <c r="E90" s="12" t="s">
        <v>31</v>
      </c>
      <c r="F90" s="2" t="s">
        <v>63</v>
      </c>
      <c r="G90" s="2" t="s">
        <v>92</v>
      </c>
      <c r="H90" s="2">
        <v>1</v>
      </c>
    </row>
    <row r="91" spans="1:9">
      <c r="A91" s="44"/>
      <c r="B91" s="11"/>
      <c r="C91" s="9">
        <v>8.07</v>
      </c>
      <c r="D91" s="23"/>
      <c r="E91" s="2" t="s">
        <v>97</v>
      </c>
      <c r="F91" s="2" t="s">
        <v>63</v>
      </c>
      <c r="G91" s="2" t="s">
        <v>95</v>
      </c>
      <c r="H91" s="2">
        <v>0.5</v>
      </c>
    </row>
    <row r="92" spans="1:9">
      <c r="A92" s="44"/>
      <c r="B92" s="11"/>
      <c r="C92" s="9">
        <v>8.0800000000000107</v>
      </c>
      <c r="D92" s="23"/>
      <c r="E92" s="2" t="s">
        <v>96</v>
      </c>
      <c r="F92" s="2" t="s">
        <v>118</v>
      </c>
      <c r="G92" s="2" t="s">
        <v>89</v>
      </c>
      <c r="H92" s="2">
        <v>0.5</v>
      </c>
    </row>
  </sheetData>
  <mergeCells count="7">
    <mergeCell ref="A43:A92"/>
    <mergeCell ref="A4:A7"/>
    <mergeCell ref="A8:A10"/>
    <mergeCell ref="A38:A41"/>
    <mergeCell ref="A36:A37"/>
    <mergeCell ref="A32:A34"/>
    <mergeCell ref="A12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1"/>
  <sheetViews>
    <sheetView tabSelected="1" zoomScale="94" zoomScaleNormal="94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/>
  <cols>
    <col min="1" max="1" width="4.28515625" style="1" bestFit="1" customWidth="1"/>
    <col min="2" max="3" width="17.7109375" style="1" customWidth="1"/>
    <col min="4" max="4" width="6" style="1" bestFit="1" customWidth="1"/>
    <col min="5" max="6" width="17.7109375" style="1" customWidth="1"/>
    <col min="7" max="7" width="6" style="1" bestFit="1" customWidth="1"/>
    <col min="8" max="9" width="17.7109375" style="1" customWidth="1"/>
    <col min="10" max="10" width="6" style="1" bestFit="1" customWidth="1"/>
    <col min="11" max="12" width="17.7109375" style="1" customWidth="1"/>
    <col min="13" max="13" width="6" style="1" bestFit="1" customWidth="1"/>
    <col min="14" max="14" width="17.7109375" style="1" customWidth="1"/>
    <col min="15" max="15" width="13.85546875" bestFit="1" customWidth="1"/>
    <col min="16" max="16" width="17.5703125" customWidth="1"/>
  </cols>
  <sheetData>
    <row r="1" spans="1:16" ht="30.75" thickBot="1">
      <c r="B1" s="28" t="s">
        <v>173</v>
      </c>
      <c r="C1" s="29" t="s">
        <v>172</v>
      </c>
      <c r="E1" s="30" t="s">
        <v>174</v>
      </c>
      <c r="F1" s="31" t="s">
        <v>176</v>
      </c>
      <c r="H1" s="32" t="s">
        <v>175</v>
      </c>
      <c r="I1" s="33" t="s">
        <v>132</v>
      </c>
      <c r="K1" s="37" t="s">
        <v>190</v>
      </c>
      <c r="L1" s="38">
        <v>40676</v>
      </c>
    </row>
    <row r="2" spans="1:16" ht="5.25" customHeight="1"/>
    <row r="3" spans="1:16" ht="45">
      <c r="A3" s="14" t="s">
        <v>121</v>
      </c>
      <c r="B3" s="14" t="s">
        <v>122</v>
      </c>
      <c r="C3" s="14" t="s">
        <v>123</v>
      </c>
      <c r="D3" s="26" t="s">
        <v>124</v>
      </c>
      <c r="E3" s="14" t="s">
        <v>125</v>
      </c>
      <c r="F3" s="14" t="s">
        <v>126</v>
      </c>
      <c r="G3" s="26" t="s">
        <v>124</v>
      </c>
      <c r="H3" s="14" t="s">
        <v>127</v>
      </c>
      <c r="I3" s="14" t="s">
        <v>128</v>
      </c>
      <c r="J3" s="26" t="s">
        <v>124</v>
      </c>
      <c r="K3" s="14" t="s">
        <v>129</v>
      </c>
      <c r="L3" s="14" t="s">
        <v>130</v>
      </c>
      <c r="M3" s="26" t="s">
        <v>124</v>
      </c>
      <c r="N3" s="14" t="s">
        <v>131</v>
      </c>
      <c r="O3" s="14" t="s">
        <v>191</v>
      </c>
      <c r="P3" s="14" t="s">
        <v>192</v>
      </c>
    </row>
    <row r="4" spans="1:16" ht="18.75" customHeight="1">
      <c r="A4" s="47">
        <v>1</v>
      </c>
      <c r="B4" s="15" t="s">
        <v>109</v>
      </c>
      <c r="C4" s="15" t="s">
        <v>109</v>
      </c>
      <c r="D4" s="25"/>
      <c r="E4" s="15" t="s">
        <v>109</v>
      </c>
      <c r="F4" s="15" t="s">
        <v>109</v>
      </c>
      <c r="G4" s="25"/>
      <c r="H4" s="15" t="s">
        <v>109</v>
      </c>
      <c r="I4" s="15" t="s">
        <v>109</v>
      </c>
      <c r="J4" s="25"/>
      <c r="K4" s="15" t="s">
        <v>109</v>
      </c>
      <c r="L4" s="15" t="s">
        <v>109</v>
      </c>
      <c r="M4" s="25"/>
      <c r="N4" s="15" t="s">
        <v>109</v>
      </c>
      <c r="O4" s="50">
        <f>L1</f>
        <v>40676</v>
      </c>
      <c r="P4" s="47"/>
    </row>
    <row r="5" spans="1:16" ht="18.75" customHeight="1">
      <c r="A5" s="47"/>
      <c r="B5" s="15"/>
      <c r="C5" s="15"/>
      <c r="D5" s="25"/>
      <c r="E5" s="15"/>
      <c r="F5" s="15"/>
      <c r="G5" s="25"/>
      <c r="H5" s="15"/>
      <c r="I5" s="15"/>
      <c r="J5" s="25"/>
      <c r="K5" s="15"/>
      <c r="L5" s="15"/>
      <c r="M5" s="25"/>
      <c r="N5" s="15"/>
      <c r="O5" s="50"/>
      <c r="P5" s="47"/>
    </row>
    <row r="6" spans="1:16" ht="18.75" customHeight="1">
      <c r="A6" s="47">
        <v>2</v>
      </c>
      <c r="B6" s="16" t="s">
        <v>133</v>
      </c>
      <c r="C6" s="15" t="s">
        <v>109</v>
      </c>
      <c r="D6" s="25"/>
      <c r="E6" s="15" t="s">
        <v>109</v>
      </c>
      <c r="F6" s="15" t="s">
        <v>109</v>
      </c>
      <c r="G6" s="25"/>
      <c r="H6" s="16" t="s">
        <v>133</v>
      </c>
      <c r="I6" s="16" t="s">
        <v>133</v>
      </c>
      <c r="J6" s="25"/>
      <c r="K6" s="15" t="s">
        <v>109</v>
      </c>
      <c r="L6" s="15" t="s">
        <v>109</v>
      </c>
      <c r="M6" s="25"/>
      <c r="N6" s="15" t="s">
        <v>109</v>
      </c>
      <c r="O6" s="48">
        <f>IF(WEEKDAY(O4+1+P6)=1,O4+2+P6,O4+1+P6)</f>
        <v>40679</v>
      </c>
      <c r="P6" s="47">
        <v>1</v>
      </c>
    </row>
    <row r="7" spans="1:16" ht="57">
      <c r="A7" s="47"/>
      <c r="B7" s="17" t="s">
        <v>134</v>
      </c>
      <c r="C7" s="15"/>
      <c r="D7" s="25"/>
      <c r="E7" s="15"/>
      <c r="F7" s="15"/>
      <c r="G7" s="25"/>
      <c r="H7" s="17" t="s">
        <v>135</v>
      </c>
      <c r="I7" s="17" t="s">
        <v>135</v>
      </c>
      <c r="J7" s="25"/>
      <c r="K7" s="15"/>
      <c r="L7" s="15"/>
      <c r="M7" s="25"/>
      <c r="N7" s="15"/>
      <c r="O7" s="49"/>
      <c r="P7" s="47"/>
    </row>
    <row r="8" spans="1:16" ht="15" customHeight="1">
      <c r="A8" s="47">
        <v>3</v>
      </c>
      <c r="B8" s="16" t="s">
        <v>133</v>
      </c>
      <c r="C8" s="16" t="s">
        <v>133</v>
      </c>
      <c r="D8" s="25"/>
      <c r="E8" s="15" t="s">
        <v>109</v>
      </c>
      <c r="F8" s="15" t="s">
        <v>109</v>
      </c>
      <c r="G8" s="25"/>
      <c r="H8" s="15" t="s">
        <v>109</v>
      </c>
      <c r="I8" s="15" t="s">
        <v>109</v>
      </c>
      <c r="J8" s="25"/>
      <c r="K8" s="15" t="s">
        <v>109</v>
      </c>
      <c r="L8" s="15" t="s">
        <v>109</v>
      </c>
      <c r="M8" s="25"/>
      <c r="N8" s="15" t="s">
        <v>109</v>
      </c>
      <c r="O8" s="48">
        <f t="shared" ref="O8" si="0">IF(WEEKDAY(O6+1+P8)=1,O6+2+P8,O6+1+P8)</f>
        <v>40680</v>
      </c>
      <c r="P8" s="47"/>
    </row>
    <row r="9" spans="1:16" ht="23.25">
      <c r="A9" s="47"/>
      <c r="B9" s="17" t="s">
        <v>136</v>
      </c>
      <c r="C9" s="17" t="s">
        <v>136</v>
      </c>
      <c r="D9" s="25"/>
      <c r="E9" s="15"/>
      <c r="F9" s="15"/>
      <c r="G9" s="25"/>
      <c r="H9" s="15"/>
      <c r="I9" s="15"/>
      <c r="J9" s="25"/>
      <c r="K9" s="15"/>
      <c r="L9" s="15"/>
      <c r="M9" s="25"/>
      <c r="N9" s="15"/>
      <c r="O9" s="49"/>
      <c r="P9" s="47"/>
    </row>
    <row r="10" spans="1:16" ht="15" customHeight="1">
      <c r="A10" s="47">
        <v>4</v>
      </c>
      <c r="B10" s="39" t="s">
        <v>199</v>
      </c>
      <c r="C10" s="39" t="s">
        <v>199</v>
      </c>
      <c r="D10" s="25"/>
      <c r="E10" s="39" t="s">
        <v>199</v>
      </c>
      <c r="F10" s="39" t="s">
        <v>199</v>
      </c>
      <c r="G10" s="25"/>
      <c r="H10" s="39" t="s">
        <v>199</v>
      </c>
      <c r="I10" s="39" t="s">
        <v>199</v>
      </c>
      <c r="J10" s="25"/>
      <c r="K10" s="39" t="s">
        <v>199</v>
      </c>
      <c r="L10" s="39" t="s">
        <v>199</v>
      </c>
      <c r="M10" s="25"/>
      <c r="N10" s="39" t="s">
        <v>199</v>
      </c>
      <c r="O10" s="48">
        <f t="shared" ref="O10" si="1">IF(WEEKDAY(O8+1+P10)=1,O8+2+P10,O8+1+P10)</f>
        <v>40681</v>
      </c>
      <c r="P10" s="47"/>
    </row>
    <row r="11" spans="1:16" ht="15" customHeight="1">
      <c r="A11" s="47"/>
      <c r="B11" s="17" t="s">
        <v>137</v>
      </c>
      <c r="C11" s="39"/>
      <c r="D11" s="25"/>
      <c r="E11" s="39"/>
      <c r="F11" s="39"/>
      <c r="G11" s="25"/>
      <c r="H11" s="39"/>
      <c r="I11" s="39"/>
      <c r="J11" s="25"/>
      <c r="K11" s="39"/>
      <c r="L11" s="39"/>
      <c r="M11" s="25"/>
      <c r="N11" s="39"/>
      <c r="O11" s="49"/>
      <c r="P11" s="47"/>
    </row>
    <row r="12" spans="1:16" ht="15" customHeight="1">
      <c r="A12" s="47">
        <v>5</v>
      </c>
      <c r="B12" s="39" t="s">
        <v>199</v>
      </c>
      <c r="C12" s="39" t="s">
        <v>199</v>
      </c>
      <c r="D12" s="25"/>
      <c r="E12" s="39" t="s">
        <v>199</v>
      </c>
      <c r="F12" s="39" t="s">
        <v>199</v>
      </c>
      <c r="G12" s="25"/>
      <c r="H12" s="39" t="s">
        <v>199</v>
      </c>
      <c r="I12" s="39" t="s">
        <v>199</v>
      </c>
      <c r="J12" s="25"/>
      <c r="K12" s="39" t="s">
        <v>199</v>
      </c>
      <c r="L12" s="39" t="s">
        <v>199</v>
      </c>
      <c r="M12" s="25"/>
      <c r="N12" s="39" t="s">
        <v>199</v>
      </c>
      <c r="O12" s="48">
        <f t="shared" ref="O12" si="2">IF(WEEKDAY(O10+1+P12)=1,O10+2+P12,O10+1+P12)</f>
        <v>40682</v>
      </c>
      <c r="P12" s="47"/>
    </row>
    <row r="13" spans="1:16" ht="15" customHeight="1">
      <c r="A13" s="47"/>
      <c r="B13" s="39"/>
      <c r="C13" s="39"/>
      <c r="D13" s="25"/>
      <c r="E13" s="39"/>
      <c r="F13" s="39"/>
      <c r="G13" s="25"/>
      <c r="H13" s="39"/>
      <c r="I13" s="39"/>
      <c r="J13" s="25"/>
      <c r="K13" s="39"/>
      <c r="L13" s="39"/>
      <c r="M13" s="25"/>
      <c r="N13" s="39"/>
      <c r="O13" s="49"/>
      <c r="P13" s="47"/>
    </row>
    <row r="14" spans="1:16" ht="15" customHeight="1">
      <c r="A14" s="47">
        <v>6</v>
      </c>
      <c r="B14" s="39" t="s">
        <v>199</v>
      </c>
      <c r="C14" s="39" t="s">
        <v>199</v>
      </c>
      <c r="D14" s="25"/>
      <c r="E14" s="39" t="s">
        <v>199</v>
      </c>
      <c r="F14" s="39" t="s">
        <v>199</v>
      </c>
      <c r="G14" s="25"/>
      <c r="H14" s="39" t="s">
        <v>199</v>
      </c>
      <c r="I14" s="39" t="s">
        <v>199</v>
      </c>
      <c r="J14" s="25"/>
      <c r="K14" s="39" t="s">
        <v>199</v>
      </c>
      <c r="L14" s="39" t="s">
        <v>199</v>
      </c>
      <c r="M14" s="25"/>
      <c r="N14" s="39" t="s">
        <v>199</v>
      </c>
      <c r="O14" s="48">
        <f t="shared" ref="O14" si="3">IF(WEEKDAY(O12+1+P14)=1,O12+2+P14,O12+1+P14)</f>
        <v>40683</v>
      </c>
      <c r="P14" s="47"/>
    </row>
    <row r="15" spans="1:16" ht="15" customHeight="1">
      <c r="A15" s="47"/>
      <c r="B15" s="39"/>
      <c r="C15" s="39"/>
      <c r="D15" s="25"/>
      <c r="E15" s="39"/>
      <c r="F15" s="39"/>
      <c r="G15" s="25"/>
      <c r="H15" s="39"/>
      <c r="I15" s="39"/>
      <c r="J15" s="25"/>
      <c r="K15" s="39"/>
      <c r="L15" s="39"/>
      <c r="M15" s="25"/>
      <c r="N15" s="39"/>
      <c r="O15" s="49"/>
      <c r="P15" s="47"/>
    </row>
    <row r="16" spans="1:16" ht="15" customHeight="1">
      <c r="A16" s="47">
        <v>7</v>
      </c>
      <c r="B16" s="39" t="s">
        <v>199</v>
      </c>
      <c r="C16" s="39" t="s">
        <v>199</v>
      </c>
      <c r="D16" s="25"/>
      <c r="E16" s="39" t="s">
        <v>199</v>
      </c>
      <c r="F16" s="39" t="s">
        <v>199</v>
      </c>
      <c r="G16" s="25"/>
      <c r="H16" s="39" t="s">
        <v>199</v>
      </c>
      <c r="I16" s="39" t="s">
        <v>199</v>
      </c>
      <c r="J16" s="25"/>
      <c r="K16" s="39" t="s">
        <v>199</v>
      </c>
      <c r="L16" s="39" t="s">
        <v>199</v>
      </c>
      <c r="M16" s="25"/>
      <c r="N16" s="39" t="s">
        <v>199</v>
      </c>
      <c r="O16" s="48">
        <f t="shared" ref="O16" si="4">IF(WEEKDAY(O14+1+P16)=1,O14+2+P16,O14+1+P16)</f>
        <v>40684</v>
      </c>
      <c r="P16" s="47"/>
    </row>
    <row r="17" spans="1:16" ht="15" customHeight="1">
      <c r="A17" s="47"/>
      <c r="B17" s="39"/>
      <c r="C17" s="39"/>
      <c r="D17" s="25"/>
      <c r="E17" s="39"/>
      <c r="F17" s="39"/>
      <c r="G17" s="25"/>
      <c r="H17" s="39"/>
      <c r="I17" s="39"/>
      <c r="J17" s="25"/>
      <c r="K17" s="39"/>
      <c r="L17" s="39"/>
      <c r="M17" s="25"/>
      <c r="N17" s="39"/>
      <c r="O17" s="49"/>
      <c r="P17" s="47"/>
    </row>
    <row r="18" spans="1:16" ht="18.75" customHeight="1">
      <c r="A18" s="47">
        <f>A16+1+P18</f>
        <v>8</v>
      </c>
      <c r="B18" s="40" t="s">
        <v>200</v>
      </c>
      <c r="C18" s="40" t="s">
        <v>200</v>
      </c>
      <c r="D18" s="25"/>
      <c r="E18" s="40" t="s">
        <v>200</v>
      </c>
      <c r="F18" s="40" t="s">
        <v>200</v>
      </c>
      <c r="G18" s="25"/>
      <c r="H18" s="40" t="s">
        <v>200</v>
      </c>
      <c r="I18" s="40" t="s">
        <v>200</v>
      </c>
      <c r="J18" s="25"/>
      <c r="K18" s="40" t="s">
        <v>200</v>
      </c>
      <c r="L18" s="40" t="s">
        <v>200</v>
      </c>
      <c r="M18" s="25"/>
      <c r="N18" s="40" t="s">
        <v>200</v>
      </c>
      <c r="O18" s="48">
        <f t="shared" ref="O18" si="5">IF(WEEKDAY(O16+1+P18)=1,O16+2+P18,O16+1+P18)</f>
        <v>40686</v>
      </c>
      <c r="P18" s="47"/>
    </row>
    <row r="19" spans="1:16" ht="18.75" customHeight="1">
      <c r="A19" s="47"/>
      <c r="B19" s="40"/>
      <c r="C19" s="40"/>
      <c r="D19" s="25"/>
      <c r="E19" s="40"/>
      <c r="F19" s="40"/>
      <c r="G19" s="25"/>
      <c r="H19" s="40"/>
      <c r="I19" s="40"/>
      <c r="J19" s="25"/>
      <c r="K19" s="40"/>
      <c r="L19" s="40"/>
      <c r="M19" s="25"/>
      <c r="N19" s="40"/>
      <c r="O19" s="49"/>
      <c r="P19" s="47"/>
    </row>
    <row r="20" spans="1:16" ht="15" customHeight="1">
      <c r="A20" s="47">
        <f>A18+1+P20</f>
        <v>8</v>
      </c>
      <c r="B20" s="43" t="s">
        <v>203</v>
      </c>
      <c r="C20" s="43" t="s">
        <v>203</v>
      </c>
      <c r="D20" s="25"/>
      <c r="E20" s="43" t="s">
        <v>203</v>
      </c>
      <c r="F20" s="43" t="s">
        <v>203</v>
      </c>
      <c r="G20" s="25"/>
      <c r="H20" s="43" t="s">
        <v>203</v>
      </c>
      <c r="I20" s="43" t="s">
        <v>203</v>
      </c>
      <c r="J20" s="25"/>
      <c r="K20" s="43" t="s">
        <v>203</v>
      </c>
      <c r="L20" s="43" t="s">
        <v>203</v>
      </c>
      <c r="M20" s="25"/>
      <c r="N20" s="43" t="s">
        <v>203</v>
      </c>
      <c r="O20" s="48">
        <f t="shared" ref="O20" si="6">IF(WEEKDAY(O18+1+P20)=1,O18+2+P20,O18+1+P20)</f>
        <v>40686</v>
      </c>
      <c r="P20" s="47">
        <v>-1</v>
      </c>
    </row>
    <row r="21" spans="1:16" ht="15" customHeight="1">
      <c r="A21" s="47"/>
      <c r="B21" s="18"/>
      <c r="C21" s="18"/>
      <c r="D21" s="25"/>
      <c r="E21" s="18"/>
      <c r="F21" s="18"/>
      <c r="G21" s="25"/>
      <c r="H21" s="18"/>
      <c r="I21" s="18"/>
      <c r="J21" s="25"/>
      <c r="K21" s="18"/>
      <c r="L21" s="18"/>
      <c r="M21" s="25"/>
      <c r="N21" s="18"/>
      <c r="O21" s="49"/>
      <c r="P21" s="47"/>
    </row>
    <row r="22" spans="1:16" ht="15" customHeight="1">
      <c r="A22" s="47">
        <f>A20+1+P22</f>
        <v>8</v>
      </c>
      <c r="B22" s="43" t="s">
        <v>203</v>
      </c>
      <c r="C22" s="43" t="s">
        <v>203</v>
      </c>
      <c r="D22" s="25"/>
      <c r="E22" s="43" t="s">
        <v>203</v>
      </c>
      <c r="F22" s="43" t="s">
        <v>203</v>
      </c>
      <c r="G22" s="25"/>
      <c r="H22" s="43" t="s">
        <v>203</v>
      </c>
      <c r="I22" s="43" t="s">
        <v>203</v>
      </c>
      <c r="J22" s="25"/>
      <c r="K22" s="43" t="s">
        <v>203</v>
      </c>
      <c r="L22" s="43" t="s">
        <v>203</v>
      </c>
      <c r="M22" s="25"/>
      <c r="N22" s="43" t="s">
        <v>203</v>
      </c>
      <c r="O22" s="48">
        <f t="shared" ref="O22" si="7">IF(WEEKDAY(O20+1+P22)=1,O20+2+P22,O20+1+P22)</f>
        <v>40686</v>
      </c>
      <c r="P22" s="47">
        <v>-1</v>
      </c>
    </row>
    <row r="23" spans="1:16" ht="15" customHeight="1">
      <c r="A23" s="47"/>
      <c r="B23" s="18"/>
      <c r="C23" s="18"/>
      <c r="D23" s="25"/>
      <c r="E23" s="18"/>
      <c r="F23" s="18"/>
      <c r="G23" s="25"/>
      <c r="H23" s="18"/>
      <c r="I23" s="18"/>
      <c r="J23" s="25"/>
      <c r="K23" s="18"/>
      <c r="L23" s="18"/>
      <c r="M23" s="25"/>
      <c r="N23" s="18"/>
      <c r="O23" s="49"/>
      <c r="P23" s="47"/>
    </row>
    <row r="24" spans="1:16" ht="15" customHeight="1">
      <c r="A24" s="47">
        <f>A22+1+P24</f>
        <v>8</v>
      </c>
      <c r="B24" s="43" t="s">
        <v>203</v>
      </c>
      <c r="C24" s="43" t="s">
        <v>203</v>
      </c>
      <c r="D24" s="25"/>
      <c r="E24" s="43" t="s">
        <v>203</v>
      </c>
      <c r="F24" s="43" t="s">
        <v>203</v>
      </c>
      <c r="G24" s="25"/>
      <c r="H24" s="43" t="s">
        <v>203</v>
      </c>
      <c r="I24" s="43" t="s">
        <v>203</v>
      </c>
      <c r="J24" s="25"/>
      <c r="K24" s="43" t="s">
        <v>203</v>
      </c>
      <c r="L24" s="43" t="s">
        <v>203</v>
      </c>
      <c r="M24" s="25"/>
      <c r="N24" s="43" t="s">
        <v>203</v>
      </c>
      <c r="O24" s="48">
        <f t="shared" ref="O24" si="8">IF(WEEKDAY(O22+1+P24)=1,O22+2+P24,O22+1+P24)</f>
        <v>40686</v>
      </c>
      <c r="P24" s="47">
        <v>-1</v>
      </c>
    </row>
    <row r="25" spans="1:16" ht="15" customHeight="1">
      <c r="A25" s="47"/>
      <c r="B25" s="18"/>
      <c r="C25" s="18"/>
      <c r="D25" s="25"/>
      <c r="E25" s="18"/>
      <c r="F25" s="18"/>
      <c r="G25" s="25"/>
      <c r="H25" s="18"/>
      <c r="I25" s="18"/>
      <c r="J25" s="25"/>
      <c r="K25" s="18"/>
      <c r="L25" s="18"/>
      <c r="M25" s="25"/>
      <c r="N25" s="18"/>
      <c r="O25" s="49"/>
      <c r="P25" s="47"/>
    </row>
    <row r="26" spans="1:16" ht="15" customHeight="1">
      <c r="A26" s="47">
        <f>A24+1+P26</f>
        <v>8</v>
      </c>
      <c r="B26" s="43" t="s">
        <v>203</v>
      </c>
      <c r="C26" s="43" t="s">
        <v>203</v>
      </c>
      <c r="D26" s="25"/>
      <c r="E26" s="43" t="s">
        <v>203</v>
      </c>
      <c r="F26" s="43" t="s">
        <v>203</v>
      </c>
      <c r="G26" s="25"/>
      <c r="H26" s="43" t="s">
        <v>203</v>
      </c>
      <c r="I26" s="43" t="s">
        <v>203</v>
      </c>
      <c r="J26" s="25"/>
      <c r="K26" s="43" t="s">
        <v>203</v>
      </c>
      <c r="L26" s="43" t="s">
        <v>203</v>
      </c>
      <c r="M26" s="25"/>
      <c r="N26" s="43" t="s">
        <v>203</v>
      </c>
      <c r="O26" s="48">
        <f t="shared" ref="O26" si="9">IF(WEEKDAY(O24+1+P26)=1,O24+2+P26,O24+1+P26)</f>
        <v>40686</v>
      </c>
      <c r="P26" s="47">
        <v>-1</v>
      </c>
    </row>
    <row r="27" spans="1:16" ht="15" customHeight="1">
      <c r="A27" s="47"/>
      <c r="B27" s="18"/>
      <c r="C27" s="18"/>
      <c r="D27" s="25"/>
      <c r="E27" s="18"/>
      <c r="F27" s="18"/>
      <c r="G27" s="25"/>
      <c r="H27" s="18"/>
      <c r="I27" s="18"/>
      <c r="J27" s="25"/>
      <c r="K27" s="18"/>
      <c r="L27" s="18"/>
      <c r="M27" s="25"/>
      <c r="N27" s="18"/>
      <c r="O27" s="49"/>
      <c r="P27" s="47"/>
    </row>
    <row r="28" spans="1:16" ht="15" customHeight="1">
      <c r="A28" s="47">
        <f>A26+1+P28</f>
        <v>8</v>
      </c>
      <c r="B28" s="43" t="s">
        <v>203</v>
      </c>
      <c r="C28" s="43" t="s">
        <v>203</v>
      </c>
      <c r="D28" s="25"/>
      <c r="E28" s="43" t="s">
        <v>203</v>
      </c>
      <c r="F28" s="43" t="s">
        <v>203</v>
      </c>
      <c r="G28" s="25"/>
      <c r="H28" s="43" t="s">
        <v>203</v>
      </c>
      <c r="I28" s="43" t="s">
        <v>203</v>
      </c>
      <c r="J28" s="25"/>
      <c r="K28" s="43" t="s">
        <v>203</v>
      </c>
      <c r="L28" s="43" t="s">
        <v>203</v>
      </c>
      <c r="M28" s="25"/>
      <c r="N28" s="43" t="s">
        <v>203</v>
      </c>
      <c r="O28" s="48">
        <f t="shared" ref="O28" si="10">IF(WEEKDAY(O26+1+P28)=1,O26+2+P28,O26+1+P28)</f>
        <v>40686</v>
      </c>
      <c r="P28" s="47">
        <v>-1</v>
      </c>
    </row>
    <row r="29" spans="1:16" ht="15" customHeight="1">
      <c r="A29" s="47"/>
      <c r="B29" s="18"/>
      <c r="C29" s="18"/>
      <c r="D29" s="25"/>
      <c r="E29" s="18"/>
      <c r="F29" s="18"/>
      <c r="G29" s="25"/>
      <c r="H29" s="18"/>
      <c r="I29" s="18"/>
      <c r="J29" s="25"/>
      <c r="K29" s="18"/>
      <c r="L29" s="18"/>
      <c r="M29" s="25"/>
      <c r="N29" s="18"/>
      <c r="O29" s="49"/>
      <c r="P29" s="47"/>
    </row>
    <row r="30" spans="1:16" ht="15" customHeight="1">
      <c r="A30" s="47">
        <f>A28+1+P30</f>
        <v>8</v>
      </c>
      <c r="B30" s="43" t="s">
        <v>203</v>
      </c>
      <c r="C30" s="43" t="s">
        <v>203</v>
      </c>
      <c r="D30" s="25"/>
      <c r="E30" s="43" t="s">
        <v>203</v>
      </c>
      <c r="F30" s="43" t="s">
        <v>203</v>
      </c>
      <c r="G30" s="25"/>
      <c r="H30" s="43" t="s">
        <v>203</v>
      </c>
      <c r="I30" s="43" t="s">
        <v>203</v>
      </c>
      <c r="J30" s="25"/>
      <c r="K30" s="43" t="s">
        <v>203</v>
      </c>
      <c r="L30" s="43" t="s">
        <v>203</v>
      </c>
      <c r="M30" s="25"/>
      <c r="N30" s="43" t="s">
        <v>203</v>
      </c>
      <c r="O30" s="48">
        <f t="shared" ref="O30" si="11">IF(WEEKDAY(O28+1+P30)=1,O28+2+P30,O28+1+P30)</f>
        <v>40686</v>
      </c>
      <c r="P30" s="47">
        <v>-1</v>
      </c>
    </row>
    <row r="31" spans="1:16" ht="15" customHeight="1">
      <c r="A31" s="47"/>
      <c r="B31" s="18"/>
      <c r="C31" s="18"/>
      <c r="D31" s="25"/>
      <c r="E31" s="18"/>
      <c r="F31" s="18"/>
      <c r="G31" s="25"/>
      <c r="H31" s="18"/>
      <c r="I31" s="18"/>
      <c r="J31" s="25"/>
      <c r="K31" s="18"/>
      <c r="L31" s="18"/>
      <c r="M31" s="25"/>
      <c r="N31" s="18"/>
      <c r="O31" s="49"/>
      <c r="P31" s="47"/>
    </row>
    <row r="32" spans="1:16" ht="15" customHeight="1">
      <c r="A32" s="47">
        <f>A30+1</f>
        <v>9</v>
      </c>
      <c r="B32" s="16" t="s">
        <v>133</v>
      </c>
      <c r="C32" s="19" t="s">
        <v>138</v>
      </c>
      <c r="D32" s="25"/>
      <c r="E32" s="19" t="s">
        <v>139</v>
      </c>
      <c r="F32" s="19" t="s">
        <v>139</v>
      </c>
      <c r="G32" s="25"/>
      <c r="H32" s="19" t="s">
        <v>139</v>
      </c>
      <c r="I32" s="19" t="s">
        <v>139</v>
      </c>
      <c r="J32" s="25"/>
      <c r="K32" s="19" t="s">
        <v>139</v>
      </c>
      <c r="L32" s="19" t="s">
        <v>139</v>
      </c>
      <c r="M32" s="25"/>
      <c r="N32" s="19" t="s">
        <v>139</v>
      </c>
      <c r="O32" s="48">
        <f t="shared" ref="O32" si="12">IF(WEEKDAY(O30+1+P32)=1,O30+2+P32,O30+1+P32)</f>
        <v>40687</v>
      </c>
      <c r="P32" s="47"/>
    </row>
    <row r="33" spans="1:16" ht="45.75">
      <c r="A33" s="47"/>
      <c r="B33" s="17" t="s">
        <v>140</v>
      </c>
      <c r="C33" s="2"/>
      <c r="D33" s="25"/>
      <c r="E33" s="18"/>
      <c r="F33" s="18"/>
      <c r="G33" s="25"/>
      <c r="H33" s="18"/>
      <c r="I33" s="2"/>
      <c r="J33" s="25"/>
      <c r="K33" s="18"/>
      <c r="L33" s="18"/>
      <c r="M33" s="25"/>
      <c r="N33" s="18"/>
      <c r="O33" s="49"/>
      <c r="P33" s="47"/>
    </row>
    <row r="34" spans="1:16" ht="15" customHeight="1">
      <c r="A34" s="47">
        <f t="shared" ref="A34" si="13">A32+1</f>
        <v>10</v>
      </c>
      <c r="B34" s="19" t="s">
        <v>139</v>
      </c>
      <c r="C34" s="19" t="s">
        <v>139</v>
      </c>
      <c r="D34" s="25"/>
      <c r="E34" s="19" t="s">
        <v>139</v>
      </c>
      <c r="F34" s="19" t="s">
        <v>139</v>
      </c>
      <c r="G34" s="25"/>
      <c r="H34" s="19" t="s">
        <v>139</v>
      </c>
      <c r="I34" s="19" t="s">
        <v>139</v>
      </c>
      <c r="J34" s="25"/>
      <c r="K34" s="19" t="s">
        <v>139</v>
      </c>
      <c r="L34" s="19" t="s">
        <v>139</v>
      </c>
      <c r="M34" s="25"/>
      <c r="N34" s="19" t="s">
        <v>139</v>
      </c>
      <c r="O34" s="48">
        <f t="shared" ref="O34" si="14">IF(WEEKDAY(O32+1+P34)=1,O32+2+P34,O32+1+P34)</f>
        <v>40688</v>
      </c>
      <c r="P34" s="47"/>
    </row>
    <row r="35" spans="1:16" ht="15" customHeight="1">
      <c r="A35" s="47"/>
      <c r="B35" s="18"/>
      <c r="C35" s="18"/>
      <c r="D35" s="25"/>
      <c r="E35" s="18"/>
      <c r="F35" s="18"/>
      <c r="G35" s="25"/>
      <c r="H35" s="18"/>
      <c r="I35" s="18"/>
      <c r="J35" s="25"/>
      <c r="K35" s="18"/>
      <c r="L35" s="18"/>
      <c r="M35" s="25"/>
      <c r="N35" s="18"/>
      <c r="O35" s="49"/>
      <c r="P35" s="47"/>
    </row>
    <row r="36" spans="1:16" ht="15" customHeight="1">
      <c r="A36" s="47">
        <f t="shared" ref="A36" si="15">A34+1</f>
        <v>11</v>
      </c>
      <c r="B36" s="19" t="s">
        <v>139</v>
      </c>
      <c r="C36" s="19" t="s">
        <v>139</v>
      </c>
      <c r="D36" s="25"/>
      <c r="E36" s="19" t="s">
        <v>139</v>
      </c>
      <c r="F36" s="19" t="s">
        <v>139</v>
      </c>
      <c r="G36" s="25"/>
      <c r="H36" s="19" t="s">
        <v>139</v>
      </c>
      <c r="I36" s="19" t="s">
        <v>139</v>
      </c>
      <c r="J36" s="25"/>
      <c r="K36" s="19" t="s">
        <v>139</v>
      </c>
      <c r="L36" s="19" t="s">
        <v>139</v>
      </c>
      <c r="M36" s="25"/>
      <c r="N36" s="19" t="s">
        <v>139</v>
      </c>
      <c r="O36" s="48">
        <f t="shared" ref="O36" si="16">IF(WEEKDAY(O34+1+P36)=1,O34+2+P36,O34+1+P36)</f>
        <v>40689</v>
      </c>
      <c r="P36" s="47"/>
    </row>
    <row r="37" spans="1:16" ht="15" customHeight="1">
      <c r="A37" s="47"/>
      <c r="B37" s="18"/>
      <c r="C37" s="18"/>
      <c r="D37" s="25"/>
      <c r="E37" s="18"/>
      <c r="F37" s="18"/>
      <c r="G37" s="25"/>
      <c r="H37" s="18"/>
      <c r="I37" s="18"/>
      <c r="J37" s="25"/>
      <c r="K37" s="18"/>
      <c r="L37" s="18"/>
      <c r="M37" s="25"/>
      <c r="N37" s="18"/>
      <c r="O37" s="49"/>
      <c r="P37" s="47"/>
    </row>
    <row r="38" spans="1:16" ht="15" customHeight="1">
      <c r="A38" s="47">
        <f t="shared" ref="A38" si="17">A36+1</f>
        <v>12</v>
      </c>
      <c r="B38" s="19" t="s">
        <v>139</v>
      </c>
      <c r="C38" s="19" t="s">
        <v>139</v>
      </c>
      <c r="D38" s="25"/>
      <c r="E38" s="19" t="s">
        <v>139</v>
      </c>
      <c r="F38" s="19" t="s">
        <v>139</v>
      </c>
      <c r="G38" s="25"/>
      <c r="H38" s="19" t="s">
        <v>139</v>
      </c>
      <c r="I38" s="19" t="s">
        <v>139</v>
      </c>
      <c r="J38" s="25"/>
      <c r="K38" s="19" t="s">
        <v>139</v>
      </c>
      <c r="L38" s="19" t="s">
        <v>139</v>
      </c>
      <c r="M38" s="25"/>
      <c r="N38" s="19" t="s">
        <v>139</v>
      </c>
      <c r="O38" s="48">
        <f t="shared" ref="O38" si="18">IF(WEEKDAY(O36+1+P38)=1,O36+2+P38,O36+1+P38)</f>
        <v>40690</v>
      </c>
      <c r="P38" s="47"/>
    </row>
    <row r="39" spans="1:16" ht="15" customHeight="1">
      <c r="A39" s="47"/>
      <c r="B39" s="18"/>
      <c r="C39" s="18"/>
      <c r="D39" s="25"/>
      <c r="E39" s="18"/>
      <c r="F39" s="18"/>
      <c r="G39" s="25"/>
      <c r="H39" s="18"/>
      <c r="I39" s="18"/>
      <c r="J39" s="25"/>
      <c r="K39" s="18"/>
      <c r="L39" s="18"/>
      <c r="M39" s="25"/>
      <c r="N39" s="18"/>
      <c r="O39" s="49"/>
      <c r="P39" s="47"/>
    </row>
    <row r="40" spans="1:16" ht="15" customHeight="1">
      <c r="A40" s="47">
        <f t="shared" ref="A40" si="19">A38+1</f>
        <v>13</v>
      </c>
      <c r="B40" s="19" t="s">
        <v>139</v>
      </c>
      <c r="C40" s="19" t="s">
        <v>139</v>
      </c>
      <c r="D40" s="25"/>
      <c r="E40" s="19" t="s">
        <v>139</v>
      </c>
      <c r="F40" s="19" t="s">
        <v>139</v>
      </c>
      <c r="G40" s="25"/>
      <c r="H40" s="19" t="s">
        <v>139</v>
      </c>
      <c r="I40" s="19" t="s">
        <v>139</v>
      </c>
      <c r="J40" s="25"/>
      <c r="K40" s="19" t="s">
        <v>139</v>
      </c>
      <c r="L40" s="19" t="s">
        <v>139</v>
      </c>
      <c r="M40" s="25"/>
      <c r="N40" s="19" t="s">
        <v>139</v>
      </c>
      <c r="O40" s="48">
        <f t="shared" ref="O40" si="20">IF(WEEKDAY(O38+1+P40)=1,O38+2+P40,O38+1+P40)</f>
        <v>40691</v>
      </c>
      <c r="P40" s="47"/>
    </row>
    <row r="41" spans="1:16" ht="15" customHeight="1">
      <c r="A41" s="47"/>
      <c r="B41" s="18"/>
      <c r="C41" s="18"/>
      <c r="D41" s="25"/>
      <c r="E41" s="18"/>
      <c r="F41" s="18"/>
      <c r="G41" s="25"/>
      <c r="H41" s="18"/>
      <c r="I41" s="18"/>
      <c r="J41" s="25"/>
      <c r="K41" s="18"/>
      <c r="L41" s="18"/>
      <c r="M41" s="25"/>
      <c r="N41" s="18"/>
      <c r="O41" s="49"/>
      <c r="P41" s="47"/>
    </row>
    <row r="42" spans="1:16" ht="15" customHeight="1">
      <c r="A42" s="47">
        <f t="shared" ref="A42" si="21">A40+1</f>
        <v>14</v>
      </c>
      <c r="B42" s="19" t="s">
        <v>139</v>
      </c>
      <c r="C42" s="19" t="s">
        <v>139</v>
      </c>
      <c r="D42" s="25"/>
      <c r="E42" s="19" t="s">
        <v>139</v>
      </c>
      <c r="F42" s="19" t="s">
        <v>139</v>
      </c>
      <c r="G42" s="25"/>
      <c r="H42" s="19" t="s">
        <v>139</v>
      </c>
      <c r="I42" s="19" t="s">
        <v>139</v>
      </c>
      <c r="J42" s="25"/>
      <c r="K42" s="19" t="s">
        <v>139</v>
      </c>
      <c r="L42" s="19" t="s">
        <v>139</v>
      </c>
      <c r="M42" s="25"/>
      <c r="N42" s="19" t="s">
        <v>139</v>
      </c>
      <c r="O42" s="48">
        <f t="shared" ref="O42" si="22">IF(WEEKDAY(O40+1+P42)=1,O40+2+P42,O40+1+P42)</f>
        <v>40693</v>
      </c>
      <c r="P42" s="47"/>
    </row>
    <row r="43" spans="1:16" ht="15" customHeight="1">
      <c r="A43" s="47"/>
      <c r="B43" s="18"/>
      <c r="C43" s="18"/>
      <c r="D43" s="25"/>
      <c r="E43" s="18"/>
      <c r="F43" s="18"/>
      <c r="G43" s="25"/>
      <c r="H43" s="18"/>
      <c r="I43" s="18"/>
      <c r="J43" s="25"/>
      <c r="K43" s="18"/>
      <c r="L43" s="18"/>
      <c r="M43" s="25"/>
      <c r="N43" s="18"/>
      <c r="O43" s="49"/>
      <c r="P43" s="47"/>
    </row>
    <row r="44" spans="1:16" ht="15" customHeight="1">
      <c r="A44" s="47">
        <f t="shared" ref="A44" si="23">A42+1</f>
        <v>15</v>
      </c>
      <c r="B44" s="19" t="s">
        <v>139</v>
      </c>
      <c r="C44" s="19" t="s">
        <v>139</v>
      </c>
      <c r="D44" s="25"/>
      <c r="E44" s="19" t="s">
        <v>139</v>
      </c>
      <c r="F44" s="19" t="s">
        <v>139</v>
      </c>
      <c r="G44" s="25"/>
      <c r="H44" s="19" t="s">
        <v>139</v>
      </c>
      <c r="I44" s="19" t="s">
        <v>139</v>
      </c>
      <c r="J44" s="25"/>
      <c r="K44" s="19" t="s">
        <v>139</v>
      </c>
      <c r="L44" s="19" t="s">
        <v>139</v>
      </c>
      <c r="M44" s="25"/>
      <c r="N44" s="19" t="s">
        <v>139</v>
      </c>
      <c r="O44" s="48">
        <f t="shared" ref="O44" si="24">IF(WEEKDAY(O42+1+P44)=1,O42+2+P44,O42+1+P44)</f>
        <v>40694</v>
      </c>
      <c r="P44" s="47"/>
    </row>
    <row r="45" spans="1:16" ht="15" customHeight="1">
      <c r="A45" s="47"/>
      <c r="B45" s="18"/>
      <c r="C45" s="18"/>
      <c r="D45" s="25"/>
      <c r="E45" s="18"/>
      <c r="F45" s="18"/>
      <c r="G45" s="25"/>
      <c r="H45" s="18"/>
      <c r="I45" s="18"/>
      <c r="J45" s="25"/>
      <c r="K45" s="18"/>
      <c r="L45" s="18"/>
      <c r="M45" s="25"/>
      <c r="N45" s="18"/>
      <c r="O45" s="49"/>
      <c r="P45" s="47"/>
    </row>
    <row r="46" spans="1:16" ht="15" customHeight="1">
      <c r="A46" s="47">
        <f t="shared" ref="A46" si="25">A44+1</f>
        <v>16</v>
      </c>
      <c r="B46" s="19" t="s">
        <v>139</v>
      </c>
      <c r="C46" s="19" t="s">
        <v>139</v>
      </c>
      <c r="D46" s="25"/>
      <c r="E46" s="19" t="s">
        <v>139</v>
      </c>
      <c r="F46" s="19" t="s">
        <v>139</v>
      </c>
      <c r="G46" s="25"/>
      <c r="H46" s="19" t="s">
        <v>139</v>
      </c>
      <c r="I46" s="19" t="s">
        <v>139</v>
      </c>
      <c r="J46" s="25"/>
      <c r="K46" s="19" t="s">
        <v>139</v>
      </c>
      <c r="L46" s="19" t="s">
        <v>139</v>
      </c>
      <c r="M46" s="25"/>
      <c r="N46" s="19" t="s">
        <v>139</v>
      </c>
      <c r="O46" s="48">
        <f t="shared" ref="O46" si="26">IF(WEEKDAY(O44+1+P46)=1,O44+2+P46,O44+1+P46)</f>
        <v>40695</v>
      </c>
      <c r="P46" s="47"/>
    </row>
    <row r="47" spans="1:16" ht="15" customHeight="1">
      <c r="A47" s="47"/>
      <c r="B47" s="18"/>
      <c r="C47" s="18"/>
      <c r="D47" s="25"/>
      <c r="E47" s="18"/>
      <c r="F47" s="18"/>
      <c r="G47" s="25"/>
      <c r="H47" s="18"/>
      <c r="I47" s="18"/>
      <c r="J47" s="25"/>
      <c r="K47" s="18"/>
      <c r="L47" s="18"/>
      <c r="M47" s="25"/>
      <c r="N47" s="18"/>
      <c r="O47" s="49"/>
      <c r="P47" s="47"/>
    </row>
    <row r="48" spans="1:16" ht="15" customHeight="1">
      <c r="A48" s="47">
        <f t="shared" ref="A48" si="27">A46+1</f>
        <v>17</v>
      </c>
      <c r="B48" s="19" t="s">
        <v>139</v>
      </c>
      <c r="C48" s="19" t="s">
        <v>139</v>
      </c>
      <c r="D48" s="25"/>
      <c r="E48" s="19" t="s">
        <v>139</v>
      </c>
      <c r="F48" s="19" t="s">
        <v>139</v>
      </c>
      <c r="G48" s="25"/>
      <c r="H48" s="19" t="s">
        <v>139</v>
      </c>
      <c r="I48" s="19" t="s">
        <v>139</v>
      </c>
      <c r="J48" s="25"/>
      <c r="K48" s="19" t="s">
        <v>139</v>
      </c>
      <c r="L48" s="19" t="s">
        <v>139</v>
      </c>
      <c r="M48" s="25"/>
      <c r="N48" s="19" t="s">
        <v>139</v>
      </c>
      <c r="O48" s="48">
        <f t="shared" ref="O48" si="28">IF(WEEKDAY(O46+1+P48)=1,O46+2+P48,O46+1+P48)</f>
        <v>40696</v>
      </c>
      <c r="P48" s="47"/>
    </row>
    <row r="49" spans="1:16" ht="15" customHeight="1">
      <c r="A49" s="47"/>
      <c r="B49" s="18"/>
      <c r="C49" s="18"/>
      <c r="D49" s="25"/>
      <c r="E49" s="18"/>
      <c r="F49" s="18"/>
      <c r="G49" s="25"/>
      <c r="H49" s="18"/>
      <c r="I49" s="18"/>
      <c r="J49" s="25"/>
      <c r="K49" s="18"/>
      <c r="L49" s="18"/>
      <c r="M49" s="25"/>
      <c r="N49" s="18"/>
      <c r="O49" s="49"/>
      <c r="P49" s="47"/>
    </row>
    <row r="50" spans="1:16" ht="15" customHeight="1">
      <c r="A50" s="47">
        <f t="shared" ref="A50" si="29">A48+1</f>
        <v>18</v>
      </c>
      <c r="B50" s="19" t="s">
        <v>139</v>
      </c>
      <c r="C50" s="19" t="s">
        <v>139</v>
      </c>
      <c r="D50" s="25"/>
      <c r="E50" s="19" t="s">
        <v>139</v>
      </c>
      <c r="F50" s="19" t="s">
        <v>139</v>
      </c>
      <c r="G50" s="25"/>
      <c r="H50" s="19" t="s">
        <v>139</v>
      </c>
      <c r="I50" s="19" t="s">
        <v>139</v>
      </c>
      <c r="J50" s="25"/>
      <c r="K50" s="19" t="s">
        <v>139</v>
      </c>
      <c r="L50" s="19" t="s">
        <v>139</v>
      </c>
      <c r="M50" s="25"/>
      <c r="N50" s="19" t="s">
        <v>139</v>
      </c>
      <c r="O50" s="48">
        <f t="shared" ref="O50" si="30">IF(WEEKDAY(O48+1+P50)=1,O48+2+P50,O48+1+P50)</f>
        <v>40697</v>
      </c>
      <c r="P50" s="47"/>
    </row>
    <row r="51" spans="1:16" ht="15" customHeight="1">
      <c r="A51" s="47"/>
      <c r="B51" s="18"/>
      <c r="C51" s="18"/>
      <c r="D51" s="25"/>
      <c r="E51" s="18"/>
      <c r="F51" s="18"/>
      <c r="G51" s="25"/>
      <c r="H51" s="18"/>
      <c r="I51" s="18"/>
      <c r="J51" s="25"/>
      <c r="K51" s="18"/>
      <c r="L51" s="18"/>
      <c r="M51" s="25"/>
      <c r="N51" s="18"/>
      <c r="O51" s="49"/>
      <c r="P51" s="47"/>
    </row>
    <row r="52" spans="1:16" ht="15" customHeight="1">
      <c r="A52" s="47">
        <f t="shared" ref="A52" si="31">A50+1</f>
        <v>19</v>
      </c>
      <c r="B52" s="19" t="s">
        <v>141</v>
      </c>
      <c r="C52" s="19" t="s">
        <v>139</v>
      </c>
      <c r="D52" s="25"/>
      <c r="E52" s="19" t="s">
        <v>139</v>
      </c>
      <c r="F52" s="19" t="s">
        <v>139</v>
      </c>
      <c r="G52" s="25"/>
      <c r="H52" s="19" t="s">
        <v>139</v>
      </c>
      <c r="I52" s="19" t="s">
        <v>139</v>
      </c>
      <c r="J52" s="25"/>
      <c r="K52" s="19" t="s">
        <v>139</v>
      </c>
      <c r="L52" s="19" t="s">
        <v>139</v>
      </c>
      <c r="M52" s="25"/>
      <c r="N52" s="19" t="s">
        <v>139</v>
      </c>
      <c r="O52" s="48">
        <f t="shared" ref="O52" si="32">IF(WEEKDAY(O50+1+P52)=1,O50+2+P52,O50+1+P52)</f>
        <v>40698</v>
      </c>
      <c r="P52" s="47"/>
    </row>
    <row r="53" spans="1:16" ht="15" customHeight="1">
      <c r="A53" s="47"/>
      <c r="B53" s="17" t="s">
        <v>142</v>
      </c>
      <c r="C53" s="18"/>
      <c r="D53" s="25"/>
      <c r="E53" s="18"/>
      <c r="F53" s="18"/>
      <c r="G53" s="25"/>
      <c r="H53" s="18"/>
      <c r="I53" s="18"/>
      <c r="J53" s="25"/>
      <c r="K53" s="18"/>
      <c r="L53" s="18"/>
      <c r="M53" s="25"/>
      <c r="N53" s="18"/>
      <c r="O53" s="49"/>
      <c r="P53" s="47"/>
    </row>
    <row r="54" spans="1:16" ht="15" customHeight="1">
      <c r="A54" s="47">
        <f t="shared" ref="A54" si="33">A52+1</f>
        <v>20</v>
      </c>
      <c r="B54" s="19" t="s">
        <v>139</v>
      </c>
      <c r="C54" s="19" t="s">
        <v>139</v>
      </c>
      <c r="D54" s="25"/>
      <c r="E54" s="19" t="s">
        <v>139</v>
      </c>
      <c r="F54" s="19" t="s">
        <v>139</v>
      </c>
      <c r="G54" s="25"/>
      <c r="H54" s="19" t="s">
        <v>139</v>
      </c>
      <c r="I54" s="19" t="s">
        <v>139</v>
      </c>
      <c r="J54" s="25"/>
      <c r="K54" s="19" t="s">
        <v>139</v>
      </c>
      <c r="L54" s="19" t="s">
        <v>139</v>
      </c>
      <c r="M54" s="25"/>
      <c r="N54" s="19" t="s">
        <v>139</v>
      </c>
      <c r="O54" s="48">
        <f t="shared" ref="O54" si="34">IF(WEEKDAY(O52+1+P54)=1,O52+2+P54,O52+1+P54)</f>
        <v>40700</v>
      </c>
      <c r="P54" s="47"/>
    </row>
    <row r="55" spans="1:16" ht="15" customHeight="1">
      <c r="A55" s="47"/>
      <c r="B55" s="18"/>
      <c r="C55" s="18"/>
      <c r="D55" s="25"/>
      <c r="E55" s="18"/>
      <c r="F55" s="18"/>
      <c r="G55" s="25"/>
      <c r="H55" s="18"/>
      <c r="I55" s="18"/>
      <c r="J55" s="25"/>
      <c r="K55" s="18"/>
      <c r="L55" s="18"/>
      <c r="M55" s="25"/>
      <c r="N55" s="18"/>
      <c r="O55" s="49"/>
      <c r="P55" s="47"/>
    </row>
    <row r="56" spans="1:16" ht="15" customHeight="1">
      <c r="A56" s="47">
        <f t="shared" ref="A56" si="35">A54+1</f>
        <v>21</v>
      </c>
      <c r="B56" s="19" t="s">
        <v>139</v>
      </c>
      <c r="C56" s="19" t="s">
        <v>139</v>
      </c>
      <c r="D56" s="25"/>
      <c r="E56" s="19" t="s">
        <v>139</v>
      </c>
      <c r="F56" s="19" t="s">
        <v>139</v>
      </c>
      <c r="G56" s="25"/>
      <c r="H56" s="19" t="s">
        <v>139</v>
      </c>
      <c r="I56" s="19" t="s">
        <v>139</v>
      </c>
      <c r="J56" s="25"/>
      <c r="K56" s="19" t="s">
        <v>139</v>
      </c>
      <c r="L56" s="19" t="s">
        <v>139</v>
      </c>
      <c r="M56" s="25"/>
      <c r="N56" s="19" t="s">
        <v>139</v>
      </c>
      <c r="O56" s="48">
        <f t="shared" ref="O56" si="36">IF(WEEKDAY(O54+1+P56)=1,O54+2+P56,O54+1+P56)</f>
        <v>40701</v>
      </c>
      <c r="P56" s="47"/>
    </row>
    <row r="57" spans="1:16" ht="15" customHeight="1">
      <c r="A57" s="47"/>
      <c r="B57" s="18"/>
      <c r="C57" s="18"/>
      <c r="D57" s="25"/>
      <c r="E57" s="18"/>
      <c r="F57" s="18"/>
      <c r="G57" s="25"/>
      <c r="H57" s="18"/>
      <c r="I57" s="18"/>
      <c r="J57" s="25"/>
      <c r="K57" s="18"/>
      <c r="L57" s="18"/>
      <c r="M57" s="25"/>
      <c r="N57" s="18"/>
      <c r="O57" s="49"/>
      <c r="P57" s="47"/>
    </row>
    <row r="58" spans="1:16" ht="15" customHeight="1">
      <c r="A58" s="47">
        <f t="shared" ref="A58" si="37">A56+1</f>
        <v>22</v>
      </c>
      <c r="B58" s="19" t="s">
        <v>139</v>
      </c>
      <c r="C58" s="19" t="s">
        <v>139</v>
      </c>
      <c r="D58" s="25"/>
      <c r="E58" s="19" t="s">
        <v>139</v>
      </c>
      <c r="F58" s="19" t="s">
        <v>139</v>
      </c>
      <c r="G58" s="25"/>
      <c r="H58" s="19" t="s">
        <v>139</v>
      </c>
      <c r="I58" s="19" t="s">
        <v>139</v>
      </c>
      <c r="J58" s="25"/>
      <c r="K58" s="19" t="s">
        <v>139</v>
      </c>
      <c r="L58" s="19" t="s">
        <v>139</v>
      </c>
      <c r="M58" s="25"/>
      <c r="N58" s="19" t="s">
        <v>139</v>
      </c>
      <c r="O58" s="48">
        <f t="shared" ref="O58" si="38">IF(WEEKDAY(O56+1+P58)=1,O56+2+P58,O56+1+P58)</f>
        <v>40702</v>
      </c>
      <c r="P58" s="47"/>
    </row>
    <row r="59" spans="1:16" ht="15" customHeight="1">
      <c r="A59" s="47"/>
      <c r="B59" s="18"/>
      <c r="C59" s="18"/>
      <c r="D59" s="25"/>
      <c r="E59" s="18"/>
      <c r="F59" s="18"/>
      <c r="G59" s="25"/>
      <c r="H59" s="18"/>
      <c r="I59" s="18"/>
      <c r="J59" s="25"/>
      <c r="K59" s="18"/>
      <c r="L59" s="18"/>
      <c r="M59" s="25"/>
      <c r="N59" s="18"/>
      <c r="O59" s="49"/>
      <c r="P59" s="47"/>
    </row>
    <row r="60" spans="1:16" ht="15" customHeight="1">
      <c r="A60" s="47">
        <f t="shared" ref="A60" si="39">A58+1</f>
        <v>23</v>
      </c>
      <c r="B60" s="19" t="s">
        <v>139</v>
      </c>
      <c r="C60" s="19" t="s">
        <v>139</v>
      </c>
      <c r="D60" s="25"/>
      <c r="E60" s="19" t="s">
        <v>139</v>
      </c>
      <c r="F60" s="19" t="s">
        <v>139</v>
      </c>
      <c r="G60" s="25"/>
      <c r="H60" s="19" t="s">
        <v>139</v>
      </c>
      <c r="I60" s="19" t="s">
        <v>139</v>
      </c>
      <c r="J60" s="25"/>
      <c r="K60" s="19" t="s">
        <v>139</v>
      </c>
      <c r="L60" s="19" t="s">
        <v>139</v>
      </c>
      <c r="M60" s="25"/>
      <c r="N60" s="19" t="s">
        <v>139</v>
      </c>
      <c r="O60" s="48">
        <f t="shared" ref="O60" si="40">IF(WEEKDAY(O58+1+P60)=1,O58+2+P60,O58+1+P60)</f>
        <v>40703</v>
      </c>
      <c r="P60" s="47"/>
    </row>
    <row r="61" spans="1:16" ht="15" customHeight="1">
      <c r="A61" s="47"/>
      <c r="B61" s="18"/>
      <c r="C61" s="18"/>
      <c r="D61" s="25"/>
      <c r="E61" s="18"/>
      <c r="F61" s="18"/>
      <c r="G61" s="25"/>
      <c r="H61" s="18"/>
      <c r="I61" s="18"/>
      <c r="J61" s="25"/>
      <c r="K61" s="18"/>
      <c r="L61" s="18"/>
      <c r="M61" s="25"/>
      <c r="N61" s="18"/>
      <c r="O61" s="49"/>
      <c r="P61" s="47"/>
    </row>
    <row r="62" spans="1:16" ht="15" customHeight="1">
      <c r="A62" s="47">
        <f t="shared" ref="A62" si="41">A60+1</f>
        <v>24</v>
      </c>
      <c r="B62" s="16" t="s">
        <v>133</v>
      </c>
      <c r="C62" s="19" t="s">
        <v>141</v>
      </c>
      <c r="D62" s="25"/>
      <c r="E62" s="19" t="s">
        <v>139</v>
      </c>
      <c r="F62" s="19" t="s">
        <v>139</v>
      </c>
      <c r="G62" s="25"/>
      <c r="H62" s="19" t="s">
        <v>139</v>
      </c>
      <c r="I62" s="19" t="s">
        <v>139</v>
      </c>
      <c r="J62" s="25"/>
      <c r="K62" s="19" t="s">
        <v>139</v>
      </c>
      <c r="L62" s="19" t="s">
        <v>139</v>
      </c>
      <c r="M62" s="25"/>
      <c r="N62" s="19" t="s">
        <v>139</v>
      </c>
      <c r="O62" s="48">
        <f t="shared" ref="O62" si="42">IF(WEEKDAY(O60+1+P62)=1,O60+2+P62,O60+1+P62)</f>
        <v>40704</v>
      </c>
      <c r="P62" s="47"/>
    </row>
    <row r="63" spans="1:16" ht="68.25">
      <c r="A63" s="47"/>
      <c r="B63" s="17" t="s">
        <v>143</v>
      </c>
      <c r="C63" s="17" t="s">
        <v>144</v>
      </c>
      <c r="D63" s="25"/>
      <c r="E63" s="18"/>
      <c r="F63" s="18"/>
      <c r="G63" s="25"/>
      <c r="H63" s="18"/>
      <c r="I63" s="18"/>
      <c r="J63" s="25"/>
      <c r="K63" s="18"/>
      <c r="L63" s="18"/>
      <c r="M63" s="25"/>
      <c r="N63" s="18"/>
      <c r="O63" s="49"/>
      <c r="P63" s="47"/>
    </row>
    <row r="64" spans="1:16" ht="15" customHeight="1">
      <c r="A64" s="47">
        <f t="shared" ref="A64" si="43">A62+1</f>
        <v>25</v>
      </c>
      <c r="B64" s="19" t="s">
        <v>139</v>
      </c>
      <c r="C64" s="19" t="s">
        <v>139</v>
      </c>
      <c r="D64" s="25"/>
      <c r="E64" s="19" t="s">
        <v>139</v>
      </c>
      <c r="F64" s="19" t="s">
        <v>139</v>
      </c>
      <c r="G64" s="25"/>
      <c r="H64" s="19" t="s">
        <v>139</v>
      </c>
      <c r="I64" s="19" t="s">
        <v>139</v>
      </c>
      <c r="J64" s="25"/>
      <c r="K64" s="19" t="s">
        <v>139</v>
      </c>
      <c r="L64" s="19" t="s">
        <v>139</v>
      </c>
      <c r="M64" s="25"/>
      <c r="N64" s="19" t="s">
        <v>139</v>
      </c>
      <c r="O64" s="48">
        <f t="shared" ref="O64" si="44">IF(WEEKDAY(O62+1+P64)=1,O62+2+P64,O62+1+P64)</f>
        <v>40705</v>
      </c>
      <c r="P64" s="47"/>
    </row>
    <row r="65" spans="1:16" ht="15" customHeight="1">
      <c r="A65" s="47"/>
      <c r="B65" s="18"/>
      <c r="C65" s="18"/>
      <c r="D65" s="25"/>
      <c r="E65" s="18"/>
      <c r="F65" s="18"/>
      <c r="G65" s="25"/>
      <c r="H65" s="18"/>
      <c r="I65" s="18"/>
      <c r="J65" s="25"/>
      <c r="K65" s="18"/>
      <c r="L65" s="18"/>
      <c r="M65" s="25"/>
      <c r="N65" s="18"/>
      <c r="O65" s="49"/>
      <c r="P65" s="47"/>
    </row>
    <row r="66" spans="1:16" ht="15" customHeight="1">
      <c r="A66" s="47">
        <f t="shared" ref="A66" si="45">A64+1</f>
        <v>26</v>
      </c>
      <c r="B66" s="19" t="s">
        <v>139</v>
      </c>
      <c r="C66" s="19" t="s">
        <v>139</v>
      </c>
      <c r="D66" s="25"/>
      <c r="E66" s="19" t="s">
        <v>139</v>
      </c>
      <c r="F66" s="19" t="s">
        <v>139</v>
      </c>
      <c r="G66" s="25"/>
      <c r="H66" s="19" t="s">
        <v>139</v>
      </c>
      <c r="I66" s="19" t="s">
        <v>139</v>
      </c>
      <c r="J66" s="25"/>
      <c r="K66" s="19" t="s">
        <v>139</v>
      </c>
      <c r="L66" s="19" t="s">
        <v>139</v>
      </c>
      <c r="M66" s="25"/>
      <c r="N66" s="19" t="s">
        <v>139</v>
      </c>
      <c r="O66" s="48">
        <f t="shared" ref="O66" si="46">IF(WEEKDAY(O64+1+P66)=1,O64+2+P66,O64+1+P66)</f>
        <v>40707</v>
      </c>
      <c r="P66" s="47"/>
    </row>
    <row r="67" spans="1:16" ht="15" customHeight="1">
      <c r="A67" s="47"/>
      <c r="B67" s="18"/>
      <c r="C67" s="18"/>
      <c r="D67" s="25"/>
      <c r="E67" s="18"/>
      <c r="F67" s="18"/>
      <c r="G67" s="25"/>
      <c r="H67" s="18"/>
      <c r="I67" s="18"/>
      <c r="J67" s="25"/>
      <c r="K67" s="18"/>
      <c r="L67" s="18"/>
      <c r="M67" s="25"/>
      <c r="N67" s="18"/>
      <c r="O67" s="49"/>
      <c r="P67" s="47"/>
    </row>
    <row r="68" spans="1:16" ht="15" customHeight="1">
      <c r="A68" s="47">
        <f t="shared" ref="A68" si="47">A66+1</f>
        <v>27</v>
      </c>
      <c r="B68" s="19" t="s">
        <v>139</v>
      </c>
      <c r="C68" s="19" t="s">
        <v>139</v>
      </c>
      <c r="D68" s="25"/>
      <c r="E68" s="19" t="s">
        <v>139</v>
      </c>
      <c r="F68" s="19" t="s">
        <v>139</v>
      </c>
      <c r="G68" s="25"/>
      <c r="H68" s="19" t="s">
        <v>139</v>
      </c>
      <c r="I68" s="19" t="s">
        <v>139</v>
      </c>
      <c r="J68" s="25"/>
      <c r="K68" s="19" t="s">
        <v>139</v>
      </c>
      <c r="L68" s="19" t="s">
        <v>139</v>
      </c>
      <c r="M68" s="25"/>
      <c r="N68" s="19" t="s">
        <v>139</v>
      </c>
      <c r="O68" s="48">
        <f t="shared" ref="O68" si="48">IF(WEEKDAY(O66+1+P68)=1,O66+2+P68,O66+1+P68)</f>
        <v>40708</v>
      </c>
      <c r="P68" s="47"/>
    </row>
    <row r="69" spans="1:16" ht="15" customHeight="1">
      <c r="A69" s="47"/>
      <c r="B69" s="18"/>
      <c r="C69" s="18"/>
      <c r="D69" s="25"/>
      <c r="E69" s="18"/>
      <c r="F69" s="18"/>
      <c r="G69" s="25"/>
      <c r="H69" s="18"/>
      <c r="I69" s="18"/>
      <c r="J69" s="25"/>
      <c r="K69" s="18"/>
      <c r="L69" s="18"/>
      <c r="M69" s="25"/>
      <c r="N69" s="18"/>
      <c r="O69" s="49"/>
      <c r="P69" s="47"/>
    </row>
    <row r="70" spans="1:16" ht="15" customHeight="1">
      <c r="A70" s="47">
        <f t="shared" ref="A70" si="49">A68+1</f>
        <v>28</v>
      </c>
      <c r="B70" s="19" t="s">
        <v>139</v>
      </c>
      <c r="C70" s="19" t="s">
        <v>139</v>
      </c>
      <c r="D70" s="25"/>
      <c r="E70" s="19" t="s">
        <v>139</v>
      </c>
      <c r="F70" s="19" t="s">
        <v>139</v>
      </c>
      <c r="G70" s="25"/>
      <c r="H70" s="19" t="s">
        <v>139</v>
      </c>
      <c r="I70" s="19" t="s">
        <v>139</v>
      </c>
      <c r="J70" s="25"/>
      <c r="K70" s="19" t="s">
        <v>139</v>
      </c>
      <c r="L70" s="19" t="s">
        <v>139</v>
      </c>
      <c r="M70" s="25"/>
      <c r="N70" s="19" t="s">
        <v>139</v>
      </c>
      <c r="O70" s="48">
        <f t="shared" ref="O70" si="50">IF(WEEKDAY(O68+1+P70)=1,O68+2+P70,O68+1+P70)</f>
        <v>40709</v>
      </c>
      <c r="P70" s="47"/>
    </row>
    <row r="71" spans="1:16" ht="15" customHeight="1">
      <c r="A71" s="47"/>
      <c r="B71" s="18"/>
      <c r="C71" s="18"/>
      <c r="D71" s="25"/>
      <c r="E71" s="18"/>
      <c r="F71" s="18"/>
      <c r="G71" s="25"/>
      <c r="H71" s="18"/>
      <c r="I71" s="18"/>
      <c r="J71" s="25"/>
      <c r="K71" s="18"/>
      <c r="L71" s="18"/>
      <c r="M71" s="25"/>
      <c r="N71" s="18"/>
      <c r="O71" s="49"/>
      <c r="P71" s="47"/>
    </row>
    <row r="72" spans="1:16" ht="15" customHeight="1">
      <c r="A72" s="47">
        <f t="shared" ref="A72" si="51">A70+1</f>
        <v>29</v>
      </c>
      <c r="B72" s="19" t="s">
        <v>139</v>
      </c>
      <c r="C72" s="19" t="s">
        <v>139</v>
      </c>
      <c r="D72" s="25"/>
      <c r="E72" s="19" t="s">
        <v>139</v>
      </c>
      <c r="F72" s="19" t="s">
        <v>139</v>
      </c>
      <c r="G72" s="25"/>
      <c r="H72" s="19" t="s">
        <v>139</v>
      </c>
      <c r="I72" s="19" t="s">
        <v>139</v>
      </c>
      <c r="J72" s="25"/>
      <c r="K72" s="19" t="s">
        <v>139</v>
      </c>
      <c r="L72" s="19" t="s">
        <v>139</v>
      </c>
      <c r="M72" s="25"/>
      <c r="N72" s="19" t="s">
        <v>139</v>
      </c>
      <c r="O72" s="48">
        <f t="shared" ref="O72" si="52">IF(WEEKDAY(O70+1+P72)=1,O70+2+P72,O70+1+P72)</f>
        <v>40710</v>
      </c>
      <c r="P72" s="47"/>
    </row>
    <row r="73" spans="1:16" ht="15" customHeight="1">
      <c r="A73" s="47"/>
      <c r="B73" s="18"/>
      <c r="C73" s="18"/>
      <c r="D73" s="25"/>
      <c r="E73" s="18"/>
      <c r="F73" s="18"/>
      <c r="G73" s="25"/>
      <c r="H73" s="18"/>
      <c r="I73" s="18"/>
      <c r="J73" s="25"/>
      <c r="K73" s="18"/>
      <c r="L73" s="18"/>
      <c r="M73" s="25"/>
      <c r="N73" s="18"/>
      <c r="O73" s="49"/>
      <c r="P73" s="47"/>
    </row>
    <row r="74" spans="1:16" ht="15" customHeight="1">
      <c r="A74" s="47">
        <f t="shared" ref="A74" si="53">A72+1</f>
        <v>30</v>
      </c>
      <c r="B74" s="19" t="s">
        <v>139</v>
      </c>
      <c r="C74" s="19" t="s">
        <v>139</v>
      </c>
      <c r="D74" s="25"/>
      <c r="E74" s="19" t="s">
        <v>139</v>
      </c>
      <c r="F74" s="19" t="s">
        <v>139</v>
      </c>
      <c r="G74" s="25"/>
      <c r="H74" s="19" t="s">
        <v>139</v>
      </c>
      <c r="I74" s="19" t="s">
        <v>139</v>
      </c>
      <c r="J74" s="25"/>
      <c r="K74" s="19" t="s">
        <v>139</v>
      </c>
      <c r="L74" s="19" t="s">
        <v>139</v>
      </c>
      <c r="M74" s="25"/>
      <c r="N74" s="19" t="s">
        <v>139</v>
      </c>
      <c r="O74" s="48">
        <f t="shared" ref="O74" si="54">IF(WEEKDAY(O72+1+P74)=1,O72+2+P74,O72+1+P74)</f>
        <v>40711</v>
      </c>
      <c r="P74" s="47"/>
    </row>
    <row r="75" spans="1:16" ht="15" customHeight="1">
      <c r="A75" s="47"/>
      <c r="B75" s="18"/>
      <c r="C75" s="18"/>
      <c r="D75" s="25"/>
      <c r="E75" s="18"/>
      <c r="F75" s="18"/>
      <c r="G75" s="25"/>
      <c r="H75" s="18"/>
      <c r="I75" s="18"/>
      <c r="J75" s="25"/>
      <c r="K75" s="18"/>
      <c r="L75" s="18"/>
      <c r="M75" s="25"/>
      <c r="N75" s="18"/>
      <c r="O75" s="49"/>
      <c r="P75" s="47"/>
    </row>
    <row r="76" spans="1:16" ht="15" customHeight="1">
      <c r="A76" s="47">
        <f t="shared" ref="A76" si="55">A74+1</f>
        <v>31</v>
      </c>
      <c r="B76" s="19" t="s">
        <v>139</v>
      </c>
      <c r="C76" s="19" t="s">
        <v>139</v>
      </c>
      <c r="D76" s="25"/>
      <c r="E76" s="19" t="s">
        <v>139</v>
      </c>
      <c r="F76" s="19" t="s">
        <v>139</v>
      </c>
      <c r="G76" s="25"/>
      <c r="H76" s="19" t="s">
        <v>139</v>
      </c>
      <c r="I76" s="19" t="s">
        <v>139</v>
      </c>
      <c r="J76" s="25"/>
      <c r="K76" s="19" t="s">
        <v>139</v>
      </c>
      <c r="L76" s="19" t="s">
        <v>139</v>
      </c>
      <c r="M76" s="25"/>
      <c r="N76" s="19" t="s">
        <v>139</v>
      </c>
      <c r="O76" s="48">
        <f t="shared" ref="O76" si="56">IF(WEEKDAY(O74+1+P76)=1,O74+2+P76,O74+1+P76)</f>
        <v>40712</v>
      </c>
      <c r="P76" s="47"/>
    </row>
    <row r="77" spans="1:16" ht="15" customHeight="1">
      <c r="A77" s="47"/>
      <c r="B77" s="18"/>
      <c r="C77" s="18"/>
      <c r="D77" s="25"/>
      <c r="E77" s="18"/>
      <c r="F77" s="18"/>
      <c r="G77" s="25"/>
      <c r="H77" s="18"/>
      <c r="I77" s="18"/>
      <c r="J77" s="25"/>
      <c r="K77" s="18"/>
      <c r="L77" s="18"/>
      <c r="M77" s="25"/>
      <c r="N77" s="18"/>
      <c r="O77" s="49"/>
      <c r="P77" s="47"/>
    </row>
    <row r="78" spans="1:16" ht="15" customHeight="1">
      <c r="A78" s="47">
        <f t="shared" ref="A78" si="57">A76+1</f>
        <v>32</v>
      </c>
      <c r="B78" s="19" t="s">
        <v>139</v>
      </c>
      <c r="C78" s="19" t="s">
        <v>139</v>
      </c>
      <c r="D78" s="25"/>
      <c r="E78" s="19" t="s">
        <v>139</v>
      </c>
      <c r="F78" s="19" t="s">
        <v>139</v>
      </c>
      <c r="G78" s="25"/>
      <c r="H78" s="19" t="s">
        <v>139</v>
      </c>
      <c r="I78" s="19" t="s">
        <v>139</v>
      </c>
      <c r="J78" s="25"/>
      <c r="K78" s="19" t="s">
        <v>139</v>
      </c>
      <c r="L78" s="19" t="s">
        <v>139</v>
      </c>
      <c r="M78" s="25"/>
      <c r="N78" s="19" t="s">
        <v>139</v>
      </c>
      <c r="O78" s="48">
        <f t="shared" ref="O78" si="58">IF(WEEKDAY(O76+1+P78)=1,O76+2+P78,O76+1+P78)</f>
        <v>40714</v>
      </c>
      <c r="P78" s="47"/>
    </row>
    <row r="79" spans="1:16" ht="15" customHeight="1">
      <c r="A79" s="47"/>
      <c r="B79" s="18"/>
      <c r="C79" s="18"/>
      <c r="D79" s="25"/>
      <c r="E79" s="18"/>
      <c r="F79" s="18"/>
      <c r="G79" s="25"/>
      <c r="H79" s="18"/>
      <c r="I79" s="18"/>
      <c r="J79" s="25"/>
      <c r="K79" s="18"/>
      <c r="L79" s="18"/>
      <c r="M79" s="25"/>
      <c r="N79" s="18"/>
      <c r="O79" s="49"/>
      <c r="P79" s="47"/>
    </row>
    <row r="80" spans="1:16" ht="15" customHeight="1">
      <c r="A80" s="47">
        <f t="shared" ref="A80" si="59">A78+1</f>
        <v>33</v>
      </c>
      <c r="B80" s="19" t="s">
        <v>139</v>
      </c>
      <c r="C80" s="19" t="s">
        <v>139</v>
      </c>
      <c r="D80" s="25"/>
      <c r="E80" s="19" t="s">
        <v>139</v>
      </c>
      <c r="F80" s="19" t="s">
        <v>139</v>
      </c>
      <c r="G80" s="25"/>
      <c r="H80" s="19" t="s">
        <v>139</v>
      </c>
      <c r="I80" s="19" t="s">
        <v>139</v>
      </c>
      <c r="J80" s="25"/>
      <c r="K80" s="19" t="s">
        <v>139</v>
      </c>
      <c r="L80" s="19" t="s">
        <v>139</v>
      </c>
      <c r="M80" s="25"/>
      <c r="N80" s="19" t="s">
        <v>139</v>
      </c>
      <c r="O80" s="48">
        <f t="shared" ref="O80" si="60">IF(WEEKDAY(O78+1+P80)=1,O78+2+P80,O78+1+P80)</f>
        <v>40715</v>
      </c>
      <c r="P80" s="47"/>
    </row>
    <row r="81" spans="1:16" ht="15" customHeight="1">
      <c r="A81" s="47"/>
      <c r="B81" s="18"/>
      <c r="C81" s="18"/>
      <c r="D81" s="25"/>
      <c r="E81" s="18"/>
      <c r="F81" s="18"/>
      <c r="G81" s="25"/>
      <c r="H81" s="18"/>
      <c r="I81" s="18"/>
      <c r="J81" s="25"/>
      <c r="K81" s="18"/>
      <c r="L81" s="18"/>
      <c r="M81" s="25"/>
      <c r="N81" s="18"/>
      <c r="O81" s="49"/>
      <c r="P81" s="47"/>
    </row>
    <row r="82" spans="1:16" ht="15" customHeight="1">
      <c r="A82" s="47">
        <f t="shared" ref="A82" si="61">A80+1</f>
        <v>34</v>
      </c>
      <c r="B82" s="19" t="s">
        <v>139</v>
      </c>
      <c r="C82" s="19" t="s">
        <v>139</v>
      </c>
      <c r="D82" s="25"/>
      <c r="E82" s="19" t="s">
        <v>139</v>
      </c>
      <c r="F82" s="19" t="s">
        <v>139</v>
      </c>
      <c r="G82" s="25"/>
      <c r="H82" s="19" t="s">
        <v>139</v>
      </c>
      <c r="I82" s="19" t="s">
        <v>139</v>
      </c>
      <c r="J82" s="25"/>
      <c r="K82" s="19" t="s">
        <v>139</v>
      </c>
      <c r="L82" s="19" t="s">
        <v>139</v>
      </c>
      <c r="M82" s="25"/>
      <c r="N82" s="19" t="s">
        <v>139</v>
      </c>
      <c r="O82" s="48">
        <f t="shared" ref="O82" si="62">IF(WEEKDAY(O80+1+P82)=1,O80+2+P82,O80+1+P82)</f>
        <v>40716</v>
      </c>
      <c r="P82" s="47"/>
    </row>
    <row r="83" spans="1:16" ht="15" customHeight="1">
      <c r="A83" s="47"/>
      <c r="B83" s="18"/>
      <c r="C83" s="18"/>
      <c r="D83" s="25"/>
      <c r="E83" s="18"/>
      <c r="F83" s="18"/>
      <c r="G83" s="25"/>
      <c r="H83" s="18"/>
      <c r="I83" s="18"/>
      <c r="J83" s="25"/>
      <c r="K83" s="18"/>
      <c r="L83" s="18"/>
      <c r="M83" s="25"/>
      <c r="N83" s="18"/>
      <c r="O83" s="49"/>
      <c r="P83" s="47"/>
    </row>
    <row r="84" spans="1:16" ht="15" customHeight="1">
      <c r="A84" s="47">
        <f t="shared" ref="A84" si="63">A82+1</f>
        <v>35</v>
      </c>
      <c r="B84" s="19" t="s">
        <v>139</v>
      </c>
      <c r="C84" s="19" t="s">
        <v>139</v>
      </c>
      <c r="D84" s="25"/>
      <c r="E84" s="19" t="s">
        <v>139</v>
      </c>
      <c r="F84" s="19" t="s">
        <v>139</v>
      </c>
      <c r="G84" s="25"/>
      <c r="H84" s="19" t="s">
        <v>139</v>
      </c>
      <c r="I84" s="19" t="s">
        <v>139</v>
      </c>
      <c r="J84" s="25"/>
      <c r="K84" s="19" t="s">
        <v>139</v>
      </c>
      <c r="L84" s="19" t="s">
        <v>139</v>
      </c>
      <c r="M84" s="25"/>
      <c r="N84" s="19" t="s">
        <v>139</v>
      </c>
      <c r="O84" s="48">
        <f t="shared" ref="O84" si="64">IF(WEEKDAY(O82+1+P84)=1,O82+2+P84,O82+1+P84)</f>
        <v>40717</v>
      </c>
      <c r="P84" s="47"/>
    </row>
    <row r="85" spans="1:16" ht="15" customHeight="1">
      <c r="A85" s="47"/>
      <c r="B85" s="18"/>
      <c r="C85" s="18"/>
      <c r="D85" s="25"/>
      <c r="E85" s="18"/>
      <c r="F85" s="18"/>
      <c r="G85" s="25"/>
      <c r="H85" s="18"/>
      <c r="I85" s="18"/>
      <c r="J85" s="25"/>
      <c r="K85" s="18"/>
      <c r="L85" s="18"/>
      <c r="M85" s="25"/>
      <c r="N85" s="18"/>
      <c r="O85" s="49"/>
      <c r="P85" s="47"/>
    </row>
    <row r="86" spans="1:16" ht="15" customHeight="1">
      <c r="A86" s="47">
        <f t="shared" ref="A86" si="65">A84+1</f>
        <v>36</v>
      </c>
      <c r="B86" s="19" t="s">
        <v>139</v>
      </c>
      <c r="C86" s="19" t="s">
        <v>139</v>
      </c>
      <c r="D86" s="25"/>
      <c r="E86" s="19" t="s">
        <v>139</v>
      </c>
      <c r="F86" s="19" t="s">
        <v>139</v>
      </c>
      <c r="G86" s="25"/>
      <c r="H86" s="16" t="s">
        <v>133</v>
      </c>
      <c r="I86" s="16" t="s">
        <v>133</v>
      </c>
      <c r="J86" s="25"/>
      <c r="K86" s="16" t="s">
        <v>133</v>
      </c>
      <c r="L86" s="16" t="s">
        <v>133</v>
      </c>
      <c r="M86" s="25"/>
      <c r="N86" s="16" t="s">
        <v>133</v>
      </c>
      <c r="O86" s="48">
        <f t="shared" ref="O86" si="66">IF(WEEKDAY(O84+1+P86)=1,O84+2+P86,O84+1+P86)</f>
        <v>40718</v>
      </c>
      <c r="P86" s="47"/>
    </row>
    <row r="87" spans="1:16" ht="79.5">
      <c r="A87" s="47"/>
      <c r="B87" s="18"/>
      <c r="C87" s="18"/>
      <c r="D87" s="25"/>
      <c r="E87" s="18"/>
      <c r="F87" s="18"/>
      <c r="G87" s="25"/>
      <c r="H87" s="17" t="s">
        <v>145</v>
      </c>
      <c r="I87" s="17" t="s">
        <v>146</v>
      </c>
      <c r="J87" s="25"/>
      <c r="K87" s="17" t="s">
        <v>152</v>
      </c>
      <c r="L87" s="17" t="s">
        <v>153</v>
      </c>
      <c r="M87" s="25"/>
      <c r="N87" s="17" t="s">
        <v>154</v>
      </c>
      <c r="O87" s="49"/>
      <c r="P87" s="47"/>
    </row>
    <row r="88" spans="1:16" ht="15" customHeight="1">
      <c r="A88" s="47">
        <f t="shared" ref="A88" si="67">A86+1</f>
        <v>37</v>
      </c>
      <c r="B88" s="19" t="s">
        <v>139</v>
      </c>
      <c r="C88" s="19" t="s">
        <v>139</v>
      </c>
      <c r="D88" s="25"/>
      <c r="E88" s="19" t="s">
        <v>139</v>
      </c>
      <c r="F88" s="19" t="s">
        <v>139</v>
      </c>
      <c r="G88" s="25"/>
      <c r="H88" s="19" t="s">
        <v>139</v>
      </c>
      <c r="I88" s="19" t="s">
        <v>139</v>
      </c>
      <c r="J88" s="25"/>
      <c r="K88" s="19" t="s">
        <v>158</v>
      </c>
      <c r="L88" s="19" t="s">
        <v>133</v>
      </c>
      <c r="M88" s="25"/>
      <c r="N88" s="19" t="s">
        <v>133</v>
      </c>
      <c r="O88" s="48">
        <f t="shared" ref="O88" si="68">IF(WEEKDAY(O86+1+P88)=1,O86+2+P88,O86+1+P88)</f>
        <v>40719</v>
      </c>
      <c r="P88" s="47"/>
    </row>
    <row r="89" spans="1:16" ht="57">
      <c r="A89" s="47"/>
      <c r="B89" s="18"/>
      <c r="C89" s="18"/>
      <c r="D89" s="25"/>
      <c r="E89" s="18"/>
      <c r="F89" s="18"/>
      <c r="G89" s="25"/>
      <c r="H89" s="18"/>
      <c r="I89" s="18"/>
      <c r="J89" s="25"/>
      <c r="K89" s="17" t="s">
        <v>155</v>
      </c>
      <c r="L89" s="17" t="s">
        <v>156</v>
      </c>
      <c r="M89" s="25"/>
      <c r="N89" s="17" t="s">
        <v>157</v>
      </c>
      <c r="O89" s="49"/>
      <c r="P89" s="47"/>
    </row>
    <row r="90" spans="1:16" ht="15" customHeight="1">
      <c r="A90" s="47">
        <f t="shared" ref="A90" si="69">A88+1</f>
        <v>38</v>
      </c>
      <c r="B90" s="19" t="s">
        <v>139</v>
      </c>
      <c r="C90" s="19" t="s">
        <v>139</v>
      </c>
      <c r="D90" s="25"/>
      <c r="E90" s="19" t="s">
        <v>139</v>
      </c>
      <c r="F90" s="19" t="s">
        <v>139</v>
      </c>
      <c r="G90" s="25"/>
      <c r="H90" s="19" t="s">
        <v>139</v>
      </c>
      <c r="I90" s="19" t="s">
        <v>139</v>
      </c>
      <c r="J90" s="25"/>
      <c r="K90" s="16" t="s">
        <v>133</v>
      </c>
      <c r="L90" s="16" t="s">
        <v>133</v>
      </c>
      <c r="M90" s="25"/>
      <c r="N90" s="16" t="s">
        <v>133</v>
      </c>
      <c r="O90" s="48">
        <f t="shared" ref="O90" si="70">IF(WEEKDAY(O88+1+P90)=1,O88+2+P90,O88+1+P90)</f>
        <v>40721</v>
      </c>
      <c r="P90" s="47"/>
    </row>
    <row r="91" spans="1:16" ht="34.5">
      <c r="A91" s="47"/>
      <c r="B91" s="18"/>
      <c r="C91" s="18"/>
      <c r="D91" s="25"/>
      <c r="E91" s="18"/>
      <c r="F91" s="18"/>
      <c r="G91" s="25"/>
      <c r="H91" s="18"/>
      <c r="I91" s="18"/>
      <c r="J91" s="25"/>
      <c r="K91" s="17" t="s">
        <v>159</v>
      </c>
      <c r="L91" s="17" t="s">
        <v>160</v>
      </c>
      <c r="M91" s="25"/>
      <c r="N91" s="17" t="s">
        <v>161</v>
      </c>
      <c r="O91" s="49"/>
      <c r="P91" s="47"/>
    </row>
    <row r="92" spans="1:16" ht="15" customHeight="1">
      <c r="A92" s="47">
        <f t="shared" ref="A92" si="71">A90+1</f>
        <v>39</v>
      </c>
      <c r="B92" s="19" t="s">
        <v>139</v>
      </c>
      <c r="C92" s="19" t="s">
        <v>139</v>
      </c>
      <c r="D92" s="25"/>
      <c r="E92" s="19" t="s">
        <v>139</v>
      </c>
      <c r="F92" s="19" t="s">
        <v>139</v>
      </c>
      <c r="G92" s="25"/>
      <c r="H92" s="19" t="s">
        <v>139</v>
      </c>
      <c r="I92" s="19" t="s">
        <v>139</v>
      </c>
      <c r="J92" s="25"/>
      <c r="K92" s="19" t="s">
        <v>158</v>
      </c>
      <c r="L92" s="16" t="s">
        <v>133</v>
      </c>
      <c r="M92" s="25"/>
      <c r="N92" s="16" t="s">
        <v>133</v>
      </c>
      <c r="O92" s="48">
        <f t="shared" ref="O92" si="72">IF(WEEKDAY(O90+1+P92)=1,O90+2+P92,O90+1+P92)</f>
        <v>40722</v>
      </c>
      <c r="P92" s="47"/>
    </row>
    <row r="93" spans="1:16" ht="34.5">
      <c r="A93" s="47"/>
      <c r="B93" s="18"/>
      <c r="C93" s="18"/>
      <c r="D93" s="25"/>
      <c r="E93" s="18"/>
      <c r="F93" s="18"/>
      <c r="G93" s="25"/>
      <c r="H93" s="18"/>
      <c r="I93" s="18"/>
      <c r="J93" s="25"/>
      <c r="K93" s="17" t="s">
        <v>162</v>
      </c>
      <c r="L93" s="17" t="s">
        <v>162</v>
      </c>
      <c r="M93" s="25"/>
      <c r="N93" s="17" t="s">
        <v>162</v>
      </c>
      <c r="O93" s="49"/>
      <c r="P93" s="47"/>
    </row>
    <row r="94" spans="1:16" ht="15" customHeight="1">
      <c r="A94" s="47">
        <f t="shared" ref="A94" si="73">A92+1</f>
        <v>40</v>
      </c>
      <c r="B94" s="19" t="s">
        <v>139</v>
      </c>
      <c r="C94" s="19" t="s">
        <v>139</v>
      </c>
      <c r="D94" s="25"/>
      <c r="E94" s="19" t="s">
        <v>139</v>
      </c>
      <c r="F94" s="19" t="s">
        <v>139</v>
      </c>
      <c r="G94" s="25"/>
      <c r="H94" s="19" t="s">
        <v>139</v>
      </c>
      <c r="I94" s="19" t="s">
        <v>139</v>
      </c>
      <c r="J94" s="25"/>
      <c r="K94" s="19" t="s">
        <v>158</v>
      </c>
      <c r="L94" s="16" t="s">
        <v>133</v>
      </c>
      <c r="M94" s="25"/>
      <c r="N94" s="16" t="s">
        <v>133</v>
      </c>
      <c r="O94" s="48">
        <f t="shared" ref="O94" si="74">IF(WEEKDAY(O92+1+P94)=1,O92+2+P94,O92+1+P94)</f>
        <v>40723</v>
      </c>
      <c r="P94" s="47"/>
    </row>
    <row r="95" spans="1:16" ht="23.25">
      <c r="A95" s="47"/>
      <c r="B95" s="18"/>
      <c r="C95" s="18"/>
      <c r="D95" s="25"/>
      <c r="E95" s="18"/>
      <c r="F95" s="18"/>
      <c r="G95" s="25"/>
      <c r="H95" s="18"/>
      <c r="I95" s="18"/>
      <c r="J95" s="25"/>
      <c r="K95" s="17" t="s">
        <v>6</v>
      </c>
      <c r="L95" s="17" t="s">
        <v>6</v>
      </c>
      <c r="M95" s="25"/>
      <c r="N95" s="17" t="s">
        <v>6</v>
      </c>
      <c r="O95" s="49"/>
      <c r="P95" s="47"/>
    </row>
    <row r="96" spans="1:16" ht="15" customHeight="1">
      <c r="A96" s="47">
        <f t="shared" ref="A96" si="75">A94+1</f>
        <v>41</v>
      </c>
      <c r="B96" s="19" t="s">
        <v>139</v>
      </c>
      <c r="C96" s="19" t="s">
        <v>139</v>
      </c>
      <c r="D96" s="25"/>
      <c r="E96" s="19" t="s">
        <v>139</v>
      </c>
      <c r="F96" s="19" t="s">
        <v>139</v>
      </c>
      <c r="G96" s="25"/>
      <c r="H96" s="19" t="s">
        <v>139</v>
      </c>
      <c r="I96" s="19" t="s">
        <v>139</v>
      </c>
      <c r="J96" s="25"/>
      <c r="K96" s="19" t="s">
        <v>158</v>
      </c>
      <c r="L96" s="16" t="s">
        <v>133</v>
      </c>
      <c r="M96" s="25"/>
      <c r="N96" s="16" t="s">
        <v>133</v>
      </c>
      <c r="O96" s="48">
        <f t="shared" ref="O96" si="76">IF(WEEKDAY(O94+1+P96)=1,O94+2+P96,O94+1+P96)</f>
        <v>40724</v>
      </c>
      <c r="P96" s="47"/>
    </row>
    <row r="97" spans="1:16" ht="45.75">
      <c r="A97" s="47"/>
      <c r="B97" s="18"/>
      <c r="C97" s="18"/>
      <c r="D97" s="25"/>
      <c r="E97" s="18"/>
      <c r="F97" s="18"/>
      <c r="G97" s="25"/>
      <c r="H97" s="18"/>
      <c r="I97" s="18"/>
      <c r="J97" s="25"/>
      <c r="K97" s="17" t="s">
        <v>163</v>
      </c>
      <c r="L97" s="17" t="s">
        <v>164</v>
      </c>
      <c r="M97" s="25"/>
      <c r="N97" s="17" t="s">
        <v>165</v>
      </c>
      <c r="O97" s="49"/>
      <c r="P97" s="47"/>
    </row>
    <row r="98" spans="1:16" ht="15" customHeight="1">
      <c r="A98" s="47">
        <f t="shared" ref="A98" si="77">A96+1</f>
        <v>42</v>
      </c>
      <c r="B98" s="19" t="s">
        <v>139</v>
      </c>
      <c r="C98" s="19" t="s">
        <v>139</v>
      </c>
      <c r="D98" s="25"/>
      <c r="E98" s="19" t="s">
        <v>139</v>
      </c>
      <c r="F98" s="19" t="s">
        <v>139</v>
      </c>
      <c r="G98" s="25"/>
      <c r="H98" s="19" t="s">
        <v>139</v>
      </c>
      <c r="I98" s="19" t="s">
        <v>139</v>
      </c>
      <c r="J98" s="25"/>
      <c r="K98" s="16" t="s">
        <v>133</v>
      </c>
      <c r="L98" s="16" t="s">
        <v>133</v>
      </c>
      <c r="M98" s="25"/>
      <c r="N98" s="16" t="s">
        <v>133</v>
      </c>
      <c r="O98" s="48">
        <f t="shared" ref="O98" si="78">IF(WEEKDAY(O96+1+P98)=1,O96+2+P98,O96+1+P98)</f>
        <v>40725</v>
      </c>
      <c r="P98" s="47"/>
    </row>
    <row r="99" spans="1:16" ht="23.25">
      <c r="A99" s="47"/>
      <c r="B99" s="18"/>
      <c r="C99" s="18"/>
      <c r="D99" s="25"/>
      <c r="E99" s="18"/>
      <c r="F99" s="18"/>
      <c r="G99" s="25"/>
      <c r="H99" s="18"/>
      <c r="I99" s="18"/>
      <c r="J99" s="25"/>
      <c r="K99" s="17" t="s">
        <v>147</v>
      </c>
      <c r="L99" s="17" t="s">
        <v>148</v>
      </c>
      <c r="M99" s="25"/>
      <c r="N99" s="17" t="s">
        <v>148</v>
      </c>
      <c r="O99" s="49"/>
      <c r="P99" s="47"/>
    </row>
    <row r="100" spans="1:16" ht="15" customHeight="1">
      <c r="A100" s="47">
        <f t="shared" ref="A100" si="79">A98+1</f>
        <v>43</v>
      </c>
      <c r="B100" s="19" t="s">
        <v>139</v>
      </c>
      <c r="C100" s="19" t="s">
        <v>139</v>
      </c>
      <c r="D100" s="25"/>
      <c r="E100" s="19" t="s">
        <v>139</v>
      </c>
      <c r="F100" s="19" t="s">
        <v>139</v>
      </c>
      <c r="G100" s="25"/>
      <c r="H100" s="19" t="s">
        <v>139</v>
      </c>
      <c r="I100" s="19" t="s">
        <v>139</v>
      </c>
      <c r="J100" s="25"/>
      <c r="K100" s="16" t="s">
        <v>133</v>
      </c>
      <c r="L100" s="16" t="s">
        <v>133</v>
      </c>
      <c r="M100" s="25"/>
      <c r="N100" s="16" t="s">
        <v>133</v>
      </c>
      <c r="O100" s="48">
        <f t="shared" ref="O100" si="80">IF(WEEKDAY(O98+1+P100)=1,O98+2+P100,O98+1+P100)</f>
        <v>40726</v>
      </c>
      <c r="P100" s="47"/>
    </row>
    <row r="101" spans="1:16" ht="34.5">
      <c r="A101" s="47"/>
      <c r="B101" s="18"/>
      <c r="C101" s="18"/>
      <c r="D101" s="25"/>
      <c r="E101" s="18"/>
      <c r="F101" s="18"/>
      <c r="G101" s="25"/>
      <c r="H101" s="18"/>
      <c r="I101" s="18"/>
      <c r="J101" s="25"/>
      <c r="K101" s="17" t="s">
        <v>188</v>
      </c>
      <c r="L101" s="17" t="s">
        <v>22</v>
      </c>
      <c r="M101" s="25"/>
      <c r="N101" s="17" t="s">
        <v>22</v>
      </c>
      <c r="O101" s="49"/>
      <c r="P101" s="47"/>
    </row>
    <row r="102" spans="1:16" ht="15" customHeight="1">
      <c r="A102" s="47">
        <f t="shared" ref="A102" si="81">A100+1</f>
        <v>44</v>
      </c>
      <c r="B102" s="19" t="s">
        <v>139</v>
      </c>
      <c r="C102" s="19" t="s">
        <v>139</v>
      </c>
      <c r="D102" s="25"/>
      <c r="E102" s="19" t="s">
        <v>139</v>
      </c>
      <c r="F102" s="19" t="s">
        <v>139</v>
      </c>
      <c r="G102" s="25"/>
      <c r="H102" s="19" t="s">
        <v>139</v>
      </c>
      <c r="I102" s="19" t="s">
        <v>139</v>
      </c>
      <c r="J102" s="25"/>
      <c r="K102" s="19" t="s">
        <v>158</v>
      </c>
      <c r="L102" s="16" t="s">
        <v>133</v>
      </c>
      <c r="M102" s="25"/>
      <c r="N102" s="16" t="s">
        <v>133</v>
      </c>
      <c r="O102" s="48">
        <f t="shared" ref="O102" si="82">IF(WEEKDAY(O100+1+P102)=1,O100+2+P102,O100+1+P102)</f>
        <v>40728</v>
      </c>
      <c r="P102" s="47"/>
    </row>
    <row r="103" spans="1:16" ht="15" customHeight="1">
      <c r="A103" s="47"/>
      <c r="B103" s="18"/>
      <c r="C103" s="18"/>
      <c r="D103" s="25"/>
      <c r="E103" s="18"/>
      <c r="F103" s="18"/>
      <c r="G103" s="25"/>
      <c r="H103" s="18"/>
      <c r="I103" s="18"/>
      <c r="J103" s="25"/>
      <c r="K103" s="17" t="s">
        <v>22</v>
      </c>
      <c r="L103" s="17" t="s">
        <v>22</v>
      </c>
      <c r="M103" s="25"/>
      <c r="N103" s="17" t="s">
        <v>22</v>
      </c>
      <c r="O103" s="49"/>
      <c r="P103" s="47"/>
    </row>
    <row r="104" spans="1:16" ht="15" customHeight="1">
      <c r="A104" s="47">
        <f t="shared" ref="A104" si="83">A102+1</f>
        <v>45</v>
      </c>
      <c r="B104" s="19" t="s">
        <v>139</v>
      </c>
      <c r="C104" s="19" t="s">
        <v>139</v>
      </c>
      <c r="D104" s="25"/>
      <c r="E104" s="19" t="s">
        <v>182</v>
      </c>
      <c r="F104" s="19" t="s">
        <v>182</v>
      </c>
      <c r="G104" s="25"/>
      <c r="H104" s="19" t="s">
        <v>182</v>
      </c>
      <c r="I104" s="19" t="s">
        <v>182</v>
      </c>
      <c r="J104" s="25"/>
      <c r="K104" s="16" t="s">
        <v>133</v>
      </c>
      <c r="L104" s="16" t="s">
        <v>133</v>
      </c>
      <c r="M104" s="25"/>
      <c r="N104" s="16" t="s">
        <v>133</v>
      </c>
      <c r="O104" s="48">
        <f t="shared" ref="O104" si="84">IF(WEEKDAY(O102+1+P104)=1,O102+2+P104,O102+1+P104)</f>
        <v>40729</v>
      </c>
      <c r="P104" s="47"/>
    </row>
    <row r="105" spans="1:16" ht="23.25">
      <c r="A105" s="47"/>
      <c r="B105" s="18"/>
      <c r="C105" s="18"/>
      <c r="D105" s="25"/>
      <c r="E105" s="18"/>
      <c r="F105" s="18"/>
      <c r="G105" s="25"/>
      <c r="H105" s="18"/>
      <c r="I105" s="18"/>
      <c r="J105" s="25"/>
      <c r="K105" s="17" t="s">
        <v>23</v>
      </c>
      <c r="L105" s="17" t="s">
        <v>24</v>
      </c>
      <c r="M105" s="25"/>
      <c r="N105" s="17" t="s">
        <v>79</v>
      </c>
      <c r="O105" s="49"/>
      <c r="P105" s="47"/>
    </row>
    <row r="106" spans="1:16" ht="15" customHeight="1">
      <c r="A106" s="47">
        <f t="shared" ref="A106" si="85">A104+1</f>
        <v>46</v>
      </c>
      <c r="B106" s="41" t="s">
        <v>201</v>
      </c>
      <c r="C106" s="41" t="s">
        <v>201</v>
      </c>
      <c r="D106" s="42"/>
      <c r="E106" s="41" t="s">
        <v>201</v>
      </c>
      <c r="F106" s="41" t="s">
        <v>201</v>
      </c>
      <c r="G106" s="42"/>
      <c r="H106" s="41" t="s">
        <v>202</v>
      </c>
      <c r="I106" s="41" t="s">
        <v>202</v>
      </c>
      <c r="J106" s="42"/>
      <c r="K106" s="41" t="s">
        <v>202</v>
      </c>
      <c r="L106" s="41" t="s">
        <v>202</v>
      </c>
      <c r="M106" s="42"/>
      <c r="N106" s="41" t="s">
        <v>202</v>
      </c>
      <c r="O106" s="48">
        <f t="shared" ref="O106" si="86">IF(WEEKDAY(O104+1+P106)=1,O104+2+P106,O104+1+P106)</f>
        <v>40730</v>
      </c>
      <c r="P106" s="47"/>
    </row>
    <row r="107" spans="1:16" ht="15" customHeight="1">
      <c r="A107" s="47"/>
      <c r="B107" s="41"/>
      <c r="C107" s="41"/>
      <c r="D107" s="42"/>
      <c r="E107" s="41"/>
      <c r="F107" s="41"/>
      <c r="G107" s="42"/>
      <c r="H107" s="41"/>
      <c r="I107" s="41"/>
      <c r="J107" s="42"/>
      <c r="K107" s="41"/>
      <c r="L107" s="41"/>
      <c r="M107" s="42"/>
      <c r="N107" s="41"/>
      <c r="O107" s="49"/>
      <c r="P107" s="47"/>
    </row>
    <row r="108" spans="1:16" ht="15" customHeight="1">
      <c r="A108" s="47">
        <f t="shared" ref="A108" si="87">A106+1</f>
        <v>47</v>
      </c>
      <c r="B108" s="16" t="s">
        <v>133</v>
      </c>
      <c r="C108" s="16" t="s">
        <v>133</v>
      </c>
      <c r="D108" s="25"/>
      <c r="E108" s="16" t="s">
        <v>133</v>
      </c>
      <c r="F108" s="16" t="s">
        <v>133</v>
      </c>
      <c r="G108" s="25"/>
      <c r="H108" s="16" t="s">
        <v>133</v>
      </c>
      <c r="I108" s="16" t="s">
        <v>133</v>
      </c>
      <c r="J108" s="25"/>
      <c r="K108" s="16" t="s">
        <v>133</v>
      </c>
      <c r="L108" s="16" t="s">
        <v>133</v>
      </c>
      <c r="M108" s="25"/>
      <c r="N108" s="16" t="s">
        <v>133</v>
      </c>
      <c r="O108" s="48">
        <f t="shared" ref="O108" si="88">IF(WEEKDAY(O106+1+P108)=1,O106+2+P108,O106+1+P108)</f>
        <v>40731</v>
      </c>
      <c r="P108" s="47"/>
    </row>
    <row r="109" spans="1:16" ht="34.5">
      <c r="A109" s="47"/>
      <c r="B109" s="17" t="s">
        <v>35</v>
      </c>
      <c r="C109" s="17" t="s">
        <v>35</v>
      </c>
      <c r="D109" s="25"/>
      <c r="E109" s="17" t="s">
        <v>179</v>
      </c>
      <c r="F109" s="17" t="s">
        <v>180</v>
      </c>
      <c r="G109" s="25"/>
      <c r="H109" s="17" t="s">
        <v>180</v>
      </c>
      <c r="I109" s="17" t="s">
        <v>189</v>
      </c>
      <c r="J109" s="25"/>
      <c r="K109" s="17" t="s">
        <v>86</v>
      </c>
      <c r="L109" s="17" t="s">
        <v>86</v>
      </c>
      <c r="M109" s="25"/>
      <c r="N109" s="17" t="s">
        <v>86</v>
      </c>
      <c r="O109" s="49"/>
      <c r="P109" s="47"/>
    </row>
    <row r="110" spans="1:16" ht="15" customHeight="1">
      <c r="A110" s="47">
        <f t="shared" ref="A110" si="89">A108+1</f>
        <v>48</v>
      </c>
      <c r="B110" s="16" t="s">
        <v>133</v>
      </c>
      <c r="C110" s="16" t="s">
        <v>133</v>
      </c>
      <c r="D110" s="25"/>
      <c r="E110" s="16" t="s">
        <v>133</v>
      </c>
      <c r="F110" s="16" t="s">
        <v>133</v>
      </c>
      <c r="G110" s="25"/>
      <c r="H110" s="16" t="s">
        <v>133</v>
      </c>
      <c r="I110" s="16" t="s">
        <v>133</v>
      </c>
      <c r="J110" s="25"/>
      <c r="K110" s="16" t="s">
        <v>133</v>
      </c>
      <c r="L110" s="16" t="s">
        <v>133</v>
      </c>
      <c r="M110" s="25"/>
      <c r="N110" s="16" t="s">
        <v>133</v>
      </c>
      <c r="O110" s="48">
        <f t="shared" ref="O110" si="90">IF(WEEKDAY(O108+1+P110)=1,O108+2+P110,O108+1+P110)</f>
        <v>40732</v>
      </c>
      <c r="P110" s="47"/>
    </row>
    <row r="111" spans="1:16" ht="68.25">
      <c r="A111" s="47"/>
      <c r="B111" s="17" t="s">
        <v>86</v>
      </c>
      <c r="C111" s="17" t="s">
        <v>86</v>
      </c>
      <c r="D111" s="25"/>
      <c r="E111" s="17" t="s">
        <v>86</v>
      </c>
      <c r="F111" s="17" t="s">
        <v>86</v>
      </c>
      <c r="G111" s="25"/>
      <c r="H111" s="17" t="s">
        <v>86</v>
      </c>
      <c r="I111" s="17" t="s">
        <v>86</v>
      </c>
      <c r="J111" s="25"/>
      <c r="K111" s="17" t="s">
        <v>166</v>
      </c>
      <c r="L111" s="17" t="s">
        <v>167</v>
      </c>
      <c r="M111" s="25"/>
      <c r="N111" s="17" t="s">
        <v>32</v>
      </c>
      <c r="O111" s="49"/>
      <c r="P111" s="47"/>
    </row>
    <row r="112" spans="1:16" ht="15" customHeight="1">
      <c r="A112" s="47">
        <f t="shared" ref="A112" si="91">A110+1</f>
        <v>49</v>
      </c>
      <c r="B112" s="16" t="s">
        <v>133</v>
      </c>
      <c r="C112" s="16" t="s">
        <v>133</v>
      </c>
      <c r="D112" s="25"/>
      <c r="E112" s="16" t="s">
        <v>133</v>
      </c>
      <c r="F112" s="16" t="s">
        <v>133</v>
      </c>
      <c r="G112" s="25"/>
      <c r="H112" s="16" t="s">
        <v>133</v>
      </c>
      <c r="I112" s="16" t="s">
        <v>133</v>
      </c>
      <c r="J112" s="25"/>
      <c r="K112" s="16" t="s">
        <v>133</v>
      </c>
      <c r="L112" s="16" t="s">
        <v>133</v>
      </c>
      <c r="M112" s="25"/>
      <c r="N112" s="16" t="s">
        <v>133</v>
      </c>
      <c r="O112" s="48">
        <f t="shared" ref="O112" si="92">IF(WEEKDAY(O110+1+P112)=1,O110+2+P112,O110+1+P112)</f>
        <v>40733</v>
      </c>
      <c r="P112" s="47"/>
    </row>
    <row r="113" spans="1:16" ht="15" customHeight="1">
      <c r="A113" s="47"/>
      <c r="B113" s="17" t="s">
        <v>32</v>
      </c>
      <c r="C113" s="17" t="s">
        <v>32</v>
      </c>
      <c r="D113" s="25"/>
      <c r="E113" s="17" t="s">
        <v>32</v>
      </c>
      <c r="F113" s="17" t="s">
        <v>32</v>
      </c>
      <c r="G113" s="25"/>
      <c r="H113" s="17" t="s">
        <v>32</v>
      </c>
      <c r="I113" s="17" t="s">
        <v>32</v>
      </c>
      <c r="J113" s="25"/>
      <c r="K113" s="17" t="s">
        <v>32</v>
      </c>
      <c r="L113" s="17" t="s">
        <v>32</v>
      </c>
      <c r="M113" s="25"/>
      <c r="N113" s="17" t="s">
        <v>32</v>
      </c>
      <c r="O113" s="49"/>
      <c r="P113" s="47"/>
    </row>
    <row r="114" spans="1:16" ht="15" customHeight="1">
      <c r="A114" s="47">
        <f t="shared" ref="A114" si="93">A112+1</f>
        <v>50</v>
      </c>
      <c r="B114" s="16" t="s">
        <v>133</v>
      </c>
      <c r="C114" s="16" t="s">
        <v>133</v>
      </c>
      <c r="D114" s="25"/>
      <c r="E114" s="16" t="s">
        <v>133</v>
      </c>
      <c r="F114" s="16" t="s">
        <v>133</v>
      </c>
      <c r="G114" s="25"/>
      <c r="H114" s="16" t="s">
        <v>133</v>
      </c>
      <c r="I114" s="16" t="s">
        <v>133</v>
      </c>
      <c r="J114" s="25"/>
      <c r="K114" s="16" t="s">
        <v>133</v>
      </c>
      <c r="L114" s="16" t="s">
        <v>133</v>
      </c>
      <c r="M114" s="25"/>
      <c r="N114" s="16" t="s">
        <v>133</v>
      </c>
      <c r="O114" s="48">
        <f t="shared" ref="O114" si="94">IF(WEEKDAY(O112+1+P114)=1,O112+2+P114,O112+1+P114)</f>
        <v>40735</v>
      </c>
      <c r="P114" s="47"/>
    </row>
    <row r="115" spans="1:16" ht="68.25">
      <c r="A115" s="47"/>
      <c r="B115" s="17" t="s">
        <v>149</v>
      </c>
      <c r="C115" s="17" t="s">
        <v>150</v>
      </c>
      <c r="D115" s="25"/>
      <c r="E115" s="17" t="s">
        <v>168</v>
      </c>
      <c r="F115" s="17" t="s">
        <v>8</v>
      </c>
      <c r="G115" s="25"/>
      <c r="H115" s="17" t="s">
        <v>194</v>
      </c>
      <c r="I115" s="17" t="s">
        <v>195</v>
      </c>
      <c r="J115" s="25"/>
      <c r="K115" s="17" t="s">
        <v>171</v>
      </c>
      <c r="L115" s="17" t="s">
        <v>169</v>
      </c>
      <c r="M115" s="25"/>
      <c r="N115" s="17" t="s">
        <v>11</v>
      </c>
      <c r="O115" s="49"/>
      <c r="P115" s="47"/>
    </row>
    <row r="116" spans="1:16" ht="15" customHeight="1">
      <c r="A116" s="47">
        <f t="shared" ref="A116" si="95">A114+1</f>
        <v>51</v>
      </c>
      <c r="B116" s="16" t="s">
        <v>133</v>
      </c>
      <c r="C116" s="16" t="s">
        <v>133</v>
      </c>
      <c r="D116" s="25"/>
      <c r="E116" s="16" t="s">
        <v>133</v>
      </c>
      <c r="F116" s="16" t="s">
        <v>133</v>
      </c>
      <c r="G116" s="25"/>
      <c r="H116" s="16"/>
      <c r="I116" s="16" t="s">
        <v>133</v>
      </c>
      <c r="J116" s="25"/>
      <c r="K116" s="16" t="s">
        <v>133</v>
      </c>
      <c r="L116" s="16" t="s">
        <v>133</v>
      </c>
      <c r="M116" s="25"/>
      <c r="N116" s="16" t="s">
        <v>133</v>
      </c>
      <c r="O116" s="48">
        <f t="shared" ref="O116" si="96">IF(WEEKDAY(O114+1+P116)=1,O114+2+P116,O114+1+P116)</f>
        <v>40736</v>
      </c>
      <c r="P116" s="47"/>
    </row>
    <row r="117" spans="1:16" ht="45.75">
      <c r="A117" s="47"/>
      <c r="B117" s="17" t="s">
        <v>196</v>
      </c>
      <c r="C117" s="17" t="s">
        <v>32</v>
      </c>
      <c r="D117" s="25"/>
      <c r="E117" s="17" t="s">
        <v>32</v>
      </c>
      <c r="F117" s="17" t="s">
        <v>32</v>
      </c>
      <c r="G117" s="25"/>
      <c r="H117" s="17" t="s">
        <v>32</v>
      </c>
      <c r="I117" s="17" t="s">
        <v>32</v>
      </c>
      <c r="J117" s="25"/>
      <c r="K117" s="17" t="s">
        <v>32</v>
      </c>
      <c r="L117" s="17" t="s">
        <v>32</v>
      </c>
      <c r="M117" s="25"/>
      <c r="N117" s="17" t="s">
        <v>32</v>
      </c>
      <c r="O117" s="49"/>
      <c r="P117" s="47"/>
    </row>
    <row r="118" spans="1:16" ht="15" customHeight="1">
      <c r="A118" s="47">
        <f t="shared" ref="A118" si="97">A116+1</f>
        <v>52</v>
      </c>
      <c r="B118" s="16" t="s">
        <v>133</v>
      </c>
      <c r="C118" s="16" t="s">
        <v>133</v>
      </c>
      <c r="D118" s="25"/>
      <c r="E118" s="16" t="s">
        <v>133</v>
      </c>
      <c r="F118" s="16" t="s">
        <v>133</v>
      </c>
      <c r="G118" s="25"/>
      <c r="H118" s="16" t="s">
        <v>133</v>
      </c>
      <c r="I118" s="16" t="s">
        <v>133</v>
      </c>
      <c r="J118" s="25"/>
      <c r="K118" s="16" t="s">
        <v>133</v>
      </c>
      <c r="L118" s="16" t="s">
        <v>133</v>
      </c>
      <c r="M118" s="25"/>
      <c r="N118" s="16" t="s">
        <v>133</v>
      </c>
      <c r="O118" s="48">
        <f t="shared" ref="O118" si="98">IF(WEEKDAY(O116+1+P118)=1,O116+2+P118,O116+1+P118)</f>
        <v>40737</v>
      </c>
      <c r="P118" s="47"/>
    </row>
    <row r="119" spans="1:16" ht="34.5">
      <c r="A119" s="47"/>
      <c r="B119" s="17" t="s">
        <v>32</v>
      </c>
      <c r="C119" s="17" t="s">
        <v>149</v>
      </c>
      <c r="D119" s="25"/>
      <c r="E119" s="17" t="s">
        <v>56</v>
      </c>
      <c r="F119" s="17" t="s">
        <v>56</v>
      </c>
      <c r="G119" s="25"/>
      <c r="H119" s="17" t="s">
        <v>56</v>
      </c>
      <c r="I119" s="17" t="s">
        <v>151</v>
      </c>
      <c r="J119" s="25"/>
      <c r="K119" s="17" t="s">
        <v>34</v>
      </c>
      <c r="L119" s="17" t="s">
        <v>31</v>
      </c>
      <c r="M119" s="25"/>
      <c r="N119" s="17" t="s">
        <v>36</v>
      </c>
      <c r="O119" s="49"/>
      <c r="P119" s="47"/>
    </row>
    <row r="120" spans="1:16" ht="15" customHeight="1">
      <c r="A120" s="47">
        <f t="shared" ref="A120" si="99">A118+1</f>
        <v>53</v>
      </c>
      <c r="B120" s="16" t="s">
        <v>133</v>
      </c>
      <c r="C120" s="16" t="s">
        <v>133</v>
      </c>
      <c r="D120" s="25"/>
      <c r="E120" s="16" t="s">
        <v>133</v>
      </c>
      <c r="F120" s="16" t="s">
        <v>133</v>
      </c>
      <c r="G120" s="25"/>
      <c r="H120" s="16" t="s">
        <v>133</v>
      </c>
      <c r="I120" s="16" t="s">
        <v>133</v>
      </c>
      <c r="J120" s="25"/>
      <c r="K120" s="16" t="s">
        <v>133</v>
      </c>
      <c r="L120" s="16" t="s">
        <v>133</v>
      </c>
      <c r="M120" s="25"/>
      <c r="N120" s="16" t="s">
        <v>133</v>
      </c>
      <c r="O120" s="48">
        <f t="shared" ref="O120" si="100">IF(WEEKDAY(O118+1+P120)=1,O118+2+P120,O118+1+P120)</f>
        <v>40738</v>
      </c>
      <c r="P120" s="47"/>
    </row>
    <row r="121" spans="1:16" ht="34.5">
      <c r="A121" s="47"/>
      <c r="B121" s="17" t="s">
        <v>36</v>
      </c>
      <c r="C121" s="17" t="s">
        <v>170</v>
      </c>
      <c r="D121" s="25"/>
      <c r="E121" s="17" t="s">
        <v>55</v>
      </c>
      <c r="F121" s="17" t="s">
        <v>55</v>
      </c>
      <c r="G121" s="25"/>
      <c r="H121" s="17" t="s">
        <v>197</v>
      </c>
      <c r="I121" s="17" t="s">
        <v>40</v>
      </c>
      <c r="J121" s="25"/>
      <c r="K121" s="17" t="s">
        <v>198</v>
      </c>
      <c r="L121" s="17" t="s">
        <v>31</v>
      </c>
      <c r="M121" s="25"/>
      <c r="N121" s="17" t="s">
        <v>97</v>
      </c>
      <c r="O121" s="49"/>
      <c r="P121" s="47"/>
    </row>
  </sheetData>
  <mergeCells count="177">
    <mergeCell ref="A30:A31"/>
    <mergeCell ref="O30:O31"/>
    <mergeCell ref="P30:P31"/>
    <mergeCell ref="A24:A25"/>
    <mergeCell ref="O24:O25"/>
    <mergeCell ref="P24:P25"/>
    <mergeCell ref="A26:A27"/>
    <mergeCell ref="O26:O27"/>
    <mergeCell ref="P26:P27"/>
    <mergeCell ref="A28:A29"/>
    <mergeCell ref="O28:O29"/>
    <mergeCell ref="P28:P29"/>
    <mergeCell ref="A58:A59"/>
    <mergeCell ref="A60:A61"/>
    <mergeCell ref="A40:A41"/>
    <mergeCell ref="A4:A5"/>
    <mergeCell ref="A6:A7"/>
    <mergeCell ref="A8:A9"/>
    <mergeCell ref="A10:A11"/>
    <mergeCell ref="A12:A13"/>
    <mergeCell ref="A14:A15"/>
    <mergeCell ref="A16:A17"/>
    <mergeCell ref="A32:A33"/>
    <mergeCell ref="A34:A35"/>
    <mergeCell ref="A36:A37"/>
    <mergeCell ref="A38:A39"/>
    <mergeCell ref="A42:A43"/>
    <mergeCell ref="A44:A45"/>
    <mergeCell ref="A46:A47"/>
    <mergeCell ref="A48:A49"/>
    <mergeCell ref="A50:A51"/>
    <mergeCell ref="A52:A53"/>
    <mergeCell ref="A54:A55"/>
    <mergeCell ref="A56:A57"/>
    <mergeCell ref="A20:A21"/>
    <mergeCell ref="A22:A23"/>
    <mergeCell ref="A70:A71"/>
    <mergeCell ref="A72:A73"/>
    <mergeCell ref="A74:A75"/>
    <mergeCell ref="A76:A77"/>
    <mergeCell ref="A82:A83"/>
    <mergeCell ref="A84:A85"/>
    <mergeCell ref="A86:A87"/>
    <mergeCell ref="A88:A89"/>
    <mergeCell ref="A62:A63"/>
    <mergeCell ref="O4:O5"/>
    <mergeCell ref="P4:P5"/>
    <mergeCell ref="O6:O7"/>
    <mergeCell ref="P6:P7"/>
    <mergeCell ref="O8:O9"/>
    <mergeCell ref="P8:P9"/>
    <mergeCell ref="A118:A119"/>
    <mergeCell ref="A120:A121"/>
    <mergeCell ref="A116:A117"/>
    <mergeCell ref="A92:A93"/>
    <mergeCell ref="A94:A95"/>
    <mergeCell ref="A96:A97"/>
    <mergeCell ref="A98:A99"/>
    <mergeCell ref="A100:A101"/>
    <mergeCell ref="A102:A103"/>
    <mergeCell ref="A104:A105"/>
    <mergeCell ref="A108:A109"/>
    <mergeCell ref="A110:A111"/>
    <mergeCell ref="A112:A113"/>
    <mergeCell ref="A114:A115"/>
    <mergeCell ref="A90:A91"/>
    <mergeCell ref="A64:A65"/>
    <mergeCell ref="A66:A67"/>
    <mergeCell ref="A68:A69"/>
    <mergeCell ref="O16:O17"/>
    <mergeCell ref="P16:P17"/>
    <mergeCell ref="O32:O33"/>
    <mergeCell ref="P32:P33"/>
    <mergeCell ref="O34:O35"/>
    <mergeCell ref="P34:P35"/>
    <mergeCell ref="O10:O11"/>
    <mergeCell ref="P10:P11"/>
    <mergeCell ref="O12:O13"/>
    <mergeCell ref="P12:P13"/>
    <mergeCell ref="O14:O15"/>
    <mergeCell ref="P14:P15"/>
    <mergeCell ref="O20:O21"/>
    <mergeCell ref="P20:P21"/>
    <mergeCell ref="O22:O23"/>
    <mergeCell ref="P22:P23"/>
    <mergeCell ref="O42:O43"/>
    <mergeCell ref="P42:P43"/>
    <mergeCell ref="O44:O45"/>
    <mergeCell ref="P44:P45"/>
    <mergeCell ref="O46:O47"/>
    <mergeCell ref="P46:P47"/>
    <mergeCell ref="O36:O37"/>
    <mergeCell ref="P36:P37"/>
    <mergeCell ref="O38:O39"/>
    <mergeCell ref="P38:P39"/>
    <mergeCell ref="O40:O41"/>
    <mergeCell ref="P40:P41"/>
    <mergeCell ref="O54:O55"/>
    <mergeCell ref="P54:P55"/>
    <mergeCell ref="O56:O57"/>
    <mergeCell ref="P56:P57"/>
    <mergeCell ref="O48:O49"/>
    <mergeCell ref="P48:P49"/>
    <mergeCell ref="O50:O51"/>
    <mergeCell ref="P50:P51"/>
    <mergeCell ref="O52:O53"/>
    <mergeCell ref="P52:P53"/>
    <mergeCell ref="O64:O65"/>
    <mergeCell ref="P64:P65"/>
    <mergeCell ref="O66:O67"/>
    <mergeCell ref="P66:P67"/>
    <mergeCell ref="O68:O69"/>
    <mergeCell ref="P68:P69"/>
    <mergeCell ref="O58:O59"/>
    <mergeCell ref="P58:P59"/>
    <mergeCell ref="O60:O61"/>
    <mergeCell ref="P60:P61"/>
    <mergeCell ref="O62:O63"/>
    <mergeCell ref="P62:P63"/>
    <mergeCell ref="O90:O91"/>
    <mergeCell ref="P90:P91"/>
    <mergeCell ref="O76:O77"/>
    <mergeCell ref="P76:P77"/>
    <mergeCell ref="O82:O83"/>
    <mergeCell ref="P82:P83"/>
    <mergeCell ref="O84:O85"/>
    <mergeCell ref="P84:P85"/>
    <mergeCell ref="O70:O71"/>
    <mergeCell ref="P70:P71"/>
    <mergeCell ref="O72:O73"/>
    <mergeCell ref="P72:P73"/>
    <mergeCell ref="O74:O75"/>
    <mergeCell ref="P74:P75"/>
    <mergeCell ref="O108:O109"/>
    <mergeCell ref="P108:P109"/>
    <mergeCell ref="O110:O111"/>
    <mergeCell ref="P110:P111"/>
    <mergeCell ref="O98:O99"/>
    <mergeCell ref="P98:P99"/>
    <mergeCell ref="O100:O101"/>
    <mergeCell ref="P100:P101"/>
    <mergeCell ref="O102:O103"/>
    <mergeCell ref="P102:P103"/>
    <mergeCell ref="O118:O119"/>
    <mergeCell ref="P118:P119"/>
    <mergeCell ref="O120:O121"/>
    <mergeCell ref="P120:P121"/>
    <mergeCell ref="O112:O113"/>
    <mergeCell ref="P112:P113"/>
    <mergeCell ref="O114:O115"/>
    <mergeCell ref="P114:P115"/>
    <mergeCell ref="O116:O117"/>
    <mergeCell ref="P116:P117"/>
    <mergeCell ref="A106:A107"/>
    <mergeCell ref="O106:O107"/>
    <mergeCell ref="P106:P107"/>
    <mergeCell ref="A18:A19"/>
    <mergeCell ref="O18:O19"/>
    <mergeCell ref="P18:P19"/>
    <mergeCell ref="A78:A79"/>
    <mergeCell ref="O78:O79"/>
    <mergeCell ref="P78:P79"/>
    <mergeCell ref="A80:A81"/>
    <mergeCell ref="O80:O81"/>
    <mergeCell ref="P80:P81"/>
    <mergeCell ref="O104:O105"/>
    <mergeCell ref="P104:P105"/>
    <mergeCell ref="O92:O93"/>
    <mergeCell ref="P92:P93"/>
    <mergeCell ref="O94:O95"/>
    <mergeCell ref="P94:P95"/>
    <mergeCell ref="O96:O97"/>
    <mergeCell ref="P96:P97"/>
    <mergeCell ref="O86:O87"/>
    <mergeCell ref="P86:P87"/>
    <mergeCell ref="O88:O89"/>
    <mergeCell ref="P88:P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PracticeLab_ProjectTasks_J2EE</vt:lpstr>
      <vt:lpstr>Calendar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2011-06-21T07:34:50Z</dcterms:modified>
</cp:coreProperties>
</file>