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90" yWindow="0" windowWidth="22260" windowHeight="12650"/>
  </bookViews>
  <sheets>
    <sheet name="tb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G7" i="1"/>
  <c r="G6" i="1"/>
  <c r="H5" i="1"/>
  <c r="H4" i="1"/>
  <c r="D7" i="1"/>
  <c r="H7" i="1" s="1"/>
  <c r="F6" i="1"/>
  <c r="H6" i="1" s="1"/>
  <c r="E4" i="1"/>
  <c r="E5" i="1" s="1"/>
  <c r="E9" i="1"/>
  <c r="G9" i="1" s="1"/>
  <c r="H9" i="1"/>
  <c r="D10" i="1"/>
  <c r="C10" i="1"/>
  <c r="E10" i="1" l="1"/>
  <c r="G5" i="1"/>
  <c r="F10" i="1"/>
  <c r="G4" i="1"/>
  <c r="G10" i="1" s="1"/>
  <c r="H10" i="1"/>
</calcChain>
</file>

<file path=xl/sharedStrings.xml><?xml version="1.0" encoding="utf-8"?>
<sst xmlns="http://schemas.openxmlformats.org/spreadsheetml/2006/main" count="18" uniqueCount="14">
  <si>
    <t>ABC, Inc Trial Balance 12/31/2018</t>
  </si>
  <si>
    <t>GL Account</t>
  </si>
  <si>
    <t>Beg</t>
  </si>
  <si>
    <t>Activity</t>
  </si>
  <si>
    <t>Ending</t>
  </si>
  <si>
    <t>1010 - Cash</t>
  </si>
  <si>
    <t>2110 - Accts Payable</t>
  </si>
  <si>
    <t>3100 - Retained Earnings</t>
  </si>
  <si>
    <t>4100 - Revenues</t>
  </si>
  <si>
    <t>5100 - Expenses</t>
  </si>
  <si>
    <t>Debit</t>
  </si>
  <si>
    <t>Credit</t>
  </si>
  <si>
    <t>1310 - Accts Receivable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</si>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</sst>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60" zoomScaleNormal="160" workbookViewId="0">
      <selection activeCell="B11" sqref="B11"/>
    </sheetView>
  </sheetViews>
  <sheetFormatPr defaultRowHeight="14.5" x14ac:dyDescent="0.35"/>
  <cols>
    <col min="2" max="2" width="21.54296875" bestFit="1" customWidth="1"/>
    <col min="3" max="8" width="11.08984375" bestFit="1" customWidth="1"/>
  </cols>
  <sheetData>
    <row r="1" spans="1:11" x14ac:dyDescent="0.35">
      <c r="A1" s="1" t="s">
        <v>0</v>
      </c>
    </row>
    <row r="2" spans="1:11" x14ac:dyDescent="0.35">
      <c r="B2" t="s">
        <v>1</v>
      </c>
      <c r="C2" s="2" t="s">
        <v>2</v>
      </c>
      <c r="D2" s="2"/>
      <c r="E2" s="2" t="s">
        <v>3</v>
      </c>
      <c r="F2" s="2"/>
      <c r="G2" s="2" t="s">
        <v>4</v>
      </c>
      <c r="H2" s="2"/>
    </row>
    <row r="3" spans="1:11" x14ac:dyDescent="0.35"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</row>
    <row r="4" spans="1:11" x14ac:dyDescent="0.35">
      <c r="B4" t="s">
        <v>5</v>
      </c>
      <c r="C4" s="3">
        <v>52510.25</v>
      </c>
      <c r="D4" s="3"/>
      <c r="E4" s="3">
        <f>45000</f>
        <v>45000</v>
      </c>
      <c r="F4" s="3"/>
      <c r="G4" s="3">
        <f t="shared" ref="G4:G9" si="0">C4+E4</f>
        <v>97510.25</v>
      </c>
      <c r="H4" s="3">
        <f t="shared" ref="H4:H9" si="1">D4+F4</f>
        <v>0</v>
      </c>
      <c r="I4" s="3"/>
      <c r="J4" s="3"/>
      <c r="K4" s="3"/>
    </row>
    <row r="5" spans="1:11" x14ac:dyDescent="0.35">
      <c r="B5" t="s">
        <v>12</v>
      </c>
      <c r="C5" s="3">
        <v>45121.57</v>
      </c>
      <c r="D5" s="3"/>
      <c r="E5" s="3">
        <f>F8-E4</f>
        <v>65250</v>
      </c>
      <c r="F5" s="3"/>
      <c r="G5" s="3">
        <f t="shared" si="0"/>
        <v>110371.57</v>
      </c>
      <c r="H5" s="3">
        <f t="shared" si="1"/>
        <v>0</v>
      </c>
      <c r="I5" s="3"/>
      <c r="J5" s="3"/>
      <c r="K5" s="3"/>
    </row>
    <row r="6" spans="1:11" x14ac:dyDescent="0.35">
      <c r="B6" t="s">
        <v>6</v>
      </c>
      <c r="C6" s="3"/>
      <c r="D6" s="3">
        <v>86753.09</v>
      </c>
      <c r="E6" s="3"/>
      <c r="F6" s="3">
        <f>E9</f>
        <v>109571.41999999998</v>
      </c>
      <c r="G6" s="3">
        <f t="shared" si="0"/>
        <v>0</v>
      </c>
      <c r="H6" s="3">
        <f t="shared" si="1"/>
        <v>196324.50999999998</v>
      </c>
      <c r="I6" s="3"/>
      <c r="J6" s="3"/>
      <c r="K6" s="3"/>
    </row>
    <row r="7" spans="1:11" x14ac:dyDescent="0.35">
      <c r="B7" t="s">
        <v>7</v>
      </c>
      <c r="C7" s="3"/>
      <c r="D7" s="3">
        <f>97631.82-86753.09</f>
        <v>10878.73000000001</v>
      </c>
      <c r="E7" s="3"/>
      <c r="F7" s="3"/>
      <c r="G7" s="3">
        <f t="shared" si="0"/>
        <v>0</v>
      </c>
      <c r="H7" s="3">
        <f t="shared" si="1"/>
        <v>10878.73000000001</v>
      </c>
      <c r="I7" s="3"/>
      <c r="J7" s="3"/>
      <c r="K7" s="3"/>
    </row>
    <row r="8" spans="1:11" x14ac:dyDescent="0.35">
      <c r="B8" t="s">
        <v>8</v>
      </c>
      <c r="C8" s="3"/>
      <c r="D8" s="3"/>
      <c r="E8" s="3"/>
      <c r="F8" s="3">
        <v>110250</v>
      </c>
      <c r="G8" s="3">
        <f t="shared" si="0"/>
        <v>0</v>
      </c>
      <c r="H8" s="3">
        <f t="shared" si="1"/>
        <v>110250</v>
      </c>
      <c r="I8" s="3"/>
      <c r="J8" s="3"/>
      <c r="K8" s="3"/>
    </row>
    <row r="9" spans="1:11" x14ac:dyDescent="0.35">
      <c r="B9" t="s">
        <v>9</v>
      </c>
      <c r="C9" s="3"/>
      <c r="D9" s="3"/>
      <c r="E9" s="3">
        <f>207203.24-97631.82</f>
        <v>109571.41999999998</v>
      </c>
      <c r="F9" s="3"/>
      <c r="G9" s="3">
        <f t="shared" ref="G9" si="2">C9+E9</f>
        <v>109571.41999999998</v>
      </c>
      <c r="H9" s="3">
        <f t="shared" ref="H9" si="3">D9+F9</f>
        <v>0</v>
      </c>
      <c r="I9" s="3"/>
      <c r="J9" s="3"/>
      <c r="K9" s="3"/>
    </row>
    <row r="10" spans="1:11" x14ac:dyDescent="0.35">
      <c r="B10" t="s">
        <v>13</v>
      </c>
      <c r="C10" s="3">
        <f>SUM(C4:C9)</f>
        <v>97631.82</v>
      </c>
      <c r="D10" s="3">
        <f>SUM(D4:D9)</f>
        <v>97631.82</v>
      </c>
      <c r="E10" s="3">
        <f>SUM(E4:E9)</f>
        <v>219821.41999999998</v>
      </c>
      <c r="F10" s="3">
        <f>SUM(F4:F9)</f>
        <v>219821.41999999998</v>
      </c>
      <c r="G10" s="3">
        <f>SUM(G4:G9)</f>
        <v>317453.24</v>
      </c>
      <c r="H10" s="3">
        <f>SUM(H4:H9)</f>
        <v>317453.24</v>
      </c>
      <c r="I10" s="3"/>
      <c r="J10" s="3"/>
      <c r="K10" s="3"/>
    </row>
  </sheetData>
  <mergeCells count="3">
    <mergeCell ref="C2:D2"/>
    <mergeCell ref="E2:F2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2017-08-20T19:50:47Z</dcterms:modified>
</cp:coreProperties>
</file>