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E KOMMAREDDY\Downloads\"/>
    </mc:Choice>
  </mc:AlternateContent>
  <xr:revisionPtr revIDLastSave="0" documentId="8_{804BA36A-C316-4F09-A29F-A76848831C68}" xr6:coauthVersionLast="47" xr6:coauthVersionMax="47" xr10:uidLastSave="{00000000-0000-0000-0000-000000000000}"/>
  <bookViews>
    <workbookView xWindow="5970" yWindow="3900" windowWidth="15360" windowHeight="9810" xr2:uid="{247B166F-2D60-4C6C-A333-E22E753BCBF3}"/>
  </bookViews>
  <sheets>
    <sheet name="Sheet1" sheetId="1" r:id="rId1"/>
  </sheets>
  <definedNames>
    <definedName name="solver_adj" localSheetId="0" hidden="1">Sheet1!$K$320:$N$320,Sheet1!$P$320:$S$320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Sheet1!$B$323:$B$332</definedName>
    <definedName name="solver_lhs2" localSheetId="0" hidden="1">Sheet1!$I$325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Sheet1!$I$329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hs1" localSheetId="0" hidden="1">Sheet1!$D$323:$D$332</definedName>
    <definedName name="solver_rhs2" localSheetId="0" hidden="1">Sheet1!$K$325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" i="1" l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D323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D324" i="1"/>
  <c r="D328" i="1"/>
  <c r="D332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B323" i="1"/>
  <c r="B332" i="1"/>
  <c r="M17" i="1"/>
  <c r="B333" i="1" s="1"/>
  <c r="M18" i="1"/>
  <c r="M19" i="1"/>
  <c r="M20" i="1"/>
  <c r="B336" i="1" s="1"/>
  <c r="M21" i="1"/>
  <c r="B337" i="1" s="1"/>
  <c r="M22" i="1"/>
  <c r="M23" i="1"/>
  <c r="M24" i="1"/>
  <c r="M25" i="1"/>
  <c r="B341" i="1" s="1"/>
  <c r="M26" i="1"/>
  <c r="M27" i="1"/>
  <c r="M28" i="1"/>
  <c r="B344" i="1" s="1"/>
  <c r="M29" i="1"/>
  <c r="B345" i="1" s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B324" i="1"/>
  <c r="B325" i="1"/>
  <c r="B328" i="1"/>
  <c r="B329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I329" i="1" l="1"/>
  <c r="I325" i="1"/>
  <c r="B632" i="1"/>
  <c r="B628" i="1"/>
  <c r="B624" i="1"/>
  <c r="B620" i="1"/>
  <c r="B616" i="1"/>
  <c r="B612" i="1"/>
  <c r="B608" i="1"/>
  <c r="B604" i="1"/>
  <c r="B600" i="1"/>
  <c r="B596" i="1"/>
  <c r="B592" i="1"/>
  <c r="B588" i="1"/>
  <c r="B584" i="1"/>
  <c r="B580" i="1"/>
  <c r="B576" i="1"/>
  <c r="B572" i="1"/>
  <c r="B568" i="1"/>
  <c r="B564" i="1"/>
  <c r="D356" i="1"/>
  <c r="D352" i="1"/>
  <c r="D348" i="1"/>
  <c r="D344" i="1"/>
  <c r="D340" i="1"/>
  <c r="D3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456" i="1"/>
  <c r="D452" i="1"/>
  <c r="D448" i="1"/>
  <c r="D360" i="1"/>
  <c r="B560" i="1"/>
  <c r="B556" i="1"/>
  <c r="B552" i="1"/>
  <c r="B548" i="1"/>
  <c r="B544" i="1"/>
  <c r="B540" i="1"/>
  <c r="B536" i="1"/>
  <c r="B532" i="1"/>
  <c r="B528" i="1"/>
  <c r="B524" i="1"/>
  <c r="B520" i="1"/>
  <c r="B516" i="1"/>
  <c r="B512" i="1"/>
  <c r="B508" i="1"/>
  <c r="B504" i="1"/>
  <c r="B500" i="1"/>
  <c r="B496" i="1"/>
  <c r="B492" i="1"/>
  <c r="B488" i="1"/>
  <c r="B484" i="1"/>
  <c r="B480" i="1"/>
  <c r="B476" i="1"/>
  <c r="B472" i="1"/>
  <c r="B468" i="1"/>
  <c r="B464" i="1"/>
  <c r="B460" i="1"/>
  <c r="B456" i="1"/>
  <c r="B452" i="1"/>
  <c r="B448" i="1"/>
  <c r="B444" i="1"/>
  <c r="B440" i="1"/>
  <c r="B436" i="1"/>
  <c r="B432" i="1"/>
  <c r="B428" i="1"/>
  <c r="B424" i="1"/>
  <c r="B420" i="1"/>
  <c r="B416" i="1"/>
  <c r="B412" i="1"/>
  <c r="B408" i="1"/>
  <c r="B404" i="1"/>
  <c r="B400" i="1"/>
  <c r="B396" i="1"/>
  <c r="B392" i="1"/>
  <c r="B388" i="1"/>
  <c r="B384" i="1"/>
  <c r="B380" i="1"/>
  <c r="B376" i="1"/>
  <c r="B633" i="1"/>
  <c r="B629" i="1"/>
  <c r="B625" i="1"/>
  <c r="B621" i="1"/>
  <c r="B617" i="1"/>
  <c r="B613" i="1"/>
  <c r="B609" i="1"/>
  <c r="B605" i="1"/>
  <c r="B601" i="1"/>
  <c r="B597" i="1"/>
  <c r="B593" i="1"/>
  <c r="B589" i="1"/>
  <c r="B585" i="1"/>
  <c r="B581" i="1"/>
  <c r="B577" i="1"/>
  <c r="B573" i="1"/>
  <c r="B569" i="1"/>
  <c r="B565" i="1"/>
  <c r="B561" i="1"/>
  <c r="B557" i="1"/>
  <c r="B553" i="1"/>
  <c r="B549" i="1"/>
  <c r="B545" i="1"/>
  <c r="B541" i="1"/>
  <c r="B537" i="1"/>
  <c r="B533" i="1"/>
  <c r="B529" i="1"/>
  <c r="B525" i="1"/>
  <c r="B521" i="1"/>
  <c r="B517" i="1"/>
  <c r="B357" i="1"/>
  <c r="B353" i="1"/>
  <c r="B349" i="1"/>
  <c r="B360" i="1"/>
  <c r="B352" i="1"/>
  <c r="B348" i="1"/>
  <c r="B334" i="1"/>
  <c r="B330" i="1"/>
  <c r="B326" i="1"/>
  <c r="B372" i="1"/>
  <c r="B368" i="1"/>
  <c r="B364" i="1"/>
  <c r="B513" i="1"/>
  <c r="B509" i="1"/>
  <c r="B505" i="1"/>
  <c r="B501" i="1"/>
  <c r="B355" i="1"/>
  <c r="B631" i="1"/>
  <c r="B619" i="1"/>
  <c r="B607" i="1"/>
  <c r="B599" i="1"/>
  <c r="B583" i="1"/>
  <c r="B571" i="1"/>
  <c r="B559" i="1"/>
  <c r="B547" i="1"/>
  <c r="B535" i="1"/>
  <c r="B523" i="1"/>
  <c r="B515" i="1"/>
  <c r="B503" i="1"/>
  <c r="B491" i="1"/>
  <c r="B479" i="1"/>
  <c r="B467" i="1"/>
  <c r="B459" i="1"/>
  <c r="B451" i="1"/>
  <c r="B443" i="1"/>
  <c r="B439" i="1"/>
  <c r="B431" i="1"/>
  <c r="B427" i="1"/>
  <c r="B423" i="1"/>
  <c r="B419" i="1"/>
  <c r="B415" i="1"/>
  <c r="B411" i="1"/>
  <c r="B407" i="1"/>
  <c r="B399" i="1"/>
  <c r="B395" i="1"/>
  <c r="B391" i="1"/>
  <c r="B387" i="1"/>
  <c r="B383" i="1"/>
  <c r="B379" i="1"/>
  <c r="B375" i="1"/>
  <c r="B371" i="1"/>
  <c r="B367" i="1"/>
  <c r="B363" i="1"/>
  <c r="B351" i="1"/>
  <c r="B623" i="1"/>
  <c r="B611" i="1"/>
  <c r="B591" i="1"/>
  <c r="B579" i="1"/>
  <c r="B567" i="1"/>
  <c r="B555" i="1"/>
  <c r="B543" i="1"/>
  <c r="B527" i="1"/>
  <c r="B511" i="1"/>
  <c r="B499" i="1"/>
  <c r="B487" i="1"/>
  <c r="B475" i="1"/>
  <c r="B463" i="1"/>
  <c r="B447" i="1"/>
  <c r="B435" i="1"/>
  <c r="B627" i="1"/>
  <c r="B615" i="1"/>
  <c r="B603" i="1"/>
  <c r="B595" i="1"/>
  <c r="B587" i="1"/>
  <c r="B575" i="1"/>
  <c r="B563" i="1"/>
  <c r="B551" i="1"/>
  <c r="B539" i="1"/>
  <c r="B531" i="1"/>
  <c r="B519" i="1"/>
  <c r="B507" i="1"/>
  <c r="B495" i="1"/>
  <c r="B483" i="1"/>
  <c r="B471" i="1"/>
  <c r="B455" i="1"/>
  <c r="B356" i="1"/>
  <c r="B340" i="1"/>
  <c r="B358" i="1"/>
  <c r="B354" i="1"/>
  <c r="B350" i="1"/>
  <c r="B346" i="1"/>
  <c r="B342" i="1"/>
  <c r="B338" i="1"/>
  <c r="B359" i="1"/>
  <c r="B497" i="1"/>
  <c r="B493" i="1"/>
  <c r="B489" i="1"/>
  <c r="B485" i="1"/>
  <c r="B481" i="1"/>
  <c r="B477" i="1"/>
  <c r="B473" i="1"/>
  <c r="B469" i="1"/>
  <c r="B465" i="1"/>
  <c r="B461" i="1"/>
  <c r="B457" i="1"/>
  <c r="B453" i="1"/>
  <c r="B449" i="1"/>
  <c r="B445" i="1"/>
  <c r="B441" i="1"/>
  <c r="B437" i="1"/>
  <c r="B433" i="1"/>
  <c r="B429" i="1"/>
  <c r="B425" i="1"/>
  <c r="B421" i="1"/>
  <c r="B417" i="1"/>
  <c r="B413" i="1"/>
  <c r="B409" i="1"/>
  <c r="B405" i="1"/>
  <c r="B401" i="1"/>
  <c r="B397" i="1"/>
  <c r="B393" i="1"/>
  <c r="B389" i="1"/>
  <c r="B385" i="1"/>
  <c r="B381" i="1"/>
  <c r="B377" i="1"/>
  <c r="B369" i="1"/>
  <c r="B365" i="1"/>
  <c r="B361" i="1"/>
  <c r="B634" i="1"/>
  <c r="B630" i="1"/>
  <c r="B626" i="1"/>
  <c r="B622" i="1"/>
  <c r="B618" i="1"/>
  <c r="B614" i="1"/>
  <c r="B610" i="1"/>
  <c r="B606" i="1"/>
  <c r="B602" i="1"/>
  <c r="B598" i="1"/>
  <c r="B594" i="1"/>
  <c r="B590" i="1"/>
  <c r="B586" i="1"/>
  <c r="B582" i="1"/>
  <c r="B578" i="1"/>
  <c r="B574" i="1"/>
  <c r="B570" i="1"/>
  <c r="B566" i="1"/>
  <c r="B562" i="1"/>
  <c r="B558" i="1"/>
  <c r="B550" i="1"/>
  <c r="B546" i="1"/>
  <c r="B542" i="1"/>
  <c r="B538" i="1"/>
  <c r="B534" i="1"/>
  <c r="B530" i="1"/>
  <c r="B526" i="1"/>
  <c r="B522" i="1"/>
  <c r="B518" i="1"/>
  <c r="B514" i="1"/>
  <c r="B510" i="1"/>
  <c r="B506" i="1"/>
  <c r="B502" i="1"/>
  <c r="B498" i="1"/>
  <c r="B494" i="1"/>
  <c r="B490" i="1"/>
  <c r="B486" i="1"/>
  <c r="B482" i="1"/>
  <c r="B478" i="1"/>
  <c r="B474" i="1"/>
  <c r="B470" i="1"/>
  <c r="B466" i="1"/>
  <c r="B458" i="1"/>
  <c r="B454" i="1"/>
  <c r="B450" i="1"/>
  <c r="B446" i="1"/>
  <c r="B442" i="1"/>
  <c r="B438" i="1"/>
  <c r="B434" i="1"/>
  <c r="B430" i="1"/>
  <c r="B426" i="1"/>
  <c r="B422" i="1"/>
  <c r="B418" i="1"/>
  <c r="B414" i="1"/>
  <c r="B410" i="1"/>
  <c r="B406" i="1"/>
  <c r="B402" i="1"/>
  <c r="B398" i="1"/>
  <c r="B394" i="1"/>
  <c r="B390" i="1"/>
  <c r="B386" i="1"/>
  <c r="B382" i="1"/>
  <c r="B378" i="1"/>
  <c r="B374" i="1"/>
  <c r="B370" i="1"/>
  <c r="B366" i="1"/>
  <c r="B362" i="1"/>
  <c r="B347" i="1"/>
  <c r="B343" i="1"/>
  <c r="B339" i="1"/>
  <c r="B335" i="1"/>
  <c r="B331" i="1"/>
  <c r="B327" i="1"/>
  <c r="B403" i="1"/>
  <c r="B373" i="1"/>
  <c r="B462" i="1"/>
  <c r="D361" i="1"/>
  <c r="D631" i="1"/>
  <c r="D627" i="1"/>
  <c r="D623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359" i="1"/>
  <c r="D355" i="1"/>
  <c r="D351" i="1"/>
  <c r="D347" i="1"/>
  <c r="D343" i="1"/>
  <c r="D339" i="1"/>
  <c r="D335" i="1"/>
  <c r="D331" i="1"/>
  <c r="D327" i="1"/>
  <c r="D358" i="1"/>
  <c r="D354" i="1"/>
  <c r="D350" i="1"/>
  <c r="D346" i="1"/>
  <c r="D342" i="1"/>
  <c r="D357" i="1"/>
  <c r="D353" i="1"/>
  <c r="D349" i="1"/>
  <c r="D345" i="1"/>
  <c r="D341" i="1"/>
  <c r="D503" i="1"/>
  <c r="D499" i="1"/>
  <c r="D495" i="1"/>
  <c r="D491" i="1"/>
  <c r="D487" i="1"/>
  <c r="D483" i="1"/>
  <c r="D479" i="1"/>
  <c r="D337" i="1"/>
  <c r="D333" i="1"/>
  <c r="D329" i="1"/>
  <c r="D325" i="1"/>
  <c r="D634" i="1"/>
  <c r="D630" i="1"/>
  <c r="D626" i="1"/>
  <c r="D622" i="1"/>
  <c r="D618" i="1"/>
  <c r="D614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38" i="1"/>
  <c r="D334" i="1"/>
  <c r="D330" i="1"/>
  <c r="D326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B554" i="1"/>
</calcChain>
</file>

<file path=xl/sharedStrings.xml><?xml version="1.0" encoding="utf-8"?>
<sst xmlns="http://schemas.openxmlformats.org/spreadsheetml/2006/main" count="2411" uniqueCount="962">
  <si>
    <t>Institution Name</t>
  </si>
  <si>
    <t>Branch Name</t>
  </si>
  <si>
    <t>Branch Number</t>
  </si>
  <si>
    <t>Established Date</t>
  </si>
  <si>
    <t>Street Address</t>
  </si>
  <si>
    <t>City</t>
  </si>
  <si>
    <t>County</t>
  </si>
  <si>
    <t>State</t>
  </si>
  <si>
    <t>Zipcode</t>
  </si>
  <si>
    <t>JPMorgan Chase Bank</t>
  </si>
  <si>
    <t>Vernon Hills Scarsdale Branch</t>
  </si>
  <si>
    <t>03/20/1961</t>
  </si>
  <si>
    <t>676 White Plains Road</t>
  </si>
  <si>
    <t>Scarsdale</t>
  </si>
  <si>
    <t>Westchester</t>
  </si>
  <si>
    <t>NY</t>
  </si>
  <si>
    <t>Great Neck Northern Boulevard Branch</t>
  </si>
  <si>
    <t>410 Northern Boulevard</t>
  </si>
  <si>
    <t>Great Neck</t>
  </si>
  <si>
    <t>Nassau</t>
  </si>
  <si>
    <t>North Hartsdale Branch</t>
  </si>
  <si>
    <t>02/19/1966</t>
  </si>
  <si>
    <t>353 North Central Avenue</t>
  </si>
  <si>
    <t>Hartsdale</t>
  </si>
  <si>
    <t>Lawrence Rockaway Branch</t>
  </si>
  <si>
    <t>01/16/1965</t>
  </si>
  <si>
    <t>335 Rockaway Turnpike</t>
  </si>
  <si>
    <t>Lawrence</t>
  </si>
  <si>
    <t>Mount Vernon Branch</t>
  </si>
  <si>
    <t>02/25/1964</t>
  </si>
  <si>
    <t>22 West First Street</t>
  </si>
  <si>
    <t>Mount Vernon</t>
  </si>
  <si>
    <t>Castle Hill Branch</t>
  </si>
  <si>
    <t>784 Castle Hill Avenue</t>
  </si>
  <si>
    <t>Bronx</t>
  </si>
  <si>
    <t>Burnside Avenue Branch</t>
  </si>
  <si>
    <t>02/14/1922</t>
  </si>
  <si>
    <t>5 West Burnside Avenue</t>
  </si>
  <si>
    <t>Gun Hill Branch</t>
  </si>
  <si>
    <t>12/18/1950</t>
  </si>
  <si>
    <t>1308 East Gun Hill Road</t>
  </si>
  <si>
    <t>Kingsbridge Road Branch</t>
  </si>
  <si>
    <t>08/18/1924</t>
  </si>
  <si>
    <t>66 East Kingsbridge Road</t>
  </si>
  <si>
    <t>Riverdale Branch</t>
  </si>
  <si>
    <t>3775 Riverdale Avenue</t>
  </si>
  <si>
    <t>Washington Heights Branch</t>
  </si>
  <si>
    <t>1421 Saint Nicholas Avenue</t>
  </si>
  <si>
    <t>New York City</t>
  </si>
  <si>
    <t>New York</t>
  </si>
  <si>
    <t>Broadway Branch</t>
  </si>
  <si>
    <t>5581 Broadway</t>
  </si>
  <si>
    <t>Westchester Square Branch</t>
  </si>
  <si>
    <t>06/29/1959</t>
  </si>
  <si>
    <t>2725 East Tremont Avenue</t>
  </si>
  <si>
    <t>Bay Parkway and 85th St Branch</t>
  </si>
  <si>
    <t>03/25/1964</t>
  </si>
  <si>
    <t>8418 Bay Parkway</t>
  </si>
  <si>
    <t>Brooklyn</t>
  </si>
  <si>
    <t>Kings</t>
  </si>
  <si>
    <t>Grand Army Plaza Branch</t>
  </si>
  <si>
    <t>03/14/1927</t>
  </si>
  <si>
    <t>401 Flatbush Avenue</t>
  </si>
  <si>
    <t>Carroll Gardens Branch</t>
  </si>
  <si>
    <t>79 Hamilton Avenue</t>
  </si>
  <si>
    <t>Third Avenue &amp; 51st Street Branch</t>
  </si>
  <si>
    <t>850 Third Avenue</t>
  </si>
  <si>
    <t>East End Branch</t>
  </si>
  <si>
    <t>05/22/1961</t>
  </si>
  <si>
    <t>1495 York Avenue</t>
  </si>
  <si>
    <t>Audubon Branch</t>
  </si>
  <si>
    <t>3940 Broadway</t>
  </si>
  <si>
    <t>First Avenue &amp; 72nd Street Branch</t>
  </si>
  <si>
    <t>06/15/1964</t>
  </si>
  <si>
    <t>360 East 72nd Street</t>
  </si>
  <si>
    <t>Soho Branch</t>
  </si>
  <si>
    <t>10/18/1954</t>
  </si>
  <si>
    <t>525 Broadway</t>
  </si>
  <si>
    <t>Times Square Branch</t>
  </si>
  <si>
    <t>3 Times Square</t>
  </si>
  <si>
    <t>Broadway Lispenard Branch</t>
  </si>
  <si>
    <t>407 Broadway</t>
  </si>
  <si>
    <t>Chinatown Branch</t>
  </si>
  <si>
    <t>11/24/1919</t>
  </si>
  <si>
    <t>180 Canal Street</t>
  </si>
  <si>
    <t>Yorkville Branch</t>
  </si>
  <si>
    <t>06/15/1914</t>
  </si>
  <si>
    <t>126 East 86th Street</t>
  </si>
  <si>
    <t>Columbus Avenue &amp; 72nd Street Branch</t>
  </si>
  <si>
    <t>260 Columbus Avenue</t>
  </si>
  <si>
    <t>Bloomingdales Branch</t>
  </si>
  <si>
    <t>770 Lexington Avenue</t>
  </si>
  <si>
    <t>London Terrace Branch</t>
  </si>
  <si>
    <t>475 West 23rd Street</t>
  </si>
  <si>
    <t>Tremont Branch</t>
  </si>
  <si>
    <t>601 East Tremont Avenue</t>
  </si>
  <si>
    <t>Chelsea Branch</t>
  </si>
  <si>
    <t>06/15/1921</t>
  </si>
  <si>
    <t>158 West 14th Street, 2nd Floor</t>
  </si>
  <si>
    <t>Lexington Avenue &amp; 72nd Street Branch</t>
  </si>
  <si>
    <t>01/15/1917</t>
  </si>
  <si>
    <t>1003 Lexington Avenue</t>
  </si>
  <si>
    <t>Sheridan Square Branch</t>
  </si>
  <si>
    <t>204 West Fourth Street</t>
  </si>
  <si>
    <t>Sutton Place Branch</t>
  </si>
  <si>
    <t>994 First Avenue</t>
  </si>
  <si>
    <t>Empire State Branch</t>
  </si>
  <si>
    <t>349 Fifth Avenue and 34th Street</t>
  </si>
  <si>
    <t>Fit Seventh Avenue Branch</t>
  </si>
  <si>
    <t>09/17/1929</t>
  </si>
  <si>
    <t>305 Seventh Avenue</t>
  </si>
  <si>
    <t>West 86th Street Branch</t>
  </si>
  <si>
    <t>59 West 86th Street</t>
  </si>
  <si>
    <t>Gracie Square Branch</t>
  </si>
  <si>
    <t>453 East 86th Street</t>
  </si>
  <si>
    <t>Third Avenue &amp; 41st Street Branch</t>
  </si>
  <si>
    <t>633 Third Avenue</t>
  </si>
  <si>
    <t>Exxon Building Branch</t>
  </si>
  <si>
    <t>1251 Avenue Of The Americas</t>
  </si>
  <si>
    <t>Astoria 30th Avenue Branch</t>
  </si>
  <si>
    <t>06/19/1961</t>
  </si>
  <si>
    <t>31-05 30th Avenue</t>
  </si>
  <si>
    <t>Long Island City</t>
  </si>
  <si>
    <t>Queens</t>
  </si>
  <si>
    <t>Bay Terrace Branch</t>
  </si>
  <si>
    <t>2398 Bell Boulevard</t>
  </si>
  <si>
    <t>Bayside</t>
  </si>
  <si>
    <t>Far Rockaway Branch</t>
  </si>
  <si>
    <t>1912 Mott Avenue</t>
  </si>
  <si>
    <t>Far Rockaway</t>
  </si>
  <si>
    <t>Downtown Flushing Branch</t>
  </si>
  <si>
    <t>01/29/1906</t>
  </si>
  <si>
    <t>39-01 Main Street</t>
  </si>
  <si>
    <t>Flushing</t>
  </si>
  <si>
    <t>Forest Hills 71st Ave Branch</t>
  </si>
  <si>
    <t>107-36 71st Avenue</t>
  </si>
  <si>
    <t>Forest Hills</t>
  </si>
  <si>
    <t>Columbia University Branch</t>
  </si>
  <si>
    <t>01/01/1824</t>
  </si>
  <si>
    <t>2824-26 Broadway</t>
  </si>
  <si>
    <t>Rochdale Village Mall Branch</t>
  </si>
  <si>
    <t>12/26/1963</t>
  </si>
  <si>
    <t>165-40 Baisley Boulevard</t>
  </si>
  <si>
    <t>Jamaica</t>
  </si>
  <si>
    <t>Hunters Point Branch</t>
  </si>
  <si>
    <t>10-51 Jackson Avenue</t>
  </si>
  <si>
    <t>Steinway and Broadway Branch</t>
  </si>
  <si>
    <t>01/27/1919</t>
  </si>
  <si>
    <t>38-18 Broadway</t>
  </si>
  <si>
    <t>Astoria</t>
  </si>
  <si>
    <t>Queens Blvd and 64th Ave Branch</t>
  </si>
  <si>
    <t>12/28/1959</t>
  </si>
  <si>
    <t>97-41 Queens Boulevard</t>
  </si>
  <si>
    <t>Rego Park</t>
  </si>
  <si>
    <t>Stapleton Branch</t>
  </si>
  <si>
    <t>621 Bay Street</t>
  </si>
  <si>
    <t>Staten Island</t>
  </si>
  <si>
    <t>Richmond</t>
  </si>
  <si>
    <t>Oceanside Branch</t>
  </si>
  <si>
    <t>06/23/1956</t>
  </si>
  <si>
    <t>3285 Long Beach Road</t>
  </si>
  <si>
    <t>Oceanside</t>
  </si>
  <si>
    <t>Pelham Branch</t>
  </si>
  <si>
    <t>09/16/1935</t>
  </si>
  <si>
    <t>35 Fifth Avenue</t>
  </si>
  <si>
    <t>Pelham</t>
  </si>
  <si>
    <t>Rockville Centre Branch</t>
  </si>
  <si>
    <t>10 North Village Avenue</t>
  </si>
  <si>
    <t>Rockville Centre</t>
  </si>
  <si>
    <t>Hempstead Fulton Branch</t>
  </si>
  <si>
    <t>136 Fulton Street</t>
  </si>
  <si>
    <t>Hempstead</t>
  </si>
  <si>
    <t>Forest Avenue Livermore Branch</t>
  </si>
  <si>
    <t>1480 Forest Avenue</t>
  </si>
  <si>
    <t>Woodbury Branch</t>
  </si>
  <si>
    <t>7977 Jericho Turnpike</t>
  </si>
  <si>
    <t>Woodbury</t>
  </si>
  <si>
    <t>Elmsford Branch</t>
  </si>
  <si>
    <t>05/13/1967</t>
  </si>
  <si>
    <t>324 Saw Mill River Road</t>
  </si>
  <si>
    <t>Elmsford</t>
  </si>
  <si>
    <t>Plainview Branch</t>
  </si>
  <si>
    <t>1064 Old Country Road</t>
  </si>
  <si>
    <t>Plainview</t>
  </si>
  <si>
    <t>Coney Island Avenue Branch</t>
  </si>
  <si>
    <t>2730 Coney Island Avenue</t>
  </si>
  <si>
    <t>Thornwood Branch</t>
  </si>
  <si>
    <t>608 Columbus Avenue</t>
  </si>
  <si>
    <t>Thornwood</t>
  </si>
  <si>
    <t>Garment Center Branch</t>
  </si>
  <si>
    <t>11/24/1969</t>
  </si>
  <si>
    <t>1411 Broadway</t>
  </si>
  <si>
    <t>Bainbridge Branch</t>
  </si>
  <si>
    <t>01/17/1970</t>
  </si>
  <si>
    <t>3169 Bainbridge Avenue</t>
  </si>
  <si>
    <t>Bayside South Branch</t>
  </si>
  <si>
    <t>09/26/1970</t>
  </si>
  <si>
    <t>215-16 73rd Avenue</t>
  </si>
  <si>
    <t>Oakland Gardens</t>
  </si>
  <si>
    <t>White Plains Branch</t>
  </si>
  <si>
    <t>04/17/1971</t>
  </si>
  <si>
    <t>191 Mamaroneck Avenue</t>
  </si>
  <si>
    <t>White Plains</t>
  </si>
  <si>
    <t>Kew Gardens Hills Branch</t>
  </si>
  <si>
    <t>11/15/1971</t>
  </si>
  <si>
    <t>71-41 Main Street</t>
  </si>
  <si>
    <t>Restoration Plaza Branch</t>
  </si>
  <si>
    <t>12/20/1971</t>
  </si>
  <si>
    <t>1380 Fulton Street</t>
  </si>
  <si>
    <t>Water Street Branch</t>
  </si>
  <si>
    <t>55 Water Street</t>
  </si>
  <si>
    <t>Mineola Branch</t>
  </si>
  <si>
    <t>32 Jericho Turnpike</t>
  </si>
  <si>
    <t>Mineola</t>
  </si>
  <si>
    <t>East Flushing Branch</t>
  </si>
  <si>
    <t>196-03 Northern Boulevard</t>
  </si>
  <si>
    <t>Knolls Crescent Branch</t>
  </si>
  <si>
    <t>13b Knolls Crescent</t>
  </si>
  <si>
    <t>Sixth Avenue and 23rd St Branch</t>
  </si>
  <si>
    <t>71 West 23rd Street</t>
  </si>
  <si>
    <t>Amityville Driveup Branch</t>
  </si>
  <si>
    <t>06/14/1954</t>
  </si>
  <si>
    <t>4 John St</t>
  </si>
  <si>
    <t>Amityville</t>
  </si>
  <si>
    <t>Suffolk</t>
  </si>
  <si>
    <t>Babylon Branch</t>
  </si>
  <si>
    <t>31 West Main Street</t>
  </si>
  <si>
    <t>Babylon</t>
  </si>
  <si>
    <t>Center Moriches Main St Branch</t>
  </si>
  <si>
    <t>366 Main St</t>
  </si>
  <si>
    <t>Center Moriches</t>
  </si>
  <si>
    <t>Deer Park Grand Blvd Branch</t>
  </si>
  <si>
    <t>01/21/1965</t>
  </si>
  <si>
    <t>615 Grand Boulevard</t>
  </si>
  <si>
    <t>Deer Park</t>
  </si>
  <si>
    <t>East Northportlarkfield Rd Branch</t>
  </si>
  <si>
    <t>271 Larkfield Road</t>
  </si>
  <si>
    <t>East Northport</t>
  </si>
  <si>
    <t>Bar Harbour Branch</t>
  </si>
  <si>
    <t>4970 Merrick Road</t>
  </si>
  <si>
    <t>Massapequa Park</t>
  </si>
  <si>
    <t>Melville Branch</t>
  </si>
  <si>
    <t>12/15/1958</t>
  </si>
  <si>
    <t>115 Broad Hollow Road</t>
  </si>
  <si>
    <t>Melville</t>
  </si>
  <si>
    <t>North Bellmore Branch</t>
  </si>
  <si>
    <t>10/20/1956</t>
  </si>
  <si>
    <t>1542 Bellmore Avenue</t>
  </si>
  <si>
    <t>North Bellmore</t>
  </si>
  <si>
    <t>Northport Main St Branch</t>
  </si>
  <si>
    <t>12/23/1952</t>
  </si>
  <si>
    <t>54 Main Street</t>
  </si>
  <si>
    <t>Northport</t>
  </si>
  <si>
    <t>Riverhead Shopping Center Branch</t>
  </si>
  <si>
    <t>07/15/1957</t>
  </si>
  <si>
    <t>1450 Old Country Road</t>
  </si>
  <si>
    <t>Riverhead</t>
  </si>
  <si>
    <t>Seaford Branch</t>
  </si>
  <si>
    <t>05/26/1958</t>
  </si>
  <si>
    <t>3875 Merrick Road</t>
  </si>
  <si>
    <t>Seaford</t>
  </si>
  <si>
    <t>Southampton Driveup Branch</t>
  </si>
  <si>
    <t>03/18/1963</t>
  </si>
  <si>
    <t>66 Nugent St</t>
  </si>
  <si>
    <t>Southampton</t>
  </si>
  <si>
    <t>South Huntington Branch</t>
  </si>
  <si>
    <t>07/14/1962</t>
  </si>
  <si>
    <t>55 W Jericho Tpke</t>
  </si>
  <si>
    <t>Huntington Station</t>
  </si>
  <si>
    <t>North Massapequa Branch</t>
  </si>
  <si>
    <t>10/26/1957</t>
  </si>
  <si>
    <t>1090 Hicksville Road</t>
  </si>
  <si>
    <t>North Massapequa</t>
  </si>
  <si>
    <t>Wantagh Branch</t>
  </si>
  <si>
    <t>1201 Wantagh Avenue</t>
  </si>
  <si>
    <t>Wantagh</t>
  </si>
  <si>
    <t>West Babylon Branch</t>
  </si>
  <si>
    <t>595 Sunrise Highway</t>
  </si>
  <si>
    <t>West Babylon</t>
  </si>
  <si>
    <t>Wyandanch Compare Foods Branch</t>
  </si>
  <si>
    <t>04/23/1960</t>
  </si>
  <si>
    <t>1551 Straight Path Road, Assoc. Mkt.</t>
  </si>
  <si>
    <t>Wyandanch</t>
  </si>
  <si>
    <t>North Patchogue Branch</t>
  </si>
  <si>
    <t>03/28/1968</t>
  </si>
  <si>
    <t>472 Medford Avenue</t>
  </si>
  <si>
    <t>North Patchogue</t>
  </si>
  <si>
    <t>West Bay Shore Branch</t>
  </si>
  <si>
    <t>840 Sunrise Highway</t>
  </si>
  <si>
    <t>Bay Shore</t>
  </si>
  <si>
    <t>Huntington Branch</t>
  </si>
  <si>
    <t>350 Main Street</t>
  </si>
  <si>
    <t>Huntington</t>
  </si>
  <si>
    <t>Mineola Court House Branch</t>
  </si>
  <si>
    <t>06/29/1970</t>
  </si>
  <si>
    <t>216 Old Country Road</t>
  </si>
  <si>
    <t>East Farmingdale Branch</t>
  </si>
  <si>
    <t>04/28/1971</t>
  </si>
  <si>
    <t>1745 Broad Hollow Road</t>
  </si>
  <si>
    <t>East Farmingdale</t>
  </si>
  <si>
    <t>Arthur Avenue Branch</t>
  </si>
  <si>
    <t>11/24/1952</t>
  </si>
  <si>
    <t>2402 Arthur Avenue</t>
  </si>
  <si>
    <t>Madison Avenue &amp; 86th Street Branch</t>
  </si>
  <si>
    <t>12 East 86th Street</t>
  </si>
  <si>
    <t>Hauppauge Branch</t>
  </si>
  <si>
    <t>05/24/1972</t>
  </si>
  <si>
    <t>200 Motor Parkway</t>
  </si>
  <si>
    <t>Hauppauge</t>
  </si>
  <si>
    <t>Macarthur Airport Vets Hwy Branch</t>
  </si>
  <si>
    <t>10/25/1972</t>
  </si>
  <si>
    <t>4155 Veterans Memorial Highway</t>
  </si>
  <si>
    <t>Ronkonkoma</t>
  </si>
  <si>
    <t>Smithtown Branch</t>
  </si>
  <si>
    <t>42 West Main Street</t>
  </si>
  <si>
    <t>Smithtown</t>
  </si>
  <si>
    <t>Stony Brook Branch</t>
  </si>
  <si>
    <t>2210 Nesconset Highway</t>
  </si>
  <si>
    <t>Stony Brook</t>
  </si>
  <si>
    <t>Fort Salonga Branch</t>
  </si>
  <si>
    <t>05/31/1974</t>
  </si>
  <si>
    <t>2 Fort Salonga Road</t>
  </si>
  <si>
    <t>Fort Salonga</t>
  </si>
  <si>
    <t>Nanuet Driveup Branch</t>
  </si>
  <si>
    <t>08/15/1961</t>
  </si>
  <si>
    <t>39 Smith Street</t>
  </si>
  <si>
    <t>Nanuet</t>
  </si>
  <si>
    <t>Rockland</t>
  </si>
  <si>
    <t>New York North Branch</t>
  </si>
  <si>
    <t>02/15/1958</t>
  </si>
  <si>
    <t>333 Route 303</t>
  </si>
  <si>
    <t>Orangeburg</t>
  </si>
  <si>
    <t>Valley Cottage Branch</t>
  </si>
  <si>
    <t>124 Route 303</t>
  </si>
  <si>
    <t>Valley Cottage</t>
  </si>
  <si>
    <t>Yankee Stadium Branch</t>
  </si>
  <si>
    <t>10/20/1928</t>
  </si>
  <si>
    <t>76 East 161st Street</t>
  </si>
  <si>
    <t>North Shore Towers Branch</t>
  </si>
  <si>
    <t>07/27/1982</t>
  </si>
  <si>
    <t>27258 Grand Central Parkway</t>
  </si>
  <si>
    <t>Floral Park</t>
  </si>
  <si>
    <t>Jefferson Valley Mall Branch</t>
  </si>
  <si>
    <t>720 Lee Blvd At Route 6</t>
  </si>
  <si>
    <t>Yorktown Heights</t>
  </si>
  <si>
    <t>Gateway Plaza Branch</t>
  </si>
  <si>
    <t>331-337 South End Avenue</t>
  </si>
  <si>
    <t>Broadway and 79th Street Branch</t>
  </si>
  <si>
    <t>2219 Broadway</t>
  </si>
  <si>
    <t>Morris Park Branch</t>
  </si>
  <si>
    <t>08/31/1983</t>
  </si>
  <si>
    <t>1068 Morris Park Avenue</t>
  </si>
  <si>
    <t>Tottenville Branch</t>
  </si>
  <si>
    <t>08/23/1974</t>
  </si>
  <si>
    <t>280 Page Avenue</t>
  </si>
  <si>
    <t>Brentwood Branch</t>
  </si>
  <si>
    <t>1800 Brentwood Road</t>
  </si>
  <si>
    <t>Brentwood</t>
  </si>
  <si>
    <t>Lake Ronkonkoma Branch</t>
  </si>
  <si>
    <t>07/23/1965</t>
  </si>
  <si>
    <t>601 Portion Road Lake Shore Plaza</t>
  </si>
  <si>
    <t>Lake Ronkonkoma</t>
  </si>
  <si>
    <t>Bellmore Branch</t>
  </si>
  <si>
    <t>02/21/1966</t>
  </si>
  <si>
    <t>2631 Merrick Road</t>
  </si>
  <si>
    <t>Bellmore</t>
  </si>
  <si>
    <t>Allerton Avenue Branch</t>
  </si>
  <si>
    <t>748 Allerton Avenue</t>
  </si>
  <si>
    <t>Riverdale North Branch</t>
  </si>
  <si>
    <t>04/29/1963</t>
  </si>
  <si>
    <t>5656 Riverdale Avenue</t>
  </si>
  <si>
    <t>Boynton Avenue Branch</t>
  </si>
  <si>
    <t>04/14/1927</t>
  </si>
  <si>
    <t>1536 Westchester Avenue</t>
  </si>
  <si>
    <t>City Island Branch</t>
  </si>
  <si>
    <t>05/15/1939</t>
  </si>
  <si>
    <t>207 City Island Avenue</t>
  </si>
  <si>
    <t>Concourse Branch</t>
  </si>
  <si>
    <t>128 East Fordham Road</t>
  </si>
  <si>
    <t>Melrose Branch</t>
  </si>
  <si>
    <t>11/21/1949</t>
  </si>
  <si>
    <t>360 East 149th Street</t>
  </si>
  <si>
    <t>Mosholu Branch</t>
  </si>
  <si>
    <t>06/15/1928</t>
  </si>
  <si>
    <t>3408 Jerome Avenue</t>
  </si>
  <si>
    <t>Pelham Parkway Branch</t>
  </si>
  <si>
    <t>2126 White Plains Road</t>
  </si>
  <si>
    <t>New Lots Branch</t>
  </si>
  <si>
    <t>03/13/1961</t>
  </si>
  <si>
    <t>2100 Linden Boulevard</t>
  </si>
  <si>
    <t>Boro Park Branch</t>
  </si>
  <si>
    <t>4901 Thirteenth Avenue</t>
  </si>
  <si>
    <t>Brooklyn Trust Branch</t>
  </si>
  <si>
    <t>10/16/1950</t>
  </si>
  <si>
    <t>177 Montague Street</t>
  </si>
  <si>
    <t>Brownsville Branch</t>
  </si>
  <si>
    <t>06/29/1903</t>
  </si>
  <si>
    <t>1697 Pitkin Avenue</t>
  </si>
  <si>
    <t>Bushwick Branch</t>
  </si>
  <si>
    <t>819 Grand Street</t>
  </si>
  <si>
    <t>Church Avenue Branch</t>
  </si>
  <si>
    <t>12/22/1941</t>
  </si>
  <si>
    <t>891 Utica Avenue</t>
  </si>
  <si>
    <t>Bedford and Dekalb Branch</t>
  </si>
  <si>
    <t>975 Bedford Avenue</t>
  </si>
  <si>
    <t>Flatbush Branch</t>
  </si>
  <si>
    <t>01/01/1812</t>
  </si>
  <si>
    <t>883 Flatbush Avenue</t>
  </si>
  <si>
    <t>Fourth Ave and 51st Street Branch</t>
  </si>
  <si>
    <t>05/18/1912</t>
  </si>
  <si>
    <t>5101 Fourth Avenue</t>
  </si>
  <si>
    <t>Flatlands Branch</t>
  </si>
  <si>
    <t>1987 Flatbush Avenue</t>
  </si>
  <si>
    <t>Newkirk Plaza Branch</t>
  </si>
  <si>
    <t>1509 Foster Avenue</t>
  </si>
  <si>
    <t>Kings Highway Branch</t>
  </si>
  <si>
    <t>09/22/1930</t>
  </si>
  <si>
    <t>1663 East 17th Street</t>
  </si>
  <si>
    <t>Mapleton Branch</t>
  </si>
  <si>
    <t>09/13/1926</t>
  </si>
  <si>
    <t>6501 18th Avenue</t>
  </si>
  <si>
    <t>Ninth Street Branch</t>
  </si>
  <si>
    <t>12/29/1902</t>
  </si>
  <si>
    <t>444 5th Avenue</t>
  </si>
  <si>
    <t>Havemeyer and Broadway Branch</t>
  </si>
  <si>
    <t>04/28/1922</t>
  </si>
  <si>
    <t>225 Havemeyer Street</t>
  </si>
  <si>
    <t>Avenue H Branch</t>
  </si>
  <si>
    <t>1599 Flatbush Avenue</t>
  </si>
  <si>
    <t>Avenue U and East 17th St Branch</t>
  </si>
  <si>
    <t>1722 Avenue U</t>
  </si>
  <si>
    <t>Park Slope Branch</t>
  </si>
  <si>
    <t>127 Seventh Avenue</t>
  </si>
  <si>
    <t>Albee Square Branch</t>
  </si>
  <si>
    <t>20 Flatbush Avenue</t>
  </si>
  <si>
    <t>Sheepshead Bay Branch</t>
  </si>
  <si>
    <t>01/20/1930</t>
  </si>
  <si>
    <t>2623 East 17th Street</t>
  </si>
  <si>
    <t>Utica Avenue Branch</t>
  </si>
  <si>
    <t>257 Utica Avenue</t>
  </si>
  <si>
    <t>Flushing Avenue Branch</t>
  </si>
  <si>
    <t>210 Flushing Avenue</t>
  </si>
  <si>
    <t>Grand Street Branch</t>
  </si>
  <si>
    <t>231 Grand Street</t>
  </si>
  <si>
    <t>Broadway and 96th Street Branch</t>
  </si>
  <si>
    <t>2551 Broadway, 96th Street</t>
  </si>
  <si>
    <t>Delancey Street Branch</t>
  </si>
  <si>
    <t>03/19/1915</t>
  </si>
  <si>
    <t>109 Delancey Street</t>
  </si>
  <si>
    <t>New York Life Branch</t>
  </si>
  <si>
    <t>12/18/1922</t>
  </si>
  <si>
    <t>386 Park Avenue South</t>
  </si>
  <si>
    <t>University Place Branch</t>
  </si>
  <si>
    <t>01/31/1966</t>
  </si>
  <si>
    <t>32 University Place</t>
  </si>
  <si>
    <t>Harlem Branch</t>
  </si>
  <si>
    <t>322 West 125th Street</t>
  </si>
  <si>
    <t>Broadway and 144th St Branch</t>
  </si>
  <si>
    <t>3515 Broadway</t>
  </si>
  <si>
    <t>West 125th Street Branch</t>
  </si>
  <si>
    <t>55 West 125th Street</t>
  </si>
  <si>
    <t>Stuyvesant Town Branch</t>
  </si>
  <si>
    <t>06/30/1937</t>
  </si>
  <si>
    <t>255-257 First Avenue</t>
  </si>
  <si>
    <t>Madison Avenue &amp; 72nd Street Branch</t>
  </si>
  <si>
    <t>35 East 72nd Street</t>
  </si>
  <si>
    <t>Madison Ave Abd 48th St Branch</t>
  </si>
  <si>
    <t>401 Madison Avenue</t>
  </si>
  <si>
    <t>Murray Hill Branch</t>
  </si>
  <si>
    <t>11/16/1964</t>
  </si>
  <si>
    <t>450 Third Avenue</t>
  </si>
  <si>
    <t>Astoria Broadway and 21st St Branch</t>
  </si>
  <si>
    <t>11/17/1958</t>
  </si>
  <si>
    <t>21-21 Broadway</t>
  </si>
  <si>
    <t>Junction Boulevard Branch</t>
  </si>
  <si>
    <t>01/27/1934</t>
  </si>
  <si>
    <t>37-29 Junction Boulevard</t>
  </si>
  <si>
    <t>Corona</t>
  </si>
  <si>
    <t>Glen Oaks Branch</t>
  </si>
  <si>
    <t>07/14/1950</t>
  </si>
  <si>
    <t>256-21 Union Turnpike</t>
  </si>
  <si>
    <t>Glen Oaks</t>
  </si>
  <si>
    <t>Holliswood Branch</t>
  </si>
  <si>
    <t>05/24/1954</t>
  </si>
  <si>
    <t>205-19 Hillside Avenue</t>
  </si>
  <si>
    <t>Hollis</t>
  </si>
  <si>
    <t>Jackson Heights Branch</t>
  </si>
  <si>
    <t>11/27/1950</t>
  </si>
  <si>
    <t>37-15 82nd Street</t>
  </si>
  <si>
    <t>Jackson Heights</t>
  </si>
  <si>
    <t>Kew Gardens Branch</t>
  </si>
  <si>
    <t>02/24/1950</t>
  </si>
  <si>
    <t>118-30 Queens Boulevard</t>
  </si>
  <si>
    <t>Sunnyside North Branch</t>
  </si>
  <si>
    <t>47-11 Queens Boulevard</t>
  </si>
  <si>
    <t>Sunnyside</t>
  </si>
  <si>
    <t>Ridgewood Branch</t>
  </si>
  <si>
    <t>08/31/1921</t>
  </si>
  <si>
    <t>60-67 Myrtle Avenue</t>
  </si>
  <si>
    <t>Ridgewood</t>
  </si>
  <si>
    <t>Woodside Branch</t>
  </si>
  <si>
    <t>59-26 Woodside Avenue</t>
  </si>
  <si>
    <t>Woodside</t>
  </si>
  <si>
    <t>Scarsdale Central Park Branch</t>
  </si>
  <si>
    <t>660 Central Park Avenue, #662</t>
  </si>
  <si>
    <t>Madison Square Garden Branch</t>
  </si>
  <si>
    <t>12/18/1967</t>
  </si>
  <si>
    <t>2 Pennsylvania Plaza</t>
  </si>
  <si>
    <t>Tysens Lane Branch</t>
  </si>
  <si>
    <t>12/29/1969</t>
  </si>
  <si>
    <t>2754 Hylan Boulevard</t>
  </si>
  <si>
    <t>Port Washington Branch</t>
  </si>
  <si>
    <t>115 Main Street</t>
  </si>
  <si>
    <t>Port Washington</t>
  </si>
  <si>
    <t>Hunts Point Branch</t>
  </si>
  <si>
    <t>1355 Oak Point Avenue</t>
  </si>
  <si>
    <t>Bedford Village Branch</t>
  </si>
  <si>
    <t>420 Old Post Road</t>
  </si>
  <si>
    <t>Bedford</t>
  </si>
  <si>
    <t>North Broadway Branch</t>
  </si>
  <si>
    <t>06/19/1972</t>
  </si>
  <si>
    <t>984 North Broadway</t>
  </si>
  <si>
    <t>Yonkers</t>
  </si>
  <si>
    <t>Valley Stream Branch</t>
  </si>
  <si>
    <t>05/21/1973</t>
  </si>
  <si>
    <t>163 West Merrick Road</t>
  </si>
  <si>
    <t>Valley Stream</t>
  </si>
  <si>
    <t>Croton Branch</t>
  </si>
  <si>
    <t>10/29/1973</t>
  </si>
  <si>
    <t>2003 Albany Post Road</t>
  </si>
  <si>
    <t>Croton-On-Hudson</t>
  </si>
  <si>
    <t>Cypress Hills Branch</t>
  </si>
  <si>
    <t>3380 Fulton Street</t>
  </si>
  <si>
    <t>Foster Avenue Branch</t>
  </si>
  <si>
    <t>01/13/1975</t>
  </si>
  <si>
    <t>9601 Foster Avenue</t>
  </si>
  <si>
    <t>Greenpoint Branch</t>
  </si>
  <si>
    <t>798 Manhattan Avenue</t>
  </si>
  <si>
    <t>Glendale Woodhaven Branch</t>
  </si>
  <si>
    <t>03/29/1976</t>
  </si>
  <si>
    <t>71-04 Woodhaven Boulevard</t>
  </si>
  <si>
    <t>Mount Sinai Branch</t>
  </si>
  <si>
    <t>12/26/1974</t>
  </si>
  <si>
    <t>5499 Nesconset Highway</t>
  </si>
  <si>
    <t>Mount Sinai</t>
  </si>
  <si>
    <t>Boston Post Rd and Weaver Branch</t>
  </si>
  <si>
    <t>09/19/1975</t>
  </si>
  <si>
    <t>1350 Boston Post Road</t>
  </si>
  <si>
    <t>Larchmont</t>
  </si>
  <si>
    <t>Commack Vanderbilt Pkwy Branch</t>
  </si>
  <si>
    <t>09/22/1978</t>
  </si>
  <si>
    <t>39 Vanderbilt Motor Parkway</t>
  </si>
  <si>
    <t>Commack</t>
  </si>
  <si>
    <t>Selden Branch</t>
  </si>
  <si>
    <t>06/28/1977</t>
  </si>
  <si>
    <t>999 Middle Country Road</t>
  </si>
  <si>
    <t>Selden</t>
  </si>
  <si>
    <t>Great Neck Plaza Branch</t>
  </si>
  <si>
    <t>09/30/1961</t>
  </si>
  <si>
    <t>22 Grace Avenue</t>
  </si>
  <si>
    <t>Hartsdale Branch</t>
  </si>
  <si>
    <t>04/28/1962</t>
  </si>
  <si>
    <t>3 South Central Park Avenue</t>
  </si>
  <si>
    <t>Fleetwood Branch</t>
  </si>
  <si>
    <t>05/23/1964</t>
  </si>
  <si>
    <t>511 Gramatan Avenue</t>
  </si>
  <si>
    <t>Little Neck Branch</t>
  </si>
  <si>
    <t>252-34 Northern Boulevard</t>
  </si>
  <si>
    <t>Little Neck</t>
  </si>
  <si>
    <t>Grasmere Branch</t>
  </si>
  <si>
    <t>1151 Hylan Boulevard</t>
  </si>
  <si>
    <t>Parkchester Branch</t>
  </si>
  <si>
    <t>11 Hugh J. Grant Circle</t>
  </si>
  <si>
    <t>Throggs Neck Branch</t>
  </si>
  <si>
    <t>01/01/1800</t>
  </si>
  <si>
    <t>3528 East Tremont Avenue</t>
  </si>
  <si>
    <t>Mott Haven Branch</t>
  </si>
  <si>
    <t>270 East 137th Street</t>
  </si>
  <si>
    <t>Wakefield Branch</t>
  </si>
  <si>
    <t>725 East 233rd Street</t>
  </si>
  <si>
    <t>Bensonhurst Branch</t>
  </si>
  <si>
    <t>85-23 20th Avenue</t>
  </si>
  <si>
    <t>Empire Boulevard Branch</t>
  </si>
  <si>
    <t>1000 Nostrand Avenue</t>
  </si>
  <si>
    <t>Mill Basin Branch</t>
  </si>
  <si>
    <t>6510 Avenue U</t>
  </si>
  <si>
    <t>Bay Ridge Third Avenue Branch</t>
  </si>
  <si>
    <t>06/16/1962</t>
  </si>
  <si>
    <t>9313 Third Avenue</t>
  </si>
  <si>
    <t>Park Avenue and 55th St Branch</t>
  </si>
  <si>
    <t>10/14/1959</t>
  </si>
  <si>
    <t>410 Park Avenue</t>
  </si>
  <si>
    <t>Second Ave and 106th St Branch</t>
  </si>
  <si>
    <t>2065 2nd Avenue</t>
  </si>
  <si>
    <t>135th Street &amp; Fifth Avenue Branch</t>
  </si>
  <si>
    <t>2218 5th Avenue</t>
  </si>
  <si>
    <t>Avenue Of The Americas Branch</t>
  </si>
  <si>
    <t>1370 Avenue Of The Americas</t>
  </si>
  <si>
    <t>Grand Central Place</t>
  </si>
  <si>
    <t>60 East 42nd Street</t>
  </si>
  <si>
    <t>Hudson Street Branch</t>
  </si>
  <si>
    <t>345 Hudson Street</t>
  </si>
  <si>
    <t>Noho Branch</t>
  </si>
  <si>
    <t>623 Broadway</t>
  </si>
  <si>
    <t>Madison Avenue and 64th St Branch</t>
  </si>
  <si>
    <t>726 Madison Avenue</t>
  </si>
  <si>
    <t>Broadway and Fulton Branch</t>
  </si>
  <si>
    <t>214 Broadway</t>
  </si>
  <si>
    <t>Madison &amp; 79th Street Branch</t>
  </si>
  <si>
    <t>1025 Madison Avenue</t>
  </si>
  <si>
    <t>First Ave and 44th St Branch</t>
  </si>
  <si>
    <t>12/14/1953</t>
  </si>
  <si>
    <t>1 United Nations Plaza</t>
  </si>
  <si>
    <t>West 14th Street Branch</t>
  </si>
  <si>
    <t>69 5th Avenue</t>
  </si>
  <si>
    <t>Third Avenue and 79th Street Branch</t>
  </si>
  <si>
    <t>201 East 79th Street</t>
  </si>
  <si>
    <t>73rd Street &amp; Broadway Branch</t>
  </si>
  <si>
    <t>2099 Broadway</t>
  </si>
  <si>
    <t>Third Avenue and 56th Street Branch</t>
  </si>
  <si>
    <t>03/21/1962</t>
  </si>
  <si>
    <t>919 Third Avenue</t>
  </si>
  <si>
    <t>Dyckman Street Branch</t>
  </si>
  <si>
    <t>161 Dyckman Street</t>
  </si>
  <si>
    <t>Ditmars Branch</t>
  </si>
  <si>
    <t>22-45 31st Street</t>
  </si>
  <si>
    <t>Corona 103rd St Branch</t>
  </si>
  <si>
    <t>37-94 103rd Street</t>
  </si>
  <si>
    <t>Broadway-Flushing Branch</t>
  </si>
  <si>
    <t>163-20 Northern Boulevard</t>
  </si>
  <si>
    <t>Yellowstone Branch</t>
  </si>
  <si>
    <t>10/28/1953</t>
  </si>
  <si>
    <t>104-17 Queens Boulevard</t>
  </si>
  <si>
    <t>Fresh Meadows Branch</t>
  </si>
  <si>
    <t>187-08 Horace Harding Expressway</t>
  </si>
  <si>
    <t>Fresh Meadows</t>
  </si>
  <si>
    <t>Roosevelt and 75th St Branch</t>
  </si>
  <si>
    <t>10/31/1949</t>
  </si>
  <si>
    <t>37-67 75th Street</t>
  </si>
  <si>
    <t>Jamaica Branch</t>
  </si>
  <si>
    <t>161-10 Jamaica Avenue</t>
  </si>
  <si>
    <t>81-35 Lefferts Boulevard</t>
  </si>
  <si>
    <t>Kew Gardens</t>
  </si>
  <si>
    <t>Grand Ave and 66th St Branch</t>
  </si>
  <si>
    <t>66-02 Grand Avenue</t>
  </si>
  <si>
    <t>Maspeth</t>
  </si>
  <si>
    <t>Metropolitan Avenue Branch</t>
  </si>
  <si>
    <t>51-15 Metropolitan Avenue</t>
  </si>
  <si>
    <t>Metropolitan and 74th St Branch</t>
  </si>
  <si>
    <t>74-03 Metropolitan Avenue</t>
  </si>
  <si>
    <t>Middle Village</t>
  </si>
  <si>
    <t>Ozone Park Branch</t>
  </si>
  <si>
    <t>96-19 101st Avenue</t>
  </si>
  <si>
    <t>Ozone Park</t>
  </si>
  <si>
    <t>Richmond Hill South Branch</t>
  </si>
  <si>
    <t>11118 Liberty Avenue</t>
  </si>
  <si>
    <t>South Richmond Hill</t>
  </si>
  <si>
    <t>Rockaway Park Branch</t>
  </si>
  <si>
    <t>257 Beach 116th St</t>
  </si>
  <si>
    <t>Rockaway Park</t>
  </si>
  <si>
    <t>Whitestone Branch</t>
  </si>
  <si>
    <t>153-15 Cross Island Parkway</t>
  </si>
  <si>
    <t>Whitestone</t>
  </si>
  <si>
    <t>Woodhaven Branch</t>
  </si>
  <si>
    <t>84-01 Jamaica Avenue</t>
  </si>
  <si>
    <t>Woodhaven</t>
  </si>
  <si>
    <t>New Dorp Branch</t>
  </si>
  <si>
    <t>200 New Dorp Lane</t>
  </si>
  <si>
    <t>West New Brighton Branch</t>
  </si>
  <si>
    <t>666 Forest Avenue</t>
  </si>
  <si>
    <t>Syosset Branch</t>
  </si>
  <si>
    <t>220 West Jericho Turnpike</t>
  </si>
  <si>
    <t>Syosset</t>
  </si>
  <si>
    <t>Yorktown Heights Branch</t>
  </si>
  <si>
    <t>07/19/1962</t>
  </si>
  <si>
    <t>2035 Crompond Road</t>
  </si>
  <si>
    <t>Midwood Branch</t>
  </si>
  <si>
    <t>1501 Avenue M</t>
  </si>
  <si>
    <t>South Valley Stream Branch</t>
  </si>
  <si>
    <t>930 Rosedale Road</t>
  </si>
  <si>
    <t>Ardsley Branch</t>
  </si>
  <si>
    <t>12/20/1966</t>
  </si>
  <si>
    <t>875 Saw Mill River Road</t>
  </si>
  <si>
    <t>Ardsley</t>
  </si>
  <si>
    <t>Brighton Beach Branch</t>
  </si>
  <si>
    <t>12/28/1967</t>
  </si>
  <si>
    <t>722 Brighton Beach Avenue</t>
  </si>
  <si>
    <t>Mcdonald Avenue Branch</t>
  </si>
  <si>
    <t>12/19/1967</t>
  </si>
  <si>
    <t>4323 18th Avenue</t>
  </si>
  <si>
    <t>Pelham Bay Branch</t>
  </si>
  <si>
    <t>12/16/1968</t>
  </si>
  <si>
    <t>3217 Westchester Avenue</t>
  </si>
  <si>
    <t>Carle Place Branch</t>
  </si>
  <si>
    <t>06/22/1970</t>
  </si>
  <si>
    <t>267 Old Country Road</t>
  </si>
  <si>
    <t>Carle Place</t>
  </si>
  <si>
    <t>Millwood Branch</t>
  </si>
  <si>
    <t>09/25/1970</t>
  </si>
  <si>
    <t>230 Saw Millriver Road</t>
  </si>
  <si>
    <t>Millwood</t>
  </si>
  <si>
    <t>Second Avenue &amp; 86th Street Branch</t>
  </si>
  <si>
    <t>11/24/1970</t>
  </si>
  <si>
    <t>244 East 86th Street</t>
  </si>
  <si>
    <t>Jamaica Estates Branch</t>
  </si>
  <si>
    <t>03/25/1971</t>
  </si>
  <si>
    <t>184-01 Hillside Avenue</t>
  </si>
  <si>
    <t>Cross River Branch</t>
  </si>
  <si>
    <t>07/14/1972</t>
  </si>
  <si>
    <t>20 N Salem Rd</t>
  </si>
  <si>
    <t>Cross River</t>
  </si>
  <si>
    <t>Quaker Ridge Branch</t>
  </si>
  <si>
    <t>45 Quaker Ridge Road</t>
  </si>
  <si>
    <t>New Rochelle</t>
  </si>
  <si>
    <t>Gun Hill Road Branch</t>
  </si>
  <si>
    <t>1650 Gun Hill Road</t>
  </si>
  <si>
    <t>East Hills Branch</t>
  </si>
  <si>
    <t>12/27/1974</t>
  </si>
  <si>
    <t>425 Glen Cove Road</t>
  </si>
  <si>
    <t>Roslyn Heights</t>
  </si>
  <si>
    <t>Abingdon Square Branch</t>
  </si>
  <si>
    <t>07/30/1975</t>
  </si>
  <si>
    <t>302 West 12th Street</t>
  </si>
  <si>
    <t>Fort Washington Avenue Branch</t>
  </si>
  <si>
    <t>596 Fort Washington Avenue</t>
  </si>
  <si>
    <t>Monroe Branch</t>
  </si>
  <si>
    <t>05/17/1974</t>
  </si>
  <si>
    <t>475 Route 17m, K-Mart Plaza</t>
  </si>
  <si>
    <t>Monroe</t>
  </si>
  <si>
    <t>Orange</t>
  </si>
  <si>
    <t>Brewster Branch</t>
  </si>
  <si>
    <t>1511 Route 22</t>
  </si>
  <si>
    <t>Brewster</t>
  </si>
  <si>
    <t>Putnam</t>
  </si>
  <si>
    <t>Eastchester Branch</t>
  </si>
  <si>
    <t>360 White Plains Road</t>
  </si>
  <si>
    <t>Eastchester</t>
  </si>
  <si>
    <t>Halston and Harrison Branch</t>
  </si>
  <si>
    <t>04/20/1940</t>
  </si>
  <si>
    <t>275 Halstead Avenue</t>
  </si>
  <si>
    <t>Harrison</t>
  </si>
  <si>
    <t>Larchmont Branch</t>
  </si>
  <si>
    <t>04/13/1956</t>
  </si>
  <si>
    <t>125 Chatsworth Avenue</t>
  </si>
  <si>
    <t>Mount Kisco Satellite Express Branch</t>
  </si>
  <si>
    <t>777 North Bedford Road</t>
  </si>
  <si>
    <t>Bedford Hills</t>
  </si>
  <si>
    <t>New Rochelle Branch</t>
  </si>
  <si>
    <t>270 North Avenue</t>
  </si>
  <si>
    <t>Peekskill Branch</t>
  </si>
  <si>
    <t>05/15/1959</t>
  </si>
  <si>
    <t>1825 East Main Street</t>
  </si>
  <si>
    <t>Peekskill</t>
  </si>
  <si>
    <t>Pleasantville Branch</t>
  </si>
  <si>
    <t>06/30/1961</t>
  </si>
  <si>
    <t>17 Washington Avenue</t>
  </si>
  <si>
    <t>Pleasantville</t>
  </si>
  <si>
    <t>Rye Branch</t>
  </si>
  <si>
    <t>73 Purchase Street</t>
  </si>
  <si>
    <t>Rye</t>
  </si>
  <si>
    <t>Thruway Branch</t>
  </si>
  <si>
    <t>08/17/1956</t>
  </si>
  <si>
    <t>360 South Broadway</t>
  </si>
  <si>
    <t>Tarrytown</t>
  </si>
  <si>
    <t>Rosedale Branch</t>
  </si>
  <si>
    <t>1214 Mamaroneck Avenue</t>
  </si>
  <si>
    <t>Gedney Branch</t>
  </si>
  <si>
    <t>05/18/1953</t>
  </si>
  <si>
    <t>501 Mamaroneck Avenue</t>
  </si>
  <si>
    <t>North White Plains Branch</t>
  </si>
  <si>
    <t>566 North Broadway</t>
  </si>
  <si>
    <t>Somers Branch</t>
  </si>
  <si>
    <t>10/31/1974</t>
  </si>
  <si>
    <t>265 Route 202</t>
  </si>
  <si>
    <t>Somers</t>
  </si>
  <si>
    <t>Islip Branch</t>
  </si>
  <si>
    <t>12/28/1979</t>
  </si>
  <si>
    <t>556 Main Street</t>
  </si>
  <si>
    <t>Islip</t>
  </si>
  <si>
    <t>Merrick Branch</t>
  </si>
  <si>
    <t>05/18/1987</t>
  </si>
  <si>
    <t>2122 Merrick Avenue</t>
  </si>
  <si>
    <t>Merrick</t>
  </si>
  <si>
    <t>Select Direct I Branch</t>
  </si>
  <si>
    <t>1 Chase Manhattan Plaza, 33rd Floor</t>
  </si>
  <si>
    <t>East Meadow Branch</t>
  </si>
  <si>
    <t>03/22/1972</t>
  </si>
  <si>
    <t>2469 Hempstead Turnpike</t>
  </si>
  <si>
    <t>East Meadow</t>
  </si>
  <si>
    <t>Cross County Branch</t>
  </si>
  <si>
    <t>09/24/1973</t>
  </si>
  <si>
    <t>762 Central Park Avenue</t>
  </si>
  <si>
    <t>Munsey Park Branch</t>
  </si>
  <si>
    <t>03/27/1981</t>
  </si>
  <si>
    <t>2111 Northern Boulevard</t>
  </si>
  <si>
    <t>Manhasset</t>
  </si>
  <si>
    <t>Chatham Square Branch</t>
  </si>
  <si>
    <t>2 Bowery</t>
  </si>
  <si>
    <t>Hicksville Branch</t>
  </si>
  <si>
    <t>06/14/1969</t>
  </si>
  <si>
    <t>284 North Broadway</t>
  </si>
  <si>
    <t>Hicksville</t>
  </si>
  <si>
    <t>Jew. Home &amp; Hosp. Mobile Tel. Branch</t>
  </si>
  <si>
    <t>06/20/1991</t>
  </si>
  <si>
    <t>100 West Kingsbridge Road</t>
  </si>
  <si>
    <t>Metrotech Branch</t>
  </si>
  <si>
    <t>4 Chase Metrotech Center</t>
  </si>
  <si>
    <t>Tower Branch</t>
  </si>
  <si>
    <t>11/16/1929</t>
  </si>
  <si>
    <t>1 S Clinton Ave</t>
  </si>
  <si>
    <t>Rochester</t>
  </si>
  <si>
    <t>Fairmount Branch</t>
  </si>
  <si>
    <t>07/27/1964</t>
  </si>
  <si>
    <t>3508 West Genesee Street</t>
  </si>
  <si>
    <t>Syracuse</t>
  </si>
  <si>
    <t>Onondaga</t>
  </si>
  <si>
    <t>Dewitt Branch</t>
  </si>
  <si>
    <t>4425 East Genesee Street</t>
  </si>
  <si>
    <t>De Witt</t>
  </si>
  <si>
    <t>Industrial Park Branch</t>
  </si>
  <si>
    <t>6004 Court Street</t>
  </si>
  <si>
    <t>Minoa Branch</t>
  </si>
  <si>
    <t>02/28/1964</t>
  </si>
  <si>
    <t>249 North Main Street</t>
  </si>
  <si>
    <t>Minoa</t>
  </si>
  <si>
    <t>Oneida Branch</t>
  </si>
  <si>
    <t>150 West Main Street</t>
  </si>
  <si>
    <t>Oneida</t>
  </si>
  <si>
    <t>Madison</t>
  </si>
  <si>
    <t>Oswego Branch</t>
  </si>
  <si>
    <t>204 West First Street</t>
  </si>
  <si>
    <t>Oswego</t>
  </si>
  <si>
    <t>Seventh North Branch</t>
  </si>
  <si>
    <t>05/21/1962</t>
  </si>
  <si>
    <t>424 7th North Street</t>
  </si>
  <si>
    <t>Liverpool</t>
  </si>
  <si>
    <t>James Street Branch</t>
  </si>
  <si>
    <t>09/20/1957</t>
  </si>
  <si>
    <t>801 James Street</t>
  </si>
  <si>
    <t>University Branch</t>
  </si>
  <si>
    <t>09/14/1970</t>
  </si>
  <si>
    <t>649 South Crouse Avenue</t>
  </si>
  <si>
    <t>Manlius Branch</t>
  </si>
  <si>
    <t>04/17/1972</t>
  </si>
  <si>
    <t>329 Fayette Street</t>
  </si>
  <si>
    <t>Manlius</t>
  </si>
  <si>
    <t>Cicero Banking Center Branch</t>
  </si>
  <si>
    <t>09/28/1972</t>
  </si>
  <si>
    <t>7888 Brewerton Road</t>
  </si>
  <si>
    <t>Cicero</t>
  </si>
  <si>
    <t>Lincoln Center Branch</t>
  </si>
  <si>
    <t>110 West Fayette Street</t>
  </si>
  <si>
    <t>Brighton Monroe Branch</t>
  </si>
  <si>
    <t>12/19/1940</t>
  </si>
  <si>
    <t>1755 Monroe Street</t>
  </si>
  <si>
    <t>Brockport Branch</t>
  </si>
  <si>
    <t>02/27/1937</t>
  </si>
  <si>
    <t>66 Main Street</t>
  </si>
  <si>
    <t>Brockport</t>
  </si>
  <si>
    <t>Canandaigua Branch</t>
  </si>
  <si>
    <t>02/28/1948</t>
  </si>
  <si>
    <t>130 South Main Street</t>
  </si>
  <si>
    <t>Canandaigua</t>
  </si>
  <si>
    <t>Ontario</t>
  </si>
  <si>
    <t>Charlotte Branch</t>
  </si>
  <si>
    <t>12/20/1965</t>
  </si>
  <si>
    <t>3917 Lake Avenue</t>
  </si>
  <si>
    <t>Henrietta Branch</t>
  </si>
  <si>
    <t>02/25/1957</t>
  </si>
  <si>
    <t>1575 East Henrietta Road</t>
  </si>
  <si>
    <t>Irondequoit West Branch</t>
  </si>
  <si>
    <t>674 Titus Avenue</t>
  </si>
  <si>
    <t>Irondequoit</t>
  </si>
  <si>
    <t>Macedon Branch</t>
  </si>
  <si>
    <t>11/16/1959</t>
  </si>
  <si>
    <t>1890 West Wayne Plaza</t>
  </si>
  <si>
    <t>Macedon</t>
  </si>
  <si>
    <t>Wayne</t>
  </si>
  <si>
    <t>Eastway Branch</t>
  </si>
  <si>
    <t>1950 Empire Boulevard</t>
  </si>
  <si>
    <t>Webster</t>
  </si>
  <si>
    <t>East Rochester Fairport Road Branch</t>
  </si>
  <si>
    <t>12/13/1962</t>
  </si>
  <si>
    <t>865 Fairport Road</t>
  </si>
  <si>
    <t>East Rochester</t>
  </si>
  <si>
    <t>Monroe Avenue Branch</t>
  </si>
  <si>
    <t>560 Monroe Avenue</t>
  </si>
  <si>
    <t>West End Branch</t>
  </si>
  <si>
    <t>36 Genesee Street</t>
  </si>
  <si>
    <t>Browncroft Branch</t>
  </si>
  <si>
    <t>11/19/1951</t>
  </si>
  <si>
    <t>245 Merchants Road</t>
  </si>
  <si>
    <t>Penfield Branch</t>
  </si>
  <si>
    <t>03/15/1965</t>
  </si>
  <si>
    <t>2159 Fairport 9 Mile Point Road</t>
  </si>
  <si>
    <t>Fairport</t>
  </si>
  <si>
    <t>Irondequoit East Branch</t>
  </si>
  <si>
    <t>11/14/1966</t>
  </si>
  <si>
    <t>1982 Ridge Road East</t>
  </si>
  <si>
    <t>Perinton Plaza Branch</t>
  </si>
  <si>
    <t>12/14/1967</t>
  </si>
  <si>
    <t>609 Moseley Road</t>
  </si>
  <si>
    <t>Greece Ridge Branch</t>
  </si>
  <si>
    <t>09/15/1971</t>
  </si>
  <si>
    <t>358 Greece Ridge Center Drive</t>
  </si>
  <si>
    <t>Pittsford Village Branch</t>
  </si>
  <si>
    <t>31 State Street</t>
  </si>
  <si>
    <t>Pittsford</t>
  </si>
  <si>
    <t>Westgate Rochester Branch</t>
  </si>
  <si>
    <t>10/16/1974</t>
  </si>
  <si>
    <t>2130 Chili Avenue</t>
  </si>
  <si>
    <t>Williamson Branch</t>
  </si>
  <si>
    <t>4124 Pearsall Street</t>
  </si>
  <si>
    <t>Williamson</t>
  </si>
  <si>
    <t>U Of R River Campus Branch</t>
  </si>
  <si>
    <t>08/23/1976</t>
  </si>
  <si>
    <t>500 Joseph C Wilson Boulevard</t>
  </si>
  <si>
    <t>Rochester Medical Center Branch</t>
  </si>
  <si>
    <t>10/18/1976</t>
  </si>
  <si>
    <t>260 Crittenden Boulevard</t>
  </si>
  <si>
    <t>Scottsville Branch</t>
  </si>
  <si>
    <t>1 Rochester Street</t>
  </si>
  <si>
    <t>Scottsville</t>
  </si>
  <si>
    <t>Liverpool Branch</t>
  </si>
  <si>
    <t>05/30/1974</t>
  </si>
  <si>
    <t>4169 Elmcrest Road</t>
  </si>
  <si>
    <t>Rochester Small Bus Lending Branch</t>
  </si>
  <si>
    <t>2300 Buffalo Road</t>
  </si>
  <si>
    <t>Greece Long Pond Branch</t>
  </si>
  <si>
    <t>06/14/1991</t>
  </si>
  <si>
    <t>690 Long Pond Road</t>
  </si>
  <si>
    <t>Webster Branch</t>
  </si>
  <si>
    <t>07/13/1992</t>
  </si>
  <si>
    <t>920 Holt Road</t>
  </si>
  <si>
    <t>Arden Heights Branch</t>
  </si>
  <si>
    <t>06/30/1990</t>
  </si>
  <si>
    <t>230 Arden Avenue</t>
  </si>
  <si>
    <t>Ny Presbyterian Branch</t>
  </si>
  <si>
    <t>08/30/1993</t>
  </si>
  <si>
    <t>180 Fort Washington Avenue</t>
  </si>
  <si>
    <t>Application of DEA in Banking</t>
  </si>
  <si>
    <t>Enter branch number for which you want to check efficiency</t>
  </si>
  <si>
    <t>Input 1</t>
  </si>
  <si>
    <t xml:space="preserve">Input 2 </t>
  </si>
  <si>
    <t>Input 3</t>
  </si>
  <si>
    <t>Input 4</t>
  </si>
  <si>
    <t>Output 1</t>
  </si>
  <si>
    <t>Output 2</t>
  </si>
  <si>
    <t>Output 3</t>
  </si>
  <si>
    <t>Output 4</t>
  </si>
  <si>
    <t>Bank Branch number</t>
  </si>
  <si>
    <t>Input values</t>
  </si>
  <si>
    <t>Output values</t>
  </si>
  <si>
    <t>Unit input values</t>
  </si>
  <si>
    <t>Unit output values</t>
  </si>
  <si>
    <t>&gt;=</t>
  </si>
  <si>
    <t>Constrains that selected branch's input cost must equal a nominal value of a</t>
  </si>
  <si>
    <t>Selected branch input cost</t>
  </si>
  <si>
    <t>=</t>
  </si>
  <si>
    <t>Maximize selected branch's output value</t>
  </si>
  <si>
    <t>Constraints that inputs must over output values</t>
  </si>
  <si>
    <t>Selected branch's output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</si>
</sst>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/>
    <xf numFmtId="0" fontId="0" fillId="0" borderId="2" xfId="0" applyBorder="1"/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3" borderId="5" xfId="0" applyFill="1" applyBorder="1"/>
    <xf numFmtId="0" fontId="0" fillId="3" borderId="6" xfId="0" applyFill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11" xfId="0" applyFill="1" applyBorder="1"/>
    <xf numFmtId="0" fontId="0" fillId="3" borderId="12" xfId="0" applyFill="1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0" fillId="2" borderId="8" xfId="0" applyFill="1" applyBorder="1"/>
    <xf numFmtId="0" fontId="0" fillId="2" borderId="9" xfId="0" applyFill="1" applyBorder="1"/>
    <xf numFmtId="0" fontId="0" fillId="2" borderId="13" xfId="0" applyFill="1" applyBorder="1"/>
    <xf numFmtId="0" fontId="0" fillId="0" borderId="3" xfId="0" applyBorder="1"/>
    <xf numFmtId="0" fontId="0" fillId="0" borderId="6" xfId="0" applyBorder="1"/>
    <xf numFmtId="0" fontId="0" fillId="0" borderId="12" xfId="0" applyBorder="1"/>
    <xf numFmtId="0" fontId="1" fillId="4" borderId="9" xfId="0" applyFont="1" applyFill="1" applyBorder="1"/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81B1B-A2AF-46B3-A236-E1407FFA6A0A}">
  <dimension ref="A1:S634"/>
  <sheetViews>
    <sheetView tabSelected="1" workbookViewId="0">
      <selection activeCell="H337" sqref="H337"/>
    </sheetView>
  </sheetViews>
  <sheetFormatPr defaultRowHeight="15" x14ac:dyDescent="0.25"/>
  <cols>
    <col min="1" max="1" width="20.85546875" customWidth="1"/>
    <col min="2" max="2" width="22.140625" customWidth="1"/>
    <col min="3" max="3" width="15" customWidth="1"/>
    <col min="4" max="4" width="14.28515625" customWidth="1"/>
    <col min="5" max="5" width="13" customWidth="1"/>
    <col min="8" max="8" width="10.42578125" customWidth="1"/>
    <col min="10" max="10" width="15.5703125" customWidth="1"/>
    <col min="15" max="15" width="16.7109375" customWidth="1"/>
  </cols>
  <sheetData>
    <row r="1" spans="1:19" s="30" customFormat="1" x14ac:dyDescent="0.25">
      <c r="A1" s="29" t="s">
        <v>940</v>
      </c>
    </row>
    <row r="3" spans="1:19" ht="15.75" thickBot="1" x14ac:dyDescent="0.3"/>
    <row r="4" spans="1:19" ht="15.75" thickBot="1" x14ac:dyDescent="0.3">
      <c r="A4" s="11" t="s">
        <v>941</v>
      </c>
      <c r="B4" s="12"/>
      <c r="C4" s="12"/>
      <c r="D4" s="13">
        <v>2</v>
      </c>
    </row>
    <row r="5" spans="1:19" ht="15.75" thickBot="1" x14ac:dyDescent="0.3"/>
    <row r="6" spans="1:19" ht="15.75" thickBot="1" x14ac:dyDescent="0.3">
      <c r="A6" s="11" t="s">
        <v>0</v>
      </c>
      <c r="B6" s="19" t="s">
        <v>1</v>
      </c>
      <c r="C6" s="19" t="s">
        <v>2</v>
      </c>
      <c r="D6" s="19" t="s">
        <v>3</v>
      </c>
      <c r="E6" s="19" t="s">
        <v>4</v>
      </c>
      <c r="F6" s="19" t="s">
        <v>5</v>
      </c>
      <c r="G6" s="19" t="s">
        <v>6</v>
      </c>
      <c r="H6" s="19" t="s">
        <v>7</v>
      </c>
      <c r="I6" s="19" t="s">
        <v>8</v>
      </c>
      <c r="J6" s="19"/>
      <c r="K6" s="19" t="s">
        <v>942</v>
      </c>
      <c r="L6" s="19" t="s">
        <v>943</v>
      </c>
      <c r="M6" s="19" t="s">
        <v>944</v>
      </c>
      <c r="N6" s="19" t="s">
        <v>945</v>
      </c>
      <c r="O6" s="19"/>
      <c r="P6" s="19" t="s">
        <v>946</v>
      </c>
      <c r="Q6" s="19" t="s">
        <v>947</v>
      </c>
      <c r="R6" s="19" t="s">
        <v>948</v>
      </c>
      <c r="S6" s="20" t="s">
        <v>949</v>
      </c>
    </row>
    <row r="7" spans="1:19" x14ac:dyDescent="0.25">
      <c r="A7" s="14" t="s">
        <v>9</v>
      </c>
      <c r="B7" s="15" t="s">
        <v>10</v>
      </c>
      <c r="C7" s="15">
        <v>2</v>
      </c>
      <c r="D7" s="15" t="s">
        <v>11</v>
      </c>
      <c r="E7" s="15" t="s">
        <v>12</v>
      </c>
      <c r="F7" s="15" t="s">
        <v>13</v>
      </c>
      <c r="G7" s="15" t="s">
        <v>14</v>
      </c>
      <c r="H7" s="15" t="s">
        <v>15</v>
      </c>
      <c r="I7" s="15">
        <v>10583</v>
      </c>
      <c r="J7" s="15"/>
      <c r="K7" s="16">
        <v>709</v>
      </c>
      <c r="L7" s="16">
        <v>64</v>
      </c>
      <c r="M7" s="16">
        <v>13</v>
      </c>
      <c r="N7" s="16">
        <v>26495</v>
      </c>
      <c r="O7" s="15"/>
      <c r="P7" s="16">
        <v>2809</v>
      </c>
      <c r="Q7" s="16">
        <v>325742</v>
      </c>
      <c r="R7" s="16">
        <v>381558</v>
      </c>
      <c r="S7" s="17">
        <v>2020</v>
      </c>
    </row>
    <row r="8" spans="1:19" x14ac:dyDescent="0.25">
      <c r="A8" s="5" t="s">
        <v>9</v>
      </c>
      <c r="B8" s="2" t="s">
        <v>16</v>
      </c>
      <c r="C8" s="2">
        <v>3</v>
      </c>
      <c r="D8" s="4">
        <v>23263</v>
      </c>
      <c r="E8" s="2" t="s">
        <v>17</v>
      </c>
      <c r="F8" s="2" t="s">
        <v>18</v>
      </c>
      <c r="G8" s="2" t="s">
        <v>19</v>
      </c>
      <c r="H8" s="2" t="s">
        <v>15</v>
      </c>
      <c r="I8" s="2">
        <v>11021</v>
      </c>
      <c r="J8" s="2"/>
      <c r="K8" s="3">
        <v>803</v>
      </c>
      <c r="L8" s="3">
        <v>55</v>
      </c>
      <c r="M8" s="3">
        <v>30</v>
      </c>
      <c r="N8" s="3">
        <v>80284</v>
      </c>
      <c r="O8" s="2"/>
      <c r="P8" s="3">
        <v>2327</v>
      </c>
      <c r="Q8" s="3">
        <v>216439</v>
      </c>
      <c r="R8" s="3">
        <v>278940</v>
      </c>
      <c r="S8" s="6">
        <v>1946</v>
      </c>
    </row>
    <row r="9" spans="1:19" x14ac:dyDescent="0.25">
      <c r="A9" s="5" t="s">
        <v>9</v>
      </c>
      <c r="B9" s="2" t="s">
        <v>20</v>
      </c>
      <c r="C9" s="2">
        <v>4</v>
      </c>
      <c r="D9" s="2" t="s">
        <v>21</v>
      </c>
      <c r="E9" s="2" t="s">
        <v>22</v>
      </c>
      <c r="F9" s="2" t="s">
        <v>23</v>
      </c>
      <c r="G9" s="2" t="s">
        <v>14</v>
      </c>
      <c r="H9" s="2" t="s">
        <v>15</v>
      </c>
      <c r="I9" s="2">
        <v>10530</v>
      </c>
      <c r="J9" s="2"/>
      <c r="K9" s="3">
        <v>667</v>
      </c>
      <c r="L9" s="3">
        <v>97</v>
      </c>
      <c r="M9" s="3">
        <v>21</v>
      </c>
      <c r="N9" s="3">
        <v>85542</v>
      </c>
      <c r="O9" s="2"/>
      <c r="P9" s="3">
        <v>2469</v>
      </c>
      <c r="Q9" s="3">
        <v>93163</v>
      </c>
      <c r="R9" s="3">
        <v>140233</v>
      </c>
      <c r="S9" s="6">
        <v>1358</v>
      </c>
    </row>
    <row r="10" spans="1:19" x14ac:dyDescent="0.25">
      <c r="A10" s="5" t="s">
        <v>9</v>
      </c>
      <c r="B10" s="2" t="s">
        <v>24</v>
      </c>
      <c r="C10" s="2">
        <v>5</v>
      </c>
      <c r="D10" s="2" t="s">
        <v>25</v>
      </c>
      <c r="E10" s="2" t="s">
        <v>26</v>
      </c>
      <c r="F10" s="2" t="s">
        <v>27</v>
      </c>
      <c r="G10" s="2" t="s">
        <v>19</v>
      </c>
      <c r="H10" s="2" t="s">
        <v>15</v>
      </c>
      <c r="I10" s="2">
        <v>11559</v>
      </c>
      <c r="J10" s="2"/>
      <c r="K10" s="3">
        <v>409</v>
      </c>
      <c r="L10" s="3">
        <v>16</v>
      </c>
      <c r="M10" s="3">
        <v>23</v>
      </c>
      <c r="N10" s="3">
        <v>59958</v>
      </c>
      <c r="O10" s="2"/>
      <c r="P10" s="3">
        <v>9923</v>
      </c>
      <c r="Q10" s="3">
        <v>189413</v>
      </c>
      <c r="R10" s="3">
        <v>235594</v>
      </c>
      <c r="S10" s="6">
        <v>1782</v>
      </c>
    </row>
    <row r="11" spans="1:19" x14ac:dyDescent="0.25">
      <c r="A11" s="5" t="s">
        <v>9</v>
      </c>
      <c r="B11" s="2" t="s">
        <v>28</v>
      </c>
      <c r="C11" s="2">
        <v>9</v>
      </c>
      <c r="D11" s="2" t="s">
        <v>29</v>
      </c>
      <c r="E11" s="2" t="s">
        <v>30</v>
      </c>
      <c r="F11" s="2" t="s">
        <v>31</v>
      </c>
      <c r="G11" s="2" t="s">
        <v>14</v>
      </c>
      <c r="H11" s="2" t="s">
        <v>15</v>
      </c>
      <c r="I11" s="2">
        <v>10550</v>
      </c>
      <c r="J11" s="2"/>
      <c r="K11" s="3">
        <v>817</v>
      </c>
      <c r="L11" s="3">
        <v>88</v>
      </c>
      <c r="M11" s="3">
        <v>30</v>
      </c>
      <c r="N11" s="3">
        <v>27559</v>
      </c>
      <c r="O11" s="2"/>
      <c r="P11" s="3">
        <v>9144</v>
      </c>
      <c r="Q11" s="3">
        <v>140678</v>
      </c>
      <c r="R11" s="3">
        <v>151949</v>
      </c>
      <c r="S11" s="6">
        <v>848</v>
      </c>
    </row>
    <row r="12" spans="1:19" x14ac:dyDescent="0.25">
      <c r="A12" s="5" t="s">
        <v>9</v>
      </c>
      <c r="B12" s="2" t="s">
        <v>32</v>
      </c>
      <c r="C12" s="2">
        <v>12</v>
      </c>
      <c r="D12" s="4">
        <v>24058</v>
      </c>
      <c r="E12" s="2" t="s">
        <v>33</v>
      </c>
      <c r="F12" s="2" t="s">
        <v>34</v>
      </c>
      <c r="G12" s="2" t="s">
        <v>34</v>
      </c>
      <c r="H12" s="2" t="s">
        <v>15</v>
      </c>
      <c r="I12" s="2">
        <v>10473</v>
      </c>
      <c r="J12" s="2"/>
      <c r="K12" s="3">
        <v>613</v>
      </c>
      <c r="L12" s="3">
        <v>82</v>
      </c>
      <c r="M12" s="3">
        <v>28</v>
      </c>
      <c r="N12" s="3">
        <v>33421</v>
      </c>
      <c r="O12" s="2"/>
      <c r="P12" s="3">
        <v>8302</v>
      </c>
      <c r="Q12" s="3">
        <v>82333</v>
      </c>
      <c r="R12" s="3">
        <v>110592</v>
      </c>
      <c r="S12" s="6">
        <v>957</v>
      </c>
    </row>
    <row r="13" spans="1:19" x14ac:dyDescent="0.25">
      <c r="A13" s="5" t="s">
        <v>9</v>
      </c>
      <c r="B13" s="2" t="s">
        <v>35</v>
      </c>
      <c r="C13" s="2">
        <v>15</v>
      </c>
      <c r="D13" s="2" t="s">
        <v>36</v>
      </c>
      <c r="E13" s="2" t="s">
        <v>37</v>
      </c>
      <c r="F13" s="2" t="s">
        <v>34</v>
      </c>
      <c r="G13" s="2" t="s">
        <v>34</v>
      </c>
      <c r="H13" s="2" t="s">
        <v>15</v>
      </c>
      <c r="I13" s="2">
        <v>10453</v>
      </c>
      <c r="J13" s="2"/>
      <c r="K13" s="3">
        <v>593</v>
      </c>
      <c r="L13" s="3">
        <v>74</v>
      </c>
      <c r="M13" s="3">
        <v>33</v>
      </c>
      <c r="N13" s="3">
        <v>31738</v>
      </c>
      <c r="O13" s="2"/>
      <c r="P13" s="3">
        <v>1202</v>
      </c>
      <c r="Q13" s="3">
        <v>43800</v>
      </c>
      <c r="R13" s="3">
        <v>62993</v>
      </c>
      <c r="S13" s="6">
        <v>1286</v>
      </c>
    </row>
    <row r="14" spans="1:19" x14ac:dyDescent="0.25">
      <c r="A14" s="5" t="s">
        <v>9</v>
      </c>
      <c r="B14" s="2" t="s">
        <v>38</v>
      </c>
      <c r="C14" s="2">
        <v>16</v>
      </c>
      <c r="D14" s="2" t="s">
        <v>39</v>
      </c>
      <c r="E14" s="2" t="s">
        <v>40</v>
      </c>
      <c r="F14" s="2" t="s">
        <v>34</v>
      </c>
      <c r="G14" s="2" t="s">
        <v>34</v>
      </c>
      <c r="H14" s="2" t="s">
        <v>15</v>
      </c>
      <c r="I14" s="2">
        <v>10469</v>
      </c>
      <c r="J14" s="2"/>
      <c r="K14" s="3">
        <v>335</v>
      </c>
      <c r="L14" s="3">
        <v>60</v>
      </c>
      <c r="M14" s="3">
        <v>22</v>
      </c>
      <c r="N14" s="3">
        <v>53127</v>
      </c>
      <c r="O14" s="2"/>
      <c r="P14" s="3">
        <v>6969</v>
      </c>
      <c r="Q14" s="3">
        <v>70447</v>
      </c>
      <c r="R14" s="3">
        <v>88954</v>
      </c>
      <c r="S14" s="6">
        <v>1829</v>
      </c>
    </row>
    <row r="15" spans="1:19" x14ac:dyDescent="0.25">
      <c r="A15" s="5" t="s">
        <v>9</v>
      </c>
      <c r="B15" s="2" t="s">
        <v>41</v>
      </c>
      <c r="C15" s="2">
        <v>18</v>
      </c>
      <c r="D15" s="2" t="s">
        <v>42</v>
      </c>
      <c r="E15" s="2" t="s">
        <v>43</v>
      </c>
      <c r="F15" s="2" t="s">
        <v>34</v>
      </c>
      <c r="G15" s="2" t="s">
        <v>34</v>
      </c>
      <c r="H15" s="2" t="s">
        <v>15</v>
      </c>
      <c r="I15" s="2">
        <v>10468</v>
      </c>
      <c r="J15" s="2"/>
      <c r="K15" s="3">
        <v>180</v>
      </c>
      <c r="L15" s="3">
        <v>12</v>
      </c>
      <c r="M15" s="3">
        <v>37</v>
      </c>
      <c r="N15" s="3">
        <v>37086</v>
      </c>
      <c r="O15" s="2"/>
      <c r="P15" s="3">
        <v>1082</v>
      </c>
      <c r="Q15" s="3">
        <v>74729</v>
      </c>
      <c r="R15" s="3">
        <v>88674</v>
      </c>
      <c r="S15" s="6">
        <v>1206</v>
      </c>
    </row>
    <row r="16" spans="1:19" x14ac:dyDescent="0.25">
      <c r="A16" s="5" t="s">
        <v>9</v>
      </c>
      <c r="B16" s="2" t="s">
        <v>44</v>
      </c>
      <c r="C16" s="2">
        <v>20</v>
      </c>
      <c r="D16" s="4">
        <v>18269</v>
      </c>
      <c r="E16" s="2" t="s">
        <v>45</v>
      </c>
      <c r="F16" s="2" t="s">
        <v>34</v>
      </c>
      <c r="G16" s="2" t="s">
        <v>34</v>
      </c>
      <c r="H16" s="2" t="s">
        <v>15</v>
      </c>
      <c r="I16" s="2">
        <v>10463</v>
      </c>
      <c r="J16" s="2"/>
      <c r="K16" s="3">
        <v>666</v>
      </c>
      <c r="L16" s="3">
        <v>58</v>
      </c>
      <c r="M16" s="3">
        <v>12</v>
      </c>
      <c r="N16" s="3">
        <v>43622</v>
      </c>
      <c r="O16" s="2"/>
      <c r="P16" s="3">
        <v>2166</v>
      </c>
      <c r="Q16" s="3">
        <v>330224</v>
      </c>
      <c r="R16" s="3">
        <v>387333</v>
      </c>
      <c r="S16" s="6">
        <v>1756</v>
      </c>
    </row>
    <row r="17" spans="1:19" x14ac:dyDescent="0.25">
      <c r="A17" s="5" t="s">
        <v>9</v>
      </c>
      <c r="B17" s="2" t="s">
        <v>46</v>
      </c>
      <c r="C17" s="2">
        <v>21</v>
      </c>
      <c r="D17" s="4">
        <v>3320</v>
      </c>
      <c r="E17" s="2" t="s">
        <v>47</v>
      </c>
      <c r="F17" s="2" t="s">
        <v>48</v>
      </c>
      <c r="G17" s="2" t="s">
        <v>49</v>
      </c>
      <c r="H17" s="2" t="s">
        <v>15</v>
      </c>
      <c r="I17" s="2">
        <v>10033</v>
      </c>
      <c r="J17" s="2"/>
      <c r="K17" s="3">
        <v>451</v>
      </c>
      <c r="L17" s="3">
        <v>75</v>
      </c>
      <c r="M17" s="3">
        <f t="shared" ref="M17:M71" ca="1" si="0">RANDBETWEEN(11,39)</f>
        <v>19</v>
      </c>
      <c r="N17" s="3">
        <f t="shared" ref="N17:N71" ca="1" si="1">RANDBETWEEN(11111,88888)</f>
        <v>39324</v>
      </c>
      <c r="O17" s="2"/>
      <c r="P17" s="3">
        <v>2142</v>
      </c>
      <c r="Q17" s="3">
        <v>151420</v>
      </c>
      <c r="R17" s="3">
        <v>179566</v>
      </c>
      <c r="S17" s="6">
        <v>1991</v>
      </c>
    </row>
    <row r="18" spans="1:19" x14ac:dyDescent="0.25">
      <c r="A18" s="5" t="s">
        <v>9</v>
      </c>
      <c r="B18" s="2" t="s">
        <v>50</v>
      </c>
      <c r="C18" s="2">
        <v>22</v>
      </c>
      <c r="D18" s="4">
        <v>9838</v>
      </c>
      <c r="E18" s="2" t="s">
        <v>51</v>
      </c>
      <c r="F18" s="2" t="s">
        <v>34</v>
      </c>
      <c r="G18" s="2" t="s">
        <v>34</v>
      </c>
      <c r="H18" s="2" t="s">
        <v>15</v>
      </c>
      <c r="I18" s="2">
        <v>10463</v>
      </c>
      <c r="J18" s="2"/>
      <c r="K18" s="3">
        <v>447</v>
      </c>
      <c r="L18" s="3">
        <v>33</v>
      </c>
      <c r="M18" s="3">
        <f t="shared" ca="1" si="0"/>
        <v>12</v>
      </c>
      <c r="N18" s="3">
        <f t="shared" ca="1" si="1"/>
        <v>64458</v>
      </c>
      <c r="O18" s="2"/>
      <c r="P18" s="3">
        <f t="shared" ref="P18:P71" ca="1" si="2">RANDBETWEEN(1010,9988)</f>
        <v>6590</v>
      </c>
      <c r="Q18" s="3">
        <v>122634</v>
      </c>
      <c r="R18" s="3">
        <v>131545</v>
      </c>
      <c r="S18" s="6">
        <f t="shared" ref="S18:S71" ca="1" si="3">RANDBETWEEN(555,2021)</f>
        <v>1795</v>
      </c>
    </row>
    <row r="19" spans="1:19" x14ac:dyDescent="0.25">
      <c r="A19" s="5" t="s">
        <v>9</v>
      </c>
      <c r="B19" s="2" t="s">
        <v>52</v>
      </c>
      <c r="C19" s="2">
        <v>24</v>
      </c>
      <c r="D19" s="2" t="s">
        <v>53</v>
      </c>
      <c r="E19" s="2" t="s">
        <v>54</v>
      </c>
      <c r="F19" s="2" t="s">
        <v>34</v>
      </c>
      <c r="G19" s="2" t="s">
        <v>34</v>
      </c>
      <c r="H19" s="2" t="s">
        <v>15</v>
      </c>
      <c r="I19" s="2">
        <v>10461</v>
      </c>
      <c r="J19" s="2"/>
      <c r="K19" s="3">
        <v>158</v>
      </c>
      <c r="L19" s="3">
        <v>11</v>
      </c>
      <c r="M19" s="3">
        <f t="shared" ca="1" si="0"/>
        <v>32</v>
      </c>
      <c r="N19" s="3">
        <f t="shared" ca="1" si="1"/>
        <v>11245</v>
      </c>
      <c r="O19" s="2"/>
      <c r="P19" s="3">
        <f t="shared" ca="1" si="2"/>
        <v>9711</v>
      </c>
      <c r="Q19" s="3">
        <v>161177</v>
      </c>
      <c r="R19" s="3">
        <v>194609</v>
      </c>
      <c r="S19" s="6">
        <f t="shared" ca="1" si="3"/>
        <v>1199</v>
      </c>
    </row>
    <row r="20" spans="1:19" x14ac:dyDescent="0.25">
      <c r="A20" s="5" t="s">
        <v>9</v>
      </c>
      <c r="B20" s="2" t="s">
        <v>55</v>
      </c>
      <c r="C20" s="2">
        <v>26</v>
      </c>
      <c r="D20" s="2" t="s">
        <v>56</v>
      </c>
      <c r="E20" s="2" t="s">
        <v>57</v>
      </c>
      <c r="F20" s="2" t="s">
        <v>58</v>
      </c>
      <c r="G20" s="2" t="s">
        <v>59</v>
      </c>
      <c r="H20" s="2" t="s">
        <v>15</v>
      </c>
      <c r="I20" s="2">
        <v>11214</v>
      </c>
      <c r="J20" s="2"/>
      <c r="K20" s="3">
        <v>554</v>
      </c>
      <c r="L20" s="3">
        <v>94</v>
      </c>
      <c r="M20" s="3">
        <f t="shared" ca="1" si="0"/>
        <v>12</v>
      </c>
      <c r="N20" s="3">
        <f t="shared" ca="1" si="1"/>
        <v>31156</v>
      </c>
      <c r="O20" s="2"/>
      <c r="P20" s="3">
        <f t="shared" ca="1" si="2"/>
        <v>1707</v>
      </c>
      <c r="Q20" s="3">
        <v>214398</v>
      </c>
      <c r="R20" s="3">
        <v>297821</v>
      </c>
      <c r="S20" s="6">
        <f t="shared" ca="1" si="3"/>
        <v>1933</v>
      </c>
    </row>
    <row r="21" spans="1:19" x14ac:dyDescent="0.25">
      <c r="A21" s="5" t="s">
        <v>9</v>
      </c>
      <c r="B21" s="2" t="s">
        <v>60</v>
      </c>
      <c r="C21" s="2">
        <v>33</v>
      </c>
      <c r="D21" s="2" t="s">
        <v>61</v>
      </c>
      <c r="E21" s="2" t="s">
        <v>62</v>
      </c>
      <c r="F21" s="2" t="s">
        <v>58</v>
      </c>
      <c r="G21" s="2" t="s">
        <v>59</v>
      </c>
      <c r="H21" s="2" t="s">
        <v>15</v>
      </c>
      <c r="I21" s="2">
        <v>11238</v>
      </c>
      <c r="J21" s="2"/>
      <c r="K21" s="3">
        <v>248</v>
      </c>
      <c r="L21" s="3">
        <v>56</v>
      </c>
      <c r="M21" s="3">
        <f t="shared" ca="1" si="0"/>
        <v>16</v>
      </c>
      <c r="N21" s="3">
        <f t="shared" ca="1" si="1"/>
        <v>21523</v>
      </c>
      <c r="O21" s="2"/>
      <c r="P21" s="3">
        <f t="shared" ca="1" si="2"/>
        <v>4508</v>
      </c>
      <c r="Q21" s="3">
        <v>146051</v>
      </c>
      <c r="R21" s="3">
        <v>255084</v>
      </c>
      <c r="S21" s="6">
        <f t="shared" ca="1" si="3"/>
        <v>1043</v>
      </c>
    </row>
    <row r="22" spans="1:19" x14ac:dyDescent="0.25">
      <c r="A22" s="5" t="s">
        <v>9</v>
      </c>
      <c r="B22" s="2" t="s">
        <v>63</v>
      </c>
      <c r="C22" s="2">
        <v>34</v>
      </c>
      <c r="D22" s="4">
        <v>4998</v>
      </c>
      <c r="E22" s="2" t="s">
        <v>64</v>
      </c>
      <c r="F22" s="2" t="s">
        <v>58</v>
      </c>
      <c r="G22" s="2" t="s">
        <v>59</v>
      </c>
      <c r="H22" s="2" t="s">
        <v>15</v>
      </c>
      <c r="I22" s="2">
        <v>11231</v>
      </c>
      <c r="J22" s="2"/>
      <c r="K22" s="3">
        <v>426</v>
      </c>
      <c r="L22" s="3">
        <v>91</v>
      </c>
      <c r="M22" s="3">
        <f t="shared" ca="1" si="0"/>
        <v>21</v>
      </c>
      <c r="N22" s="3">
        <f t="shared" ca="1" si="1"/>
        <v>41775</v>
      </c>
      <c r="O22" s="2"/>
      <c r="P22" s="3">
        <f t="shared" ca="1" si="2"/>
        <v>1584</v>
      </c>
      <c r="Q22" s="3">
        <v>54859</v>
      </c>
      <c r="R22" s="3">
        <v>79441</v>
      </c>
      <c r="S22" s="6">
        <f t="shared" ca="1" si="3"/>
        <v>1146</v>
      </c>
    </row>
    <row r="23" spans="1:19" x14ac:dyDescent="0.25">
      <c r="A23" s="5" t="s">
        <v>9</v>
      </c>
      <c r="B23" s="2" t="s">
        <v>65</v>
      </c>
      <c r="C23" s="2">
        <v>37</v>
      </c>
      <c r="D23" s="4">
        <v>22406</v>
      </c>
      <c r="E23" s="2" t="s">
        <v>66</v>
      </c>
      <c r="F23" s="2" t="s">
        <v>48</v>
      </c>
      <c r="G23" s="2" t="s">
        <v>49</v>
      </c>
      <c r="H23" s="2" t="s">
        <v>15</v>
      </c>
      <c r="I23" s="2">
        <v>10022</v>
      </c>
      <c r="J23" s="2"/>
      <c r="K23" s="3">
        <v>315</v>
      </c>
      <c r="L23" s="3">
        <v>67</v>
      </c>
      <c r="M23" s="3">
        <f t="shared" ca="1" si="0"/>
        <v>12</v>
      </c>
      <c r="N23" s="3">
        <f t="shared" ca="1" si="1"/>
        <v>50117</v>
      </c>
      <c r="O23" s="2"/>
      <c r="P23" s="3">
        <f t="shared" ca="1" si="2"/>
        <v>1520</v>
      </c>
      <c r="Q23" s="3">
        <v>508804</v>
      </c>
      <c r="R23" s="3">
        <v>643283</v>
      </c>
      <c r="S23" s="6">
        <f t="shared" ca="1" si="3"/>
        <v>561</v>
      </c>
    </row>
    <row r="24" spans="1:19" x14ac:dyDescent="0.25">
      <c r="A24" s="5" t="s">
        <v>9</v>
      </c>
      <c r="B24" s="2" t="s">
        <v>67</v>
      </c>
      <c r="C24" s="2">
        <v>38</v>
      </c>
      <c r="D24" s="2" t="s">
        <v>68</v>
      </c>
      <c r="E24" s="2" t="s">
        <v>69</v>
      </c>
      <c r="F24" s="2" t="s">
        <v>48</v>
      </c>
      <c r="G24" s="2" t="s">
        <v>49</v>
      </c>
      <c r="H24" s="2" t="s">
        <v>15</v>
      </c>
      <c r="I24" s="2">
        <v>10075</v>
      </c>
      <c r="J24" s="2"/>
      <c r="K24" s="3">
        <v>260</v>
      </c>
      <c r="L24" s="3">
        <v>71</v>
      </c>
      <c r="M24" s="3">
        <f t="shared" ca="1" si="0"/>
        <v>23</v>
      </c>
      <c r="N24" s="3">
        <f t="shared" ca="1" si="1"/>
        <v>81340</v>
      </c>
      <c r="O24" s="2"/>
      <c r="P24" s="3">
        <f t="shared" ca="1" si="2"/>
        <v>7849</v>
      </c>
      <c r="Q24" s="3">
        <v>317068</v>
      </c>
      <c r="R24" s="3">
        <v>447613</v>
      </c>
      <c r="S24" s="6">
        <f t="shared" ca="1" si="3"/>
        <v>1465</v>
      </c>
    </row>
    <row r="25" spans="1:19" x14ac:dyDescent="0.25">
      <c r="A25" s="5" t="s">
        <v>9</v>
      </c>
      <c r="B25" s="2" t="s">
        <v>70</v>
      </c>
      <c r="C25" s="2">
        <v>40</v>
      </c>
      <c r="D25" s="4">
        <v>6245</v>
      </c>
      <c r="E25" s="2" t="s">
        <v>71</v>
      </c>
      <c r="F25" s="2" t="s">
        <v>48</v>
      </c>
      <c r="G25" s="2" t="s">
        <v>49</v>
      </c>
      <c r="H25" s="2" t="s">
        <v>15</v>
      </c>
      <c r="I25" s="2">
        <v>10032</v>
      </c>
      <c r="J25" s="2"/>
      <c r="K25" s="3">
        <v>841</v>
      </c>
      <c r="L25" s="3">
        <v>63</v>
      </c>
      <c r="M25" s="3">
        <f t="shared" ca="1" si="0"/>
        <v>39</v>
      </c>
      <c r="N25" s="3">
        <f t="shared" ca="1" si="1"/>
        <v>17498</v>
      </c>
      <c r="O25" s="2"/>
      <c r="P25" s="3">
        <f t="shared" ca="1" si="2"/>
        <v>6788</v>
      </c>
      <c r="Q25" s="3">
        <v>104093</v>
      </c>
      <c r="R25" s="3">
        <v>139830</v>
      </c>
      <c r="S25" s="6">
        <f t="shared" ca="1" si="3"/>
        <v>1029</v>
      </c>
    </row>
    <row r="26" spans="1:19" x14ac:dyDescent="0.25">
      <c r="A26" s="5" t="s">
        <v>9</v>
      </c>
      <c r="B26" s="2" t="s">
        <v>72</v>
      </c>
      <c r="C26" s="2">
        <v>41</v>
      </c>
      <c r="D26" s="2" t="s">
        <v>73</v>
      </c>
      <c r="E26" s="2" t="s">
        <v>74</v>
      </c>
      <c r="F26" s="2" t="s">
        <v>48</v>
      </c>
      <c r="G26" s="2" t="s">
        <v>49</v>
      </c>
      <c r="H26" s="2" t="s">
        <v>15</v>
      </c>
      <c r="I26" s="2">
        <v>10021</v>
      </c>
      <c r="J26" s="2"/>
      <c r="K26" s="3">
        <v>783</v>
      </c>
      <c r="L26" s="3">
        <v>59</v>
      </c>
      <c r="M26" s="3">
        <f t="shared" ca="1" si="0"/>
        <v>19</v>
      </c>
      <c r="N26" s="3">
        <f t="shared" ca="1" si="1"/>
        <v>57332</v>
      </c>
      <c r="O26" s="2"/>
      <c r="P26" s="3">
        <f t="shared" ca="1" si="2"/>
        <v>5722</v>
      </c>
      <c r="Q26" s="3">
        <v>387515</v>
      </c>
      <c r="R26" s="3">
        <v>536219</v>
      </c>
      <c r="S26" s="6">
        <f t="shared" ca="1" si="3"/>
        <v>1907</v>
      </c>
    </row>
    <row r="27" spans="1:19" x14ac:dyDescent="0.25">
      <c r="A27" s="5" t="s">
        <v>9</v>
      </c>
      <c r="B27" s="2" t="s">
        <v>75</v>
      </c>
      <c r="C27" s="2">
        <v>42</v>
      </c>
      <c r="D27" s="2" t="s">
        <v>76</v>
      </c>
      <c r="E27" s="2" t="s">
        <v>77</v>
      </c>
      <c r="F27" s="2" t="s">
        <v>48</v>
      </c>
      <c r="G27" s="2" t="s">
        <v>49</v>
      </c>
      <c r="H27" s="2" t="s">
        <v>15</v>
      </c>
      <c r="I27" s="2">
        <v>10012</v>
      </c>
      <c r="J27" s="2"/>
      <c r="K27" s="3">
        <v>637</v>
      </c>
      <c r="L27" s="3">
        <v>70</v>
      </c>
      <c r="M27" s="3">
        <f t="shared" ca="1" si="0"/>
        <v>37</v>
      </c>
      <c r="N27" s="3">
        <f t="shared" ca="1" si="1"/>
        <v>13460</v>
      </c>
      <c r="O27" s="2"/>
      <c r="P27" s="3">
        <f t="shared" ca="1" si="2"/>
        <v>7435</v>
      </c>
      <c r="Q27" s="3">
        <v>344141</v>
      </c>
      <c r="R27" s="3">
        <v>615029</v>
      </c>
      <c r="S27" s="6">
        <f t="shared" ca="1" si="3"/>
        <v>1022</v>
      </c>
    </row>
    <row r="28" spans="1:19" x14ac:dyDescent="0.25">
      <c r="A28" s="5" t="s">
        <v>9</v>
      </c>
      <c r="B28" s="2" t="s">
        <v>78</v>
      </c>
      <c r="C28" s="2">
        <v>44</v>
      </c>
      <c r="D28" s="4">
        <v>9898</v>
      </c>
      <c r="E28" s="2" t="s">
        <v>79</v>
      </c>
      <c r="F28" s="2" t="s">
        <v>48</v>
      </c>
      <c r="G28" s="2" t="s">
        <v>49</v>
      </c>
      <c r="H28" s="2" t="s">
        <v>15</v>
      </c>
      <c r="I28" s="2">
        <v>10036</v>
      </c>
      <c r="J28" s="2"/>
      <c r="K28" s="3">
        <v>691</v>
      </c>
      <c r="L28" s="3">
        <v>23</v>
      </c>
      <c r="M28" s="3">
        <f t="shared" ca="1" si="0"/>
        <v>11</v>
      </c>
      <c r="N28" s="3">
        <f t="shared" ca="1" si="1"/>
        <v>20680</v>
      </c>
      <c r="O28" s="2"/>
      <c r="P28" s="3">
        <f t="shared" ca="1" si="2"/>
        <v>5724</v>
      </c>
      <c r="Q28" s="3">
        <v>432032</v>
      </c>
      <c r="R28" s="3">
        <v>532606</v>
      </c>
      <c r="S28" s="6">
        <f t="shared" ca="1" si="3"/>
        <v>1303</v>
      </c>
    </row>
    <row r="29" spans="1:19" x14ac:dyDescent="0.25">
      <c r="A29" s="5" t="s">
        <v>9</v>
      </c>
      <c r="B29" s="2" t="s">
        <v>80</v>
      </c>
      <c r="C29" s="2">
        <v>45</v>
      </c>
      <c r="D29" s="4">
        <v>8044</v>
      </c>
      <c r="E29" s="2" t="s">
        <v>81</v>
      </c>
      <c r="F29" s="2" t="s">
        <v>48</v>
      </c>
      <c r="G29" s="2" t="s">
        <v>49</v>
      </c>
      <c r="H29" s="2" t="s">
        <v>15</v>
      </c>
      <c r="I29" s="2">
        <v>10013</v>
      </c>
      <c r="J29" s="2"/>
      <c r="K29" s="3">
        <v>103</v>
      </c>
      <c r="L29" s="3">
        <v>44</v>
      </c>
      <c r="M29" s="3">
        <f t="shared" ca="1" si="0"/>
        <v>20</v>
      </c>
      <c r="N29" s="3">
        <f t="shared" ca="1" si="1"/>
        <v>66680</v>
      </c>
      <c r="O29" s="2"/>
      <c r="P29" s="3">
        <f t="shared" ca="1" si="2"/>
        <v>7103</v>
      </c>
      <c r="Q29" s="3">
        <v>204645</v>
      </c>
      <c r="R29" s="3">
        <v>333954</v>
      </c>
      <c r="S29" s="6">
        <f t="shared" ca="1" si="3"/>
        <v>687</v>
      </c>
    </row>
    <row r="30" spans="1:19" x14ac:dyDescent="0.25">
      <c r="A30" s="5" t="s">
        <v>9</v>
      </c>
      <c r="B30" s="2" t="s">
        <v>82</v>
      </c>
      <c r="C30" s="2">
        <v>46</v>
      </c>
      <c r="D30" s="2" t="s">
        <v>83</v>
      </c>
      <c r="E30" s="2" t="s">
        <v>84</v>
      </c>
      <c r="F30" s="2" t="s">
        <v>48</v>
      </c>
      <c r="G30" s="2" t="s">
        <v>49</v>
      </c>
      <c r="H30" s="2" t="s">
        <v>15</v>
      </c>
      <c r="I30" s="2">
        <v>10013</v>
      </c>
      <c r="J30" s="2"/>
      <c r="K30" s="3">
        <v>365</v>
      </c>
      <c r="L30" s="3">
        <f t="shared" ref="L30:L71" ca="1" si="4">RANDBETWEEN(10,99)</f>
        <v>37</v>
      </c>
      <c r="M30" s="3">
        <f t="shared" ca="1" si="0"/>
        <v>21</v>
      </c>
      <c r="N30" s="3">
        <f t="shared" ca="1" si="1"/>
        <v>21819</v>
      </c>
      <c r="O30" s="2"/>
      <c r="P30" s="3">
        <f t="shared" ca="1" si="2"/>
        <v>8926</v>
      </c>
      <c r="Q30" s="3">
        <v>589914</v>
      </c>
      <c r="R30" s="3">
        <v>892267</v>
      </c>
      <c r="S30" s="6">
        <f t="shared" ca="1" si="3"/>
        <v>1024</v>
      </c>
    </row>
    <row r="31" spans="1:19" x14ac:dyDescent="0.25">
      <c r="A31" s="5" t="s">
        <v>9</v>
      </c>
      <c r="B31" s="2" t="s">
        <v>85</v>
      </c>
      <c r="C31" s="2">
        <v>52</v>
      </c>
      <c r="D31" s="2" t="s">
        <v>86</v>
      </c>
      <c r="E31" s="2" t="s">
        <v>87</v>
      </c>
      <c r="F31" s="2" t="s">
        <v>48</v>
      </c>
      <c r="G31" s="2" t="s">
        <v>49</v>
      </c>
      <c r="H31" s="2" t="s">
        <v>15</v>
      </c>
      <c r="I31" s="2">
        <v>10028</v>
      </c>
      <c r="J31" s="2"/>
      <c r="K31" s="3">
        <v>760</v>
      </c>
      <c r="L31" s="3">
        <f t="shared" ca="1" si="4"/>
        <v>45</v>
      </c>
      <c r="M31" s="3">
        <f t="shared" ca="1" si="0"/>
        <v>17</v>
      </c>
      <c r="N31" s="3">
        <f t="shared" ca="1" si="1"/>
        <v>13253</v>
      </c>
      <c r="O31" s="2"/>
      <c r="P31" s="3">
        <f t="shared" ca="1" si="2"/>
        <v>8707</v>
      </c>
      <c r="Q31" s="3">
        <v>437302</v>
      </c>
      <c r="R31" s="3">
        <v>535283</v>
      </c>
      <c r="S31" s="6">
        <f t="shared" ca="1" si="3"/>
        <v>565</v>
      </c>
    </row>
    <row r="32" spans="1:19" x14ac:dyDescent="0.25">
      <c r="A32" s="5" t="s">
        <v>9</v>
      </c>
      <c r="B32" s="2" t="s">
        <v>88</v>
      </c>
      <c r="C32" s="2">
        <v>62</v>
      </c>
      <c r="D32" s="2" t="s">
        <v>76</v>
      </c>
      <c r="E32" s="2" t="s">
        <v>89</v>
      </c>
      <c r="F32" s="2" t="s">
        <v>48</v>
      </c>
      <c r="G32" s="2" t="s">
        <v>49</v>
      </c>
      <c r="H32" s="2" t="s">
        <v>15</v>
      </c>
      <c r="I32" s="2">
        <v>10023</v>
      </c>
      <c r="J32" s="2"/>
      <c r="K32" s="3">
        <v>973</v>
      </c>
      <c r="L32" s="3">
        <f t="shared" ca="1" si="4"/>
        <v>56</v>
      </c>
      <c r="M32" s="3">
        <f t="shared" ca="1" si="0"/>
        <v>31</v>
      </c>
      <c r="N32" s="3">
        <f t="shared" ca="1" si="1"/>
        <v>45057</v>
      </c>
      <c r="O32" s="2"/>
      <c r="P32" s="3">
        <f t="shared" ca="1" si="2"/>
        <v>1270</v>
      </c>
      <c r="Q32" s="3">
        <v>338917</v>
      </c>
      <c r="R32" s="3">
        <v>429310</v>
      </c>
      <c r="S32" s="6">
        <f t="shared" ca="1" si="3"/>
        <v>1635</v>
      </c>
    </row>
    <row r="33" spans="1:19" x14ac:dyDescent="0.25">
      <c r="A33" s="5" t="s">
        <v>9</v>
      </c>
      <c r="B33" s="2" t="s">
        <v>90</v>
      </c>
      <c r="C33" s="2">
        <v>63</v>
      </c>
      <c r="D33" s="4">
        <v>5518</v>
      </c>
      <c r="E33" s="2" t="s">
        <v>91</v>
      </c>
      <c r="F33" s="2" t="s">
        <v>48</v>
      </c>
      <c r="G33" s="2" t="s">
        <v>49</v>
      </c>
      <c r="H33" s="2" t="s">
        <v>15</v>
      </c>
      <c r="I33" s="2">
        <v>10065</v>
      </c>
      <c r="J33" s="2"/>
      <c r="K33" s="3">
        <v>114</v>
      </c>
      <c r="L33" s="3">
        <f t="shared" ca="1" si="4"/>
        <v>96</v>
      </c>
      <c r="M33" s="3">
        <f t="shared" ca="1" si="0"/>
        <v>32</v>
      </c>
      <c r="N33" s="3">
        <f t="shared" ca="1" si="1"/>
        <v>47424</v>
      </c>
      <c r="O33" s="2"/>
      <c r="P33" s="3">
        <f t="shared" ca="1" si="2"/>
        <v>8741</v>
      </c>
      <c r="Q33" s="3">
        <v>295659</v>
      </c>
      <c r="R33" s="3">
        <v>353925</v>
      </c>
      <c r="S33" s="6">
        <f t="shared" ca="1" si="3"/>
        <v>1305</v>
      </c>
    </row>
    <row r="34" spans="1:19" x14ac:dyDescent="0.25">
      <c r="A34" s="5" t="s">
        <v>9</v>
      </c>
      <c r="B34" s="2" t="s">
        <v>92</v>
      </c>
      <c r="C34" s="2">
        <v>64</v>
      </c>
      <c r="D34" s="4">
        <v>11328</v>
      </c>
      <c r="E34" s="2" t="s">
        <v>93</v>
      </c>
      <c r="F34" s="2" t="s">
        <v>48</v>
      </c>
      <c r="G34" s="2" t="s">
        <v>49</v>
      </c>
      <c r="H34" s="2" t="s">
        <v>15</v>
      </c>
      <c r="I34" s="2">
        <v>10011</v>
      </c>
      <c r="J34" s="2"/>
      <c r="K34" s="3">
        <v>309</v>
      </c>
      <c r="L34" s="3">
        <f t="shared" ca="1" si="4"/>
        <v>44</v>
      </c>
      <c r="M34" s="3">
        <f t="shared" ca="1" si="0"/>
        <v>26</v>
      </c>
      <c r="N34" s="3">
        <f t="shared" ca="1" si="1"/>
        <v>82719</v>
      </c>
      <c r="O34" s="2"/>
      <c r="P34" s="3">
        <f t="shared" ca="1" si="2"/>
        <v>5242</v>
      </c>
      <c r="Q34" s="3">
        <v>168332</v>
      </c>
      <c r="R34" s="3">
        <v>249426</v>
      </c>
      <c r="S34" s="6">
        <f t="shared" ca="1" si="3"/>
        <v>1546</v>
      </c>
    </row>
    <row r="35" spans="1:19" x14ac:dyDescent="0.25">
      <c r="A35" s="5" t="s">
        <v>9</v>
      </c>
      <c r="B35" s="2" t="s">
        <v>94</v>
      </c>
      <c r="C35" s="2">
        <v>71</v>
      </c>
      <c r="D35" s="2" t="s">
        <v>76</v>
      </c>
      <c r="E35" s="2" t="s">
        <v>95</v>
      </c>
      <c r="F35" s="2" t="s">
        <v>34</v>
      </c>
      <c r="G35" s="2" t="s">
        <v>34</v>
      </c>
      <c r="H35" s="2" t="s">
        <v>15</v>
      </c>
      <c r="I35" s="2">
        <v>10457</v>
      </c>
      <c r="J35" s="2"/>
      <c r="K35" s="3">
        <v>141</v>
      </c>
      <c r="L35" s="3">
        <f t="shared" ca="1" si="4"/>
        <v>27</v>
      </c>
      <c r="M35" s="3">
        <f t="shared" ca="1" si="0"/>
        <v>22</v>
      </c>
      <c r="N35" s="3">
        <f t="shared" ca="1" si="1"/>
        <v>49010</v>
      </c>
      <c r="O35" s="2"/>
      <c r="P35" s="3">
        <f t="shared" ca="1" si="2"/>
        <v>1530</v>
      </c>
      <c r="Q35" s="3">
        <v>45267</v>
      </c>
      <c r="R35" s="3">
        <v>56539</v>
      </c>
      <c r="S35" s="6">
        <f t="shared" ca="1" si="3"/>
        <v>1221</v>
      </c>
    </row>
    <row r="36" spans="1:19" x14ac:dyDescent="0.25">
      <c r="A36" s="5" t="s">
        <v>9</v>
      </c>
      <c r="B36" s="2" t="s">
        <v>96</v>
      </c>
      <c r="C36" s="2">
        <v>79</v>
      </c>
      <c r="D36" s="2" t="s">
        <v>97</v>
      </c>
      <c r="E36" s="2" t="s">
        <v>98</v>
      </c>
      <c r="F36" s="2" t="s">
        <v>48</v>
      </c>
      <c r="G36" s="2" t="s">
        <v>49</v>
      </c>
      <c r="H36" s="2" t="s">
        <v>15</v>
      </c>
      <c r="I36" s="2">
        <v>10011</v>
      </c>
      <c r="J36" s="2"/>
      <c r="K36" s="3">
        <v>704</v>
      </c>
      <c r="L36" s="3">
        <f t="shared" ca="1" si="4"/>
        <v>59</v>
      </c>
      <c r="M36" s="3">
        <f t="shared" ca="1" si="0"/>
        <v>16</v>
      </c>
      <c r="N36" s="3">
        <f t="shared" ca="1" si="1"/>
        <v>36682</v>
      </c>
      <c r="O36" s="2"/>
      <c r="P36" s="3">
        <f t="shared" ca="1" si="2"/>
        <v>9004</v>
      </c>
      <c r="Q36" s="3">
        <v>207242</v>
      </c>
      <c r="R36" s="3">
        <v>260559</v>
      </c>
      <c r="S36" s="6">
        <f t="shared" ca="1" si="3"/>
        <v>857</v>
      </c>
    </row>
    <row r="37" spans="1:19" x14ac:dyDescent="0.25">
      <c r="A37" s="5" t="s">
        <v>9</v>
      </c>
      <c r="B37" s="2" t="s">
        <v>99</v>
      </c>
      <c r="C37" s="2">
        <v>81</v>
      </c>
      <c r="D37" s="2" t="s">
        <v>100</v>
      </c>
      <c r="E37" s="2" t="s">
        <v>101</v>
      </c>
      <c r="F37" s="2" t="s">
        <v>48</v>
      </c>
      <c r="G37" s="2" t="s">
        <v>49</v>
      </c>
      <c r="H37" s="2" t="s">
        <v>15</v>
      </c>
      <c r="I37" s="2">
        <v>10021</v>
      </c>
      <c r="J37" s="2"/>
      <c r="K37" s="3">
        <v>807</v>
      </c>
      <c r="L37" s="3">
        <f t="shared" ca="1" si="4"/>
        <v>29</v>
      </c>
      <c r="M37" s="3">
        <f t="shared" ca="1" si="0"/>
        <v>13</v>
      </c>
      <c r="N37" s="3">
        <f t="shared" ca="1" si="1"/>
        <v>47564</v>
      </c>
      <c r="O37" s="2"/>
      <c r="P37" s="3">
        <f t="shared" ca="1" si="2"/>
        <v>6343</v>
      </c>
      <c r="Q37" s="3">
        <v>232051</v>
      </c>
      <c r="R37" s="3">
        <v>304304</v>
      </c>
      <c r="S37" s="6">
        <f t="shared" ca="1" si="3"/>
        <v>1175</v>
      </c>
    </row>
    <row r="38" spans="1:19" x14ac:dyDescent="0.25">
      <c r="A38" s="5" t="s">
        <v>9</v>
      </c>
      <c r="B38" s="2" t="s">
        <v>102</v>
      </c>
      <c r="C38" s="2">
        <v>82</v>
      </c>
      <c r="D38" s="4">
        <v>7366</v>
      </c>
      <c r="E38" s="2" t="s">
        <v>103</v>
      </c>
      <c r="F38" s="2" t="s">
        <v>48</v>
      </c>
      <c r="G38" s="2" t="s">
        <v>49</v>
      </c>
      <c r="H38" s="2" t="s">
        <v>15</v>
      </c>
      <c r="I38" s="2">
        <v>10014</v>
      </c>
      <c r="J38" s="2"/>
      <c r="K38" s="3">
        <v>614</v>
      </c>
      <c r="L38" s="3">
        <f t="shared" ca="1" si="4"/>
        <v>88</v>
      </c>
      <c r="M38" s="3">
        <f t="shared" ca="1" si="0"/>
        <v>39</v>
      </c>
      <c r="N38" s="3">
        <f t="shared" ca="1" si="1"/>
        <v>85746</v>
      </c>
      <c r="O38" s="2"/>
      <c r="P38" s="3">
        <f t="shared" ca="1" si="2"/>
        <v>3590</v>
      </c>
      <c r="Q38" s="3">
        <v>339057</v>
      </c>
      <c r="R38" s="3">
        <v>454616</v>
      </c>
      <c r="S38" s="6">
        <f t="shared" ca="1" si="3"/>
        <v>1963</v>
      </c>
    </row>
    <row r="39" spans="1:19" x14ac:dyDescent="0.25">
      <c r="A39" s="5" t="s">
        <v>9</v>
      </c>
      <c r="B39" s="2" t="s">
        <v>104</v>
      </c>
      <c r="C39" s="2">
        <v>83</v>
      </c>
      <c r="D39" s="4">
        <v>9684</v>
      </c>
      <c r="E39" s="2" t="s">
        <v>105</v>
      </c>
      <c r="F39" s="2" t="s">
        <v>48</v>
      </c>
      <c r="G39" s="2" t="s">
        <v>49</v>
      </c>
      <c r="H39" s="2" t="s">
        <v>15</v>
      </c>
      <c r="I39" s="2">
        <v>10022</v>
      </c>
      <c r="J39" s="2"/>
      <c r="K39" s="3">
        <v>235</v>
      </c>
      <c r="L39" s="3">
        <f t="shared" ca="1" si="4"/>
        <v>28</v>
      </c>
      <c r="M39" s="3">
        <f t="shared" ca="1" si="0"/>
        <v>15</v>
      </c>
      <c r="N39" s="3">
        <f t="shared" ca="1" si="1"/>
        <v>28662</v>
      </c>
      <c r="O39" s="2"/>
      <c r="P39" s="3">
        <f t="shared" ca="1" si="2"/>
        <v>9285</v>
      </c>
      <c r="Q39" s="3">
        <v>446512</v>
      </c>
      <c r="R39" s="3">
        <v>513961</v>
      </c>
      <c r="S39" s="6">
        <f t="shared" ca="1" si="3"/>
        <v>1458</v>
      </c>
    </row>
    <row r="40" spans="1:19" x14ac:dyDescent="0.25">
      <c r="A40" s="5" t="s">
        <v>9</v>
      </c>
      <c r="B40" s="2" t="s">
        <v>106</v>
      </c>
      <c r="C40" s="2">
        <v>85</v>
      </c>
      <c r="D40" s="4">
        <v>8770</v>
      </c>
      <c r="E40" s="2" t="s">
        <v>107</v>
      </c>
      <c r="F40" s="2" t="s">
        <v>48</v>
      </c>
      <c r="G40" s="2" t="s">
        <v>49</v>
      </c>
      <c r="H40" s="2" t="s">
        <v>15</v>
      </c>
      <c r="I40" s="2">
        <v>10016</v>
      </c>
      <c r="J40" s="2"/>
      <c r="K40" s="3">
        <v>847</v>
      </c>
      <c r="L40" s="3">
        <f t="shared" ca="1" si="4"/>
        <v>13</v>
      </c>
      <c r="M40" s="3">
        <f t="shared" ca="1" si="0"/>
        <v>32</v>
      </c>
      <c r="N40" s="3">
        <f t="shared" ca="1" si="1"/>
        <v>25464</v>
      </c>
      <c r="O40" s="2"/>
      <c r="P40" s="3">
        <f t="shared" ca="1" si="2"/>
        <v>5426</v>
      </c>
      <c r="Q40" s="3">
        <v>733993</v>
      </c>
      <c r="R40" s="3">
        <v>15580897</v>
      </c>
      <c r="S40" s="6">
        <f t="shared" ca="1" si="3"/>
        <v>1670</v>
      </c>
    </row>
    <row r="41" spans="1:19" x14ac:dyDescent="0.25">
      <c r="A41" s="5" t="s">
        <v>9</v>
      </c>
      <c r="B41" s="2" t="s">
        <v>108</v>
      </c>
      <c r="C41" s="2">
        <v>86</v>
      </c>
      <c r="D41" s="2" t="s">
        <v>109</v>
      </c>
      <c r="E41" s="2" t="s">
        <v>110</v>
      </c>
      <c r="F41" s="2" t="s">
        <v>48</v>
      </c>
      <c r="G41" s="2" t="s">
        <v>49</v>
      </c>
      <c r="H41" s="2" t="s">
        <v>15</v>
      </c>
      <c r="I41" s="2">
        <v>10001</v>
      </c>
      <c r="J41" s="2"/>
      <c r="K41" s="3">
        <v>543</v>
      </c>
      <c r="L41" s="3">
        <f t="shared" ca="1" si="4"/>
        <v>44</v>
      </c>
      <c r="M41" s="3">
        <f t="shared" ca="1" si="0"/>
        <v>28</v>
      </c>
      <c r="N41" s="3">
        <f t="shared" ca="1" si="1"/>
        <v>68636</v>
      </c>
      <c r="O41" s="2"/>
      <c r="P41" s="3">
        <f t="shared" ca="1" si="2"/>
        <v>5238</v>
      </c>
      <c r="Q41" s="3">
        <v>336648</v>
      </c>
      <c r="R41" s="3">
        <v>491408</v>
      </c>
      <c r="S41" s="6">
        <f t="shared" ca="1" si="3"/>
        <v>1720</v>
      </c>
    </row>
    <row r="42" spans="1:19" x14ac:dyDescent="0.25">
      <c r="A42" s="5" t="s">
        <v>9</v>
      </c>
      <c r="B42" s="2" t="s">
        <v>111</v>
      </c>
      <c r="C42" s="2">
        <v>95</v>
      </c>
      <c r="D42" s="4">
        <v>10848</v>
      </c>
      <c r="E42" s="2" t="s">
        <v>112</v>
      </c>
      <c r="F42" s="2" t="s">
        <v>48</v>
      </c>
      <c r="G42" s="2" t="s">
        <v>49</v>
      </c>
      <c r="H42" s="2" t="s">
        <v>15</v>
      </c>
      <c r="I42" s="2">
        <v>10024</v>
      </c>
      <c r="J42" s="2"/>
      <c r="K42" s="3">
        <v>672</v>
      </c>
      <c r="L42" s="3">
        <f t="shared" ca="1" si="4"/>
        <v>98</v>
      </c>
      <c r="M42" s="3">
        <f t="shared" ca="1" si="0"/>
        <v>28</v>
      </c>
      <c r="N42" s="3">
        <f t="shared" ca="1" si="1"/>
        <v>17549</v>
      </c>
      <c r="O42" s="2"/>
      <c r="P42" s="3">
        <f t="shared" ca="1" si="2"/>
        <v>3844</v>
      </c>
      <c r="Q42" s="3">
        <v>307545</v>
      </c>
      <c r="R42" s="3">
        <v>374965</v>
      </c>
      <c r="S42" s="6">
        <f t="shared" ca="1" si="3"/>
        <v>1568</v>
      </c>
    </row>
    <row r="43" spans="1:19" x14ac:dyDescent="0.25">
      <c r="A43" s="5" t="s">
        <v>9</v>
      </c>
      <c r="B43" s="2" t="s">
        <v>113</v>
      </c>
      <c r="C43" s="2">
        <v>98</v>
      </c>
      <c r="D43" s="4">
        <v>13882</v>
      </c>
      <c r="E43" s="2" t="s">
        <v>114</v>
      </c>
      <c r="F43" s="2" t="s">
        <v>48</v>
      </c>
      <c r="G43" s="2" t="s">
        <v>49</v>
      </c>
      <c r="H43" s="2" t="s">
        <v>15</v>
      </c>
      <c r="I43" s="2">
        <v>10028</v>
      </c>
      <c r="J43" s="2"/>
      <c r="K43" s="3">
        <v>279</v>
      </c>
      <c r="L43" s="3">
        <f t="shared" ca="1" si="4"/>
        <v>86</v>
      </c>
      <c r="M43" s="3">
        <f t="shared" ca="1" si="0"/>
        <v>13</v>
      </c>
      <c r="N43" s="3">
        <f t="shared" ca="1" si="1"/>
        <v>53903</v>
      </c>
      <c r="O43" s="2"/>
      <c r="P43" s="3">
        <f t="shared" ca="1" si="2"/>
        <v>6076</v>
      </c>
      <c r="Q43" s="3">
        <v>226978</v>
      </c>
      <c r="R43" s="3">
        <v>291172</v>
      </c>
      <c r="S43" s="6">
        <f t="shared" ca="1" si="3"/>
        <v>731</v>
      </c>
    </row>
    <row r="44" spans="1:19" x14ac:dyDescent="0.25">
      <c r="A44" s="5" t="s">
        <v>9</v>
      </c>
      <c r="B44" s="2" t="s">
        <v>115</v>
      </c>
      <c r="C44" s="2">
        <v>99</v>
      </c>
      <c r="D44" s="4">
        <v>22322</v>
      </c>
      <c r="E44" s="2" t="s">
        <v>116</v>
      </c>
      <c r="F44" s="2" t="s">
        <v>48</v>
      </c>
      <c r="G44" s="2" t="s">
        <v>49</v>
      </c>
      <c r="H44" s="2" t="s">
        <v>15</v>
      </c>
      <c r="I44" s="2">
        <v>10017</v>
      </c>
      <c r="J44" s="2"/>
      <c r="K44" s="3">
        <v>431</v>
      </c>
      <c r="L44" s="3">
        <f t="shared" ca="1" si="4"/>
        <v>10</v>
      </c>
      <c r="M44" s="3">
        <f t="shared" ca="1" si="0"/>
        <v>11</v>
      </c>
      <c r="N44" s="3">
        <f t="shared" ca="1" si="1"/>
        <v>80359</v>
      </c>
      <c r="O44" s="2"/>
      <c r="P44" s="3">
        <f t="shared" ca="1" si="2"/>
        <v>1124</v>
      </c>
      <c r="Q44" s="3">
        <v>584368</v>
      </c>
      <c r="R44" s="3">
        <v>741339</v>
      </c>
      <c r="S44" s="6">
        <f t="shared" ca="1" si="3"/>
        <v>1409</v>
      </c>
    </row>
    <row r="45" spans="1:19" x14ac:dyDescent="0.25">
      <c r="A45" s="5" t="s">
        <v>9</v>
      </c>
      <c r="B45" s="2" t="s">
        <v>117</v>
      </c>
      <c r="C45" s="2">
        <v>105</v>
      </c>
      <c r="D45" s="4">
        <v>21802</v>
      </c>
      <c r="E45" s="2" t="s">
        <v>118</v>
      </c>
      <c r="F45" s="2" t="s">
        <v>48</v>
      </c>
      <c r="G45" s="2" t="s">
        <v>49</v>
      </c>
      <c r="H45" s="2" t="s">
        <v>15</v>
      </c>
      <c r="I45" s="2">
        <v>10020</v>
      </c>
      <c r="J45" s="2"/>
      <c r="K45" s="3">
        <f t="shared" ref="K45:K71" ca="1" si="5">RANDBETWEEN(100,999)</f>
        <v>224</v>
      </c>
      <c r="L45" s="3">
        <f t="shared" ca="1" si="4"/>
        <v>40</v>
      </c>
      <c r="M45" s="3">
        <f t="shared" ca="1" si="0"/>
        <v>35</v>
      </c>
      <c r="N45" s="3">
        <f t="shared" ca="1" si="1"/>
        <v>46130</v>
      </c>
      <c r="O45" s="2"/>
      <c r="P45" s="3">
        <f t="shared" ca="1" si="2"/>
        <v>6969</v>
      </c>
      <c r="Q45" s="3">
        <v>1915696</v>
      </c>
      <c r="R45" s="3">
        <v>2072137</v>
      </c>
      <c r="S45" s="6">
        <f t="shared" ca="1" si="3"/>
        <v>900</v>
      </c>
    </row>
    <row r="46" spans="1:19" x14ac:dyDescent="0.25">
      <c r="A46" s="5" t="s">
        <v>9</v>
      </c>
      <c r="B46" s="2" t="s">
        <v>119</v>
      </c>
      <c r="C46" s="2">
        <v>110</v>
      </c>
      <c r="D46" s="2" t="s">
        <v>120</v>
      </c>
      <c r="E46" s="2" t="s">
        <v>121</v>
      </c>
      <c r="F46" s="2" t="s">
        <v>122</v>
      </c>
      <c r="G46" s="2" t="s">
        <v>123</v>
      </c>
      <c r="H46" s="2" t="s">
        <v>15</v>
      </c>
      <c r="I46" s="2">
        <v>11102</v>
      </c>
      <c r="J46" s="2"/>
      <c r="K46" s="3">
        <f t="shared" ca="1" si="5"/>
        <v>722</v>
      </c>
      <c r="L46" s="3">
        <f t="shared" ca="1" si="4"/>
        <v>69</v>
      </c>
      <c r="M46" s="3">
        <f t="shared" ca="1" si="0"/>
        <v>38</v>
      </c>
      <c r="N46" s="3">
        <f t="shared" ca="1" si="1"/>
        <v>72205</v>
      </c>
      <c r="O46" s="2"/>
      <c r="P46" s="3">
        <f t="shared" ca="1" si="2"/>
        <v>3869</v>
      </c>
      <c r="Q46" s="3">
        <v>176789</v>
      </c>
      <c r="R46" s="3">
        <v>272444</v>
      </c>
      <c r="S46" s="6">
        <f t="shared" ca="1" si="3"/>
        <v>873</v>
      </c>
    </row>
    <row r="47" spans="1:19" x14ac:dyDescent="0.25">
      <c r="A47" s="5" t="s">
        <v>9</v>
      </c>
      <c r="B47" s="2" t="s">
        <v>124</v>
      </c>
      <c r="C47" s="2">
        <v>111</v>
      </c>
      <c r="D47" s="4">
        <v>22073</v>
      </c>
      <c r="E47" s="2" t="s">
        <v>125</v>
      </c>
      <c r="F47" s="2" t="s">
        <v>126</v>
      </c>
      <c r="G47" s="2" t="s">
        <v>123</v>
      </c>
      <c r="H47" s="2" t="s">
        <v>15</v>
      </c>
      <c r="I47" s="2">
        <v>11360</v>
      </c>
      <c r="J47" s="2"/>
      <c r="K47" s="3">
        <f t="shared" ca="1" si="5"/>
        <v>212</v>
      </c>
      <c r="L47" s="3">
        <f t="shared" ca="1" si="4"/>
        <v>47</v>
      </c>
      <c r="M47" s="3">
        <f t="shared" ca="1" si="0"/>
        <v>26</v>
      </c>
      <c r="N47" s="3">
        <f t="shared" ca="1" si="1"/>
        <v>76318</v>
      </c>
      <c r="O47" s="2"/>
      <c r="P47" s="3">
        <f t="shared" ca="1" si="2"/>
        <v>6250</v>
      </c>
      <c r="Q47" s="3">
        <v>184653</v>
      </c>
      <c r="R47" s="3">
        <v>279639</v>
      </c>
      <c r="S47" s="6">
        <f t="shared" ca="1" si="3"/>
        <v>745</v>
      </c>
    </row>
    <row r="48" spans="1:19" x14ac:dyDescent="0.25">
      <c r="A48" s="5" t="s">
        <v>9</v>
      </c>
      <c r="B48" s="2" t="s">
        <v>127</v>
      </c>
      <c r="C48" s="2">
        <v>112</v>
      </c>
      <c r="D48" s="4">
        <v>11453</v>
      </c>
      <c r="E48" s="2" t="s">
        <v>128</v>
      </c>
      <c r="F48" s="2" t="s">
        <v>129</v>
      </c>
      <c r="G48" s="2" t="s">
        <v>123</v>
      </c>
      <c r="H48" s="2" t="s">
        <v>15</v>
      </c>
      <c r="I48" s="2">
        <v>11691</v>
      </c>
      <c r="J48" s="2"/>
      <c r="K48" s="3">
        <f t="shared" ca="1" si="5"/>
        <v>222</v>
      </c>
      <c r="L48" s="3">
        <f t="shared" ca="1" si="4"/>
        <v>93</v>
      </c>
      <c r="M48" s="3">
        <f t="shared" ca="1" si="0"/>
        <v>21</v>
      </c>
      <c r="N48" s="3">
        <f t="shared" ca="1" si="1"/>
        <v>80993</v>
      </c>
      <c r="O48" s="2"/>
      <c r="P48" s="3">
        <f t="shared" ca="1" si="2"/>
        <v>3467</v>
      </c>
      <c r="Q48" s="3">
        <v>41661</v>
      </c>
      <c r="R48" s="3">
        <v>52268</v>
      </c>
      <c r="S48" s="6">
        <f t="shared" ca="1" si="3"/>
        <v>1412</v>
      </c>
    </row>
    <row r="49" spans="1:19" x14ac:dyDescent="0.25">
      <c r="A49" s="5" t="s">
        <v>9</v>
      </c>
      <c r="B49" s="2" t="s">
        <v>130</v>
      </c>
      <c r="C49" s="2">
        <v>113</v>
      </c>
      <c r="D49" s="2" t="s">
        <v>131</v>
      </c>
      <c r="E49" s="2" t="s">
        <v>132</v>
      </c>
      <c r="F49" s="2" t="s">
        <v>133</v>
      </c>
      <c r="G49" s="2" t="s">
        <v>123</v>
      </c>
      <c r="H49" s="2" t="s">
        <v>15</v>
      </c>
      <c r="I49" s="2">
        <v>11354</v>
      </c>
      <c r="J49" s="2"/>
      <c r="K49" s="3">
        <f t="shared" ca="1" si="5"/>
        <v>979</v>
      </c>
      <c r="L49" s="3">
        <f t="shared" ca="1" si="4"/>
        <v>76</v>
      </c>
      <c r="M49" s="3">
        <f t="shared" ca="1" si="0"/>
        <v>11</v>
      </c>
      <c r="N49" s="3">
        <f t="shared" ca="1" si="1"/>
        <v>41053</v>
      </c>
      <c r="O49" s="2"/>
      <c r="P49" s="3">
        <f t="shared" ca="1" si="2"/>
        <v>4833</v>
      </c>
      <c r="Q49" s="3">
        <v>665005</v>
      </c>
      <c r="R49" s="3">
        <v>1246785</v>
      </c>
      <c r="S49" s="6">
        <f t="shared" ca="1" si="3"/>
        <v>1322</v>
      </c>
    </row>
    <row r="50" spans="1:19" x14ac:dyDescent="0.25">
      <c r="A50" s="5" t="s">
        <v>9</v>
      </c>
      <c r="B50" s="2" t="s">
        <v>134</v>
      </c>
      <c r="C50" s="2">
        <v>114</v>
      </c>
      <c r="D50" s="4">
        <v>8068</v>
      </c>
      <c r="E50" s="2" t="s">
        <v>135</v>
      </c>
      <c r="F50" s="2" t="s">
        <v>136</v>
      </c>
      <c r="G50" s="2" t="s">
        <v>123</v>
      </c>
      <c r="H50" s="2" t="s">
        <v>15</v>
      </c>
      <c r="I50" s="2">
        <v>11375</v>
      </c>
      <c r="J50" s="2"/>
      <c r="K50" s="3">
        <f t="shared" ca="1" si="5"/>
        <v>298</v>
      </c>
      <c r="L50" s="3">
        <f t="shared" ca="1" si="4"/>
        <v>34</v>
      </c>
      <c r="M50" s="3">
        <f t="shared" ca="1" si="0"/>
        <v>36</v>
      </c>
      <c r="N50" s="3">
        <f t="shared" ca="1" si="1"/>
        <v>45147</v>
      </c>
      <c r="O50" s="2"/>
      <c r="P50" s="3">
        <f t="shared" ca="1" si="2"/>
        <v>6800</v>
      </c>
      <c r="Q50" s="3">
        <v>398091</v>
      </c>
      <c r="R50" s="3">
        <v>520197</v>
      </c>
      <c r="S50" s="6">
        <f t="shared" ca="1" si="3"/>
        <v>1881</v>
      </c>
    </row>
    <row r="51" spans="1:19" x14ac:dyDescent="0.25">
      <c r="A51" s="5" t="s">
        <v>9</v>
      </c>
      <c r="B51" s="2" t="s">
        <v>137</v>
      </c>
      <c r="C51" s="2">
        <v>117</v>
      </c>
      <c r="D51" s="2" t="s">
        <v>138</v>
      </c>
      <c r="E51" s="2" t="s">
        <v>139</v>
      </c>
      <c r="F51" s="2" t="s">
        <v>48</v>
      </c>
      <c r="G51" s="2" t="s">
        <v>49</v>
      </c>
      <c r="H51" s="2" t="s">
        <v>15</v>
      </c>
      <c r="I51" s="2">
        <v>10025</v>
      </c>
      <c r="J51" s="2"/>
      <c r="K51" s="3">
        <f t="shared" ca="1" si="5"/>
        <v>826</v>
      </c>
      <c r="L51" s="3">
        <f t="shared" ca="1" si="4"/>
        <v>96</v>
      </c>
      <c r="M51" s="3">
        <f t="shared" ca="1" si="0"/>
        <v>37</v>
      </c>
      <c r="N51" s="3">
        <f t="shared" ca="1" si="1"/>
        <v>68338</v>
      </c>
      <c r="O51" s="2"/>
      <c r="P51" s="3">
        <f t="shared" ca="1" si="2"/>
        <v>1505</v>
      </c>
      <c r="Q51" s="3">
        <v>509924</v>
      </c>
      <c r="R51" s="3">
        <v>645046</v>
      </c>
      <c r="S51" s="6">
        <f t="shared" ca="1" si="3"/>
        <v>1836</v>
      </c>
    </row>
    <row r="52" spans="1:19" x14ac:dyDescent="0.25">
      <c r="A52" s="5" t="s">
        <v>9</v>
      </c>
      <c r="B52" s="2" t="s">
        <v>140</v>
      </c>
      <c r="C52" s="2">
        <v>118</v>
      </c>
      <c r="D52" s="2" t="s">
        <v>141</v>
      </c>
      <c r="E52" s="2" t="s">
        <v>142</v>
      </c>
      <c r="F52" s="2" t="s">
        <v>143</v>
      </c>
      <c r="G52" s="2" t="s">
        <v>123</v>
      </c>
      <c r="H52" s="2" t="s">
        <v>15</v>
      </c>
      <c r="I52" s="2">
        <v>11434</v>
      </c>
      <c r="J52" s="2"/>
      <c r="K52" s="3">
        <f t="shared" ca="1" si="5"/>
        <v>222</v>
      </c>
      <c r="L52" s="3">
        <f t="shared" ca="1" si="4"/>
        <v>16</v>
      </c>
      <c r="M52" s="3">
        <f t="shared" ca="1" si="0"/>
        <v>13</v>
      </c>
      <c r="N52" s="3">
        <f t="shared" ca="1" si="1"/>
        <v>80595</v>
      </c>
      <c r="O52" s="2"/>
      <c r="P52" s="3">
        <f t="shared" ca="1" si="2"/>
        <v>2819</v>
      </c>
      <c r="Q52" s="3">
        <v>79218</v>
      </c>
      <c r="R52" s="3">
        <v>111129</v>
      </c>
      <c r="S52" s="6">
        <f t="shared" ca="1" si="3"/>
        <v>1212</v>
      </c>
    </row>
    <row r="53" spans="1:19" x14ac:dyDescent="0.25">
      <c r="A53" s="5" t="s">
        <v>9</v>
      </c>
      <c r="B53" s="2" t="s">
        <v>144</v>
      </c>
      <c r="C53" s="2">
        <v>121</v>
      </c>
      <c r="D53" s="2" t="s">
        <v>76</v>
      </c>
      <c r="E53" s="2" t="s">
        <v>145</v>
      </c>
      <c r="F53" s="2" t="s">
        <v>122</v>
      </c>
      <c r="G53" s="2" t="s">
        <v>123</v>
      </c>
      <c r="H53" s="2" t="s">
        <v>15</v>
      </c>
      <c r="I53" s="2">
        <v>11101</v>
      </c>
      <c r="J53" s="2"/>
      <c r="K53" s="3">
        <f t="shared" ca="1" si="5"/>
        <v>932</v>
      </c>
      <c r="L53" s="3">
        <f t="shared" ca="1" si="4"/>
        <v>32</v>
      </c>
      <c r="M53" s="3">
        <f t="shared" ca="1" si="0"/>
        <v>14</v>
      </c>
      <c r="N53" s="3">
        <f t="shared" ca="1" si="1"/>
        <v>65506</v>
      </c>
      <c r="O53" s="2"/>
      <c r="P53" s="3">
        <f t="shared" ca="1" si="2"/>
        <v>8746</v>
      </c>
      <c r="Q53" s="3">
        <v>146084</v>
      </c>
      <c r="R53" s="3">
        <v>248397</v>
      </c>
      <c r="S53" s="6">
        <f t="shared" ca="1" si="3"/>
        <v>1686</v>
      </c>
    </row>
    <row r="54" spans="1:19" x14ac:dyDescent="0.25">
      <c r="A54" s="5" t="s">
        <v>9</v>
      </c>
      <c r="B54" s="2" t="s">
        <v>146</v>
      </c>
      <c r="C54" s="2">
        <v>122</v>
      </c>
      <c r="D54" s="2" t="s">
        <v>147</v>
      </c>
      <c r="E54" s="2" t="s">
        <v>148</v>
      </c>
      <c r="F54" s="2" t="s">
        <v>149</v>
      </c>
      <c r="G54" s="2" t="s">
        <v>123</v>
      </c>
      <c r="H54" s="2" t="s">
        <v>15</v>
      </c>
      <c r="I54" s="2">
        <v>11103</v>
      </c>
      <c r="J54" s="2"/>
      <c r="K54" s="3">
        <f t="shared" ca="1" si="5"/>
        <v>111</v>
      </c>
      <c r="L54" s="3">
        <f t="shared" ca="1" si="4"/>
        <v>61</v>
      </c>
      <c r="M54" s="3">
        <f t="shared" ca="1" si="0"/>
        <v>37</v>
      </c>
      <c r="N54" s="3">
        <f t="shared" ca="1" si="1"/>
        <v>47773</v>
      </c>
      <c r="O54" s="2"/>
      <c r="P54" s="3">
        <f t="shared" ca="1" si="2"/>
        <v>5348</v>
      </c>
      <c r="Q54" s="3">
        <v>210850</v>
      </c>
      <c r="R54" s="3">
        <v>321267</v>
      </c>
      <c r="S54" s="6">
        <f t="shared" ca="1" si="3"/>
        <v>1098</v>
      </c>
    </row>
    <row r="55" spans="1:19" x14ac:dyDescent="0.25">
      <c r="A55" s="5" t="s">
        <v>9</v>
      </c>
      <c r="B55" s="2" t="s">
        <v>150</v>
      </c>
      <c r="C55" s="2">
        <v>123</v>
      </c>
      <c r="D55" s="2" t="s">
        <v>151</v>
      </c>
      <c r="E55" s="2" t="s">
        <v>152</v>
      </c>
      <c r="F55" s="2" t="s">
        <v>153</v>
      </c>
      <c r="G55" s="2" t="s">
        <v>123</v>
      </c>
      <c r="H55" s="2" t="s">
        <v>15</v>
      </c>
      <c r="I55" s="2">
        <v>11374</v>
      </c>
      <c r="J55" s="2"/>
      <c r="K55" s="3">
        <f t="shared" ca="1" si="5"/>
        <v>814</v>
      </c>
      <c r="L55" s="3">
        <f t="shared" ca="1" si="4"/>
        <v>35</v>
      </c>
      <c r="M55" s="3">
        <f t="shared" ca="1" si="0"/>
        <v>11</v>
      </c>
      <c r="N55" s="3">
        <f t="shared" ca="1" si="1"/>
        <v>47921</v>
      </c>
      <c r="O55" s="2"/>
      <c r="P55" s="3">
        <f t="shared" ca="1" si="2"/>
        <v>3240</v>
      </c>
      <c r="Q55" s="3">
        <v>202799</v>
      </c>
      <c r="R55" s="3">
        <v>224070</v>
      </c>
      <c r="S55" s="6">
        <f t="shared" ca="1" si="3"/>
        <v>995</v>
      </c>
    </row>
    <row r="56" spans="1:19" x14ac:dyDescent="0.25">
      <c r="A56" s="5" t="s">
        <v>9</v>
      </c>
      <c r="B56" s="2" t="s">
        <v>154</v>
      </c>
      <c r="C56" s="2">
        <v>124</v>
      </c>
      <c r="D56" s="4">
        <v>10232</v>
      </c>
      <c r="E56" s="2" t="s">
        <v>155</v>
      </c>
      <c r="F56" s="2" t="s">
        <v>156</v>
      </c>
      <c r="G56" s="2" t="s">
        <v>157</v>
      </c>
      <c r="H56" s="2" t="s">
        <v>15</v>
      </c>
      <c r="I56" s="2">
        <v>10304</v>
      </c>
      <c r="J56" s="2"/>
      <c r="K56" s="3">
        <f t="shared" ca="1" si="5"/>
        <v>304</v>
      </c>
      <c r="L56" s="3">
        <f t="shared" ca="1" si="4"/>
        <v>61</v>
      </c>
      <c r="M56" s="3">
        <f t="shared" ca="1" si="0"/>
        <v>28</v>
      </c>
      <c r="N56" s="3">
        <f t="shared" ca="1" si="1"/>
        <v>21867</v>
      </c>
      <c r="O56" s="2"/>
      <c r="P56" s="3">
        <f t="shared" ca="1" si="2"/>
        <v>6567</v>
      </c>
      <c r="Q56" s="3">
        <v>47365</v>
      </c>
      <c r="R56" s="3">
        <v>56262</v>
      </c>
      <c r="S56" s="6">
        <f t="shared" ca="1" si="3"/>
        <v>693</v>
      </c>
    </row>
    <row r="57" spans="1:19" x14ac:dyDescent="0.25">
      <c r="A57" s="5" t="s">
        <v>9</v>
      </c>
      <c r="B57" s="2" t="s">
        <v>158</v>
      </c>
      <c r="C57" s="2">
        <v>127</v>
      </c>
      <c r="D57" s="2" t="s">
        <v>159</v>
      </c>
      <c r="E57" s="2" t="s">
        <v>160</v>
      </c>
      <c r="F57" s="2" t="s">
        <v>161</v>
      </c>
      <c r="G57" s="2" t="s">
        <v>19</v>
      </c>
      <c r="H57" s="2" t="s">
        <v>15</v>
      </c>
      <c r="I57" s="2">
        <v>11572</v>
      </c>
      <c r="J57" s="2"/>
      <c r="K57" s="3">
        <f t="shared" ca="1" si="5"/>
        <v>530</v>
      </c>
      <c r="L57" s="3">
        <f t="shared" ca="1" si="4"/>
        <v>89</v>
      </c>
      <c r="M57" s="3">
        <f t="shared" ca="1" si="0"/>
        <v>28</v>
      </c>
      <c r="N57" s="3">
        <f t="shared" ca="1" si="1"/>
        <v>42744</v>
      </c>
      <c r="O57" s="2"/>
      <c r="P57" s="3">
        <f t="shared" ca="1" si="2"/>
        <v>2711</v>
      </c>
      <c r="Q57" s="3">
        <v>211930</v>
      </c>
      <c r="R57" s="3">
        <v>292667</v>
      </c>
      <c r="S57" s="6">
        <f t="shared" ca="1" si="3"/>
        <v>1578</v>
      </c>
    </row>
    <row r="58" spans="1:19" x14ac:dyDescent="0.25">
      <c r="A58" s="5" t="s">
        <v>9</v>
      </c>
      <c r="B58" s="2" t="s">
        <v>162</v>
      </c>
      <c r="C58" s="2">
        <v>129</v>
      </c>
      <c r="D58" s="2" t="s">
        <v>163</v>
      </c>
      <c r="E58" s="2" t="s">
        <v>164</v>
      </c>
      <c r="F58" s="2" t="s">
        <v>165</v>
      </c>
      <c r="G58" s="2" t="s">
        <v>14</v>
      </c>
      <c r="H58" s="2" t="s">
        <v>15</v>
      </c>
      <c r="I58" s="2">
        <v>10803</v>
      </c>
      <c r="J58" s="2"/>
      <c r="K58" s="3">
        <f t="shared" ca="1" si="5"/>
        <v>573</v>
      </c>
      <c r="L58" s="3">
        <f t="shared" ca="1" si="4"/>
        <v>70</v>
      </c>
      <c r="M58" s="3">
        <f t="shared" ca="1" si="0"/>
        <v>11</v>
      </c>
      <c r="N58" s="3">
        <f t="shared" ca="1" si="1"/>
        <v>65242</v>
      </c>
      <c r="O58" s="2"/>
      <c r="P58" s="3">
        <f t="shared" ca="1" si="2"/>
        <v>1918</v>
      </c>
      <c r="Q58" s="3">
        <v>202564</v>
      </c>
      <c r="R58" s="3">
        <v>246944</v>
      </c>
      <c r="S58" s="6">
        <f t="shared" ca="1" si="3"/>
        <v>1873</v>
      </c>
    </row>
    <row r="59" spans="1:19" x14ac:dyDescent="0.25">
      <c r="A59" s="5" t="s">
        <v>9</v>
      </c>
      <c r="B59" s="2" t="s">
        <v>166</v>
      </c>
      <c r="C59" s="2">
        <v>131</v>
      </c>
      <c r="D59" s="4">
        <v>23107</v>
      </c>
      <c r="E59" s="2" t="s">
        <v>167</v>
      </c>
      <c r="F59" s="2" t="s">
        <v>168</v>
      </c>
      <c r="G59" s="2" t="s">
        <v>19</v>
      </c>
      <c r="H59" s="2" t="s">
        <v>15</v>
      </c>
      <c r="I59" s="2">
        <v>11570</v>
      </c>
      <c r="J59" s="2"/>
      <c r="K59" s="3">
        <f t="shared" ca="1" si="5"/>
        <v>471</v>
      </c>
      <c r="L59" s="3">
        <f t="shared" ca="1" si="4"/>
        <v>39</v>
      </c>
      <c r="M59" s="3">
        <f t="shared" ca="1" si="0"/>
        <v>12</v>
      </c>
      <c r="N59" s="3">
        <f t="shared" ca="1" si="1"/>
        <v>23207</v>
      </c>
      <c r="O59" s="2"/>
      <c r="P59" s="3">
        <f t="shared" ca="1" si="2"/>
        <v>1662</v>
      </c>
      <c r="Q59" s="3">
        <v>416956</v>
      </c>
      <c r="R59" s="3">
        <v>513718</v>
      </c>
      <c r="S59" s="6">
        <f t="shared" ca="1" si="3"/>
        <v>1720</v>
      </c>
    </row>
    <row r="60" spans="1:19" x14ac:dyDescent="0.25">
      <c r="A60" s="5" t="s">
        <v>9</v>
      </c>
      <c r="B60" s="2" t="s">
        <v>169</v>
      </c>
      <c r="C60" s="2">
        <v>132</v>
      </c>
      <c r="D60" s="4">
        <v>23167</v>
      </c>
      <c r="E60" s="2" t="s">
        <v>170</v>
      </c>
      <c r="F60" s="2" t="s">
        <v>171</v>
      </c>
      <c r="G60" s="2" t="s">
        <v>19</v>
      </c>
      <c r="H60" s="2" t="s">
        <v>15</v>
      </c>
      <c r="I60" s="2">
        <v>11550</v>
      </c>
      <c r="J60" s="2"/>
      <c r="K60" s="3">
        <f t="shared" ca="1" si="5"/>
        <v>782</v>
      </c>
      <c r="L60" s="3">
        <f t="shared" ca="1" si="4"/>
        <v>87</v>
      </c>
      <c r="M60" s="3">
        <f t="shared" ca="1" si="0"/>
        <v>16</v>
      </c>
      <c r="N60" s="3">
        <f t="shared" ca="1" si="1"/>
        <v>64723</v>
      </c>
      <c r="O60" s="2"/>
      <c r="P60" s="3">
        <f t="shared" ca="1" si="2"/>
        <v>9157</v>
      </c>
      <c r="Q60" s="3">
        <v>82907</v>
      </c>
      <c r="R60" s="3">
        <v>99338</v>
      </c>
      <c r="S60" s="6">
        <f t="shared" ca="1" si="3"/>
        <v>658</v>
      </c>
    </row>
    <row r="61" spans="1:19" x14ac:dyDescent="0.25">
      <c r="A61" s="5" t="s">
        <v>9</v>
      </c>
      <c r="B61" s="2" t="s">
        <v>172</v>
      </c>
      <c r="C61" s="2">
        <v>136</v>
      </c>
      <c r="D61" s="4">
        <v>24452</v>
      </c>
      <c r="E61" s="2" t="s">
        <v>173</v>
      </c>
      <c r="F61" s="2" t="s">
        <v>156</v>
      </c>
      <c r="G61" s="2" t="s">
        <v>157</v>
      </c>
      <c r="H61" s="2" t="s">
        <v>15</v>
      </c>
      <c r="I61" s="2">
        <v>10302</v>
      </c>
      <c r="J61" s="2"/>
      <c r="K61" s="3">
        <f t="shared" ca="1" si="5"/>
        <v>924</v>
      </c>
      <c r="L61" s="3">
        <f t="shared" ca="1" si="4"/>
        <v>50</v>
      </c>
      <c r="M61" s="3">
        <f t="shared" ca="1" si="0"/>
        <v>24</v>
      </c>
      <c r="N61" s="3">
        <f t="shared" ca="1" si="1"/>
        <v>11429</v>
      </c>
      <c r="O61" s="2"/>
      <c r="P61" s="3">
        <f t="shared" ca="1" si="2"/>
        <v>3847</v>
      </c>
      <c r="Q61" s="3">
        <v>108168</v>
      </c>
      <c r="R61" s="3">
        <v>217998</v>
      </c>
      <c r="S61" s="6">
        <f t="shared" ca="1" si="3"/>
        <v>1690</v>
      </c>
    </row>
    <row r="62" spans="1:19" x14ac:dyDescent="0.25">
      <c r="A62" s="5" t="s">
        <v>9</v>
      </c>
      <c r="B62" s="2" t="s">
        <v>174</v>
      </c>
      <c r="C62" s="2">
        <v>137</v>
      </c>
      <c r="D62" s="4">
        <v>24654</v>
      </c>
      <c r="E62" s="2" t="s">
        <v>175</v>
      </c>
      <c r="F62" s="2" t="s">
        <v>176</v>
      </c>
      <c r="G62" s="2" t="s">
        <v>19</v>
      </c>
      <c r="H62" s="2" t="s">
        <v>15</v>
      </c>
      <c r="I62" s="2">
        <v>11797</v>
      </c>
      <c r="J62" s="2"/>
      <c r="K62" s="3">
        <f t="shared" ca="1" si="5"/>
        <v>293</v>
      </c>
      <c r="L62" s="3">
        <f t="shared" ca="1" si="4"/>
        <v>76</v>
      </c>
      <c r="M62" s="3">
        <f t="shared" ca="1" si="0"/>
        <v>14</v>
      </c>
      <c r="N62" s="3">
        <f t="shared" ca="1" si="1"/>
        <v>83402</v>
      </c>
      <c r="O62" s="2"/>
      <c r="P62" s="3">
        <f t="shared" ca="1" si="2"/>
        <v>7310</v>
      </c>
      <c r="Q62" s="3">
        <v>407292</v>
      </c>
      <c r="R62" s="3">
        <v>509827</v>
      </c>
      <c r="S62" s="6">
        <f t="shared" ca="1" si="3"/>
        <v>774</v>
      </c>
    </row>
    <row r="63" spans="1:19" x14ac:dyDescent="0.25">
      <c r="A63" s="5" t="s">
        <v>9</v>
      </c>
      <c r="B63" s="2" t="s">
        <v>177</v>
      </c>
      <c r="C63" s="2">
        <v>138</v>
      </c>
      <c r="D63" s="2" t="s">
        <v>178</v>
      </c>
      <c r="E63" s="2" t="s">
        <v>179</v>
      </c>
      <c r="F63" s="2" t="s">
        <v>180</v>
      </c>
      <c r="G63" s="2" t="s">
        <v>14</v>
      </c>
      <c r="H63" s="2" t="s">
        <v>15</v>
      </c>
      <c r="I63" s="2">
        <v>10523</v>
      </c>
      <c r="J63" s="2"/>
      <c r="K63" s="3">
        <f t="shared" ca="1" si="5"/>
        <v>904</v>
      </c>
      <c r="L63" s="3">
        <f t="shared" ca="1" si="4"/>
        <v>70</v>
      </c>
      <c r="M63" s="3">
        <f t="shared" ca="1" si="0"/>
        <v>35</v>
      </c>
      <c r="N63" s="3">
        <f t="shared" ca="1" si="1"/>
        <v>15174</v>
      </c>
      <c r="O63" s="2"/>
      <c r="P63" s="3">
        <f t="shared" ca="1" si="2"/>
        <v>7856</v>
      </c>
      <c r="Q63" s="3">
        <v>75417</v>
      </c>
      <c r="R63" s="3">
        <v>115819</v>
      </c>
      <c r="S63" s="6">
        <f t="shared" ca="1" si="3"/>
        <v>1797</v>
      </c>
    </row>
    <row r="64" spans="1:19" x14ac:dyDescent="0.25">
      <c r="A64" s="5" t="s">
        <v>9</v>
      </c>
      <c r="B64" s="2" t="s">
        <v>181</v>
      </c>
      <c r="C64" s="2">
        <v>140</v>
      </c>
      <c r="D64" s="4">
        <v>24756</v>
      </c>
      <c r="E64" s="2" t="s">
        <v>182</v>
      </c>
      <c r="F64" s="2" t="s">
        <v>183</v>
      </c>
      <c r="G64" s="2" t="s">
        <v>19</v>
      </c>
      <c r="H64" s="2" t="s">
        <v>15</v>
      </c>
      <c r="I64" s="2">
        <v>11803</v>
      </c>
      <c r="J64" s="2"/>
      <c r="K64" s="3">
        <f t="shared" ca="1" si="5"/>
        <v>499</v>
      </c>
      <c r="L64" s="3">
        <f t="shared" ca="1" si="4"/>
        <v>86</v>
      </c>
      <c r="M64" s="3">
        <f t="shared" ca="1" si="0"/>
        <v>32</v>
      </c>
      <c r="N64" s="3">
        <f t="shared" ca="1" si="1"/>
        <v>43277</v>
      </c>
      <c r="O64" s="2"/>
      <c r="P64" s="3">
        <f t="shared" ca="1" si="2"/>
        <v>4895</v>
      </c>
      <c r="Q64" s="3">
        <v>247680</v>
      </c>
      <c r="R64" s="3">
        <v>292952</v>
      </c>
      <c r="S64" s="6">
        <f t="shared" ca="1" si="3"/>
        <v>991</v>
      </c>
    </row>
    <row r="65" spans="1:19" x14ac:dyDescent="0.25">
      <c r="A65" s="5" t="s">
        <v>9</v>
      </c>
      <c r="B65" s="2" t="s">
        <v>184</v>
      </c>
      <c r="C65" s="2">
        <v>142</v>
      </c>
      <c r="D65" s="4">
        <v>24990</v>
      </c>
      <c r="E65" s="2" t="s">
        <v>185</v>
      </c>
      <c r="F65" s="2" t="s">
        <v>58</v>
      </c>
      <c r="G65" s="2" t="s">
        <v>59</v>
      </c>
      <c r="H65" s="2" t="s">
        <v>15</v>
      </c>
      <c r="I65" s="2">
        <v>11235</v>
      </c>
      <c r="J65" s="2"/>
      <c r="K65" s="3">
        <f t="shared" ca="1" si="5"/>
        <v>264</v>
      </c>
      <c r="L65" s="3">
        <f t="shared" ca="1" si="4"/>
        <v>84</v>
      </c>
      <c r="M65" s="3">
        <f t="shared" ca="1" si="0"/>
        <v>21</v>
      </c>
      <c r="N65" s="3">
        <f t="shared" ca="1" si="1"/>
        <v>80270</v>
      </c>
      <c r="O65" s="2"/>
      <c r="P65" s="3">
        <f t="shared" ca="1" si="2"/>
        <v>3878</v>
      </c>
      <c r="Q65" s="3">
        <v>156303</v>
      </c>
      <c r="R65" s="3">
        <v>223629</v>
      </c>
      <c r="S65" s="6">
        <f t="shared" ca="1" si="3"/>
        <v>1288</v>
      </c>
    </row>
    <row r="66" spans="1:19" x14ac:dyDescent="0.25">
      <c r="A66" s="5" t="s">
        <v>9</v>
      </c>
      <c r="B66" s="2" t="s">
        <v>186</v>
      </c>
      <c r="C66" s="2">
        <v>144</v>
      </c>
      <c r="D66" s="4">
        <v>25205</v>
      </c>
      <c r="E66" s="2" t="s">
        <v>187</v>
      </c>
      <c r="F66" s="2" t="s">
        <v>188</v>
      </c>
      <c r="G66" s="2" t="s">
        <v>14</v>
      </c>
      <c r="H66" s="2" t="s">
        <v>15</v>
      </c>
      <c r="I66" s="2">
        <v>10594</v>
      </c>
      <c r="J66" s="2"/>
      <c r="K66" s="3">
        <f t="shared" ca="1" si="5"/>
        <v>933</v>
      </c>
      <c r="L66" s="3">
        <f t="shared" ca="1" si="4"/>
        <v>67</v>
      </c>
      <c r="M66" s="3">
        <f t="shared" ca="1" si="0"/>
        <v>20</v>
      </c>
      <c r="N66" s="3">
        <f t="shared" ca="1" si="1"/>
        <v>21190</v>
      </c>
      <c r="O66" s="2"/>
      <c r="P66" s="3">
        <f t="shared" ca="1" si="2"/>
        <v>8529</v>
      </c>
      <c r="Q66" s="3">
        <v>151223</v>
      </c>
      <c r="R66" s="3">
        <v>184267</v>
      </c>
      <c r="S66" s="6">
        <f t="shared" ca="1" si="3"/>
        <v>940</v>
      </c>
    </row>
    <row r="67" spans="1:19" x14ac:dyDescent="0.25">
      <c r="A67" s="5" t="s">
        <v>9</v>
      </c>
      <c r="B67" s="2" t="s">
        <v>189</v>
      </c>
      <c r="C67" s="2">
        <v>148</v>
      </c>
      <c r="D67" s="2" t="s">
        <v>190</v>
      </c>
      <c r="E67" s="2" t="s">
        <v>191</v>
      </c>
      <c r="F67" s="2" t="s">
        <v>48</v>
      </c>
      <c r="G67" s="2" t="s">
        <v>49</v>
      </c>
      <c r="H67" s="2" t="s">
        <v>15</v>
      </c>
      <c r="I67" s="2">
        <v>10018</v>
      </c>
      <c r="J67" s="2"/>
      <c r="K67" s="3">
        <f t="shared" ca="1" si="5"/>
        <v>700</v>
      </c>
      <c r="L67" s="3">
        <f t="shared" ca="1" si="4"/>
        <v>95</v>
      </c>
      <c r="M67" s="3">
        <f t="shared" ca="1" si="0"/>
        <v>38</v>
      </c>
      <c r="N67" s="3">
        <f t="shared" ca="1" si="1"/>
        <v>63886</v>
      </c>
      <c r="O67" s="2"/>
      <c r="P67" s="3">
        <f t="shared" ca="1" si="2"/>
        <v>6052</v>
      </c>
      <c r="Q67" s="3">
        <v>825562</v>
      </c>
      <c r="R67" s="3">
        <v>1107800</v>
      </c>
      <c r="S67" s="6">
        <f t="shared" ca="1" si="3"/>
        <v>1589</v>
      </c>
    </row>
    <row r="68" spans="1:19" x14ac:dyDescent="0.25">
      <c r="A68" s="5" t="s">
        <v>9</v>
      </c>
      <c r="B68" s="2" t="s">
        <v>192</v>
      </c>
      <c r="C68" s="2">
        <v>149</v>
      </c>
      <c r="D68" s="2" t="s">
        <v>193</v>
      </c>
      <c r="E68" s="2" t="s">
        <v>194</v>
      </c>
      <c r="F68" s="2" t="s">
        <v>34</v>
      </c>
      <c r="G68" s="2" t="s">
        <v>34</v>
      </c>
      <c r="H68" s="2" t="s">
        <v>15</v>
      </c>
      <c r="I68" s="2">
        <v>10467</v>
      </c>
      <c r="J68" s="2"/>
      <c r="K68" s="3">
        <f t="shared" ca="1" si="5"/>
        <v>943</v>
      </c>
      <c r="L68" s="3">
        <f t="shared" ca="1" si="4"/>
        <v>85</v>
      </c>
      <c r="M68" s="3">
        <f t="shared" ca="1" si="0"/>
        <v>38</v>
      </c>
      <c r="N68" s="3">
        <f t="shared" ca="1" si="1"/>
        <v>11905</v>
      </c>
      <c r="O68" s="2"/>
      <c r="P68" s="3">
        <f t="shared" ca="1" si="2"/>
        <v>2722</v>
      </c>
      <c r="Q68" s="3">
        <v>101001</v>
      </c>
      <c r="R68" s="3">
        <v>113878</v>
      </c>
      <c r="S68" s="6">
        <f t="shared" ca="1" si="3"/>
        <v>563</v>
      </c>
    </row>
    <row r="69" spans="1:19" x14ac:dyDescent="0.25">
      <c r="A69" s="5" t="s">
        <v>9</v>
      </c>
      <c r="B69" s="2" t="s">
        <v>195</v>
      </c>
      <c r="C69" s="2">
        <v>151</v>
      </c>
      <c r="D69" s="2" t="s">
        <v>196</v>
      </c>
      <c r="E69" s="2" t="s">
        <v>197</v>
      </c>
      <c r="F69" s="2" t="s">
        <v>198</v>
      </c>
      <c r="G69" s="2" t="s">
        <v>123</v>
      </c>
      <c r="H69" s="2" t="s">
        <v>15</v>
      </c>
      <c r="I69" s="2">
        <v>11364</v>
      </c>
      <c r="J69" s="2"/>
      <c r="K69" s="3">
        <f t="shared" ca="1" si="5"/>
        <v>179</v>
      </c>
      <c r="L69" s="3">
        <f t="shared" ca="1" si="4"/>
        <v>70</v>
      </c>
      <c r="M69" s="3">
        <f t="shared" ca="1" si="0"/>
        <v>21</v>
      </c>
      <c r="N69" s="3">
        <f t="shared" ca="1" si="1"/>
        <v>43275</v>
      </c>
      <c r="O69" s="2"/>
      <c r="P69" s="3">
        <f t="shared" ca="1" si="2"/>
        <v>1928</v>
      </c>
      <c r="Q69" s="3">
        <v>166811</v>
      </c>
      <c r="R69" s="3">
        <v>197150</v>
      </c>
      <c r="S69" s="6">
        <f t="shared" ca="1" si="3"/>
        <v>1254</v>
      </c>
    </row>
    <row r="70" spans="1:19" x14ac:dyDescent="0.25">
      <c r="A70" s="5" t="s">
        <v>9</v>
      </c>
      <c r="B70" s="2" t="s">
        <v>199</v>
      </c>
      <c r="C70" s="2">
        <v>154</v>
      </c>
      <c r="D70" s="2" t="s">
        <v>200</v>
      </c>
      <c r="E70" s="2" t="s">
        <v>201</v>
      </c>
      <c r="F70" s="2" t="s">
        <v>202</v>
      </c>
      <c r="G70" s="2" t="s">
        <v>14</v>
      </c>
      <c r="H70" s="2" t="s">
        <v>15</v>
      </c>
      <c r="I70" s="2">
        <v>10601</v>
      </c>
      <c r="J70" s="2"/>
      <c r="K70" s="3">
        <f t="shared" ca="1" si="5"/>
        <v>135</v>
      </c>
      <c r="L70" s="3">
        <f t="shared" ca="1" si="4"/>
        <v>34</v>
      </c>
      <c r="M70" s="3">
        <f t="shared" ca="1" si="0"/>
        <v>34</v>
      </c>
      <c r="N70" s="3">
        <f t="shared" ca="1" si="1"/>
        <v>84647</v>
      </c>
      <c r="O70" s="2"/>
      <c r="P70" s="3">
        <f t="shared" ca="1" si="2"/>
        <v>3379</v>
      </c>
      <c r="Q70" s="3">
        <v>428516</v>
      </c>
      <c r="R70" s="3">
        <v>452700</v>
      </c>
      <c r="S70" s="6">
        <f t="shared" ca="1" si="3"/>
        <v>577</v>
      </c>
    </row>
    <row r="71" spans="1:19" x14ac:dyDescent="0.25">
      <c r="A71" s="5" t="s">
        <v>9</v>
      </c>
      <c r="B71" s="2" t="s">
        <v>203</v>
      </c>
      <c r="C71" s="2">
        <v>156</v>
      </c>
      <c r="D71" s="2" t="s">
        <v>204</v>
      </c>
      <c r="E71" s="2" t="s">
        <v>205</v>
      </c>
      <c r="F71" s="2" t="s">
        <v>133</v>
      </c>
      <c r="G71" s="2" t="s">
        <v>123</v>
      </c>
      <c r="H71" s="2" t="s">
        <v>15</v>
      </c>
      <c r="I71" s="2">
        <v>11367</v>
      </c>
      <c r="J71" s="2"/>
      <c r="K71" s="3">
        <f t="shared" ca="1" si="5"/>
        <v>795</v>
      </c>
      <c r="L71" s="3">
        <f t="shared" ca="1" si="4"/>
        <v>14</v>
      </c>
      <c r="M71" s="3">
        <f t="shared" ca="1" si="0"/>
        <v>37</v>
      </c>
      <c r="N71" s="3">
        <f t="shared" ca="1" si="1"/>
        <v>45498</v>
      </c>
      <c r="O71" s="2"/>
      <c r="P71" s="3">
        <f t="shared" ca="1" si="2"/>
        <v>8494</v>
      </c>
      <c r="Q71" s="3">
        <v>298261</v>
      </c>
      <c r="R71" s="3">
        <v>373343</v>
      </c>
      <c r="S71" s="6">
        <f t="shared" ca="1" si="3"/>
        <v>686</v>
      </c>
    </row>
    <row r="72" spans="1:19" x14ac:dyDescent="0.25">
      <c r="A72" s="5" t="s">
        <v>9</v>
      </c>
      <c r="B72" s="2" t="s">
        <v>206</v>
      </c>
      <c r="C72" s="2">
        <v>158</v>
      </c>
      <c r="D72" s="2" t="s">
        <v>207</v>
      </c>
      <c r="E72" s="2" t="s">
        <v>208</v>
      </c>
      <c r="F72" s="2" t="s">
        <v>58</v>
      </c>
      <c r="G72" s="2" t="s">
        <v>59</v>
      </c>
      <c r="H72" s="2" t="s">
        <v>15</v>
      </c>
      <c r="I72" s="2">
        <v>11216</v>
      </c>
      <c r="J72" s="2"/>
      <c r="K72" s="3">
        <f t="shared" ref="K72:K135" ca="1" si="6">RANDBETWEEN(100,999)</f>
        <v>354</v>
      </c>
      <c r="L72" s="3">
        <f t="shared" ref="L72:L135" ca="1" si="7">RANDBETWEEN(10,99)</f>
        <v>82</v>
      </c>
      <c r="M72" s="3">
        <f t="shared" ref="M72:M135" ca="1" si="8">RANDBETWEEN(11,39)</f>
        <v>19</v>
      </c>
      <c r="N72" s="3">
        <f t="shared" ref="N72:N135" ca="1" si="9">RANDBETWEEN(11111,88888)</f>
        <v>46701</v>
      </c>
      <c r="O72" s="2"/>
      <c r="P72" s="3">
        <f t="shared" ref="P72:P135" ca="1" si="10">RANDBETWEEN(1010,9988)</f>
        <v>9240</v>
      </c>
      <c r="Q72" s="3">
        <v>114156</v>
      </c>
      <c r="R72" s="3">
        <v>168128</v>
      </c>
      <c r="S72" s="6">
        <f t="shared" ref="S72:S135" ca="1" si="11">RANDBETWEEN(555,2021)</f>
        <v>617</v>
      </c>
    </row>
    <row r="73" spans="1:19" x14ac:dyDescent="0.25">
      <c r="A73" s="5" t="s">
        <v>9</v>
      </c>
      <c r="B73" s="2" t="s">
        <v>209</v>
      </c>
      <c r="C73" s="2">
        <v>159</v>
      </c>
      <c r="D73" s="4">
        <v>26362</v>
      </c>
      <c r="E73" s="2" t="s">
        <v>210</v>
      </c>
      <c r="F73" s="2" t="s">
        <v>48</v>
      </c>
      <c r="G73" s="2" t="s">
        <v>49</v>
      </c>
      <c r="H73" s="2" t="s">
        <v>15</v>
      </c>
      <c r="I73" s="2">
        <v>10041</v>
      </c>
      <c r="J73" s="2"/>
      <c r="K73" s="3">
        <f t="shared" ca="1" si="6"/>
        <v>759</v>
      </c>
      <c r="L73" s="3">
        <f t="shared" ca="1" si="7"/>
        <v>25</v>
      </c>
      <c r="M73" s="3">
        <f t="shared" ca="1" si="8"/>
        <v>21</v>
      </c>
      <c r="N73" s="3">
        <f t="shared" ca="1" si="9"/>
        <v>80147</v>
      </c>
      <c r="O73" s="2"/>
      <c r="P73" s="3">
        <f t="shared" ca="1" si="10"/>
        <v>1664</v>
      </c>
      <c r="Q73" s="3">
        <v>959075</v>
      </c>
      <c r="R73" s="3">
        <v>1069059</v>
      </c>
      <c r="S73" s="6">
        <f t="shared" ca="1" si="11"/>
        <v>769</v>
      </c>
    </row>
    <row r="74" spans="1:19" x14ac:dyDescent="0.25">
      <c r="A74" s="5" t="s">
        <v>9</v>
      </c>
      <c r="B74" s="2" t="s">
        <v>211</v>
      </c>
      <c r="C74" s="2">
        <v>163</v>
      </c>
      <c r="D74" s="4">
        <v>26583</v>
      </c>
      <c r="E74" s="2" t="s">
        <v>212</v>
      </c>
      <c r="F74" s="2" t="s">
        <v>213</v>
      </c>
      <c r="G74" s="2" t="s">
        <v>19</v>
      </c>
      <c r="H74" s="2" t="s">
        <v>15</v>
      </c>
      <c r="I74" s="2">
        <v>11501</v>
      </c>
      <c r="J74" s="2"/>
      <c r="K74" s="3">
        <f t="shared" ca="1" si="6"/>
        <v>922</v>
      </c>
      <c r="L74" s="3">
        <f t="shared" ca="1" si="7"/>
        <v>19</v>
      </c>
      <c r="M74" s="3">
        <f t="shared" ca="1" si="8"/>
        <v>11</v>
      </c>
      <c r="N74" s="3">
        <f t="shared" ca="1" si="9"/>
        <v>37108</v>
      </c>
      <c r="O74" s="2"/>
      <c r="P74" s="3">
        <f t="shared" ca="1" si="10"/>
        <v>4470</v>
      </c>
      <c r="Q74" s="3">
        <v>100406</v>
      </c>
      <c r="R74" s="3">
        <v>176190</v>
      </c>
      <c r="S74" s="6">
        <f t="shared" ca="1" si="11"/>
        <v>1976</v>
      </c>
    </row>
    <row r="75" spans="1:19" x14ac:dyDescent="0.25">
      <c r="A75" s="5" t="s">
        <v>9</v>
      </c>
      <c r="B75" s="2" t="s">
        <v>214</v>
      </c>
      <c r="C75" s="2">
        <v>165</v>
      </c>
      <c r="D75" s="4">
        <v>26882</v>
      </c>
      <c r="E75" s="2" t="s">
        <v>215</v>
      </c>
      <c r="F75" s="2" t="s">
        <v>133</v>
      </c>
      <c r="G75" s="2" t="s">
        <v>123</v>
      </c>
      <c r="H75" s="2" t="s">
        <v>15</v>
      </c>
      <c r="I75" s="2">
        <v>11358</v>
      </c>
      <c r="J75" s="2"/>
      <c r="K75" s="3">
        <f t="shared" ca="1" si="6"/>
        <v>225</v>
      </c>
      <c r="L75" s="3">
        <f t="shared" ca="1" si="7"/>
        <v>24</v>
      </c>
      <c r="M75" s="3">
        <f t="shared" ca="1" si="8"/>
        <v>17</v>
      </c>
      <c r="N75" s="3">
        <f t="shared" ca="1" si="9"/>
        <v>77119</v>
      </c>
      <c r="O75" s="2"/>
      <c r="P75" s="3">
        <f t="shared" ca="1" si="10"/>
        <v>2792</v>
      </c>
      <c r="Q75" s="3">
        <v>96660</v>
      </c>
      <c r="R75" s="3">
        <v>130731</v>
      </c>
      <c r="S75" s="6">
        <f t="shared" ca="1" si="11"/>
        <v>1974</v>
      </c>
    </row>
    <row r="76" spans="1:19" x14ac:dyDescent="0.25">
      <c r="A76" s="5" t="s">
        <v>9</v>
      </c>
      <c r="B76" s="2" t="s">
        <v>216</v>
      </c>
      <c r="C76" s="2">
        <v>171</v>
      </c>
      <c r="D76" s="4">
        <v>27192</v>
      </c>
      <c r="E76" s="2" t="s">
        <v>217</v>
      </c>
      <c r="F76" s="2" t="s">
        <v>34</v>
      </c>
      <c r="G76" s="2" t="s">
        <v>34</v>
      </c>
      <c r="H76" s="2" t="s">
        <v>15</v>
      </c>
      <c r="I76" s="2">
        <v>10463</v>
      </c>
      <c r="J76" s="2"/>
      <c r="K76" s="3">
        <f t="shared" ca="1" si="6"/>
        <v>617</v>
      </c>
      <c r="L76" s="3">
        <f t="shared" ca="1" si="7"/>
        <v>26</v>
      </c>
      <c r="M76" s="3">
        <f t="shared" ca="1" si="8"/>
        <v>33</v>
      </c>
      <c r="N76" s="3">
        <f t="shared" ca="1" si="9"/>
        <v>88152</v>
      </c>
      <c r="O76" s="2"/>
      <c r="P76" s="3">
        <f t="shared" ca="1" si="10"/>
        <v>7695</v>
      </c>
      <c r="Q76" s="3">
        <v>111486</v>
      </c>
      <c r="R76" s="3">
        <v>122159</v>
      </c>
      <c r="S76" s="6">
        <f t="shared" ca="1" si="11"/>
        <v>1777</v>
      </c>
    </row>
    <row r="77" spans="1:19" x14ac:dyDescent="0.25">
      <c r="A77" s="5" t="s">
        <v>9</v>
      </c>
      <c r="B77" s="2" t="s">
        <v>218</v>
      </c>
      <c r="C77" s="2">
        <v>172</v>
      </c>
      <c r="D77" s="4">
        <v>27546</v>
      </c>
      <c r="E77" s="2" t="s">
        <v>219</v>
      </c>
      <c r="F77" s="2" t="s">
        <v>48</v>
      </c>
      <c r="G77" s="2" t="s">
        <v>49</v>
      </c>
      <c r="H77" s="2" t="s">
        <v>15</v>
      </c>
      <c r="I77" s="2">
        <v>10010</v>
      </c>
      <c r="J77" s="2"/>
      <c r="K77" s="3">
        <f t="shared" ca="1" si="6"/>
        <v>994</v>
      </c>
      <c r="L77" s="3">
        <f t="shared" ca="1" si="7"/>
        <v>87</v>
      </c>
      <c r="M77" s="3">
        <f t="shared" ca="1" si="8"/>
        <v>35</v>
      </c>
      <c r="N77" s="3">
        <f t="shared" ca="1" si="9"/>
        <v>61092</v>
      </c>
      <c r="O77" s="2"/>
      <c r="P77" s="3">
        <f t="shared" ca="1" si="10"/>
        <v>8147</v>
      </c>
      <c r="Q77" s="3">
        <v>256321</v>
      </c>
      <c r="R77" s="3">
        <v>400764</v>
      </c>
      <c r="S77" s="6">
        <f t="shared" ca="1" si="11"/>
        <v>1166</v>
      </c>
    </row>
    <row r="78" spans="1:19" x14ac:dyDescent="0.25">
      <c r="A78" s="5" t="s">
        <v>9</v>
      </c>
      <c r="B78" s="2" t="s">
        <v>220</v>
      </c>
      <c r="C78" s="2">
        <v>174</v>
      </c>
      <c r="D78" s="2" t="s">
        <v>221</v>
      </c>
      <c r="E78" s="2" t="s">
        <v>222</v>
      </c>
      <c r="F78" s="2" t="s">
        <v>223</v>
      </c>
      <c r="G78" s="2" t="s">
        <v>224</v>
      </c>
      <c r="H78" s="2" t="s">
        <v>15</v>
      </c>
      <c r="I78" s="2">
        <v>11701</v>
      </c>
      <c r="J78" s="2"/>
      <c r="K78" s="3">
        <f t="shared" ca="1" si="6"/>
        <v>698</v>
      </c>
      <c r="L78" s="3">
        <f t="shared" ca="1" si="7"/>
        <v>35</v>
      </c>
      <c r="M78" s="3">
        <f t="shared" ca="1" si="8"/>
        <v>37</v>
      </c>
      <c r="N78" s="3">
        <f t="shared" ca="1" si="9"/>
        <v>84071</v>
      </c>
      <c r="O78" s="2"/>
      <c r="P78" s="3">
        <f t="shared" ca="1" si="10"/>
        <v>6517</v>
      </c>
      <c r="Q78" s="3">
        <v>96994</v>
      </c>
      <c r="R78" s="3">
        <v>125922</v>
      </c>
      <c r="S78" s="6">
        <f t="shared" ca="1" si="11"/>
        <v>1047</v>
      </c>
    </row>
    <row r="79" spans="1:19" x14ac:dyDescent="0.25">
      <c r="A79" s="5" t="s">
        <v>9</v>
      </c>
      <c r="B79" s="2" t="s">
        <v>225</v>
      </c>
      <c r="C79" s="2">
        <v>176</v>
      </c>
      <c r="D79" s="4">
        <v>20273</v>
      </c>
      <c r="E79" s="2" t="s">
        <v>226</v>
      </c>
      <c r="F79" s="2" t="s">
        <v>227</v>
      </c>
      <c r="G79" s="2" t="s">
        <v>224</v>
      </c>
      <c r="H79" s="2" t="s">
        <v>15</v>
      </c>
      <c r="I79" s="2">
        <v>11702</v>
      </c>
      <c r="J79" s="2"/>
      <c r="K79" s="3">
        <f t="shared" ca="1" si="6"/>
        <v>435</v>
      </c>
      <c r="L79" s="3">
        <f t="shared" ca="1" si="7"/>
        <v>80</v>
      </c>
      <c r="M79" s="3">
        <f t="shared" ca="1" si="8"/>
        <v>38</v>
      </c>
      <c r="N79" s="3">
        <f t="shared" ca="1" si="9"/>
        <v>47337</v>
      </c>
      <c r="O79" s="2"/>
      <c r="P79" s="3">
        <f t="shared" ca="1" si="10"/>
        <v>4115</v>
      </c>
      <c r="Q79" s="3">
        <v>261589</v>
      </c>
      <c r="R79" s="3">
        <v>314562</v>
      </c>
      <c r="S79" s="6">
        <f t="shared" ca="1" si="11"/>
        <v>673</v>
      </c>
    </row>
    <row r="80" spans="1:19" x14ac:dyDescent="0.25">
      <c r="A80" s="5" t="s">
        <v>9</v>
      </c>
      <c r="B80" s="2" t="s">
        <v>228</v>
      </c>
      <c r="C80" s="2">
        <v>178</v>
      </c>
      <c r="D80" s="4">
        <v>20281</v>
      </c>
      <c r="E80" s="2" t="s">
        <v>229</v>
      </c>
      <c r="F80" s="2" t="s">
        <v>230</v>
      </c>
      <c r="G80" s="2" t="s">
        <v>224</v>
      </c>
      <c r="H80" s="2" t="s">
        <v>15</v>
      </c>
      <c r="I80" s="2">
        <v>11934</v>
      </c>
      <c r="J80" s="2"/>
      <c r="K80" s="3">
        <f t="shared" ca="1" si="6"/>
        <v>767</v>
      </c>
      <c r="L80" s="3">
        <f t="shared" ca="1" si="7"/>
        <v>75</v>
      </c>
      <c r="M80" s="3">
        <f t="shared" ca="1" si="8"/>
        <v>27</v>
      </c>
      <c r="N80" s="3">
        <f t="shared" ca="1" si="9"/>
        <v>13677</v>
      </c>
      <c r="O80" s="2"/>
      <c r="P80" s="3">
        <f t="shared" ca="1" si="10"/>
        <v>6010</v>
      </c>
      <c r="Q80" s="3">
        <v>115658</v>
      </c>
      <c r="R80" s="3">
        <v>125948</v>
      </c>
      <c r="S80" s="6">
        <f t="shared" ca="1" si="11"/>
        <v>1380</v>
      </c>
    </row>
    <row r="81" spans="1:19" x14ac:dyDescent="0.25">
      <c r="A81" s="5" t="s">
        <v>9</v>
      </c>
      <c r="B81" s="2" t="s">
        <v>231</v>
      </c>
      <c r="C81" s="2">
        <v>184</v>
      </c>
      <c r="D81" s="2" t="s">
        <v>232</v>
      </c>
      <c r="E81" s="2" t="s">
        <v>233</v>
      </c>
      <c r="F81" s="2" t="s">
        <v>234</v>
      </c>
      <c r="G81" s="2" t="s">
        <v>224</v>
      </c>
      <c r="H81" s="2" t="s">
        <v>15</v>
      </c>
      <c r="I81" s="2">
        <v>11729</v>
      </c>
      <c r="J81" s="2"/>
      <c r="K81" s="3">
        <f t="shared" ca="1" si="6"/>
        <v>572</v>
      </c>
      <c r="L81" s="3">
        <f t="shared" ca="1" si="7"/>
        <v>93</v>
      </c>
      <c r="M81" s="3">
        <f t="shared" ca="1" si="8"/>
        <v>29</v>
      </c>
      <c r="N81" s="3">
        <f t="shared" ca="1" si="9"/>
        <v>83946</v>
      </c>
      <c r="O81" s="2"/>
      <c r="P81" s="3">
        <f t="shared" ca="1" si="10"/>
        <v>7412</v>
      </c>
      <c r="Q81" s="3">
        <v>172441</v>
      </c>
      <c r="R81" s="3">
        <v>245797</v>
      </c>
      <c r="S81" s="6">
        <f t="shared" ca="1" si="11"/>
        <v>1094</v>
      </c>
    </row>
    <row r="82" spans="1:19" x14ac:dyDescent="0.25">
      <c r="A82" s="5" t="s">
        <v>9</v>
      </c>
      <c r="B82" s="2" t="s">
        <v>235</v>
      </c>
      <c r="C82" s="2">
        <v>186</v>
      </c>
      <c r="D82" s="4">
        <v>18364</v>
      </c>
      <c r="E82" s="2" t="s">
        <v>236</v>
      </c>
      <c r="F82" s="2" t="s">
        <v>237</v>
      </c>
      <c r="G82" s="2" t="s">
        <v>224</v>
      </c>
      <c r="H82" s="2" t="s">
        <v>15</v>
      </c>
      <c r="I82" s="2">
        <v>11731</v>
      </c>
      <c r="J82" s="2"/>
      <c r="K82" s="3">
        <f t="shared" ca="1" si="6"/>
        <v>794</v>
      </c>
      <c r="L82" s="3">
        <f t="shared" ca="1" si="7"/>
        <v>20</v>
      </c>
      <c r="M82" s="3">
        <f t="shared" ca="1" si="8"/>
        <v>34</v>
      </c>
      <c r="N82" s="3">
        <f t="shared" ca="1" si="9"/>
        <v>15214</v>
      </c>
      <c r="O82" s="2"/>
      <c r="P82" s="3">
        <f t="shared" ca="1" si="10"/>
        <v>2071</v>
      </c>
      <c r="Q82" s="3">
        <v>113899</v>
      </c>
      <c r="R82" s="3">
        <v>135773</v>
      </c>
      <c r="S82" s="6">
        <f t="shared" ca="1" si="11"/>
        <v>1626</v>
      </c>
    </row>
    <row r="83" spans="1:19" x14ac:dyDescent="0.25">
      <c r="A83" s="5" t="s">
        <v>9</v>
      </c>
      <c r="B83" s="2" t="s">
        <v>238</v>
      </c>
      <c r="C83" s="2">
        <v>193</v>
      </c>
      <c r="D83" s="4">
        <v>21129</v>
      </c>
      <c r="E83" s="2" t="s">
        <v>239</v>
      </c>
      <c r="F83" s="2" t="s">
        <v>240</v>
      </c>
      <c r="G83" s="2" t="s">
        <v>19</v>
      </c>
      <c r="H83" s="2" t="s">
        <v>15</v>
      </c>
      <c r="I83" s="2">
        <v>11762</v>
      </c>
      <c r="J83" s="2"/>
      <c r="K83" s="3">
        <f t="shared" ca="1" si="6"/>
        <v>926</v>
      </c>
      <c r="L83" s="3">
        <f t="shared" ca="1" si="7"/>
        <v>94</v>
      </c>
      <c r="M83" s="3">
        <f t="shared" ca="1" si="8"/>
        <v>24</v>
      </c>
      <c r="N83" s="3">
        <f t="shared" ca="1" si="9"/>
        <v>52750</v>
      </c>
      <c r="O83" s="2"/>
      <c r="P83" s="3">
        <f t="shared" ca="1" si="10"/>
        <v>7222</v>
      </c>
      <c r="Q83" s="3">
        <v>154233</v>
      </c>
      <c r="R83" s="3">
        <v>225002</v>
      </c>
      <c r="S83" s="6">
        <f t="shared" ca="1" si="11"/>
        <v>757</v>
      </c>
    </row>
    <row r="84" spans="1:19" x14ac:dyDescent="0.25">
      <c r="A84" s="5" t="s">
        <v>9</v>
      </c>
      <c r="B84" s="2" t="s">
        <v>241</v>
      </c>
      <c r="C84" s="2">
        <v>197</v>
      </c>
      <c r="D84" s="2" t="s">
        <v>242</v>
      </c>
      <c r="E84" s="2" t="s">
        <v>243</v>
      </c>
      <c r="F84" s="2" t="s">
        <v>244</v>
      </c>
      <c r="G84" s="2" t="s">
        <v>224</v>
      </c>
      <c r="H84" s="2" t="s">
        <v>15</v>
      </c>
      <c r="I84" s="2">
        <v>11747</v>
      </c>
      <c r="J84" s="2"/>
      <c r="K84" s="3">
        <f t="shared" ca="1" si="6"/>
        <v>317</v>
      </c>
      <c r="L84" s="3">
        <f t="shared" ca="1" si="7"/>
        <v>80</v>
      </c>
      <c r="M84" s="3">
        <f t="shared" ca="1" si="8"/>
        <v>13</v>
      </c>
      <c r="N84" s="3">
        <f t="shared" ca="1" si="9"/>
        <v>57198</v>
      </c>
      <c r="O84" s="2"/>
      <c r="P84" s="3">
        <f t="shared" ca="1" si="10"/>
        <v>5462</v>
      </c>
      <c r="Q84" s="3">
        <v>196333</v>
      </c>
      <c r="R84" s="3">
        <v>257023</v>
      </c>
      <c r="S84" s="6">
        <f t="shared" ca="1" si="11"/>
        <v>1045</v>
      </c>
    </row>
    <row r="85" spans="1:19" x14ac:dyDescent="0.25">
      <c r="A85" s="5" t="s">
        <v>9</v>
      </c>
      <c r="B85" s="2" t="s">
        <v>245</v>
      </c>
      <c r="C85" s="2">
        <v>198</v>
      </c>
      <c r="D85" s="2" t="s">
        <v>246</v>
      </c>
      <c r="E85" s="2" t="s">
        <v>247</v>
      </c>
      <c r="F85" s="2" t="s">
        <v>248</v>
      </c>
      <c r="G85" s="2" t="s">
        <v>19</v>
      </c>
      <c r="H85" s="2" t="s">
        <v>15</v>
      </c>
      <c r="I85" s="2">
        <v>11710</v>
      </c>
      <c r="J85" s="2"/>
      <c r="K85" s="3">
        <f t="shared" ca="1" si="6"/>
        <v>637</v>
      </c>
      <c r="L85" s="3">
        <f t="shared" ca="1" si="7"/>
        <v>88</v>
      </c>
      <c r="M85" s="3">
        <f t="shared" ca="1" si="8"/>
        <v>39</v>
      </c>
      <c r="N85" s="3">
        <f t="shared" ca="1" si="9"/>
        <v>77235</v>
      </c>
      <c r="O85" s="2"/>
      <c r="P85" s="3">
        <f t="shared" ca="1" si="10"/>
        <v>9634</v>
      </c>
      <c r="Q85" s="3">
        <v>120700</v>
      </c>
      <c r="R85" s="3">
        <v>160506</v>
      </c>
      <c r="S85" s="6">
        <f t="shared" ca="1" si="11"/>
        <v>590</v>
      </c>
    </row>
    <row r="86" spans="1:19" x14ac:dyDescent="0.25">
      <c r="A86" s="5" t="s">
        <v>9</v>
      </c>
      <c r="B86" s="2" t="s">
        <v>249</v>
      </c>
      <c r="C86" s="2">
        <v>200</v>
      </c>
      <c r="D86" s="2" t="s">
        <v>250</v>
      </c>
      <c r="E86" s="2" t="s">
        <v>251</v>
      </c>
      <c r="F86" s="2" t="s">
        <v>252</v>
      </c>
      <c r="G86" s="2" t="s">
        <v>224</v>
      </c>
      <c r="H86" s="2" t="s">
        <v>15</v>
      </c>
      <c r="I86" s="2">
        <v>11768</v>
      </c>
      <c r="J86" s="2"/>
      <c r="K86" s="3">
        <f t="shared" ca="1" si="6"/>
        <v>565</v>
      </c>
      <c r="L86" s="3">
        <f t="shared" ca="1" si="7"/>
        <v>82</v>
      </c>
      <c r="M86" s="3">
        <f t="shared" ca="1" si="8"/>
        <v>31</v>
      </c>
      <c r="N86" s="3">
        <f t="shared" ca="1" si="9"/>
        <v>20716</v>
      </c>
      <c r="O86" s="2"/>
      <c r="P86" s="3">
        <f t="shared" ca="1" si="10"/>
        <v>3048</v>
      </c>
      <c r="Q86" s="3">
        <v>123740</v>
      </c>
      <c r="R86" s="3">
        <v>161857</v>
      </c>
      <c r="S86" s="6">
        <f t="shared" ca="1" si="11"/>
        <v>1553</v>
      </c>
    </row>
    <row r="87" spans="1:19" x14ac:dyDescent="0.25">
      <c r="A87" s="5" t="s">
        <v>9</v>
      </c>
      <c r="B87" s="2" t="s">
        <v>253</v>
      </c>
      <c r="C87" s="2">
        <v>204</v>
      </c>
      <c r="D87" s="2" t="s">
        <v>254</v>
      </c>
      <c r="E87" s="2" t="s">
        <v>255</v>
      </c>
      <c r="F87" s="2" t="s">
        <v>256</v>
      </c>
      <c r="G87" s="2" t="s">
        <v>224</v>
      </c>
      <c r="H87" s="2" t="s">
        <v>15</v>
      </c>
      <c r="I87" s="2">
        <v>11901</v>
      </c>
      <c r="J87" s="2"/>
      <c r="K87" s="3">
        <f t="shared" ca="1" si="6"/>
        <v>949</v>
      </c>
      <c r="L87" s="3">
        <f t="shared" ca="1" si="7"/>
        <v>55</v>
      </c>
      <c r="M87" s="3">
        <f t="shared" ca="1" si="8"/>
        <v>34</v>
      </c>
      <c r="N87" s="3">
        <f t="shared" ca="1" si="9"/>
        <v>70068</v>
      </c>
      <c r="O87" s="2"/>
      <c r="P87" s="3">
        <f t="shared" ca="1" si="10"/>
        <v>2153</v>
      </c>
      <c r="Q87" s="3">
        <v>30425</v>
      </c>
      <c r="R87" s="3">
        <v>51220</v>
      </c>
      <c r="S87" s="6">
        <f t="shared" ca="1" si="11"/>
        <v>1022</v>
      </c>
    </row>
    <row r="88" spans="1:19" x14ac:dyDescent="0.25">
      <c r="A88" s="5" t="s">
        <v>9</v>
      </c>
      <c r="B88" s="2" t="s">
        <v>257</v>
      </c>
      <c r="C88" s="2">
        <v>207</v>
      </c>
      <c r="D88" s="2" t="s">
        <v>258</v>
      </c>
      <c r="E88" s="2" t="s">
        <v>259</v>
      </c>
      <c r="F88" s="2" t="s">
        <v>260</v>
      </c>
      <c r="G88" s="2" t="s">
        <v>19</v>
      </c>
      <c r="H88" s="2" t="s">
        <v>15</v>
      </c>
      <c r="I88" s="2">
        <v>11783</v>
      </c>
      <c r="J88" s="2"/>
      <c r="K88" s="3">
        <f t="shared" ca="1" si="6"/>
        <v>902</v>
      </c>
      <c r="L88" s="3">
        <f t="shared" ca="1" si="7"/>
        <v>68</v>
      </c>
      <c r="M88" s="3">
        <f t="shared" ca="1" si="8"/>
        <v>16</v>
      </c>
      <c r="N88" s="3">
        <f t="shared" ca="1" si="9"/>
        <v>39933</v>
      </c>
      <c r="O88" s="2"/>
      <c r="P88" s="3">
        <f t="shared" ca="1" si="10"/>
        <v>3098</v>
      </c>
      <c r="Q88" s="3">
        <v>165219</v>
      </c>
      <c r="R88" s="3">
        <v>196502</v>
      </c>
      <c r="S88" s="6">
        <f t="shared" ca="1" si="11"/>
        <v>777</v>
      </c>
    </row>
    <row r="89" spans="1:19" x14ac:dyDescent="0.25">
      <c r="A89" s="5" t="s">
        <v>9</v>
      </c>
      <c r="B89" s="2" t="s">
        <v>261</v>
      </c>
      <c r="C89" s="2">
        <v>209</v>
      </c>
      <c r="D89" s="2" t="s">
        <v>262</v>
      </c>
      <c r="E89" s="2" t="s">
        <v>263</v>
      </c>
      <c r="F89" s="2" t="s">
        <v>264</v>
      </c>
      <c r="G89" s="2" t="s">
        <v>224</v>
      </c>
      <c r="H89" s="2" t="s">
        <v>15</v>
      </c>
      <c r="I89" s="2">
        <v>11968</v>
      </c>
      <c r="J89" s="2"/>
      <c r="K89" s="3">
        <f t="shared" ca="1" si="6"/>
        <v>570</v>
      </c>
      <c r="L89" s="3">
        <f t="shared" ca="1" si="7"/>
        <v>21</v>
      </c>
      <c r="M89" s="3">
        <f t="shared" ca="1" si="8"/>
        <v>27</v>
      </c>
      <c r="N89" s="3">
        <f t="shared" ca="1" si="9"/>
        <v>52561</v>
      </c>
      <c r="O89" s="2"/>
      <c r="P89" s="3">
        <f t="shared" ca="1" si="10"/>
        <v>7688</v>
      </c>
      <c r="Q89" s="3">
        <v>205727</v>
      </c>
      <c r="R89" s="3">
        <v>377210</v>
      </c>
      <c r="S89" s="6">
        <f t="shared" ca="1" si="11"/>
        <v>1024</v>
      </c>
    </row>
    <row r="90" spans="1:19" x14ac:dyDescent="0.25">
      <c r="A90" s="5" t="s">
        <v>9</v>
      </c>
      <c r="B90" s="2" t="s">
        <v>265</v>
      </c>
      <c r="C90" s="2">
        <v>211</v>
      </c>
      <c r="D90" s="2" t="s">
        <v>266</v>
      </c>
      <c r="E90" s="2" t="s">
        <v>267</v>
      </c>
      <c r="F90" s="2" t="s">
        <v>268</v>
      </c>
      <c r="G90" s="2" t="s">
        <v>224</v>
      </c>
      <c r="H90" s="2" t="s">
        <v>15</v>
      </c>
      <c r="I90" s="2">
        <v>11746</v>
      </c>
      <c r="J90" s="2"/>
      <c r="K90" s="3">
        <f t="shared" ca="1" si="6"/>
        <v>252</v>
      </c>
      <c r="L90" s="3">
        <f t="shared" ca="1" si="7"/>
        <v>99</v>
      </c>
      <c r="M90" s="3">
        <f t="shared" ca="1" si="8"/>
        <v>16</v>
      </c>
      <c r="N90" s="3">
        <f t="shared" ca="1" si="9"/>
        <v>22767</v>
      </c>
      <c r="O90" s="2"/>
      <c r="P90" s="3">
        <f t="shared" ca="1" si="10"/>
        <v>8257</v>
      </c>
      <c r="Q90" s="3">
        <v>188734</v>
      </c>
      <c r="R90" s="3">
        <v>221615</v>
      </c>
      <c r="S90" s="6">
        <f t="shared" ca="1" si="11"/>
        <v>1825</v>
      </c>
    </row>
    <row r="91" spans="1:19" x14ac:dyDescent="0.25">
      <c r="A91" s="5" t="s">
        <v>9</v>
      </c>
      <c r="B91" s="2" t="s">
        <v>269</v>
      </c>
      <c r="C91" s="2">
        <v>212</v>
      </c>
      <c r="D91" s="2" t="s">
        <v>270</v>
      </c>
      <c r="E91" s="2" t="s">
        <v>271</v>
      </c>
      <c r="F91" s="2" t="s">
        <v>272</v>
      </c>
      <c r="G91" s="2" t="s">
        <v>19</v>
      </c>
      <c r="H91" s="2" t="s">
        <v>15</v>
      </c>
      <c r="I91" s="2">
        <v>11758</v>
      </c>
      <c r="J91" s="2"/>
      <c r="K91" s="3">
        <f t="shared" ca="1" si="6"/>
        <v>183</v>
      </c>
      <c r="L91" s="3">
        <f t="shared" ca="1" si="7"/>
        <v>41</v>
      </c>
      <c r="M91" s="3">
        <f t="shared" ca="1" si="8"/>
        <v>15</v>
      </c>
      <c r="N91" s="3">
        <f t="shared" ca="1" si="9"/>
        <v>69911</v>
      </c>
      <c r="O91" s="2"/>
      <c r="P91" s="3">
        <f t="shared" ca="1" si="10"/>
        <v>1614</v>
      </c>
      <c r="Q91" s="3">
        <v>258925</v>
      </c>
      <c r="R91" s="3">
        <v>295880</v>
      </c>
      <c r="S91" s="6">
        <f t="shared" ca="1" si="11"/>
        <v>1196</v>
      </c>
    </row>
    <row r="92" spans="1:19" x14ac:dyDescent="0.25">
      <c r="A92" s="5" t="s">
        <v>9</v>
      </c>
      <c r="B92" s="2" t="s">
        <v>273</v>
      </c>
      <c r="C92" s="2">
        <v>213</v>
      </c>
      <c r="D92" s="4">
        <v>19094</v>
      </c>
      <c r="E92" s="2" t="s">
        <v>274</v>
      </c>
      <c r="F92" s="2" t="s">
        <v>275</v>
      </c>
      <c r="G92" s="2" t="s">
        <v>19</v>
      </c>
      <c r="H92" s="2" t="s">
        <v>15</v>
      </c>
      <c r="I92" s="2">
        <v>11793</v>
      </c>
      <c r="J92" s="2"/>
      <c r="K92" s="3">
        <f t="shared" ca="1" si="6"/>
        <v>626</v>
      </c>
      <c r="L92" s="3">
        <f t="shared" ca="1" si="7"/>
        <v>15</v>
      </c>
      <c r="M92" s="3">
        <f t="shared" ca="1" si="8"/>
        <v>21</v>
      </c>
      <c r="N92" s="3">
        <f t="shared" ca="1" si="9"/>
        <v>68985</v>
      </c>
      <c r="O92" s="2"/>
      <c r="P92" s="3">
        <f t="shared" ca="1" si="10"/>
        <v>7963</v>
      </c>
      <c r="Q92" s="3">
        <v>234722</v>
      </c>
      <c r="R92" s="3">
        <v>290658</v>
      </c>
      <c r="S92" s="6">
        <f t="shared" ca="1" si="11"/>
        <v>1619</v>
      </c>
    </row>
    <row r="93" spans="1:19" x14ac:dyDescent="0.25">
      <c r="A93" s="5" t="s">
        <v>9</v>
      </c>
      <c r="B93" s="2" t="s">
        <v>276</v>
      </c>
      <c r="C93" s="2">
        <v>214</v>
      </c>
      <c r="D93" s="4">
        <v>23231</v>
      </c>
      <c r="E93" s="2" t="s">
        <v>277</v>
      </c>
      <c r="F93" s="2" t="s">
        <v>278</v>
      </c>
      <c r="G93" s="2" t="s">
        <v>224</v>
      </c>
      <c r="H93" s="2" t="s">
        <v>15</v>
      </c>
      <c r="I93" s="2">
        <v>11704</v>
      </c>
      <c r="J93" s="2"/>
      <c r="K93" s="3">
        <f t="shared" ca="1" si="6"/>
        <v>530</v>
      </c>
      <c r="L93" s="3">
        <f t="shared" ca="1" si="7"/>
        <v>40</v>
      </c>
      <c r="M93" s="3">
        <f t="shared" ca="1" si="8"/>
        <v>30</v>
      </c>
      <c r="N93" s="3">
        <f t="shared" ca="1" si="9"/>
        <v>33805</v>
      </c>
      <c r="O93" s="2"/>
      <c r="P93" s="3">
        <f t="shared" ca="1" si="10"/>
        <v>9454</v>
      </c>
      <c r="Q93" s="3">
        <v>139176</v>
      </c>
      <c r="R93" s="3">
        <v>218498</v>
      </c>
      <c r="S93" s="6">
        <f t="shared" ca="1" si="11"/>
        <v>982</v>
      </c>
    </row>
    <row r="94" spans="1:19" x14ac:dyDescent="0.25">
      <c r="A94" s="5" t="s">
        <v>9</v>
      </c>
      <c r="B94" s="2" t="s">
        <v>279</v>
      </c>
      <c r="C94" s="2">
        <v>217</v>
      </c>
      <c r="D94" s="2" t="s">
        <v>280</v>
      </c>
      <c r="E94" s="2" t="s">
        <v>281</v>
      </c>
      <c r="F94" s="2" t="s">
        <v>282</v>
      </c>
      <c r="G94" s="2" t="s">
        <v>224</v>
      </c>
      <c r="H94" s="2" t="s">
        <v>15</v>
      </c>
      <c r="I94" s="2">
        <v>11798</v>
      </c>
      <c r="J94" s="2"/>
      <c r="K94" s="3">
        <f t="shared" ca="1" si="6"/>
        <v>184</v>
      </c>
      <c r="L94" s="3">
        <f t="shared" ca="1" si="7"/>
        <v>14</v>
      </c>
      <c r="M94" s="3">
        <f t="shared" ca="1" si="8"/>
        <v>18</v>
      </c>
      <c r="N94" s="3">
        <f t="shared" ca="1" si="9"/>
        <v>25800</v>
      </c>
      <c r="O94" s="2"/>
      <c r="P94" s="3">
        <f t="shared" ca="1" si="10"/>
        <v>4339</v>
      </c>
      <c r="Q94" s="3">
        <v>20534</v>
      </c>
      <c r="R94" s="3">
        <v>23416</v>
      </c>
      <c r="S94" s="6">
        <f t="shared" ca="1" si="11"/>
        <v>1248</v>
      </c>
    </row>
    <row r="95" spans="1:19" x14ac:dyDescent="0.25">
      <c r="A95" s="5" t="s">
        <v>9</v>
      </c>
      <c r="B95" s="2" t="s">
        <v>283</v>
      </c>
      <c r="C95" s="2">
        <v>222</v>
      </c>
      <c r="D95" s="2" t="s">
        <v>284</v>
      </c>
      <c r="E95" s="2" t="s">
        <v>285</v>
      </c>
      <c r="F95" s="2" t="s">
        <v>286</v>
      </c>
      <c r="G95" s="2" t="s">
        <v>224</v>
      </c>
      <c r="H95" s="2" t="s">
        <v>15</v>
      </c>
      <c r="I95" s="2">
        <v>11772</v>
      </c>
      <c r="J95" s="2"/>
      <c r="K95" s="3">
        <f t="shared" ca="1" si="6"/>
        <v>621</v>
      </c>
      <c r="L95" s="3">
        <f t="shared" ca="1" si="7"/>
        <v>25</v>
      </c>
      <c r="M95" s="3">
        <f t="shared" ca="1" si="8"/>
        <v>26</v>
      </c>
      <c r="N95" s="3">
        <f t="shared" ca="1" si="9"/>
        <v>45307</v>
      </c>
      <c r="O95" s="2"/>
      <c r="P95" s="3">
        <f t="shared" ca="1" si="10"/>
        <v>3316</v>
      </c>
      <c r="Q95" s="3">
        <v>87575</v>
      </c>
      <c r="R95" s="3">
        <v>105594</v>
      </c>
      <c r="S95" s="6">
        <f t="shared" ca="1" si="11"/>
        <v>1497</v>
      </c>
    </row>
    <row r="96" spans="1:19" x14ac:dyDescent="0.25">
      <c r="A96" s="5" t="s">
        <v>9</v>
      </c>
      <c r="B96" s="2" t="s">
        <v>287</v>
      </c>
      <c r="C96" s="2">
        <v>223</v>
      </c>
      <c r="D96" s="4">
        <v>24932</v>
      </c>
      <c r="E96" s="2" t="s">
        <v>288</v>
      </c>
      <c r="F96" s="2" t="s">
        <v>289</v>
      </c>
      <c r="G96" s="2" t="s">
        <v>224</v>
      </c>
      <c r="H96" s="2" t="s">
        <v>15</v>
      </c>
      <c r="I96" s="2">
        <v>11706</v>
      </c>
      <c r="J96" s="2"/>
      <c r="K96" s="3">
        <f t="shared" ca="1" si="6"/>
        <v>522</v>
      </c>
      <c r="L96" s="3">
        <f t="shared" ca="1" si="7"/>
        <v>44</v>
      </c>
      <c r="M96" s="3">
        <f t="shared" ca="1" si="8"/>
        <v>20</v>
      </c>
      <c r="N96" s="3">
        <f t="shared" ca="1" si="9"/>
        <v>61130</v>
      </c>
      <c r="O96" s="2"/>
      <c r="P96" s="3">
        <f t="shared" ca="1" si="10"/>
        <v>1218</v>
      </c>
      <c r="Q96" s="3">
        <v>144709</v>
      </c>
      <c r="R96" s="3">
        <v>172331</v>
      </c>
      <c r="S96" s="6">
        <f t="shared" ca="1" si="11"/>
        <v>614</v>
      </c>
    </row>
    <row r="97" spans="1:19" x14ac:dyDescent="0.25">
      <c r="A97" s="5" t="s">
        <v>9</v>
      </c>
      <c r="B97" s="2" t="s">
        <v>290</v>
      </c>
      <c r="C97" s="2">
        <v>226</v>
      </c>
      <c r="D97" s="4">
        <v>25183</v>
      </c>
      <c r="E97" s="2" t="s">
        <v>291</v>
      </c>
      <c r="F97" s="2" t="s">
        <v>292</v>
      </c>
      <c r="G97" s="2" t="s">
        <v>224</v>
      </c>
      <c r="H97" s="2" t="s">
        <v>15</v>
      </c>
      <c r="I97" s="2">
        <v>11743</v>
      </c>
      <c r="J97" s="2"/>
      <c r="K97" s="3">
        <f t="shared" ca="1" si="6"/>
        <v>402</v>
      </c>
      <c r="L97" s="3">
        <f t="shared" ca="1" si="7"/>
        <v>12</v>
      </c>
      <c r="M97" s="3">
        <f t="shared" ca="1" si="8"/>
        <v>16</v>
      </c>
      <c r="N97" s="3">
        <f t="shared" ca="1" si="9"/>
        <v>86210</v>
      </c>
      <c r="O97" s="2"/>
      <c r="P97" s="3">
        <f t="shared" ca="1" si="10"/>
        <v>2764</v>
      </c>
      <c r="Q97" s="3">
        <v>555338</v>
      </c>
      <c r="R97" s="3">
        <v>714983</v>
      </c>
      <c r="S97" s="6">
        <f t="shared" ca="1" si="11"/>
        <v>1121</v>
      </c>
    </row>
    <row r="98" spans="1:19" x14ac:dyDescent="0.25">
      <c r="A98" s="5" t="s">
        <v>9</v>
      </c>
      <c r="B98" s="2" t="s">
        <v>293</v>
      </c>
      <c r="C98" s="2">
        <v>235</v>
      </c>
      <c r="D98" s="2" t="s">
        <v>294</v>
      </c>
      <c r="E98" s="2" t="s">
        <v>295</v>
      </c>
      <c r="F98" s="2" t="s">
        <v>213</v>
      </c>
      <c r="G98" s="2" t="s">
        <v>19</v>
      </c>
      <c r="H98" s="2" t="s">
        <v>15</v>
      </c>
      <c r="I98" s="2">
        <v>11501</v>
      </c>
      <c r="J98" s="2"/>
      <c r="K98" s="3">
        <f t="shared" ca="1" si="6"/>
        <v>458</v>
      </c>
      <c r="L98" s="3">
        <f t="shared" ca="1" si="7"/>
        <v>88</v>
      </c>
      <c r="M98" s="3">
        <f t="shared" ca="1" si="8"/>
        <v>24</v>
      </c>
      <c r="N98" s="3">
        <f t="shared" ca="1" si="9"/>
        <v>55706</v>
      </c>
      <c r="O98" s="2"/>
      <c r="P98" s="3">
        <f t="shared" ca="1" si="10"/>
        <v>3800</v>
      </c>
      <c r="Q98" s="3">
        <v>290593</v>
      </c>
      <c r="R98" s="3">
        <v>307257</v>
      </c>
      <c r="S98" s="6">
        <f t="shared" ca="1" si="11"/>
        <v>1188</v>
      </c>
    </row>
    <row r="99" spans="1:19" x14ac:dyDescent="0.25">
      <c r="A99" s="5" t="s">
        <v>9</v>
      </c>
      <c r="B99" s="2" t="s">
        <v>296</v>
      </c>
      <c r="C99" s="2">
        <v>239</v>
      </c>
      <c r="D99" s="2" t="s">
        <v>297</v>
      </c>
      <c r="E99" s="2" t="s">
        <v>298</v>
      </c>
      <c r="F99" s="2" t="s">
        <v>299</v>
      </c>
      <c r="G99" s="2" t="s">
        <v>224</v>
      </c>
      <c r="H99" s="2" t="s">
        <v>15</v>
      </c>
      <c r="I99" s="2">
        <v>11735</v>
      </c>
      <c r="J99" s="2"/>
      <c r="K99" s="3">
        <f t="shared" ca="1" si="6"/>
        <v>108</v>
      </c>
      <c r="L99" s="3">
        <f t="shared" ca="1" si="7"/>
        <v>81</v>
      </c>
      <c r="M99" s="3">
        <f t="shared" ca="1" si="8"/>
        <v>21</v>
      </c>
      <c r="N99" s="3">
        <f t="shared" ca="1" si="9"/>
        <v>73154</v>
      </c>
      <c r="O99" s="2"/>
      <c r="P99" s="3">
        <f t="shared" ca="1" si="10"/>
        <v>5165</v>
      </c>
      <c r="Q99" s="3">
        <v>89987</v>
      </c>
      <c r="R99" s="3">
        <v>186493</v>
      </c>
      <c r="S99" s="6">
        <f t="shared" ca="1" si="11"/>
        <v>1370</v>
      </c>
    </row>
    <row r="100" spans="1:19" x14ac:dyDescent="0.25">
      <c r="A100" s="5" t="s">
        <v>9</v>
      </c>
      <c r="B100" s="2" t="s">
        <v>300</v>
      </c>
      <c r="C100" s="2">
        <v>245</v>
      </c>
      <c r="D100" s="2" t="s">
        <v>301</v>
      </c>
      <c r="E100" s="2" t="s">
        <v>302</v>
      </c>
      <c r="F100" s="2" t="s">
        <v>34</v>
      </c>
      <c r="G100" s="2" t="s">
        <v>34</v>
      </c>
      <c r="H100" s="2" t="s">
        <v>15</v>
      </c>
      <c r="I100" s="2">
        <v>10458</v>
      </c>
      <c r="J100" s="2"/>
      <c r="K100" s="3">
        <f t="shared" ca="1" si="6"/>
        <v>650</v>
      </c>
      <c r="L100" s="3">
        <f t="shared" ca="1" si="7"/>
        <v>24</v>
      </c>
      <c r="M100" s="3">
        <f t="shared" ca="1" si="8"/>
        <v>30</v>
      </c>
      <c r="N100" s="3">
        <f t="shared" ca="1" si="9"/>
        <v>38681</v>
      </c>
      <c r="O100" s="2"/>
      <c r="P100" s="3">
        <f t="shared" ca="1" si="10"/>
        <v>4030</v>
      </c>
      <c r="Q100" s="3">
        <v>91370</v>
      </c>
      <c r="R100" s="3">
        <v>115766</v>
      </c>
      <c r="S100" s="6">
        <f t="shared" ca="1" si="11"/>
        <v>897</v>
      </c>
    </row>
    <row r="101" spans="1:19" x14ac:dyDescent="0.25">
      <c r="A101" s="5" t="s">
        <v>9</v>
      </c>
      <c r="B101" s="2" t="s">
        <v>303</v>
      </c>
      <c r="C101" s="2">
        <v>247</v>
      </c>
      <c r="D101" s="4">
        <v>23472</v>
      </c>
      <c r="E101" s="2" t="s">
        <v>304</v>
      </c>
      <c r="F101" s="2" t="s">
        <v>48</v>
      </c>
      <c r="G101" s="2" t="s">
        <v>49</v>
      </c>
      <c r="H101" s="2" t="s">
        <v>15</v>
      </c>
      <c r="I101" s="2">
        <v>10028</v>
      </c>
      <c r="J101" s="2"/>
      <c r="K101" s="3">
        <f t="shared" ca="1" si="6"/>
        <v>224</v>
      </c>
      <c r="L101" s="3">
        <f t="shared" ca="1" si="7"/>
        <v>25</v>
      </c>
      <c r="M101" s="3">
        <f t="shared" ca="1" si="8"/>
        <v>27</v>
      </c>
      <c r="N101" s="3">
        <f t="shared" ca="1" si="9"/>
        <v>32170</v>
      </c>
      <c r="O101" s="2"/>
      <c r="P101" s="3">
        <f t="shared" ca="1" si="10"/>
        <v>2015</v>
      </c>
      <c r="Q101" s="3">
        <v>482450</v>
      </c>
      <c r="R101" s="3">
        <v>482959</v>
      </c>
      <c r="S101" s="6">
        <f t="shared" ca="1" si="11"/>
        <v>1083</v>
      </c>
    </row>
    <row r="102" spans="1:19" x14ac:dyDescent="0.25">
      <c r="A102" s="5" t="s">
        <v>9</v>
      </c>
      <c r="B102" s="2" t="s">
        <v>305</v>
      </c>
      <c r="C102" s="2">
        <v>255</v>
      </c>
      <c r="D102" s="2" t="s">
        <v>306</v>
      </c>
      <c r="E102" s="2" t="s">
        <v>307</v>
      </c>
      <c r="F102" s="2" t="s">
        <v>308</v>
      </c>
      <c r="G102" s="2" t="s">
        <v>224</v>
      </c>
      <c r="H102" s="2" t="s">
        <v>15</v>
      </c>
      <c r="I102" s="2">
        <v>11788</v>
      </c>
      <c r="J102" s="2"/>
      <c r="K102" s="3">
        <f t="shared" ca="1" si="6"/>
        <v>343</v>
      </c>
      <c r="L102" s="3">
        <f t="shared" ca="1" si="7"/>
        <v>88</v>
      </c>
      <c r="M102" s="3">
        <f t="shared" ca="1" si="8"/>
        <v>39</v>
      </c>
      <c r="N102" s="3">
        <f t="shared" ca="1" si="9"/>
        <v>14132</v>
      </c>
      <c r="O102" s="2"/>
      <c r="P102" s="3">
        <f t="shared" ca="1" si="10"/>
        <v>1350</v>
      </c>
      <c r="Q102" s="3">
        <v>197653</v>
      </c>
      <c r="R102" s="3">
        <v>280743</v>
      </c>
      <c r="S102" s="6">
        <f t="shared" ca="1" si="11"/>
        <v>621</v>
      </c>
    </row>
    <row r="103" spans="1:19" x14ac:dyDescent="0.25">
      <c r="A103" s="5" t="s">
        <v>9</v>
      </c>
      <c r="B103" s="2" t="s">
        <v>309</v>
      </c>
      <c r="C103" s="2">
        <v>257</v>
      </c>
      <c r="D103" s="2" t="s">
        <v>310</v>
      </c>
      <c r="E103" s="2" t="s">
        <v>311</v>
      </c>
      <c r="F103" s="2" t="s">
        <v>312</v>
      </c>
      <c r="G103" s="2" t="s">
        <v>224</v>
      </c>
      <c r="H103" s="2" t="s">
        <v>15</v>
      </c>
      <c r="I103" s="2">
        <v>11779</v>
      </c>
      <c r="J103" s="2"/>
      <c r="K103" s="3">
        <f t="shared" ca="1" si="6"/>
        <v>795</v>
      </c>
      <c r="L103" s="3">
        <f t="shared" ca="1" si="7"/>
        <v>51</v>
      </c>
      <c r="M103" s="3">
        <f t="shared" ca="1" si="8"/>
        <v>33</v>
      </c>
      <c r="N103" s="3">
        <f t="shared" ca="1" si="9"/>
        <v>20245</v>
      </c>
      <c r="O103" s="2"/>
      <c r="P103" s="3">
        <f t="shared" ca="1" si="10"/>
        <v>6496</v>
      </c>
      <c r="Q103" s="3">
        <v>129243</v>
      </c>
      <c r="R103" s="3">
        <v>167321</v>
      </c>
      <c r="S103" s="6">
        <f t="shared" ca="1" si="11"/>
        <v>1231</v>
      </c>
    </row>
    <row r="104" spans="1:19" x14ac:dyDescent="0.25">
      <c r="A104" s="5" t="s">
        <v>9</v>
      </c>
      <c r="B104" s="2" t="s">
        <v>313</v>
      </c>
      <c r="C104" s="2">
        <v>272</v>
      </c>
      <c r="D104" s="4">
        <v>20790</v>
      </c>
      <c r="E104" s="2" t="s">
        <v>314</v>
      </c>
      <c r="F104" s="2" t="s">
        <v>315</v>
      </c>
      <c r="G104" s="2" t="s">
        <v>224</v>
      </c>
      <c r="H104" s="2" t="s">
        <v>15</v>
      </c>
      <c r="I104" s="2">
        <v>11787</v>
      </c>
      <c r="J104" s="2"/>
      <c r="K104" s="3">
        <f t="shared" ca="1" si="6"/>
        <v>775</v>
      </c>
      <c r="L104" s="3">
        <f t="shared" ca="1" si="7"/>
        <v>59</v>
      </c>
      <c r="M104" s="3">
        <f t="shared" ca="1" si="8"/>
        <v>35</v>
      </c>
      <c r="N104" s="3">
        <f t="shared" ca="1" si="9"/>
        <v>26933</v>
      </c>
      <c r="O104" s="2"/>
      <c r="P104" s="3">
        <f t="shared" ca="1" si="10"/>
        <v>1127</v>
      </c>
      <c r="Q104" s="3">
        <v>197592</v>
      </c>
      <c r="R104" s="3">
        <v>279616</v>
      </c>
      <c r="S104" s="6">
        <f t="shared" ca="1" si="11"/>
        <v>1372</v>
      </c>
    </row>
    <row r="105" spans="1:19" x14ac:dyDescent="0.25">
      <c r="A105" s="5" t="s">
        <v>9</v>
      </c>
      <c r="B105" s="2" t="s">
        <v>316</v>
      </c>
      <c r="C105" s="2">
        <v>276</v>
      </c>
      <c r="D105" s="4">
        <v>25631</v>
      </c>
      <c r="E105" s="2" t="s">
        <v>317</v>
      </c>
      <c r="F105" s="2" t="s">
        <v>318</v>
      </c>
      <c r="G105" s="2" t="s">
        <v>224</v>
      </c>
      <c r="H105" s="2" t="s">
        <v>15</v>
      </c>
      <c r="I105" s="2">
        <v>11790</v>
      </c>
      <c r="J105" s="2"/>
      <c r="K105" s="3">
        <f t="shared" ca="1" si="6"/>
        <v>291</v>
      </c>
      <c r="L105" s="3">
        <f t="shared" ca="1" si="7"/>
        <v>52</v>
      </c>
      <c r="M105" s="3">
        <f t="shared" ca="1" si="8"/>
        <v>33</v>
      </c>
      <c r="N105" s="3">
        <f t="shared" ca="1" si="9"/>
        <v>74967</v>
      </c>
      <c r="O105" s="2"/>
      <c r="P105" s="3">
        <f t="shared" ca="1" si="10"/>
        <v>2980</v>
      </c>
      <c r="Q105" s="3">
        <v>186930</v>
      </c>
      <c r="R105" s="3">
        <v>229279</v>
      </c>
      <c r="S105" s="6">
        <f t="shared" ca="1" si="11"/>
        <v>1888</v>
      </c>
    </row>
    <row r="106" spans="1:19" x14ac:dyDescent="0.25">
      <c r="A106" s="5" t="s">
        <v>9</v>
      </c>
      <c r="B106" s="2" t="s">
        <v>319</v>
      </c>
      <c r="C106" s="2">
        <v>284</v>
      </c>
      <c r="D106" s="2" t="s">
        <v>320</v>
      </c>
      <c r="E106" s="2" t="s">
        <v>321</v>
      </c>
      <c r="F106" s="2" t="s">
        <v>322</v>
      </c>
      <c r="G106" s="2" t="s">
        <v>224</v>
      </c>
      <c r="H106" s="2" t="s">
        <v>15</v>
      </c>
      <c r="I106" s="2">
        <v>11768</v>
      </c>
      <c r="J106" s="2"/>
      <c r="K106" s="3">
        <f t="shared" ca="1" si="6"/>
        <v>429</v>
      </c>
      <c r="L106" s="3">
        <f t="shared" ca="1" si="7"/>
        <v>51</v>
      </c>
      <c r="M106" s="3">
        <f t="shared" ca="1" si="8"/>
        <v>28</v>
      </c>
      <c r="N106" s="3">
        <f t="shared" ca="1" si="9"/>
        <v>27682</v>
      </c>
      <c r="O106" s="2"/>
      <c r="P106" s="3">
        <f t="shared" ca="1" si="10"/>
        <v>7594</v>
      </c>
      <c r="Q106" s="3">
        <v>88157</v>
      </c>
      <c r="R106" s="3">
        <v>132302</v>
      </c>
      <c r="S106" s="6">
        <f t="shared" ca="1" si="11"/>
        <v>2007</v>
      </c>
    </row>
    <row r="107" spans="1:19" x14ac:dyDescent="0.25">
      <c r="A107" s="5" t="s">
        <v>9</v>
      </c>
      <c r="B107" s="2" t="s">
        <v>323</v>
      </c>
      <c r="C107" s="2">
        <v>287</v>
      </c>
      <c r="D107" s="2" t="s">
        <v>324</v>
      </c>
      <c r="E107" s="2" t="s">
        <v>325</v>
      </c>
      <c r="F107" s="2" t="s">
        <v>326</v>
      </c>
      <c r="G107" s="2" t="s">
        <v>327</v>
      </c>
      <c r="H107" s="2" t="s">
        <v>15</v>
      </c>
      <c r="I107" s="2">
        <v>10954</v>
      </c>
      <c r="J107" s="2"/>
      <c r="K107" s="3">
        <f t="shared" ca="1" si="6"/>
        <v>815</v>
      </c>
      <c r="L107" s="3">
        <f t="shared" ca="1" si="7"/>
        <v>46</v>
      </c>
      <c r="M107" s="3">
        <f t="shared" ca="1" si="8"/>
        <v>14</v>
      </c>
      <c r="N107" s="3">
        <f t="shared" ca="1" si="9"/>
        <v>82369</v>
      </c>
      <c r="O107" s="2"/>
      <c r="P107" s="3">
        <f t="shared" ca="1" si="10"/>
        <v>4595</v>
      </c>
      <c r="Q107" s="3">
        <v>214019</v>
      </c>
      <c r="R107" s="3">
        <v>237031</v>
      </c>
      <c r="S107" s="6">
        <f t="shared" ca="1" si="11"/>
        <v>837</v>
      </c>
    </row>
    <row r="108" spans="1:19" x14ac:dyDescent="0.25">
      <c r="A108" s="5" t="s">
        <v>9</v>
      </c>
      <c r="B108" s="2" t="s">
        <v>328</v>
      </c>
      <c r="C108" s="2">
        <v>288</v>
      </c>
      <c r="D108" s="2" t="s">
        <v>329</v>
      </c>
      <c r="E108" s="2" t="s">
        <v>330</v>
      </c>
      <c r="F108" s="2" t="s">
        <v>331</v>
      </c>
      <c r="G108" s="2" t="s">
        <v>327</v>
      </c>
      <c r="H108" s="2" t="s">
        <v>15</v>
      </c>
      <c r="I108" s="2">
        <v>10962</v>
      </c>
      <c r="J108" s="2"/>
      <c r="K108" s="3">
        <f t="shared" ca="1" si="6"/>
        <v>685</v>
      </c>
      <c r="L108" s="3">
        <f t="shared" ca="1" si="7"/>
        <v>90</v>
      </c>
      <c r="M108" s="3">
        <f t="shared" ca="1" si="8"/>
        <v>37</v>
      </c>
      <c r="N108" s="3">
        <f t="shared" ca="1" si="9"/>
        <v>70959</v>
      </c>
      <c r="O108" s="2"/>
      <c r="P108" s="3">
        <f t="shared" ca="1" si="10"/>
        <v>4494</v>
      </c>
      <c r="Q108" s="3">
        <v>178281</v>
      </c>
      <c r="R108" s="3">
        <v>184491</v>
      </c>
      <c r="S108" s="6">
        <f t="shared" ca="1" si="11"/>
        <v>1726</v>
      </c>
    </row>
    <row r="109" spans="1:19" x14ac:dyDescent="0.25">
      <c r="A109" s="5" t="s">
        <v>9</v>
      </c>
      <c r="B109" s="2" t="s">
        <v>332</v>
      </c>
      <c r="C109" s="2">
        <v>290</v>
      </c>
      <c r="D109" s="4">
        <v>23054</v>
      </c>
      <c r="E109" s="2" t="s">
        <v>333</v>
      </c>
      <c r="F109" s="2" t="s">
        <v>334</v>
      </c>
      <c r="G109" s="2" t="s">
        <v>327</v>
      </c>
      <c r="H109" s="2" t="s">
        <v>15</v>
      </c>
      <c r="I109" s="2">
        <v>10989</v>
      </c>
      <c r="J109" s="2"/>
      <c r="K109" s="3">
        <f t="shared" ca="1" si="6"/>
        <v>645</v>
      </c>
      <c r="L109" s="3">
        <f t="shared" ca="1" si="7"/>
        <v>63</v>
      </c>
      <c r="M109" s="3">
        <f t="shared" ca="1" si="8"/>
        <v>12</v>
      </c>
      <c r="N109" s="3">
        <f t="shared" ca="1" si="9"/>
        <v>42259</v>
      </c>
      <c r="O109" s="2"/>
      <c r="P109" s="3">
        <f t="shared" ca="1" si="10"/>
        <v>6437</v>
      </c>
      <c r="Q109" s="3">
        <v>126575</v>
      </c>
      <c r="R109" s="3">
        <v>153305</v>
      </c>
      <c r="S109" s="6">
        <f t="shared" ca="1" si="11"/>
        <v>918</v>
      </c>
    </row>
    <row r="110" spans="1:19" x14ac:dyDescent="0.25">
      <c r="A110" s="5" t="s">
        <v>9</v>
      </c>
      <c r="B110" s="2" t="s">
        <v>335</v>
      </c>
      <c r="C110" s="2">
        <v>363</v>
      </c>
      <c r="D110" s="2" t="s">
        <v>336</v>
      </c>
      <c r="E110" s="2" t="s">
        <v>337</v>
      </c>
      <c r="F110" s="2" t="s">
        <v>34</v>
      </c>
      <c r="G110" s="2" t="s">
        <v>34</v>
      </c>
      <c r="H110" s="2" t="s">
        <v>15</v>
      </c>
      <c r="I110" s="2">
        <v>10451</v>
      </c>
      <c r="J110" s="2"/>
      <c r="K110" s="3">
        <f t="shared" ca="1" si="6"/>
        <v>491</v>
      </c>
      <c r="L110" s="3">
        <f t="shared" ca="1" si="7"/>
        <v>82</v>
      </c>
      <c r="M110" s="3">
        <f t="shared" ca="1" si="8"/>
        <v>17</v>
      </c>
      <c r="N110" s="3">
        <f t="shared" ca="1" si="9"/>
        <v>22205</v>
      </c>
      <c r="O110" s="2"/>
      <c r="P110" s="3">
        <f t="shared" ca="1" si="10"/>
        <v>7221</v>
      </c>
      <c r="Q110" s="3">
        <v>104552</v>
      </c>
      <c r="R110" s="3">
        <v>3480</v>
      </c>
      <c r="S110" s="6">
        <f t="shared" ca="1" si="11"/>
        <v>1547</v>
      </c>
    </row>
    <row r="111" spans="1:19" x14ac:dyDescent="0.25">
      <c r="A111" s="5" t="s">
        <v>9</v>
      </c>
      <c r="B111" s="2" t="s">
        <v>338</v>
      </c>
      <c r="C111" s="2">
        <v>368</v>
      </c>
      <c r="D111" s="2" t="s">
        <v>339</v>
      </c>
      <c r="E111" s="2" t="s">
        <v>340</v>
      </c>
      <c r="F111" s="2" t="s">
        <v>341</v>
      </c>
      <c r="G111" s="2" t="s">
        <v>123</v>
      </c>
      <c r="H111" s="2" t="s">
        <v>15</v>
      </c>
      <c r="I111" s="2">
        <v>11005</v>
      </c>
      <c r="J111" s="2"/>
      <c r="K111" s="3">
        <f t="shared" ca="1" si="6"/>
        <v>629</v>
      </c>
      <c r="L111" s="3">
        <f t="shared" ca="1" si="7"/>
        <v>67</v>
      </c>
      <c r="M111" s="3">
        <f t="shared" ca="1" si="8"/>
        <v>12</v>
      </c>
      <c r="N111" s="3">
        <f t="shared" ca="1" si="9"/>
        <v>85088</v>
      </c>
      <c r="O111" s="2"/>
      <c r="P111" s="3">
        <f t="shared" ca="1" si="10"/>
        <v>2046</v>
      </c>
      <c r="Q111" s="3">
        <v>111895</v>
      </c>
      <c r="R111" s="3">
        <v>122485</v>
      </c>
      <c r="S111" s="6">
        <f t="shared" ca="1" si="11"/>
        <v>729</v>
      </c>
    </row>
    <row r="112" spans="1:19" x14ac:dyDescent="0.25">
      <c r="A112" s="5" t="s">
        <v>9</v>
      </c>
      <c r="B112" s="2" t="s">
        <v>342</v>
      </c>
      <c r="C112" s="2">
        <v>387</v>
      </c>
      <c r="D112" s="4">
        <v>30865</v>
      </c>
      <c r="E112" s="2" t="s">
        <v>343</v>
      </c>
      <c r="F112" s="2" t="s">
        <v>344</v>
      </c>
      <c r="G112" s="2" t="s">
        <v>14</v>
      </c>
      <c r="H112" s="2" t="s">
        <v>15</v>
      </c>
      <c r="I112" s="2">
        <v>10598</v>
      </c>
      <c r="J112" s="2"/>
      <c r="K112" s="3">
        <f t="shared" ca="1" si="6"/>
        <v>237</v>
      </c>
      <c r="L112" s="3">
        <f t="shared" ca="1" si="7"/>
        <v>17</v>
      </c>
      <c r="M112" s="3">
        <f t="shared" ca="1" si="8"/>
        <v>23</v>
      </c>
      <c r="N112" s="3">
        <f t="shared" ca="1" si="9"/>
        <v>62119</v>
      </c>
      <c r="O112" s="2"/>
      <c r="P112" s="3">
        <f t="shared" ca="1" si="10"/>
        <v>8280</v>
      </c>
      <c r="Q112" s="3">
        <v>236906</v>
      </c>
      <c r="R112" s="3">
        <v>282530</v>
      </c>
      <c r="S112" s="6">
        <f t="shared" ca="1" si="11"/>
        <v>1440</v>
      </c>
    </row>
    <row r="113" spans="1:19" x14ac:dyDescent="0.25">
      <c r="A113" s="5" t="s">
        <v>9</v>
      </c>
      <c r="B113" s="2" t="s">
        <v>345</v>
      </c>
      <c r="C113" s="2">
        <v>390</v>
      </c>
      <c r="D113" s="4">
        <v>30869</v>
      </c>
      <c r="E113" s="2" t="s">
        <v>346</v>
      </c>
      <c r="F113" s="2" t="s">
        <v>48</v>
      </c>
      <c r="G113" s="2" t="s">
        <v>49</v>
      </c>
      <c r="H113" s="2" t="s">
        <v>15</v>
      </c>
      <c r="I113" s="2">
        <v>10280</v>
      </c>
      <c r="J113" s="2"/>
      <c r="K113" s="3">
        <f t="shared" ca="1" si="6"/>
        <v>717</v>
      </c>
      <c r="L113" s="3">
        <f t="shared" ca="1" si="7"/>
        <v>95</v>
      </c>
      <c r="M113" s="3">
        <f t="shared" ca="1" si="8"/>
        <v>13</v>
      </c>
      <c r="N113" s="3">
        <f t="shared" ca="1" si="9"/>
        <v>54461</v>
      </c>
      <c r="O113" s="2"/>
      <c r="P113" s="3">
        <f t="shared" ca="1" si="10"/>
        <v>3503</v>
      </c>
      <c r="Q113" s="3">
        <v>287915</v>
      </c>
      <c r="R113" s="3">
        <v>364125</v>
      </c>
      <c r="S113" s="6">
        <f t="shared" ca="1" si="11"/>
        <v>1679</v>
      </c>
    </row>
    <row r="114" spans="1:19" x14ac:dyDescent="0.25">
      <c r="A114" s="5" t="s">
        <v>9</v>
      </c>
      <c r="B114" s="2" t="s">
        <v>347</v>
      </c>
      <c r="C114" s="2">
        <v>425</v>
      </c>
      <c r="D114" s="4">
        <v>25213</v>
      </c>
      <c r="E114" s="2" t="s">
        <v>348</v>
      </c>
      <c r="F114" s="2" t="s">
        <v>48</v>
      </c>
      <c r="G114" s="2" t="s">
        <v>49</v>
      </c>
      <c r="H114" s="2" t="s">
        <v>15</v>
      </c>
      <c r="I114" s="2">
        <v>10024</v>
      </c>
      <c r="J114" s="2"/>
      <c r="K114" s="3">
        <f t="shared" ca="1" si="6"/>
        <v>649</v>
      </c>
      <c r="L114" s="3">
        <f t="shared" ca="1" si="7"/>
        <v>87</v>
      </c>
      <c r="M114" s="3">
        <f t="shared" ca="1" si="8"/>
        <v>38</v>
      </c>
      <c r="N114" s="3">
        <f t="shared" ca="1" si="9"/>
        <v>33850</v>
      </c>
      <c r="O114" s="2"/>
      <c r="P114" s="3">
        <f t="shared" ca="1" si="10"/>
        <v>5364</v>
      </c>
      <c r="Q114" s="3">
        <v>489051</v>
      </c>
      <c r="R114" s="3">
        <v>584026</v>
      </c>
      <c r="S114" s="6">
        <f t="shared" ca="1" si="11"/>
        <v>1049</v>
      </c>
    </row>
    <row r="115" spans="1:19" x14ac:dyDescent="0.25">
      <c r="A115" s="5" t="s">
        <v>9</v>
      </c>
      <c r="B115" s="2" t="s">
        <v>349</v>
      </c>
      <c r="C115" s="2">
        <v>433</v>
      </c>
      <c r="D115" s="2" t="s">
        <v>350</v>
      </c>
      <c r="E115" s="2" t="s">
        <v>351</v>
      </c>
      <c r="F115" s="2" t="s">
        <v>34</v>
      </c>
      <c r="G115" s="2" t="s">
        <v>34</v>
      </c>
      <c r="H115" s="2" t="s">
        <v>15</v>
      </c>
      <c r="I115" s="2">
        <v>10461</v>
      </c>
      <c r="J115" s="2"/>
      <c r="K115" s="3">
        <f t="shared" ca="1" si="6"/>
        <v>200</v>
      </c>
      <c r="L115" s="3">
        <f t="shared" ca="1" si="7"/>
        <v>28</v>
      </c>
      <c r="M115" s="3">
        <f t="shared" ca="1" si="8"/>
        <v>31</v>
      </c>
      <c r="N115" s="3">
        <f t="shared" ca="1" si="9"/>
        <v>56805</v>
      </c>
      <c r="O115" s="2"/>
      <c r="P115" s="3">
        <f t="shared" ca="1" si="10"/>
        <v>2924</v>
      </c>
      <c r="Q115" s="3">
        <v>136031</v>
      </c>
      <c r="R115" s="3">
        <v>223222</v>
      </c>
      <c r="S115" s="6">
        <f t="shared" ca="1" si="11"/>
        <v>980</v>
      </c>
    </row>
    <row r="116" spans="1:19" x14ac:dyDescent="0.25">
      <c r="A116" s="5" t="s">
        <v>9</v>
      </c>
      <c r="B116" s="2" t="s">
        <v>352</v>
      </c>
      <c r="C116" s="2">
        <v>444</v>
      </c>
      <c r="D116" s="2" t="s">
        <v>353</v>
      </c>
      <c r="E116" s="2" t="s">
        <v>354</v>
      </c>
      <c r="F116" s="2" t="s">
        <v>156</v>
      </c>
      <c r="G116" s="2" t="s">
        <v>157</v>
      </c>
      <c r="H116" s="2" t="s">
        <v>15</v>
      </c>
      <c r="I116" s="2">
        <v>10307</v>
      </c>
      <c r="J116" s="2"/>
      <c r="K116" s="3">
        <f t="shared" ca="1" si="6"/>
        <v>712</v>
      </c>
      <c r="L116" s="3">
        <f t="shared" ca="1" si="7"/>
        <v>61</v>
      </c>
      <c r="M116" s="3">
        <f t="shared" ca="1" si="8"/>
        <v>11</v>
      </c>
      <c r="N116" s="3">
        <f t="shared" ca="1" si="9"/>
        <v>68079</v>
      </c>
      <c r="O116" s="2"/>
      <c r="P116" s="3">
        <f t="shared" ca="1" si="10"/>
        <v>4659</v>
      </c>
      <c r="Q116" s="3">
        <v>105249</v>
      </c>
      <c r="R116" s="3">
        <v>163243</v>
      </c>
      <c r="S116" s="6">
        <f t="shared" ca="1" si="11"/>
        <v>1141</v>
      </c>
    </row>
    <row r="117" spans="1:19" x14ac:dyDescent="0.25">
      <c r="A117" s="5" t="s">
        <v>9</v>
      </c>
      <c r="B117" s="2" t="s">
        <v>355</v>
      </c>
      <c r="C117" s="2">
        <v>452</v>
      </c>
      <c r="D117" s="4">
        <v>13161</v>
      </c>
      <c r="E117" s="2" t="s">
        <v>356</v>
      </c>
      <c r="F117" s="2" t="s">
        <v>357</v>
      </c>
      <c r="G117" s="2" t="s">
        <v>224</v>
      </c>
      <c r="H117" s="2" t="s">
        <v>15</v>
      </c>
      <c r="I117" s="2">
        <v>11717</v>
      </c>
      <c r="J117" s="2"/>
      <c r="K117" s="3">
        <f t="shared" ca="1" si="6"/>
        <v>325</v>
      </c>
      <c r="L117" s="3">
        <f t="shared" ca="1" si="7"/>
        <v>64</v>
      </c>
      <c r="M117" s="3">
        <f t="shared" ca="1" si="8"/>
        <v>11</v>
      </c>
      <c r="N117" s="3">
        <f t="shared" ca="1" si="9"/>
        <v>74457</v>
      </c>
      <c r="O117" s="2"/>
      <c r="P117" s="3">
        <f t="shared" ca="1" si="10"/>
        <v>5083</v>
      </c>
      <c r="Q117" s="3">
        <v>70120</v>
      </c>
      <c r="R117" s="3">
        <v>88342</v>
      </c>
      <c r="S117" s="6">
        <f t="shared" ca="1" si="11"/>
        <v>584</v>
      </c>
    </row>
    <row r="118" spans="1:19" x14ac:dyDescent="0.25">
      <c r="A118" s="5" t="s">
        <v>9</v>
      </c>
      <c r="B118" s="2" t="s">
        <v>358</v>
      </c>
      <c r="C118" s="2">
        <v>458</v>
      </c>
      <c r="D118" s="2" t="s">
        <v>359</v>
      </c>
      <c r="E118" s="2" t="s">
        <v>360</v>
      </c>
      <c r="F118" s="2" t="s">
        <v>361</v>
      </c>
      <c r="G118" s="2" t="s">
        <v>224</v>
      </c>
      <c r="H118" s="2" t="s">
        <v>15</v>
      </c>
      <c r="I118" s="2">
        <v>11779</v>
      </c>
      <c r="J118" s="2"/>
      <c r="K118" s="3">
        <f t="shared" ca="1" si="6"/>
        <v>457</v>
      </c>
      <c r="L118" s="3">
        <f t="shared" ca="1" si="7"/>
        <v>20</v>
      </c>
      <c r="M118" s="3">
        <f t="shared" ca="1" si="8"/>
        <v>24</v>
      </c>
      <c r="N118" s="3">
        <f t="shared" ca="1" si="9"/>
        <v>17936</v>
      </c>
      <c r="O118" s="2"/>
      <c r="P118" s="3">
        <f t="shared" ca="1" si="10"/>
        <v>7705</v>
      </c>
      <c r="Q118" s="3">
        <v>164646</v>
      </c>
      <c r="R118" s="3">
        <v>172494</v>
      </c>
      <c r="S118" s="6">
        <f t="shared" ca="1" si="11"/>
        <v>1562</v>
      </c>
    </row>
    <row r="119" spans="1:19" x14ac:dyDescent="0.25">
      <c r="A119" s="5" t="s">
        <v>9</v>
      </c>
      <c r="B119" s="2" t="s">
        <v>362</v>
      </c>
      <c r="C119" s="2">
        <v>465</v>
      </c>
      <c r="D119" s="2" t="s">
        <v>363</v>
      </c>
      <c r="E119" s="2" t="s">
        <v>364</v>
      </c>
      <c r="F119" s="2" t="s">
        <v>365</v>
      </c>
      <c r="G119" s="2" t="s">
        <v>19</v>
      </c>
      <c r="H119" s="2" t="s">
        <v>15</v>
      </c>
      <c r="I119" s="2">
        <v>11710</v>
      </c>
      <c r="J119" s="2"/>
      <c r="K119" s="3">
        <f t="shared" ca="1" si="6"/>
        <v>693</v>
      </c>
      <c r="L119" s="3">
        <f t="shared" ca="1" si="7"/>
        <v>27</v>
      </c>
      <c r="M119" s="3">
        <f t="shared" ca="1" si="8"/>
        <v>39</v>
      </c>
      <c r="N119" s="3">
        <f t="shared" ca="1" si="9"/>
        <v>62338</v>
      </c>
      <c r="O119" s="2"/>
      <c r="P119" s="3">
        <f t="shared" ca="1" si="10"/>
        <v>5546</v>
      </c>
      <c r="Q119" s="3">
        <v>180755</v>
      </c>
      <c r="R119" s="3">
        <v>218548</v>
      </c>
      <c r="S119" s="6">
        <f t="shared" ca="1" si="11"/>
        <v>712</v>
      </c>
    </row>
    <row r="120" spans="1:19" x14ac:dyDescent="0.25">
      <c r="A120" s="5" t="s">
        <v>9</v>
      </c>
      <c r="B120" s="2" t="s">
        <v>366</v>
      </c>
      <c r="C120" s="2">
        <v>466</v>
      </c>
      <c r="D120" s="4">
        <v>13157</v>
      </c>
      <c r="E120" s="2" t="s">
        <v>367</v>
      </c>
      <c r="F120" s="2" t="s">
        <v>34</v>
      </c>
      <c r="G120" s="2" t="s">
        <v>34</v>
      </c>
      <c r="H120" s="2" t="s">
        <v>15</v>
      </c>
      <c r="I120" s="2">
        <v>10467</v>
      </c>
      <c r="J120" s="2"/>
      <c r="K120" s="3">
        <f t="shared" ca="1" si="6"/>
        <v>665</v>
      </c>
      <c r="L120" s="3">
        <f t="shared" ca="1" si="7"/>
        <v>92</v>
      </c>
      <c r="M120" s="3">
        <f t="shared" ca="1" si="8"/>
        <v>36</v>
      </c>
      <c r="N120" s="3">
        <f t="shared" ca="1" si="9"/>
        <v>68512</v>
      </c>
      <c r="O120" s="2"/>
      <c r="P120" s="3">
        <f t="shared" ca="1" si="10"/>
        <v>1272</v>
      </c>
      <c r="Q120" s="3">
        <v>63695</v>
      </c>
      <c r="R120" s="3">
        <v>82549</v>
      </c>
      <c r="S120" s="6">
        <f t="shared" ca="1" si="11"/>
        <v>1012</v>
      </c>
    </row>
    <row r="121" spans="1:19" x14ac:dyDescent="0.25">
      <c r="A121" s="5" t="s">
        <v>9</v>
      </c>
      <c r="B121" s="2" t="s">
        <v>368</v>
      </c>
      <c r="C121" s="2">
        <v>467</v>
      </c>
      <c r="D121" s="2" t="s">
        <v>369</v>
      </c>
      <c r="E121" s="2" t="s">
        <v>370</v>
      </c>
      <c r="F121" s="2" t="s">
        <v>34</v>
      </c>
      <c r="G121" s="2" t="s">
        <v>34</v>
      </c>
      <c r="H121" s="2" t="s">
        <v>15</v>
      </c>
      <c r="I121" s="2">
        <v>10471</v>
      </c>
      <c r="J121" s="2"/>
      <c r="K121" s="3">
        <f t="shared" ca="1" si="6"/>
        <v>232</v>
      </c>
      <c r="L121" s="3">
        <f t="shared" ca="1" si="7"/>
        <v>56</v>
      </c>
      <c r="M121" s="3">
        <f t="shared" ca="1" si="8"/>
        <v>34</v>
      </c>
      <c r="N121" s="3">
        <f t="shared" ca="1" si="9"/>
        <v>16096</v>
      </c>
      <c r="O121" s="2"/>
      <c r="P121" s="3">
        <f t="shared" ca="1" si="10"/>
        <v>1426</v>
      </c>
      <c r="Q121" s="3">
        <v>107326</v>
      </c>
      <c r="R121" s="3">
        <v>139053</v>
      </c>
      <c r="S121" s="6">
        <f t="shared" ca="1" si="11"/>
        <v>1408</v>
      </c>
    </row>
    <row r="122" spans="1:19" x14ac:dyDescent="0.25">
      <c r="A122" s="5" t="s">
        <v>9</v>
      </c>
      <c r="B122" s="2" t="s">
        <v>371</v>
      </c>
      <c r="C122" s="2">
        <v>469</v>
      </c>
      <c r="D122" s="2" t="s">
        <v>372</v>
      </c>
      <c r="E122" s="2" t="s">
        <v>373</v>
      </c>
      <c r="F122" s="2" t="s">
        <v>34</v>
      </c>
      <c r="G122" s="2" t="s">
        <v>34</v>
      </c>
      <c r="H122" s="2" t="s">
        <v>15</v>
      </c>
      <c r="I122" s="2">
        <v>10472</v>
      </c>
      <c r="J122" s="2"/>
      <c r="K122" s="3">
        <f t="shared" ca="1" si="6"/>
        <v>926</v>
      </c>
      <c r="L122" s="3">
        <f t="shared" ca="1" si="7"/>
        <v>74</v>
      </c>
      <c r="M122" s="3">
        <f t="shared" ca="1" si="8"/>
        <v>28</v>
      </c>
      <c r="N122" s="3">
        <f t="shared" ca="1" si="9"/>
        <v>82605</v>
      </c>
      <c r="O122" s="2"/>
      <c r="P122" s="3">
        <f t="shared" ca="1" si="10"/>
        <v>4804</v>
      </c>
      <c r="Q122" s="3">
        <v>45274</v>
      </c>
      <c r="R122" s="3">
        <v>61872</v>
      </c>
      <c r="S122" s="6">
        <f t="shared" ca="1" si="11"/>
        <v>1629</v>
      </c>
    </row>
    <row r="123" spans="1:19" x14ac:dyDescent="0.25">
      <c r="A123" s="5" t="s">
        <v>9</v>
      </c>
      <c r="B123" s="2" t="s">
        <v>374</v>
      </c>
      <c r="C123" s="2">
        <v>470</v>
      </c>
      <c r="D123" s="2" t="s">
        <v>375</v>
      </c>
      <c r="E123" s="2" t="s">
        <v>376</v>
      </c>
      <c r="F123" s="2" t="s">
        <v>34</v>
      </c>
      <c r="G123" s="2" t="s">
        <v>34</v>
      </c>
      <c r="H123" s="2" t="s">
        <v>15</v>
      </c>
      <c r="I123" s="2">
        <v>10464</v>
      </c>
      <c r="J123" s="2"/>
      <c r="K123" s="3">
        <f t="shared" ca="1" si="6"/>
        <v>534</v>
      </c>
      <c r="L123" s="3">
        <f t="shared" ca="1" si="7"/>
        <v>31</v>
      </c>
      <c r="M123" s="3">
        <f t="shared" ca="1" si="8"/>
        <v>31</v>
      </c>
      <c r="N123" s="3">
        <f t="shared" ca="1" si="9"/>
        <v>22992</v>
      </c>
      <c r="O123" s="2"/>
      <c r="P123" s="3">
        <f t="shared" ca="1" si="10"/>
        <v>2980</v>
      </c>
      <c r="Q123" s="3">
        <v>74897</v>
      </c>
      <c r="R123" s="3">
        <v>87474</v>
      </c>
      <c r="S123" s="6">
        <f t="shared" ca="1" si="11"/>
        <v>728</v>
      </c>
    </row>
    <row r="124" spans="1:19" x14ac:dyDescent="0.25">
      <c r="A124" s="5" t="s">
        <v>9</v>
      </c>
      <c r="B124" s="2" t="s">
        <v>377</v>
      </c>
      <c r="C124" s="2">
        <v>471</v>
      </c>
      <c r="D124" s="4">
        <v>9660</v>
      </c>
      <c r="E124" s="2" t="s">
        <v>378</v>
      </c>
      <c r="F124" s="2" t="s">
        <v>34</v>
      </c>
      <c r="G124" s="2" t="s">
        <v>34</v>
      </c>
      <c r="H124" s="2" t="s">
        <v>15</v>
      </c>
      <c r="I124" s="2">
        <v>10468</v>
      </c>
      <c r="J124" s="2"/>
      <c r="K124" s="3">
        <f t="shared" ca="1" si="6"/>
        <v>633</v>
      </c>
      <c r="L124" s="3">
        <f t="shared" ca="1" si="7"/>
        <v>67</v>
      </c>
      <c r="M124" s="3">
        <f t="shared" ca="1" si="8"/>
        <v>31</v>
      </c>
      <c r="N124" s="3">
        <f t="shared" ca="1" si="9"/>
        <v>47982</v>
      </c>
      <c r="O124" s="2"/>
      <c r="P124" s="3">
        <f t="shared" ca="1" si="10"/>
        <v>2277</v>
      </c>
      <c r="Q124" s="3">
        <v>103650</v>
      </c>
      <c r="R124" s="3">
        <v>129136</v>
      </c>
      <c r="S124" s="6">
        <f t="shared" ca="1" si="11"/>
        <v>910</v>
      </c>
    </row>
    <row r="125" spans="1:19" x14ac:dyDescent="0.25">
      <c r="A125" s="5" t="s">
        <v>9</v>
      </c>
      <c r="B125" s="2" t="s">
        <v>379</v>
      </c>
      <c r="C125" s="2">
        <v>472</v>
      </c>
      <c r="D125" s="2" t="s">
        <v>380</v>
      </c>
      <c r="E125" s="2" t="s">
        <v>381</v>
      </c>
      <c r="F125" s="2" t="s">
        <v>34</v>
      </c>
      <c r="G125" s="2" t="s">
        <v>34</v>
      </c>
      <c r="H125" s="2" t="s">
        <v>15</v>
      </c>
      <c r="I125" s="2">
        <v>10455</v>
      </c>
      <c r="J125" s="2"/>
      <c r="K125" s="3">
        <f t="shared" ca="1" si="6"/>
        <v>866</v>
      </c>
      <c r="L125" s="3">
        <f t="shared" ca="1" si="7"/>
        <v>13</v>
      </c>
      <c r="M125" s="3">
        <f t="shared" ca="1" si="8"/>
        <v>20</v>
      </c>
      <c r="N125" s="3">
        <f t="shared" ca="1" si="9"/>
        <v>61821</v>
      </c>
      <c r="O125" s="2"/>
      <c r="P125" s="3">
        <f t="shared" ca="1" si="10"/>
        <v>6564</v>
      </c>
      <c r="Q125" s="3">
        <v>138835</v>
      </c>
      <c r="R125" s="3">
        <v>153533</v>
      </c>
      <c r="S125" s="6">
        <f t="shared" ca="1" si="11"/>
        <v>1579</v>
      </c>
    </row>
    <row r="126" spans="1:19" x14ac:dyDescent="0.25">
      <c r="A126" s="5" t="s">
        <v>9</v>
      </c>
      <c r="B126" s="2" t="s">
        <v>382</v>
      </c>
      <c r="C126" s="2">
        <v>473</v>
      </c>
      <c r="D126" s="2" t="s">
        <v>383</v>
      </c>
      <c r="E126" s="2" t="s">
        <v>384</v>
      </c>
      <c r="F126" s="2" t="s">
        <v>34</v>
      </c>
      <c r="G126" s="2" t="s">
        <v>34</v>
      </c>
      <c r="H126" s="2" t="s">
        <v>15</v>
      </c>
      <c r="I126" s="2">
        <v>10467</v>
      </c>
      <c r="J126" s="2"/>
      <c r="K126" s="3">
        <f t="shared" ca="1" si="6"/>
        <v>443</v>
      </c>
      <c r="L126" s="3">
        <f t="shared" ca="1" si="7"/>
        <v>95</v>
      </c>
      <c r="M126" s="3">
        <f t="shared" ca="1" si="8"/>
        <v>19</v>
      </c>
      <c r="N126" s="3">
        <f t="shared" ca="1" si="9"/>
        <v>39098</v>
      </c>
      <c r="O126" s="2"/>
      <c r="P126" s="3">
        <f t="shared" ca="1" si="10"/>
        <v>7154</v>
      </c>
      <c r="Q126" s="3">
        <v>98688</v>
      </c>
      <c r="R126" s="3">
        <v>131595</v>
      </c>
      <c r="S126" s="6">
        <f t="shared" ca="1" si="11"/>
        <v>1138</v>
      </c>
    </row>
    <row r="127" spans="1:19" x14ac:dyDescent="0.25">
      <c r="A127" s="5" t="s">
        <v>9</v>
      </c>
      <c r="B127" s="2" t="s">
        <v>385</v>
      </c>
      <c r="C127" s="2">
        <v>474</v>
      </c>
      <c r="D127" s="4">
        <v>10390</v>
      </c>
      <c r="E127" s="2" t="s">
        <v>386</v>
      </c>
      <c r="F127" s="2" t="s">
        <v>34</v>
      </c>
      <c r="G127" s="2" t="s">
        <v>34</v>
      </c>
      <c r="H127" s="2" t="s">
        <v>15</v>
      </c>
      <c r="I127" s="2">
        <v>10462</v>
      </c>
      <c r="J127" s="2"/>
      <c r="K127" s="3">
        <f t="shared" ca="1" si="6"/>
        <v>189</v>
      </c>
      <c r="L127" s="3">
        <f t="shared" ca="1" si="7"/>
        <v>81</v>
      </c>
      <c r="M127" s="3">
        <f t="shared" ca="1" si="8"/>
        <v>38</v>
      </c>
      <c r="N127" s="3">
        <f t="shared" ca="1" si="9"/>
        <v>56825</v>
      </c>
      <c r="O127" s="2"/>
      <c r="P127" s="3">
        <f t="shared" ca="1" si="10"/>
        <v>4876</v>
      </c>
      <c r="Q127" s="3">
        <v>172688</v>
      </c>
      <c r="R127" s="3">
        <v>214699</v>
      </c>
      <c r="S127" s="6">
        <f t="shared" ca="1" si="11"/>
        <v>1719</v>
      </c>
    </row>
    <row r="128" spans="1:19" x14ac:dyDescent="0.25">
      <c r="A128" s="5" t="s">
        <v>9</v>
      </c>
      <c r="B128" s="2" t="s">
        <v>387</v>
      </c>
      <c r="C128" s="2">
        <v>479</v>
      </c>
      <c r="D128" s="2" t="s">
        <v>388</v>
      </c>
      <c r="E128" s="2" t="s">
        <v>389</v>
      </c>
      <c r="F128" s="2" t="s">
        <v>58</v>
      </c>
      <c r="G128" s="2" t="s">
        <v>59</v>
      </c>
      <c r="H128" s="2" t="s">
        <v>15</v>
      </c>
      <c r="I128" s="2">
        <v>11207</v>
      </c>
      <c r="J128" s="2"/>
      <c r="K128" s="3">
        <f t="shared" ca="1" si="6"/>
        <v>360</v>
      </c>
      <c r="L128" s="3">
        <f t="shared" ca="1" si="7"/>
        <v>57</v>
      </c>
      <c r="M128" s="3">
        <f t="shared" ca="1" si="8"/>
        <v>18</v>
      </c>
      <c r="N128" s="3">
        <f t="shared" ca="1" si="9"/>
        <v>13080</v>
      </c>
      <c r="O128" s="2"/>
      <c r="P128" s="3">
        <f t="shared" ca="1" si="10"/>
        <v>4337</v>
      </c>
      <c r="Q128" s="3">
        <v>42957</v>
      </c>
      <c r="R128" s="3">
        <v>60407</v>
      </c>
      <c r="S128" s="6">
        <f t="shared" ca="1" si="11"/>
        <v>1042</v>
      </c>
    </row>
    <row r="129" spans="1:19" x14ac:dyDescent="0.25">
      <c r="A129" s="5" t="s">
        <v>9</v>
      </c>
      <c r="B129" s="2" t="s">
        <v>390</v>
      </c>
      <c r="C129" s="2">
        <v>483</v>
      </c>
      <c r="D129" s="4">
        <v>9165</v>
      </c>
      <c r="E129" s="2" t="s">
        <v>391</v>
      </c>
      <c r="F129" s="2" t="s">
        <v>58</v>
      </c>
      <c r="G129" s="2" t="s">
        <v>59</v>
      </c>
      <c r="H129" s="2" t="s">
        <v>15</v>
      </c>
      <c r="I129" s="2">
        <v>11219</v>
      </c>
      <c r="J129" s="2"/>
      <c r="K129" s="3">
        <f t="shared" ca="1" si="6"/>
        <v>966</v>
      </c>
      <c r="L129" s="3">
        <f t="shared" ca="1" si="7"/>
        <v>83</v>
      </c>
      <c r="M129" s="3">
        <f t="shared" ca="1" si="8"/>
        <v>26</v>
      </c>
      <c r="N129" s="3">
        <f t="shared" ca="1" si="9"/>
        <v>77406</v>
      </c>
      <c r="O129" s="2"/>
      <c r="P129" s="3">
        <f t="shared" ca="1" si="10"/>
        <v>8730</v>
      </c>
      <c r="Q129" s="3">
        <v>382038</v>
      </c>
      <c r="R129" s="3">
        <v>850875</v>
      </c>
      <c r="S129" s="6">
        <f t="shared" ca="1" si="11"/>
        <v>1749</v>
      </c>
    </row>
    <row r="130" spans="1:19" x14ac:dyDescent="0.25">
      <c r="A130" s="5" t="s">
        <v>9</v>
      </c>
      <c r="B130" s="2" t="s">
        <v>392</v>
      </c>
      <c r="C130" s="2">
        <v>485</v>
      </c>
      <c r="D130" s="2" t="s">
        <v>393</v>
      </c>
      <c r="E130" s="2" t="s">
        <v>394</v>
      </c>
      <c r="F130" s="2" t="s">
        <v>58</v>
      </c>
      <c r="G130" s="2" t="s">
        <v>59</v>
      </c>
      <c r="H130" s="2" t="s">
        <v>15</v>
      </c>
      <c r="I130" s="2">
        <v>11201</v>
      </c>
      <c r="J130" s="2"/>
      <c r="K130" s="3">
        <f t="shared" ca="1" si="6"/>
        <v>170</v>
      </c>
      <c r="L130" s="3">
        <f t="shared" ca="1" si="7"/>
        <v>46</v>
      </c>
      <c r="M130" s="3">
        <f t="shared" ca="1" si="8"/>
        <v>32</v>
      </c>
      <c r="N130" s="3">
        <f t="shared" ca="1" si="9"/>
        <v>59810</v>
      </c>
      <c r="O130" s="2"/>
      <c r="P130" s="3">
        <f t="shared" ca="1" si="10"/>
        <v>8291</v>
      </c>
      <c r="Q130" s="3">
        <v>480266</v>
      </c>
      <c r="R130" s="3">
        <v>656295</v>
      </c>
      <c r="S130" s="6">
        <f t="shared" ca="1" si="11"/>
        <v>2011</v>
      </c>
    </row>
    <row r="131" spans="1:19" x14ac:dyDescent="0.25">
      <c r="A131" s="5" t="s">
        <v>9</v>
      </c>
      <c r="B131" s="2" t="s">
        <v>395</v>
      </c>
      <c r="C131" s="2">
        <v>486</v>
      </c>
      <c r="D131" s="2" t="s">
        <v>396</v>
      </c>
      <c r="E131" s="2" t="s">
        <v>397</v>
      </c>
      <c r="F131" s="2" t="s">
        <v>58</v>
      </c>
      <c r="G131" s="2" t="s">
        <v>59</v>
      </c>
      <c r="H131" s="2" t="s">
        <v>15</v>
      </c>
      <c r="I131" s="2">
        <v>11212</v>
      </c>
      <c r="J131" s="2"/>
      <c r="K131" s="3">
        <f t="shared" ca="1" si="6"/>
        <v>697</v>
      </c>
      <c r="L131" s="3">
        <f t="shared" ca="1" si="7"/>
        <v>48</v>
      </c>
      <c r="M131" s="3">
        <f t="shared" ca="1" si="8"/>
        <v>37</v>
      </c>
      <c r="N131" s="3">
        <f t="shared" ca="1" si="9"/>
        <v>75587</v>
      </c>
      <c r="O131" s="2"/>
      <c r="P131" s="3">
        <f t="shared" ca="1" si="10"/>
        <v>1854</v>
      </c>
      <c r="Q131" s="3">
        <v>31188</v>
      </c>
      <c r="R131" s="3">
        <v>40730</v>
      </c>
      <c r="S131" s="6">
        <f t="shared" ca="1" si="11"/>
        <v>1156</v>
      </c>
    </row>
    <row r="132" spans="1:19" x14ac:dyDescent="0.25">
      <c r="A132" s="5" t="s">
        <v>9</v>
      </c>
      <c r="B132" s="2" t="s">
        <v>398</v>
      </c>
      <c r="C132" s="2">
        <v>487</v>
      </c>
      <c r="D132" s="4">
        <v>1468</v>
      </c>
      <c r="E132" s="2" t="s">
        <v>399</v>
      </c>
      <c r="F132" s="2" t="s">
        <v>58</v>
      </c>
      <c r="G132" s="2" t="s">
        <v>59</v>
      </c>
      <c r="H132" s="2" t="s">
        <v>15</v>
      </c>
      <c r="I132" s="2">
        <v>11211</v>
      </c>
      <c r="J132" s="2"/>
      <c r="K132" s="3">
        <f t="shared" ca="1" si="6"/>
        <v>833</v>
      </c>
      <c r="L132" s="3">
        <f t="shared" ca="1" si="7"/>
        <v>98</v>
      </c>
      <c r="M132" s="3">
        <f t="shared" ca="1" si="8"/>
        <v>12</v>
      </c>
      <c r="N132" s="3">
        <f t="shared" ca="1" si="9"/>
        <v>37804</v>
      </c>
      <c r="O132" s="2"/>
      <c r="P132" s="3">
        <f t="shared" ca="1" si="10"/>
        <v>7242</v>
      </c>
      <c r="Q132" s="3">
        <v>101083</v>
      </c>
      <c r="R132" s="3">
        <v>139762</v>
      </c>
      <c r="S132" s="6">
        <f t="shared" ca="1" si="11"/>
        <v>1411</v>
      </c>
    </row>
    <row r="133" spans="1:19" x14ac:dyDescent="0.25">
      <c r="A133" s="5" t="s">
        <v>9</v>
      </c>
      <c r="B133" s="2" t="s">
        <v>400</v>
      </c>
      <c r="C133" s="2">
        <v>488</v>
      </c>
      <c r="D133" s="2" t="s">
        <v>401</v>
      </c>
      <c r="E133" s="2" t="s">
        <v>402</v>
      </c>
      <c r="F133" s="2" t="s">
        <v>58</v>
      </c>
      <c r="G133" s="2" t="s">
        <v>59</v>
      </c>
      <c r="H133" s="2" t="s">
        <v>15</v>
      </c>
      <c r="I133" s="2">
        <v>11203</v>
      </c>
      <c r="J133" s="2"/>
      <c r="K133" s="3">
        <f t="shared" ca="1" si="6"/>
        <v>768</v>
      </c>
      <c r="L133" s="3">
        <f t="shared" ca="1" si="7"/>
        <v>96</v>
      </c>
      <c r="M133" s="3">
        <f t="shared" ca="1" si="8"/>
        <v>22</v>
      </c>
      <c r="N133" s="3">
        <f t="shared" ca="1" si="9"/>
        <v>56692</v>
      </c>
      <c r="O133" s="2"/>
      <c r="P133" s="3">
        <f t="shared" ca="1" si="10"/>
        <v>4221</v>
      </c>
      <c r="Q133" s="3">
        <v>81188</v>
      </c>
      <c r="R133" s="3">
        <v>110297</v>
      </c>
      <c r="S133" s="6">
        <f t="shared" ca="1" si="11"/>
        <v>1808</v>
      </c>
    </row>
    <row r="134" spans="1:19" x14ac:dyDescent="0.25">
      <c r="A134" s="5" t="s">
        <v>9</v>
      </c>
      <c r="B134" s="2" t="s">
        <v>403</v>
      </c>
      <c r="C134" s="2">
        <v>490</v>
      </c>
      <c r="D134" s="2" t="s">
        <v>393</v>
      </c>
      <c r="E134" s="2" t="s">
        <v>404</v>
      </c>
      <c r="F134" s="2" t="s">
        <v>58</v>
      </c>
      <c r="G134" s="2" t="s">
        <v>59</v>
      </c>
      <c r="H134" s="2" t="s">
        <v>15</v>
      </c>
      <c r="I134" s="2">
        <v>11205</v>
      </c>
      <c r="J134" s="2"/>
      <c r="K134" s="3">
        <f t="shared" ca="1" si="6"/>
        <v>355</v>
      </c>
      <c r="L134" s="3">
        <f t="shared" ca="1" si="7"/>
        <v>40</v>
      </c>
      <c r="M134" s="3">
        <f t="shared" ca="1" si="8"/>
        <v>17</v>
      </c>
      <c r="N134" s="3">
        <f t="shared" ca="1" si="9"/>
        <v>19403</v>
      </c>
      <c r="O134" s="2"/>
      <c r="P134" s="3">
        <f t="shared" ca="1" si="10"/>
        <v>5672</v>
      </c>
      <c r="Q134" s="3">
        <v>53210</v>
      </c>
      <c r="R134" s="3">
        <v>100545</v>
      </c>
      <c r="S134" s="6">
        <f t="shared" ca="1" si="11"/>
        <v>1216</v>
      </c>
    </row>
    <row r="135" spans="1:19" x14ac:dyDescent="0.25">
      <c r="A135" s="5" t="s">
        <v>9</v>
      </c>
      <c r="B135" s="2" t="s">
        <v>405</v>
      </c>
      <c r="C135" s="2">
        <v>491</v>
      </c>
      <c r="D135" s="2" t="s">
        <v>406</v>
      </c>
      <c r="E135" s="2" t="s">
        <v>407</v>
      </c>
      <c r="F135" s="2" t="s">
        <v>58</v>
      </c>
      <c r="G135" s="2" t="s">
        <v>59</v>
      </c>
      <c r="H135" s="2" t="s">
        <v>15</v>
      </c>
      <c r="I135" s="2">
        <v>11226</v>
      </c>
      <c r="J135" s="2"/>
      <c r="K135" s="3">
        <f t="shared" ca="1" si="6"/>
        <v>707</v>
      </c>
      <c r="L135" s="3">
        <f t="shared" ca="1" si="7"/>
        <v>82</v>
      </c>
      <c r="M135" s="3">
        <f t="shared" ca="1" si="8"/>
        <v>20</v>
      </c>
      <c r="N135" s="3">
        <f t="shared" ca="1" si="9"/>
        <v>58334</v>
      </c>
      <c r="O135" s="2"/>
      <c r="P135" s="3">
        <f t="shared" ca="1" si="10"/>
        <v>4152</v>
      </c>
      <c r="Q135" s="3">
        <v>133409</v>
      </c>
      <c r="R135" s="3">
        <v>194198</v>
      </c>
      <c r="S135" s="6">
        <f t="shared" ca="1" si="11"/>
        <v>1447</v>
      </c>
    </row>
    <row r="136" spans="1:19" x14ac:dyDescent="0.25">
      <c r="A136" s="5" t="s">
        <v>9</v>
      </c>
      <c r="B136" s="2" t="s">
        <v>408</v>
      </c>
      <c r="C136" s="2">
        <v>492</v>
      </c>
      <c r="D136" s="2" t="s">
        <v>409</v>
      </c>
      <c r="E136" s="2" t="s">
        <v>410</v>
      </c>
      <c r="F136" s="2" t="s">
        <v>58</v>
      </c>
      <c r="G136" s="2" t="s">
        <v>59</v>
      </c>
      <c r="H136" s="2" t="s">
        <v>15</v>
      </c>
      <c r="I136" s="2">
        <v>11220</v>
      </c>
      <c r="J136" s="2"/>
      <c r="K136" s="3">
        <f t="shared" ref="K136:K199" ca="1" si="12">RANDBETWEEN(100,999)</f>
        <v>712</v>
      </c>
      <c r="L136" s="3">
        <f t="shared" ref="L136:L199" ca="1" si="13">RANDBETWEEN(10,99)</f>
        <v>35</v>
      </c>
      <c r="M136" s="3">
        <f t="shared" ref="M136:M199" ca="1" si="14">RANDBETWEEN(11,39)</f>
        <v>34</v>
      </c>
      <c r="N136" s="3">
        <f t="shared" ref="N136:N199" ca="1" si="15">RANDBETWEEN(11111,88888)</f>
        <v>12036</v>
      </c>
      <c r="O136" s="2"/>
      <c r="P136" s="3">
        <f t="shared" ref="P136:P199" ca="1" si="16">RANDBETWEEN(1010,9988)</f>
        <v>7519</v>
      </c>
      <c r="Q136" s="3">
        <v>72429</v>
      </c>
      <c r="R136" s="3">
        <v>101875</v>
      </c>
      <c r="S136" s="6">
        <f t="shared" ref="S136:S199" ca="1" si="17">RANDBETWEEN(555,2021)</f>
        <v>1113</v>
      </c>
    </row>
    <row r="137" spans="1:19" x14ac:dyDescent="0.25">
      <c r="A137" s="5" t="s">
        <v>9</v>
      </c>
      <c r="B137" s="2" t="s">
        <v>411</v>
      </c>
      <c r="C137" s="2">
        <v>493</v>
      </c>
      <c r="D137" s="4">
        <v>9506</v>
      </c>
      <c r="E137" s="2" t="s">
        <v>412</v>
      </c>
      <c r="F137" s="2" t="s">
        <v>58</v>
      </c>
      <c r="G137" s="2" t="s">
        <v>59</v>
      </c>
      <c r="H137" s="2" t="s">
        <v>15</v>
      </c>
      <c r="I137" s="2">
        <v>11234</v>
      </c>
      <c r="J137" s="2"/>
      <c r="K137" s="3">
        <f t="shared" ca="1" si="12"/>
        <v>163</v>
      </c>
      <c r="L137" s="3">
        <f t="shared" ca="1" si="13"/>
        <v>89</v>
      </c>
      <c r="M137" s="3">
        <f t="shared" ca="1" si="14"/>
        <v>29</v>
      </c>
      <c r="N137" s="3">
        <f t="shared" ca="1" si="15"/>
        <v>57090</v>
      </c>
      <c r="O137" s="2"/>
      <c r="P137" s="3">
        <f t="shared" ca="1" si="16"/>
        <v>3739</v>
      </c>
      <c r="Q137" s="3">
        <v>108546</v>
      </c>
      <c r="R137" s="3">
        <v>142094</v>
      </c>
      <c r="S137" s="6">
        <f t="shared" ca="1" si="17"/>
        <v>1757</v>
      </c>
    </row>
    <row r="138" spans="1:19" x14ac:dyDescent="0.25">
      <c r="A138" s="5" t="s">
        <v>9</v>
      </c>
      <c r="B138" s="2" t="s">
        <v>413</v>
      </c>
      <c r="C138" s="2">
        <v>494</v>
      </c>
      <c r="D138" s="4">
        <v>11234</v>
      </c>
      <c r="E138" s="2" t="s">
        <v>414</v>
      </c>
      <c r="F138" s="2" t="s">
        <v>58</v>
      </c>
      <c r="G138" s="2" t="s">
        <v>59</v>
      </c>
      <c r="H138" s="2" t="s">
        <v>15</v>
      </c>
      <c r="I138" s="2">
        <v>11230</v>
      </c>
      <c r="J138" s="2"/>
      <c r="K138" s="3">
        <f t="shared" ca="1" si="12"/>
        <v>788</v>
      </c>
      <c r="L138" s="3">
        <f t="shared" ca="1" si="13"/>
        <v>80</v>
      </c>
      <c r="M138" s="3">
        <f t="shared" ca="1" si="14"/>
        <v>14</v>
      </c>
      <c r="N138" s="3">
        <f t="shared" ca="1" si="15"/>
        <v>33000</v>
      </c>
      <c r="O138" s="2"/>
      <c r="P138" s="3">
        <f t="shared" ca="1" si="16"/>
        <v>4088</v>
      </c>
      <c r="Q138" s="3">
        <v>115551</v>
      </c>
      <c r="R138" s="3">
        <v>167768</v>
      </c>
      <c r="S138" s="6">
        <f t="shared" ca="1" si="17"/>
        <v>965</v>
      </c>
    </row>
    <row r="139" spans="1:19" x14ac:dyDescent="0.25">
      <c r="A139" s="5" t="s">
        <v>9</v>
      </c>
      <c r="B139" s="2" t="s">
        <v>415</v>
      </c>
      <c r="C139" s="2">
        <v>495</v>
      </c>
      <c r="D139" s="2" t="s">
        <v>416</v>
      </c>
      <c r="E139" s="2" t="s">
        <v>417</v>
      </c>
      <c r="F139" s="2" t="s">
        <v>58</v>
      </c>
      <c r="G139" s="2" t="s">
        <v>59</v>
      </c>
      <c r="H139" s="2" t="s">
        <v>15</v>
      </c>
      <c r="I139" s="2">
        <v>11229</v>
      </c>
      <c r="J139" s="2"/>
      <c r="K139" s="3">
        <f t="shared" ca="1" si="12"/>
        <v>247</v>
      </c>
      <c r="L139" s="3">
        <f t="shared" ca="1" si="13"/>
        <v>70</v>
      </c>
      <c r="M139" s="3">
        <f t="shared" ca="1" si="14"/>
        <v>31</v>
      </c>
      <c r="N139" s="3">
        <f t="shared" ca="1" si="15"/>
        <v>78702</v>
      </c>
      <c r="O139" s="2"/>
      <c r="P139" s="3">
        <f t="shared" ca="1" si="16"/>
        <v>7185</v>
      </c>
      <c r="Q139" s="3">
        <v>152949</v>
      </c>
      <c r="R139" s="3">
        <v>207354</v>
      </c>
      <c r="S139" s="6">
        <f t="shared" ca="1" si="17"/>
        <v>868</v>
      </c>
    </row>
    <row r="140" spans="1:19" x14ac:dyDescent="0.25">
      <c r="A140" s="5" t="s">
        <v>9</v>
      </c>
      <c r="B140" s="2" t="s">
        <v>418</v>
      </c>
      <c r="C140" s="2">
        <v>496</v>
      </c>
      <c r="D140" s="2" t="s">
        <v>419</v>
      </c>
      <c r="E140" s="2" t="s">
        <v>420</v>
      </c>
      <c r="F140" s="2" t="s">
        <v>58</v>
      </c>
      <c r="G140" s="2" t="s">
        <v>59</v>
      </c>
      <c r="H140" s="2" t="s">
        <v>15</v>
      </c>
      <c r="I140" s="2">
        <v>11204</v>
      </c>
      <c r="J140" s="2"/>
      <c r="K140" s="3">
        <f t="shared" ca="1" si="12"/>
        <v>929</v>
      </c>
      <c r="L140" s="3">
        <f t="shared" ca="1" si="13"/>
        <v>81</v>
      </c>
      <c r="M140" s="3">
        <f t="shared" ca="1" si="14"/>
        <v>29</v>
      </c>
      <c r="N140" s="3">
        <f t="shared" ca="1" si="15"/>
        <v>69140</v>
      </c>
      <c r="O140" s="2"/>
      <c r="P140" s="3">
        <f t="shared" ca="1" si="16"/>
        <v>9367</v>
      </c>
      <c r="Q140" s="3">
        <v>177265</v>
      </c>
      <c r="R140" s="3">
        <v>241783</v>
      </c>
      <c r="S140" s="6">
        <f t="shared" ca="1" si="17"/>
        <v>949</v>
      </c>
    </row>
    <row r="141" spans="1:19" x14ac:dyDescent="0.25">
      <c r="A141" s="5" t="s">
        <v>9</v>
      </c>
      <c r="B141" s="2" t="s">
        <v>421</v>
      </c>
      <c r="C141" s="2">
        <v>498</v>
      </c>
      <c r="D141" s="2" t="s">
        <v>422</v>
      </c>
      <c r="E141" s="2" t="s">
        <v>423</v>
      </c>
      <c r="F141" s="2" t="s">
        <v>58</v>
      </c>
      <c r="G141" s="2" t="s">
        <v>59</v>
      </c>
      <c r="H141" s="2" t="s">
        <v>15</v>
      </c>
      <c r="I141" s="2">
        <v>11215</v>
      </c>
      <c r="J141" s="2"/>
      <c r="K141" s="3">
        <f t="shared" ca="1" si="12"/>
        <v>280</v>
      </c>
      <c r="L141" s="3">
        <f t="shared" ca="1" si="13"/>
        <v>88</v>
      </c>
      <c r="M141" s="3">
        <f t="shared" ca="1" si="14"/>
        <v>31</v>
      </c>
      <c r="N141" s="3">
        <f t="shared" ca="1" si="15"/>
        <v>31402</v>
      </c>
      <c r="O141" s="2"/>
      <c r="P141" s="3">
        <f t="shared" ca="1" si="16"/>
        <v>8453</v>
      </c>
      <c r="Q141" s="3">
        <v>189245</v>
      </c>
      <c r="R141" s="3">
        <v>281082</v>
      </c>
      <c r="S141" s="6">
        <f t="shared" ca="1" si="17"/>
        <v>647</v>
      </c>
    </row>
    <row r="142" spans="1:19" x14ac:dyDescent="0.25">
      <c r="A142" s="5" t="s">
        <v>9</v>
      </c>
      <c r="B142" s="2" t="s">
        <v>424</v>
      </c>
      <c r="C142" s="2">
        <v>499</v>
      </c>
      <c r="D142" s="2" t="s">
        <v>425</v>
      </c>
      <c r="E142" s="2" t="s">
        <v>426</v>
      </c>
      <c r="F142" s="2" t="s">
        <v>58</v>
      </c>
      <c r="G142" s="2" t="s">
        <v>59</v>
      </c>
      <c r="H142" s="2" t="s">
        <v>15</v>
      </c>
      <c r="I142" s="2">
        <v>11211</v>
      </c>
      <c r="J142" s="2"/>
      <c r="K142" s="3">
        <f t="shared" ca="1" si="12"/>
        <v>884</v>
      </c>
      <c r="L142" s="3">
        <f t="shared" ca="1" si="13"/>
        <v>88</v>
      </c>
      <c r="M142" s="3">
        <f t="shared" ca="1" si="14"/>
        <v>16</v>
      </c>
      <c r="N142" s="3">
        <f t="shared" ca="1" si="15"/>
        <v>25597</v>
      </c>
      <c r="O142" s="2"/>
      <c r="P142" s="3">
        <f t="shared" ca="1" si="16"/>
        <v>8955</v>
      </c>
      <c r="Q142" s="3">
        <v>247696</v>
      </c>
      <c r="R142" s="3">
        <v>396328</v>
      </c>
      <c r="S142" s="6">
        <f t="shared" ca="1" si="17"/>
        <v>793</v>
      </c>
    </row>
    <row r="143" spans="1:19" x14ac:dyDescent="0.25">
      <c r="A143" s="5" t="s">
        <v>9</v>
      </c>
      <c r="B143" s="2" t="s">
        <v>427</v>
      </c>
      <c r="C143" s="2">
        <v>500</v>
      </c>
      <c r="D143" s="4">
        <v>22656</v>
      </c>
      <c r="E143" s="2" t="s">
        <v>428</v>
      </c>
      <c r="F143" s="2" t="s">
        <v>58</v>
      </c>
      <c r="G143" s="2" t="s">
        <v>59</v>
      </c>
      <c r="H143" s="2" t="s">
        <v>15</v>
      </c>
      <c r="I143" s="2">
        <v>11210</v>
      </c>
      <c r="J143" s="2"/>
      <c r="K143" s="3">
        <f t="shared" ca="1" si="12"/>
        <v>595</v>
      </c>
      <c r="L143" s="3">
        <f t="shared" ca="1" si="13"/>
        <v>32</v>
      </c>
      <c r="M143" s="3">
        <f t="shared" ca="1" si="14"/>
        <v>15</v>
      </c>
      <c r="N143" s="3">
        <f t="shared" ca="1" si="15"/>
        <v>63559</v>
      </c>
      <c r="O143" s="2"/>
      <c r="P143" s="3">
        <f t="shared" ca="1" si="16"/>
        <v>9802</v>
      </c>
      <c r="Q143" s="3">
        <v>109410</v>
      </c>
      <c r="R143" s="3">
        <v>174764</v>
      </c>
      <c r="S143" s="6">
        <f t="shared" ca="1" si="17"/>
        <v>1995</v>
      </c>
    </row>
    <row r="144" spans="1:19" x14ac:dyDescent="0.25">
      <c r="A144" s="5" t="s">
        <v>9</v>
      </c>
      <c r="B144" s="2" t="s">
        <v>429</v>
      </c>
      <c r="C144" s="2">
        <v>501</v>
      </c>
      <c r="D144" s="4">
        <v>1</v>
      </c>
      <c r="E144" s="2" t="s">
        <v>430</v>
      </c>
      <c r="F144" s="2" t="s">
        <v>58</v>
      </c>
      <c r="G144" s="2" t="s">
        <v>59</v>
      </c>
      <c r="H144" s="2" t="s">
        <v>15</v>
      </c>
      <c r="I144" s="2">
        <v>11229</v>
      </c>
      <c r="J144" s="2"/>
      <c r="K144" s="3">
        <f t="shared" ca="1" si="12"/>
        <v>346</v>
      </c>
      <c r="L144" s="3">
        <f t="shared" ca="1" si="13"/>
        <v>88</v>
      </c>
      <c r="M144" s="3">
        <f t="shared" ca="1" si="14"/>
        <v>21</v>
      </c>
      <c r="N144" s="3">
        <f t="shared" ca="1" si="15"/>
        <v>64672</v>
      </c>
      <c r="O144" s="2"/>
      <c r="P144" s="3">
        <f t="shared" ca="1" si="16"/>
        <v>2452</v>
      </c>
      <c r="Q144" s="3">
        <v>269664</v>
      </c>
      <c r="R144" s="3">
        <v>480204</v>
      </c>
      <c r="S144" s="6">
        <f t="shared" ca="1" si="17"/>
        <v>1781</v>
      </c>
    </row>
    <row r="145" spans="1:19" x14ac:dyDescent="0.25">
      <c r="A145" s="5" t="s">
        <v>9</v>
      </c>
      <c r="B145" s="2" t="s">
        <v>431</v>
      </c>
      <c r="C145" s="2">
        <v>502</v>
      </c>
      <c r="D145" s="4">
        <v>10513</v>
      </c>
      <c r="E145" s="2" t="s">
        <v>432</v>
      </c>
      <c r="F145" s="2" t="s">
        <v>58</v>
      </c>
      <c r="G145" s="2" t="s">
        <v>59</v>
      </c>
      <c r="H145" s="2" t="s">
        <v>15</v>
      </c>
      <c r="I145" s="2">
        <v>11215</v>
      </c>
      <c r="J145" s="2"/>
      <c r="K145" s="3">
        <f t="shared" ca="1" si="12"/>
        <v>741</v>
      </c>
      <c r="L145" s="3">
        <f t="shared" ca="1" si="13"/>
        <v>18</v>
      </c>
      <c r="M145" s="3">
        <f t="shared" ca="1" si="14"/>
        <v>26</v>
      </c>
      <c r="N145" s="3">
        <f t="shared" ca="1" si="15"/>
        <v>30272</v>
      </c>
      <c r="O145" s="2"/>
      <c r="P145" s="3">
        <f t="shared" ca="1" si="16"/>
        <v>8424</v>
      </c>
      <c r="Q145" s="3">
        <v>278493</v>
      </c>
      <c r="R145" s="3">
        <v>426675</v>
      </c>
      <c r="S145" s="6">
        <f t="shared" ca="1" si="17"/>
        <v>1735</v>
      </c>
    </row>
    <row r="146" spans="1:19" x14ac:dyDescent="0.25">
      <c r="A146" s="5" t="s">
        <v>9</v>
      </c>
      <c r="B146" s="2" t="s">
        <v>433</v>
      </c>
      <c r="C146" s="2">
        <v>503</v>
      </c>
      <c r="D146" s="2" t="s">
        <v>393</v>
      </c>
      <c r="E146" s="2" t="s">
        <v>434</v>
      </c>
      <c r="F146" s="2" t="s">
        <v>58</v>
      </c>
      <c r="G146" s="2" t="s">
        <v>59</v>
      </c>
      <c r="H146" s="2" t="s">
        <v>15</v>
      </c>
      <c r="I146" s="2">
        <v>11217</v>
      </c>
      <c r="J146" s="2"/>
      <c r="K146" s="3">
        <f t="shared" ca="1" si="12"/>
        <v>429</v>
      </c>
      <c r="L146" s="3">
        <f t="shared" ca="1" si="13"/>
        <v>23</v>
      </c>
      <c r="M146" s="3">
        <f t="shared" ca="1" si="14"/>
        <v>24</v>
      </c>
      <c r="N146" s="3">
        <f t="shared" ca="1" si="15"/>
        <v>40078</v>
      </c>
      <c r="O146" s="2"/>
      <c r="P146" s="3">
        <f t="shared" ca="1" si="16"/>
        <v>5939</v>
      </c>
      <c r="Q146" s="3">
        <v>109879</v>
      </c>
      <c r="R146" s="3">
        <v>143496</v>
      </c>
      <c r="S146" s="6">
        <f t="shared" ca="1" si="17"/>
        <v>1949</v>
      </c>
    </row>
    <row r="147" spans="1:19" x14ac:dyDescent="0.25">
      <c r="A147" s="5" t="s">
        <v>9</v>
      </c>
      <c r="B147" s="2" t="s">
        <v>435</v>
      </c>
      <c r="C147" s="2">
        <v>504</v>
      </c>
      <c r="D147" s="2" t="s">
        <v>436</v>
      </c>
      <c r="E147" s="2" t="s">
        <v>437</v>
      </c>
      <c r="F147" s="2" t="s">
        <v>58</v>
      </c>
      <c r="G147" s="2" t="s">
        <v>59</v>
      </c>
      <c r="H147" s="2" t="s">
        <v>15</v>
      </c>
      <c r="I147" s="2">
        <v>11235</v>
      </c>
      <c r="J147" s="2"/>
      <c r="K147" s="3">
        <f t="shared" ca="1" si="12"/>
        <v>367</v>
      </c>
      <c r="L147" s="3">
        <f t="shared" ca="1" si="13"/>
        <v>96</v>
      </c>
      <c r="M147" s="3">
        <f t="shared" ca="1" si="14"/>
        <v>14</v>
      </c>
      <c r="N147" s="3">
        <f t="shared" ca="1" si="15"/>
        <v>26427</v>
      </c>
      <c r="O147" s="2"/>
      <c r="P147" s="3">
        <f t="shared" ca="1" si="16"/>
        <v>4640</v>
      </c>
      <c r="Q147" s="3">
        <v>207809</v>
      </c>
      <c r="R147" s="3">
        <v>319154</v>
      </c>
      <c r="S147" s="6">
        <f t="shared" ca="1" si="17"/>
        <v>994</v>
      </c>
    </row>
    <row r="148" spans="1:19" x14ac:dyDescent="0.25">
      <c r="A148" s="5" t="s">
        <v>9</v>
      </c>
      <c r="B148" s="2" t="s">
        <v>438</v>
      </c>
      <c r="C148" s="2">
        <v>506</v>
      </c>
      <c r="D148" s="4">
        <v>9174</v>
      </c>
      <c r="E148" s="2" t="s">
        <v>439</v>
      </c>
      <c r="F148" s="2" t="s">
        <v>58</v>
      </c>
      <c r="G148" s="2" t="s">
        <v>59</v>
      </c>
      <c r="H148" s="2" t="s">
        <v>15</v>
      </c>
      <c r="I148" s="2">
        <v>11213</v>
      </c>
      <c r="J148" s="2"/>
      <c r="K148" s="3">
        <f t="shared" ca="1" si="12"/>
        <v>681</v>
      </c>
      <c r="L148" s="3">
        <f t="shared" ca="1" si="13"/>
        <v>14</v>
      </c>
      <c r="M148" s="3">
        <f t="shared" ca="1" si="14"/>
        <v>31</v>
      </c>
      <c r="N148" s="3">
        <f t="shared" ca="1" si="15"/>
        <v>34106</v>
      </c>
      <c r="O148" s="2"/>
      <c r="P148" s="3">
        <f t="shared" ca="1" si="16"/>
        <v>6068</v>
      </c>
      <c r="Q148" s="3">
        <v>46388</v>
      </c>
      <c r="R148" s="3">
        <v>77637</v>
      </c>
      <c r="S148" s="6">
        <f t="shared" ca="1" si="17"/>
        <v>1974</v>
      </c>
    </row>
    <row r="149" spans="1:19" x14ac:dyDescent="0.25">
      <c r="A149" s="5" t="s">
        <v>9</v>
      </c>
      <c r="B149" s="2" t="s">
        <v>440</v>
      </c>
      <c r="C149" s="2">
        <v>507</v>
      </c>
      <c r="D149" s="4">
        <v>9956</v>
      </c>
      <c r="E149" s="2" t="s">
        <v>441</v>
      </c>
      <c r="F149" s="2" t="s">
        <v>58</v>
      </c>
      <c r="G149" s="2" t="s">
        <v>59</v>
      </c>
      <c r="H149" s="2" t="s">
        <v>15</v>
      </c>
      <c r="I149" s="2">
        <v>11205</v>
      </c>
      <c r="J149" s="2"/>
      <c r="K149" s="3">
        <f t="shared" ca="1" si="12"/>
        <v>508</v>
      </c>
      <c r="L149" s="3">
        <f t="shared" ca="1" si="13"/>
        <v>12</v>
      </c>
      <c r="M149" s="3">
        <f t="shared" ca="1" si="14"/>
        <v>12</v>
      </c>
      <c r="N149" s="3">
        <f t="shared" ca="1" si="15"/>
        <v>82798</v>
      </c>
      <c r="O149" s="2"/>
      <c r="P149" s="3">
        <f t="shared" ca="1" si="16"/>
        <v>6234</v>
      </c>
      <c r="Q149" s="3">
        <v>47002</v>
      </c>
      <c r="R149" s="3">
        <v>77548</v>
      </c>
      <c r="S149" s="6">
        <f t="shared" ca="1" si="17"/>
        <v>1555</v>
      </c>
    </row>
    <row r="150" spans="1:19" x14ac:dyDescent="0.25">
      <c r="A150" s="5" t="s">
        <v>9</v>
      </c>
      <c r="B150" s="2" t="s">
        <v>442</v>
      </c>
      <c r="C150" s="2">
        <v>509</v>
      </c>
      <c r="D150" s="4">
        <v>732</v>
      </c>
      <c r="E150" s="2" t="s">
        <v>443</v>
      </c>
      <c r="F150" s="2" t="s">
        <v>48</v>
      </c>
      <c r="G150" s="2" t="s">
        <v>49</v>
      </c>
      <c r="H150" s="2" t="s">
        <v>15</v>
      </c>
      <c r="I150" s="2">
        <v>10013</v>
      </c>
      <c r="J150" s="2"/>
      <c r="K150" s="3">
        <f t="shared" ca="1" si="12"/>
        <v>439</v>
      </c>
      <c r="L150" s="3">
        <f t="shared" ca="1" si="13"/>
        <v>84</v>
      </c>
      <c r="M150" s="3">
        <f t="shared" ca="1" si="14"/>
        <v>33</v>
      </c>
      <c r="N150" s="3">
        <f t="shared" ca="1" si="15"/>
        <v>85898</v>
      </c>
      <c r="O150" s="2"/>
      <c r="P150" s="3">
        <f t="shared" ca="1" si="16"/>
        <v>1894</v>
      </c>
      <c r="Q150" s="3">
        <v>161513</v>
      </c>
      <c r="R150" s="3">
        <v>281266</v>
      </c>
      <c r="S150" s="6">
        <f t="shared" ca="1" si="17"/>
        <v>1038</v>
      </c>
    </row>
    <row r="151" spans="1:19" x14ac:dyDescent="0.25">
      <c r="A151" s="5" t="s">
        <v>9</v>
      </c>
      <c r="B151" s="2" t="s">
        <v>444</v>
      </c>
      <c r="C151" s="2">
        <v>512</v>
      </c>
      <c r="D151" s="4">
        <v>1</v>
      </c>
      <c r="E151" s="2" t="s">
        <v>445</v>
      </c>
      <c r="F151" s="2" t="s">
        <v>48</v>
      </c>
      <c r="G151" s="2" t="s">
        <v>49</v>
      </c>
      <c r="H151" s="2" t="s">
        <v>15</v>
      </c>
      <c r="I151" s="2">
        <v>10025</v>
      </c>
      <c r="J151" s="2"/>
      <c r="K151" s="3">
        <f t="shared" ca="1" si="12"/>
        <v>705</v>
      </c>
      <c r="L151" s="3">
        <f t="shared" ca="1" si="13"/>
        <v>81</v>
      </c>
      <c r="M151" s="3">
        <f t="shared" ca="1" si="14"/>
        <v>34</v>
      </c>
      <c r="N151" s="3">
        <f t="shared" ca="1" si="15"/>
        <v>68556</v>
      </c>
      <c r="O151" s="2"/>
      <c r="P151" s="3">
        <f t="shared" ca="1" si="16"/>
        <v>1456</v>
      </c>
      <c r="Q151" s="3">
        <v>354604</v>
      </c>
      <c r="R151" s="3">
        <v>474228</v>
      </c>
      <c r="S151" s="6">
        <f t="shared" ca="1" si="17"/>
        <v>1585</v>
      </c>
    </row>
    <row r="152" spans="1:19" x14ac:dyDescent="0.25">
      <c r="A152" s="5" t="s">
        <v>9</v>
      </c>
      <c r="B152" s="2" t="s">
        <v>446</v>
      </c>
      <c r="C152" s="2">
        <v>517</v>
      </c>
      <c r="D152" s="2" t="s">
        <v>447</v>
      </c>
      <c r="E152" s="2" t="s">
        <v>448</v>
      </c>
      <c r="F152" s="2" t="s">
        <v>48</v>
      </c>
      <c r="G152" s="2" t="s">
        <v>49</v>
      </c>
      <c r="H152" s="2" t="s">
        <v>15</v>
      </c>
      <c r="I152" s="2">
        <v>10002</v>
      </c>
      <c r="J152" s="2"/>
      <c r="K152" s="3">
        <f t="shared" ca="1" si="12"/>
        <v>276</v>
      </c>
      <c r="L152" s="3">
        <f t="shared" ca="1" si="13"/>
        <v>19</v>
      </c>
      <c r="M152" s="3">
        <f t="shared" ca="1" si="14"/>
        <v>36</v>
      </c>
      <c r="N152" s="3">
        <f t="shared" ca="1" si="15"/>
        <v>59598</v>
      </c>
      <c r="O152" s="2"/>
      <c r="P152" s="3">
        <f t="shared" ca="1" si="16"/>
        <v>2188</v>
      </c>
      <c r="Q152" s="3">
        <v>110630</v>
      </c>
      <c r="R152" s="3">
        <v>241126</v>
      </c>
      <c r="S152" s="6">
        <f t="shared" ca="1" si="17"/>
        <v>963</v>
      </c>
    </row>
    <row r="153" spans="1:19" x14ac:dyDescent="0.25">
      <c r="A153" s="5" t="s">
        <v>9</v>
      </c>
      <c r="B153" s="2" t="s">
        <v>449</v>
      </c>
      <c r="C153" s="2">
        <v>520</v>
      </c>
      <c r="D153" s="2" t="s">
        <v>450</v>
      </c>
      <c r="E153" s="2" t="s">
        <v>451</v>
      </c>
      <c r="F153" s="2" t="s">
        <v>48</v>
      </c>
      <c r="G153" s="2" t="s">
        <v>49</v>
      </c>
      <c r="H153" s="2" t="s">
        <v>15</v>
      </c>
      <c r="I153" s="2">
        <v>10016</v>
      </c>
      <c r="J153" s="2"/>
      <c r="K153" s="3">
        <f t="shared" ca="1" si="12"/>
        <v>447</v>
      </c>
      <c r="L153" s="3">
        <f t="shared" ca="1" si="13"/>
        <v>82</v>
      </c>
      <c r="M153" s="3">
        <f t="shared" ca="1" si="14"/>
        <v>21</v>
      </c>
      <c r="N153" s="3">
        <f t="shared" ca="1" si="15"/>
        <v>71297</v>
      </c>
      <c r="O153" s="2"/>
      <c r="P153" s="3">
        <f t="shared" ca="1" si="16"/>
        <v>5823</v>
      </c>
      <c r="Q153" s="3">
        <v>719617</v>
      </c>
      <c r="R153" s="3">
        <v>1015342</v>
      </c>
      <c r="S153" s="6">
        <f t="shared" ca="1" si="17"/>
        <v>1621</v>
      </c>
    </row>
    <row r="154" spans="1:19" x14ac:dyDescent="0.25">
      <c r="A154" s="5" t="s">
        <v>9</v>
      </c>
      <c r="B154" s="2" t="s">
        <v>452</v>
      </c>
      <c r="C154" s="2">
        <v>522</v>
      </c>
      <c r="D154" s="2" t="s">
        <v>453</v>
      </c>
      <c r="E154" s="2" t="s">
        <v>454</v>
      </c>
      <c r="F154" s="2" t="s">
        <v>48</v>
      </c>
      <c r="G154" s="2" t="s">
        <v>49</v>
      </c>
      <c r="H154" s="2" t="s">
        <v>15</v>
      </c>
      <c r="I154" s="2">
        <v>10003</v>
      </c>
      <c r="J154" s="2"/>
      <c r="K154" s="3">
        <f t="shared" ca="1" si="12"/>
        <v>488</v>
      </c>
      <c r="L154" s="3">
        <f t="shared" ca="1" si="13"/>
        <v>11</v>
      </c>
      <c r="M154" s="3">
        <f t="shared" ca="1" si="14"/>
        <v>27</v>
      </c>
      <c r="N154" s="3">
        <f t="shared" ca="1" si="15"/>
        <v>86215</v>
      </c>
      <c r="O154" s="2"/>
      <c r="P154" s="3">
        <f t="shared" ca="1" si="16"/>
        <v>6368</v>
      </c>
      <c r="Q154" s="3">
        <v>319671</v>
      </c>
      <c r="R154" s="3">
        <v>505325</v>
      </c>
      <c r="S154" s="6">
        <f t="shared" ca="1" si="17"/>
        <v>570</v>
      </c>
    </row>
    <row r="155" spans="1:19" x14ac:dyDescent="0.25">
      <c r="A155" s="5" t="s">
        <v>9</v>
      </c>
      <c r="B155" s="2" t="s">
        <v>455</v>
      </c>
      <c r="C155" s="2">
        <v>525</v>
      </c>
      <c r="D155" s="4">
        <v>13191</v>
      </c>
      <c r="E155" s="2" t="s">
        <v>456</v>
      </c>
      <c r="F155" s="2" t="s">
        <v>48</v>
      </c>
      <c r="G155" s="2" t="s">
        <v>49</v>
      </c>
      <c r="H155" s="2" t="s">
        <v>15</v>
      </c>
      <c r="I155" s="2">
        <v>10027</v>
      </c>
      <c r="J155" s="2"/>
      <c r="K155" s="3">
        <f t="shared" ca="1" si="12"/>
        <v>265</v>
      </c>
      <c r="L155" s="3">
        <f t="shared" ca="1" si="13"/>
        <v>98</v>
      </c>
      <c r="M155" s="3">
        <f t="shared" ca="1" si="14"/>
        <v>25</v>
      </c>
      <c r="N155" s="3">
        <f t="shared" ca="1" si="15"/>
        <v>68427</v>
      </c>
      <c r="O155" s="2"/>
      <c r="P155" s="3">
        <f t="shared" ca="1" si="16"/>
        <v>9308</v>
      </c>
      <c r="Q155" s="3">
        <v>100148</v>
      </c>
      <c r="R155" s="3">
        <v>108995</v>
      </c>
      <c r="S155" s="6">
        <f t="shared" ca="1" si="17"/>
        <v>1777</v>
      </c>
    </row>
    <row r="156" spans="1:19" x14ac:dyDescent="0.25">
      <c r="A156" s="5" t="s">
        <v>9</v>
      </c>
      <c r="B156" s="2" t="s">
        <v>457</v>
      </c>
      <c r="C156" s="2">
        <v>526</v>
      </c>
      <c r="D156" s="4">
        <v>5488</v>
      </c>
      <c r="E156" s="2" t="s">
        <v>458</v>
      </c>
      <c r="F156" s="2" t="s">
        <v>48</v>
      </c>
      <c r="G156" s="2" t="s">
        <v>49</v>
      </c>
      <c r="H156" s="2" t="s">
        <v>15</v>
      </c>
      <c r="I156" s="2">
        <v>10031</v>
      </c>
      <c r="J156" s="2"/>
      <c r="K156" s="3">
        <f t="shared" ca="1" si="12"/>
        <v>353</v>
      </c>
      <c r="L156" s="3">
        <f t="shared" ca="1" si="13"/>
        <v>63</v>
      </c>
      <c r="M156" s="3">
        <f t="shared" ca="1" si="14"/>
        <v>16</v>
      </c>
      <c r="N156" s="3">
        <f t="shared" ca="1" si="15"/>
        <v>12346</v>
      </c>
      <c r="O156" s="2"/>
      <c r="P156" s="3">
        <f t="shared" ca="1" si="16"/>
        <v>2584</v>
      </c>
      <c r="Q156" s="3">
        <v>62007</v>
      </c>
      <c r="R156" s="3">
        <v>80515</v>
      </c>
      <c r="S156" s="6">
        <f t="shared" ca="1" si="17"/>
        <v>929</v>
      </c>
    </row>
    <row r="157" spans="1:19" x14ac:dyDescent="0.25">
      <c r="A157" s="5" t="s">
        <v>9</v>
      </c>
      <c r="B157" s="2" t="s">
        <v>459</v>
      </c>
      <c r="C157" s="2">
        <v>528</v>
      </c>
      <c r="D157" s="2" t="s">
        <v>406</v>
      </c>
      <c r="E157" s="2" t="s">
        <v>460</v>
      </c>
      <c r="F157" s="2" t="s">
        <v>48</v>
      </c>
      <c r="G157" s="2" t="s">
        <v>49</v>
      </c>
      <c r="H157" s="2" t="s">
        <v>15</v>
      </c>
      <c r="I157" s="2">
        <v>10027</v>
      </c>
      <c r="J157" s="2"/>
      <c r="K157" s="3">
        <f t="shared" ca="1" si="12"/>
        <v>740</v>
      </c>
      <c r="L157" s="3">
        <f t="shared" ca="1" si="13"/>
        <v>11</v>
      </c>
      <c r="M157" s="3">
        <f t="shared" ca="1" si="14"/>
        <v>20</v>
      </c>
      <c r="N157" s="3">
        <f t="shared" ca="1" si="15"/>
        <v>64481</v>
      </c>
      <c r="O157" s="2"/>
      <c r="P157" s="3">
        <f t="shared" ca="1" si="16"/>
        <v>3876</v>
      </c>
      <c r="Q157" s="3">
        <v>76041</v>
      </c>
      <c r="R157" s="3">
        <v>62652</v>
      </c>
      <c r="S157" s="6">
        <f t="shared" ca="1" si="17"/>
        <v>1975</v>
      </c>
    </row>
    <row r="158" spans="1:19" x14ac:dyDescent="0.25">
      <c r="A158" s="5" t="s">
        <v>9</v>
      </c>
      <c r="B158" s="2" t="s">
        <v>461</v>
      </c>
      <c r="C158" s="2">
        <v>530</v>
      </c>
      <c r="D158" s="2" t="s">
        <v>462</v>
      </c>
      <c r="E158" s="2" t="s">
        <v>463</v>
      </c>
      <c r="F158" s="2" t="s">
        <v>48</v>
      </c>
      <c r="G158" s="2" t="s">
        <v>49</v>
      </c>
      <c r="H158" s="2" t="s">
        <v>15</v>
      </c>
      <c r="I158" s="2">
        <v>10003</v>
      </c>
      <c r="J158" s="2"/>
      <c r="K158" s="3">
        <f t="shared" ca="1" si="12"/>
        <v>224</v>
      </c>
      <c r="L158" s="3">
        <f t="shared" ca="1" si="13"/>
        <v>42</v>
      </c>
      <c r="M158" s="3">
        <f t="shared" ca="1" si="14"/>
        <v>24</v>
      </c>
      <c r="N158" s="3">
        <f t="shared" ca="1" si="15"/>
        <v>16262</v>
      </c>
      <c r="O158" s="2"/>
      <c r="P158" s="3">
        <f t="shared" ca="1" si="16"/>
        <v>2712</v>
      </c>
      <c r="Q158" s="3">
        <v>206476</v>
      </c>
      <c r="R158" s="3">
        <v>294083</v>
      </c>
      <c r="S158" s="6">
        <f t="shared" ca="1" si="17"/>
        <v>1605</v>
      </c>
    </row>
    <row r="159" spans="1:19" x14ac:dyDescent="0.25">
      <c r="A159" s="5" t="s">
        <v>9</v>
      </c>
      <c r="B159" s="2" t="s">
        <v>464</v>
      </c>
      <c r="C159" s="2">
        <v>541</v>
      </c>
      <c r="D159" s="4">
        <v>11691</v>
      </c>
      <c r="E159" s="2" t="s">
        <v>465</v>
      </c>
      <c r="F159" s="2" t="s">
        <v>48</v>
      </c>
      <c r="G159" s="2" t="s">
        <v>49</v>
      </c>
      <c r="H159" s="2" t="s">
        <v>15</v>
      </c>
      <c r="I159" s="2">
        <v>10021</v>
      </c>
      <c r="J159" s="2"/>
      <c r="K159" s="3">
        <f t="shared" ca="1" si="12"/>
        <v>728</v>
      </c>
      <c r="L159" s="3">
        <f t="shared" ca="1" si="13"/>
        <v>88</v>
      </c>
      <c r="M159" s="3">
        <f t="shared" ca="1" si="14"/>
        <v>15</v>
      </c>
      <c r="N159" s="3">
        <f t="shared" ca="1" si="15"/>
        <v>82594</v>
      </c>
      <c r="O159" s="2"/>
      <c r="P159" s="3">
        <f t="shared" ca="1" si="16"/>
        <v>7545</v>
      </c>
      <c r="Q159" s="3">
        <v>723552</v>
      </c>
      <c r="R159" s="3">
        <v>815233</v>
      </c>
      <c r="S159" s="6">
        <f t="shared" ca="1" si="17"/>
        <v>1192</v>
      </c>
    </row>
    <row r="160" spans="1:19" x14ac:dyDescent="0.25">
      <c r="A160" s="5" t="s">
        <v>9</v>
      </c>
      <c r="B160" s="2" t="s">
        <v>466</v>
      </c>
      <c r="C160" s="2">
        <v>544</v>
      </c>
      <c r="D160" s="4">
        <v>22224</v>
      </c>
      <c r="E160" s="2" t="s">
        <v>467</v>
      </c>
      <c r="F160" s="2" t="s">
        <v>48</v>
      </c>
      <c r="G160" s="2" t="s">
        <v>49</v>
      </c>
      <c r="H160" s="2" t="s">
        <v>15</v>
      </c>
      <c r="I160" s="2">
        <v>10017</v>
      </c>
      <c r="J160" s="2"/>
      <c r="K160" s="3">
        <f t="shared" ca="1" si="12"/>
        <v>506</v>
      </c>
      <c r="L160" s="3">
        <f t="shared" ca="1" si="13"/>
        <v>70</v>
      </c>
      <c r="M160" s="3">
        <f t="shared" ca="1" si="14"/>
        <v>21</v>
      </c>
      <c r="N160" s="3">
        <f t="shared" ca="1" si="15"/>
        <v>58734</v>
      </c>
      <c r="O160" s="2"/>
      <c r="P160" s="3">
        <f t="shared" ca="1" si="16"/>
        <v>8650</v>
      </c>
      <c r="Q160" s="3">
        <v>81960379</v>
      </c>
      <c r="R160" s="3">
        <v>69044786</v>
      </c>
      <c r="S160" s="6">
        <f t="shared" ca="1" si="17"/>
        <v>1509</v>
      </c>
    </row>
    <row r="161" spans="1:19" x14ac:dyDescent="0.25">
      <c r="A161" s="5" t="s">
        <v>9</v>
      </c>
      <c r="B161" s="2" t="s">
        <v>468</v>
      </c>
      <c r="C161" s="2">
        <v>547</v>
      </c>
      <c r="D161" s="2" t="s">
        <v>469</v>
      </c>
      <c r="E161" s="2" t="s">
        <v>470</v>
      </c>
      <c r="F161" s="2" t="s">
        <v>48</v>
      </c>
      <c r="G161" s="2" t="s">
        <v>49</v>
      </c>
      <c r="H161" s="2" t="s">
        <v>15</v>
      </c>
      <c r="I161" s="2">
        <v>10016</v>
      </c>
      <c r="J161" s="2"/>
      <c r="K161" s="3">
        <f t="shared" ca="1" si="12"/>
        <v>141</v>
      </c>
      <c r="L161" s="3">
        <f t="shared" ca="1" si="13"/>
        <v>19</v>
      </c>
      <c r="M161" s="3">
        <f t="shared" ca="1" si="14"/>
        <v>28</v>
      </c>
      <c r="N161" s="3">
        <f t="shared" ca="1" si="15"/>
        <v>29837</v>
      </c>
      <c r="O161" s="2"/>
      <c r="P161" s="3">
        <f t="shared" ca="1" si="16"/>
        <v>9723</v>
      </c>
      <c r="Q161" s="3">
        <v>340458</v>
      </c>
      <c r="R161" s="3">
        <v>344585</v>
      </c>
      <c r="S161" s="6">
        <f t="shared" ca="1" si="17"/>
        <v>2020</v>
      </c>
    </row>
    <row r="162" spans="1:19" x14ac:dyDescent="0.25">
      <c r="A162" s="5" t="s">
        <v>9</v>
      </c>
      <c r="B162" s="2" t="s">
        <v>471</v>
      </c>
      <c r="C162" s="2">
        <v>549</v>
      </c>
      <c r="D162" s="2" t="s">
        <v>472</v>
      </c>
      <c r="E162" s="2" t="s">
        <v>473</v>
      </c>
      <c r="F162" s="2" t="s">
        <v>149</v>
      </c>
      <c r="G162" s="2" t="s">
        <v>123</v>
      </c>
      <c r="H162" s="2" t="s">
        <v>15</v>
      </c>
      <c r="I162" s="2">
        <v>11106</v>
      </c>
      <c r="J162" s="2"/>
      <c r="K162" s="3">
        <f t="shared" ca="1" si="12"/>
        <v>612</v>
      </c>
      <c r="L162" s="3">
        <f t="shared" ca="1" si="13"/>
        <v>63</v>
      </c>
      <c r="M162" s="3">
        <f t="shared" ca="1" si="14"/>
        <v>35</v>
      </c>
      <c r="N162" s="3">
        <f t="shared" ca="1" si="15"/>
        <v>19353</v>
      </c>
      <c r="O162" s="2"/>
      <c r="P162" s="3">
        <f t="shared" ca="1" si="16"/>
        <v>8069</v>
      </c>
      <c r="Q162" s="3">
        <v>147350</v>
      </c>
      <c r="R162" s="3">
        <v>225574</v>
      </c>
      <c r="S162" s="6">
        <f t="shared" ca="1" si="17"/>
        <v>1508</v>
      </c>
    </row>
    <row r="163" spans="1:19" x14ac:dyDescent="0.25">
      <c r="A163" s="5" t="s">
        <v>9</v>
      </c>
      <c r="B163" s="2" t="s">
        <v>474</v>
      </c>
      <c r="C163" s="2">
        <v>550</v>
      </c>
      <c r="D163" s="2" t="s">
        <v>475</v>
      </c>
      <c r="E163" s="2" t="s">
        <v>476</v>
      </c>
      <c r="F163" s="2" t="s">
        <v>477</v>
      </c>
      <c r="G163" s="2" t="s">
        <v>123</v>
      </c>
      <c r="H163" s="2" t="s">
        <v>15</v>
      </c>
      <c r="I163" s="2">
        <v>11368</v>
      </c>
      <c r="J163" s="2"/>
      <c r="K163" s="3">
        <f t="shared" ca="1" si="12"/>
        <v>496</v>
      </c>
      <c r="L163" s="3">
        <f t="shared" ca="1" si="13"/>
        <v>52</v>
      </c>
      <c r="M163" s="3">
        <f t="shared" ca="1" si="14"/>
        <v>16</v>
      </c>
      <c r="N163" s="3">
        <f t="shared" ca="1" si="15"/>
        <v>26279</v>
      </c>
      <c r="O163" s="2"/>
      <c r="P163" s="3">
        <f t="shared" ca="1" si="16"/>
        <v>1273</v>
      </c>
      <c r="Q163" s="3">
        <v>112103</v>
      </c>
      <c r="R163" s="3">
        <v>194880</v>
      </c>
      <c r="S163" s="6">
        <f t="shared" ca="1" si="17"/>
        <v>616</v>
      </c>
    </row>
    <row r="164" spans="1:19" x14ac:dyDescent="0.25">
      <c r="A164" s="5" t="s">
        <v>9</v>
      </c>
      <c r="B164" s="2" t="s">
        <v>478</v>
      </c>
      <c r="C164" s="2">
        <v>555</v>
      </c>
      <c r="D164" s="2" t="s">
        <v>479</v>
      </c>
      <c r="E164" s="2" t="s">
        <v>480</v>
      </c>
      <c r="F164" s="2" t="s">
        <v>481</v>
      </c>
      <c r="G164" s="2" t="s">
        <v>123</v>
      </c>
      <c r="H164" s="2" t="s">
        <v>15</v>
      </c>
      <c r="I164" s="2">
        <v>11004</v>
      </c>
      <c r="J164" s="2"/>
      <c r="K164" s="3">
        <f t="shared" ca="1" si="12"/>
        <v>670</v>
      </c>
      <c r="L164" s="3">
        <f t="shared" ca="1" si="13"/>
        <v>71</v>
      </c>
      <c r="M164" s="3">
        <f t="shared" ca="1" si="14"/>
        <v>30</v>
      </c>
      <c r="N164" s="3">
        <f t="shared" ca="1" si="15"/>
        <v>31214</v>
      </c>
      <c r="O164" s="2"/>
      <c r="P164" s="3">
        <f t="shared" ca="1" si="16"/>
        <v>1547</v>
      </c>
      <c r="Q164" s="3">
        <v>115407</v>
      </c>
      <c r="R164" s="3">
        <v>177306</v>
      </c>
      <c r="S164" s="6">
        <f t="shared" ca="1" si="17"/>
        <v>1910</v>
      </c>
    </row>
    <row r="165" spans="1:19" x14ac:dyDescent="0.25">
      <c r="A165" s="5" t="s">
        <v>9</v>
      </c>
      <c r="B165" s="2" t="s">
        <v>482</v>
      </c>
      <c r="C165" s="2">
        <v>556</v>
      </c>
      <c r="D165" s="2" t="s">
        <v>483</v>
      </c>
      <c r="E165" s="2" t="s">
        <v>484</v>
      </c>
      <c r="F165" s="2" t="s">
        <v>485</v>
      </c>
      <c r="G165" s="2" t="s">
        <v>123</v>
      </c>
      <c r="H165" s="2" t="s">
        <v>15</v>
      </c>
      <c r="I165" s="2">
        <v>11423</v>
      </c>
      <c r="J165" s="2"/>
      <c r="K165" s="3">
        <f t="shared" ca="1" si="12"/>
        <v>409</v>
      </c>
      <c r="L165" s="3">
        <f t="shared" ca="1" si="13"/>
        <v>66</v>
      </c>
      <c r="M165" s="3">
        <f t="shared" ca="1" si="14"/>
        <v>39</v>
      </c>
      <c r="N165" s="3">
        <f t="shared" ca="1" si="15"/>
        <v>64756</v>
      </c>
      <c r="O165" s="2"/>
      <c r="P165" s="3">
        <f t="shared" ca="1" si="16"/>
        <v>3652</v>
      </c>
      <c r="Q165" s="3">
        <v>135370</v>
      </c>
      <c r="R165" s="3">
        <v>181550</v>
      </c>
      <c r="S165" s="6">
        <f t="shared" ca="1" si="17"/>
        <v>1530</v>
      </c>
    </row>
    <row r="166" spans="1:19" x14ac:dyDescent="0.25">
      <c r="A166" s="5" t="s">
        <v>9</v>
      </c>
      <c r="B166" s="2" t="s">
        <v>486</v>
      </c>
      <c r="C166" s="2">
        <v>557</v>
      </c>
      <c r="D166" s="2" t="s">
        <v>487</v>
      </c>
      <c r="E166" s="2" t="s">
        <v>488</v>
      </c>
      <c r="F166" s="2" t="s">
        <v>489</v>
      </c>
      <c r="G166" s="2" t="s">
        <v>123</v>
      </c>
      <c r="H166" s="2" t="s">
        <v>15</v>
      </c>
      <c r="I166" s="2">
        <v>11372</v>
      </c>
      <c r="J166" s="2"/>
      <c r="K166" s="3">
        <f t="shared" ca="1" si="12"/>
        <v>810</v>
      </c>
      <c r="L166" s="3">
        <f t="shared" ca="1" si="13"/>
        <v>32</v>
      </c>
      <c r="M166" s="3">
        <f t="shared" ca="1" si="14"/>
        <v>20</v>
      </c>
      <c r="N166" s="3">
        <f t="shared" ca="1" si="15"/>
        <v>65492</v>
      </c>
      <c r="O166" s="2"/>
      <c r="P166" s="3">
        <f t="shared" ca="1" si="16"/>
        <v>5941</v>
      </c>
      <c r="Q166" s="3">
        <v>192871</v>
      </c>
      <c r="R166" s="3">
        <v>233985</v>
      </c>
      <c r="S166" s="6">
        <f t="shared" ca="1" si="17"/>
        <v>1703</v>
      </c>
    </row>
    <row r="167" spans="1:19" x14ac:dyDescent="0.25">
      <c r="A167" s="5" t="s">
        <v>9</v>
      </c>
      <c r="B167" s="2" t="s">
        <v>490</v>
      </c>
      <c r="C167" s="2">
        <v>559</v>
      </c>
      <c r="D167" s="2" t="s">
        <v>491</v>
      </c>
      <c r="E167" s="2" t="s">
        <v>492</v>
      </c>
      <c r="F167" s="2" t="s">
        <v>136</v>
      </c>
      <c r="G167" s="2" t="s">
        <v>123</v>
      </c>
      <c r="H167" s="2" t="s">
        <v>15</v>
      </c>
      <c r="I167" s="2">
        <v>11375</v>
      </c>
      <c r="J167" s="2"/>
      <c r="K167" s="3">
        <f t="shared" ca="1" si="12"/>
        <v>882</v>
      </c>
      <c r="L167" s="3">
        <f t="shared" ca="1" si="13"/>
        <v>91</v>
      </c>
      <c r="M167" s="3">
        <f t="shared" ca="1" si="14"/>
        <v>29</v>
      </c>
      <c r="N167" s="3">
        <f t="shared" ca="1" si="15"/>
        <v>22684</v>
      </c>
      <c r="O167" s="2"/>
      <c r="P167" s="3">
        <f t="shared" ca="1" si="16"/>
        <v>6316</v>
      </c>
      <c r="Q167" s="3">
        <v>108380</v>
      </c>
      <c r="R167" s="3">
        <v>170186</v>
      </c>
      <c r="S167" s="6">
        <f t="shared" ca="1" si="17"/>
        <v>1629</v>
      </c>
    </row>
    <row r="168" spans="1:19" x14ac:dyDescent="0.25">
      <c r="A168" s="5" t="s">
        <v>9</v>
      </c>
      <c r="B168" s="2" t="s">
        <v>493</v>
      </c>
      <c r="C168" s="2">
        <v>561</v>
      </c>
      <c r="D168" s="4">
        <v>16813</v>
      </c>
      <c r="E168" s="2" t="s">
        <v>494</v>
      </c>
      <c r="F168" s="2" t="s">
        <v>495</v>
      </c>
      <c r="G168" s="2" t="s">
        <v>123</v>
      </c>
      <c r="H168" s="2" t="s">
        <v>15</v>
      </c>
      <c r="I168" s="2">
        <v>11104</v>
      </c>
      <c r="J168" s="2"/>
      <c r="K168" s="3">
        <f t="shared" ca="1" si="12"/>
        <v>511</v>
      </c>
      <c r="L168" s="3">
        <f t="shared" ca="1" si="13"/>
        <v>58</v>
      </c>
      <c r="M168" s="3">
        <f t="shared" ca="1" si="14"/>
        <v>21</v>
      </c>
      <c r="N168" s="3">
        <f t="shared" ca="1" si="15"/>
        <v>58600</v>
      </c>
      <c r="O168" s="2"/>
      <c r="P168" s="3">
        <f t="shared" ca="1" si="16"/>
        <v>2102</v>
      </c>
      <c r="Q168" s="3">
        <v>176517</v>
      </c>
      <c r="R168" s="3">
        <v>218572</v>
      </c>
      <c r="S168" s="6">
        <f t="shared" ca="1" si="17"/>
        <v>854</v>
      </c>
    </row>
    <row r="169" spans="1:19" x14ac:dyDescent="0.25">
      <c r="A169" s="5" t="s">
        <v>9</v>
      </c>
      <c r="B169" s="2" t="s">
        <v>496</v>
      </c>
      <c r="C169" s="2">
        <v>563</v>
      </c>
      <c r="D169" s="2" t="s">
        <v>497</v>
      </c>
      <c r="E169" s="2" t="s">
        <v>498</v>
      </c>
      <c r="F169" s="2" t="s">
        <v>499</v>
      </c>
      <c r="G169" s="2" t="s">
        <v>123</v>
      </c>
      <c r="H169" s="2" t="s">
        <v>15</v>
      </c>
      <c r="I169" s="2">
        <v>11385</v>
      </c>
      <c r="J169" s="2"/>
      <c r="K169" s="3">
        <f t="shared" ca="1" si="12"/>
        <v>666</v>
      </c>
      <c r="L169" s="3">
        <f t="shared" ca="1" si="13"/>
        <v>47</v>
      </c>
      <c r="M169" s="3">
        <f t="shared" ca="1" si="14"/>
        <v>26</v>
      </c>
      <c r="N169" s="3">
        <f t="shared" ca="1" si="15"/>
        <v>26434</v>
      </c>
      <c r="O169" s="2"/>
      <c r="P169" s="3">
        <f t="shared" ca="1" si="16"/>
        <v>1766</v>
      </c>
      <c r="Q169" s="3">
        <v>168912</v>
      </c>
      <c r="R169" s="3">
        <v>239461</v>
      </c>
      <c r="S169" s="6">
        <f t="shared" ca="1" si="17"/>
        <v>1434</v>
      </c>
    </row>
    <row r="170" spans="1:19" x14ac:dyDescent="0.25">
      <c r="A170" s="5" t="s">
        <v>9</v>
      </c>
      <c r="B170" s="2" t="s">
        <v>500</v>
      </c>
      <c r="C170" s="2">
        <v>565</v>
      </c>
      <c r="D170" s="4">
        <v>15586</v>
      </c>
      <c r="E170" s="2" t="s">
        <v>501</v>
      </c>
      <c r="F170" s="2" t="s">
        <v>502</v>
      </c>
      <c r="G170" s="2" t="s">
        <v>123</v>
      </c>
      <c r="H170" s="2" t="s">
        <v>15</v>
      </c>
      <c r="I170" s="2">
        <v>11377</v>
      </c>
      <c r="J170" s="2"/>
      <c r="K170" s="3">
        <f t="shared" ca="1" si="12"/>
        <v>480</v>
      </c>
      <c r="L170" s="3">
        <f t="shared" ca="1" si="13"/>
        <v>52</v>
      </c>
      <c r="M170" s="3">
        <f t="shared" ca="1" si="14"/>
        <v>17</v>
      </c>
      <c r="N170" s="3">
        <f t="shared" ca="1" si="15"/>
        <v>56550</v>
      </c>
      <c r="O170" s="2"/>
      <c r="P170" s="3">
        <f t="shared" ca="1" si="16"/>
        <v>1275</v>
      </c>
      <c r="Q170" s="3">
        <v>209352</v>
      </c>
      <c r="R170" s="3">
        <v>298628</v>
      </c>
      <c r="S170" s="6">
        <f t="shared" ca="1" si="17"/>
        <v>1647</v>
      </c>
    </row>
    <row r="171" spans="1:19" x14ac:dyDescent="0.25">
      <c r="A171" s="5" t="s">
        <v>9</v>
      </c>
      <c r="B171" s="2" t="s">
        <v>503</v>
      </c>
      <c r="C171" s="2">
        <v>568</v>
      </c>
      <c r="D171" s="4">
        <v>24716</v>
      </c>
      <c r="E171" s="2" t="s">
        <v>504</v>
      </c>
      <c r="F171" s="2" t="s">
        <v>13</v>
      </c>
      <c r="G171" s="2" t="s">
        <v>14</v>
      </c>
      <c r="H171" s="2" t="s">
        <v>15</v>
      </c>
      <c r="I171" s="2">
        <v>10583</v>
      </c>
      <c r="J171" s="2"/>
      <c r="K171" s="3">
        <f t="shared" ca="1" si="12"/>
        <v>703</v>
      </c>
      <c r="L171" s="3">
        <f t="shared" ca="1" si="13"/>
        <v>37</v>
      </c>
      <c r="M171" s="3">
        <f t="shared" ca="1" si="14"/>
        <v>28</v>
      </c>
      <c r="N171" s="3">
        <f t="shared" ca="1" si="15"/>
        <v>62102</v>
      </c>
      <c r="O171" s="2"/>
      <c r="P171" s="3">
        <f t="shared" ca="1" si="16"/>
        <v>7430</v>
      </c>
      <c r="Q171" s="3">
        <v>125218</v>
      </c>
      <c r="R171" s="3">
        <v>203636</v>
      </c>
      <c r="S171" s="6">
        <f t="shared" ca="1" si="17"/>
        <v>1587</v>
      </c>
    </row>
    <row r="172" spans="1:19" x14ac:dyDescent="0.25">
      <c r="A172" s="5" t="s">
        <v>9</v>
      </c>
      <c r="B172" s="2" t="s">
        <v>505</v>
      </c>
      <c r="C172" s="2">
        <v>573</v>
      </c>
      <c r="D172" s="2" t="s">
        <v>506</v>
      </c>
      <c r="E172" s="2" t="s">
        <v>507</v>
      </c>
      <c r="F172" s="2" t="s">
        <v>48</v>
      </c>
      <c r="G172" s="2" t="s">
        <v>49</v>
      </c>
      <c r="H172" s="2" t="s">
        <v>15</v>
      </c>
      <c r="I172" s="2">
        <v>10001</v>
      </c>
      <c r="J172" s="2"/>
      <c r="K172" s="3">
        <f t="shared" ca="1" si="12"/>
        <v>942</v>
      </c>
      <c r="L172" s="3">
        <f t="shared" ca="1" si="13"/>
        <v>92</v>
      </c>
      <c r="M172" s="3">
        <f t="shared" ca="1" si="14"/>
        <v>39</v>
      </c>
      <c r="N172" s="3">
        <f t="shared" ca="1" si="15"/>
        <v>79577</v>
      </c>
      <c r="O172" s="2"/>
      <c r="P172" s="3">
        <f t="shared" ca="1" si="16"/>
        <v>6108</v>
      </c>
      <c r="Q172" s="3">
        <v>471520</v>
      </c>
      <c r="R172" s="3">
        <v>649655</v>
      </c>
      <c r="S172" s="6">
        <f t="shared" ca="1" si="17"/>
        <v>701</v>
      </c>
    </row>
    <row r="173" spans="1:19" x14ac:dyDescent="0.25">
      <c r="A173" s="5" t="s">
        <v>9</v>
      </c>
      <c r="B173" s="2" t="s">
        <v>508</v>
      </c>
      <c r="C173" s="2">
        <v>577</v>
      </c>
      <c r="D173" s="2" t="s">
        <v>509</v>
      </c>
      <c r="E173" s="2" t="s">
        <v>510</v>
      </c>
      <c r="F173" s="2" t="s">
        <v>156</v>
      </c>
      <c r="G173" s="2" t="s">
        <v>157</v>
      </c>
      <c r="H173" s="2" t="s">
        <v>15</v>
      </c>
      <c r="I173" s="2">
        <v>10306</v>
      </c>
      <c r="J173" s="2"/>
      <c r="K173" s="3">
        <f t="shared" ca="1" si="12"/>
        <v>952</v>
      </c>
      <c r="L173" s="3">
        <f t="shared" ca="1" si="13"/>
        <v>20</v>
      </c>
      <c r="M173" s="3">
        <f t="shared" ca="1" si="14"/>
        <v>20</v>
      </c>
      <c r="N173" s="3">
        <f t="shared" ca="1" si="15"/>
        <v>69133</v>
      </c>
      <c r="O173" s="2"/>
      <c r="P173" s="3">
        <f t="shared" ca="1" si="16"/>
        <v>5805</v>
      </c>
      <c r="Q173" s="3">
        <v>185636</v>
      </c>
      <c r="R173" s="3">
        <v>221378</v>
      </c>
      <c r="S173" s="6">
        <f t="shared" ca="1" si="17"/>
        <v>798</v>
      </c>
    </row>
    <row r="174" spans="1:19" x14ac:dyDescent="0.25">
      <c r="A174" s="5" t="s">
        <v>9</v>
      </c>
      <c r="B174" s="2" t="s">
        <v>511</v>
      </c>
      <c r="C174" s="2">
        <v>578</v>
      </c>
      <c r="D174" s="4">
        <v>25876</v>
      </c>
      <c r="E174" s="2" t="s">
        <v>512</v>
      </c>
      <c r="F174" s="2" t="s">
        <v>513</v>
      </c>
      <c r="G174" s="2" t="s">
        <v>19</v>
      </c>
      <c r="H174" s="2" t="s">
        <v>15</v>
      </c>
      <c r="I174" s="2">
        <v>11050</v>
      </c>
      <c r="J174" s="2"/>
      <c r="K174" s="3">
        <f t="shared" ca="1" si="12"/>
        <v>792</v>
      </c>
      <c r="L174" s="3">
        <f t="shared" ca="1" si="13"/>
        <v>48</v>
      </c>
      <c r="M174" s="3">
        <f t="shared" ca="1" si="14"/>
        <v>14</v>
      </c>
      <c r="N174" s="3">
        <f t="shared" ca="1" si="15"/>
        <v>20686</v>
      </c>
      <c r="O174" s="2"/>
      <c r="P174" s="3">
        <f t="shared" ca="1" si="16"/>
        <v>9117</v>
      </c>
      <c r="Q174" s="3">
        <v>509760</v>
      </c>
      <c r="R174" s="3">
        <v>593566</v>
      </c>
      <c r="S174" s="6">
        <f t="shared" ca="1" si="17"/>
        <v>608</v>
      </c>
    </row>
    <row r="175" spans="1:19" x14ac:dyDescent="0.25">
      <c r="A175" s="5" t="s">
        <v>9</v>
      </c>
      <c r="B175" s="2" t="s">
        <v>514</v>
      </c>
      <c r="C175" s="2">
        <v>586</v>
      </c>
      <c r="D175" s="4">
        <v>26057</v>
      </c>
      <c r="E175" s="2" t="s">
        <v>515</v>
      </c>
      <c r="F175" s="2" t="s">
        <v>34</v>
      </c>
      <c r="G175" s="2" t="s">
        <v>34</v>
      </c>
      <c r="H175" s="2" t="s">
        <v>15</v>
      </c>
      <c r="I175" s="2">
        <v>10474</v>
      </c>
      <c r="J175" s="2"/>
      <c r="K175" s="3">
        <f t="shared" ca="1" si="12"/>
        <v>502</v>
      </c>
      <c r="L175" s="3">
        <f t="shared" ca="1" si="13"/>
        <v>30</v>
      </c>
      <c r="M175" s="3">
        <f t="shared" ca="1" si="14"/>
        <v>24</v>
      </c>
      <c r="N175" s="3">
        <f t="shared" ca="1" si="15"/>
        <v>73740</v>
      </c>
      <c r="O175" s="2"/>
      <c r="P175" s="3">
        <f t="shared" ca="1" si="16"/>
        <v>4368</v>
      </c>
      <c r="Q175" s="3">
        <v>35239</v>
      </c>
      <c r="R175" s="3">
        <v>48252</v>
      </c>
      <c r="S175" s="6">
        <f t="shared" ca="1" si="17"/>
        <v>954</v>
      </c>
    </row>
    <row r="176" spans="1:19" x14ac:dyDescent="0.25">
      <c r="A176" s="5" t="s">
        <v>9</v>
      </c>
      <c r="B176" s="2" t="s">
        <v>516</v>
      </c>
      <c r="C176" s="2">
        <v>589</v>
      </c>
      <c r="D176" s="4">
        <v>26156</v>
      </c>
      <c r="E176" s="2" t="s">
        <v>517</v>
      </c>
      <c r="F176" s="2" t="s">
        <v>518</v>
      </c>
      <c r="G176" s="2" t="s">
        <v>14</v>
      </c>
      <c r="H176" s="2" t="s">
        <v>15</v>
      </c>
      <c r="I176" s="2">
        <v>10506</v>
      </c>
      <c r="J176" s="2"/>
      <c r="K176" s="3">
        <f t="shared" ca="1" si="12"/>
        <v>671</v>
      </c>
      <c r="L176" s="3">
        <f t="shared" ca="1" si="13"/>
        <v>30</v>
      </c>
      <c r="M176" s="3">
        <f t="shared" ca="1" si="14"/>
        <v>39</v>
      </c>
      <c r="N176" s="3">
        <f t="shared" ca="1" si="15"/>
        <v>60567</v>
      </c>
      <c r="O176" s="2"/>
      <c r="P176" s="3">
        <f t="shared" ca="1" si="16"/>
        <v>8393</v>
      </c>
      <c r="Q176" s="3">
        <v>124930</v>
      </c>
      <c r="R176" s="3">
        <v>240960</v>
      </c>
      <c r="S176" s="6">
        <f t="shared" ca="1" si="17"/>
        <v>1996</v>
      </c>
    </row>
    <row r="177" spans="1:19" x14ac:dyDescent="0.25">
      <c r="A177" s="5" t="s">
        <v>9</v>
      </c>
      <c r="B177" s="2" t="s">
        <v>519</v>
      </c>
      <c r="C177" s="2">
        <v>594</v>
      </c>
      <c r="D177" s="2" t="s">
        <v>520</v>
      </c>
      <c r="E177" s="2" t="s">
        <v>521</v>
      </c>
      <c r="F177" s="2" t="s">
        <v>522</v>
      </c>
      <c r="G177" s="2" t="s">
        <v>14</v>
      </c>
      <c r="H177" s="2" t="s">
        <v>15</v>
      </c>
      <c r="I177" s="2">
        <v>10701</v>
      </c>
      <c r="J177" s="2"/>
      <c r="K177" s="3">
        <f t="shared" ca="1" si="12"/>
        <v>562</v>
      </c>
      <c r="L177" s="3">
        <f t="shared" ca="1" si="13"/>
        <v>39</v>
      </c>
      <c r="M177" s="3">
        <f t="shared" ca="1" si="14"/>
        <v>32</v>
      </c>
      <c r="N177" s="3">
        <f t="shared" ca="1" si="15"/>
        <v>28827</v>
      </c>
      <c r="O177" s="2"/>
      <c r="P177" s="3">
        <f t="shared" ca="1" si="16"/>
        <v>8208</v>
      </c>
      <c r="Q177" s="3">
        <v>64696</v>
      </c>
      <c r="R177" s="3">
        <v>78674</v>
      </c>
      <c r="S177" s="6">
        <f t="shared" ca="1" si="17"/>
        <v>1959</v>
      </c>
    </row>
    <row r="178" spans="1:19" x14ac:dyDescent="0.25">
      <c r="A178" s="5" t="s">
        <v>9</v>
      </c>
      <c r="B178" s="2" t="s">
        <v>523</v>
      </c>
      <c r="C178" s="2">
        <v>597</v>
      </c>
      <c r="D178" s="2" t="s">
        <v>524</v>
      </c>
      <c r="E178" s="2" t="s">
        <v>525</v>
      </c>
      <c r="F178" s="2" t="s">
        <v>526</v>
      </c>
      <c r="G178" s="2" t="s">
        <v>19</v>
      </c>
      <c r="H178" s="2" t="s">
        <v>15</v>
      </c>
      <c r="I178" s="2">
        <v>11580</v>
      </c>
      <c r="J178" s="2"/>
      <c r="K178" s="3">
        <f t="shared" ca="1" si="12"/>
        <v>422</v>
      </c>
      <c r="L178" s="3">
        <f t="shared" ca="1" si="13"/>
        <v>74</v>
      </c>
      <c r="M178" s="3">
        <f t="shared" ca="1" si="14"/>
        <v>35</v>
      </c>
      <c r="N178" s="3">
        <f t="shared" ca="1" si="15"/>
        <v>53116</v>
      </c>
      <c r="O178" s="2"/>
      <c r="P178" s="3">
        <f t="shared" ca="1" si="16"/>
        <v>7293</v>
      </c>
      <c r="Q178" s="3">
        <v>173725</v>
      </c>
      <c r="R178" s="3">
        <v>199698</v>
      </c>
      <c r="S178" s="6">
        <f t="shared" ca="1" si="17"/>
        <v>1675</v>
      </c>
    </row>
    <row r="179" spans="1:19" x14ac:dyDescent="0.25">
      <c r="A179" s="5" t="s">
        <v>9</v>
      </c>
      <c r="B179" s="2" t="s">
        <v>527</v>
      </c>
      <c r="C179" s="2">
        <v>598</v>
      </c>
      <c r="D179" s="2" t="s">
        <v>528</v>
      </c>
      <c r="E179" s="2" t="s">
        <v>529</v>
      </c>
      <c r="F179" s="2" t="s">
        <v>530</v>
      </c>
      <c r="G179" s="2" t="s">
        <v>14</v>
      </c>
      <c r="H179" s="2" t="s">
        <v>15</v>
      </c>
      <c r="I179" s="2">
        <v>10520</v>
      </c>
      <c r="J179" s="2"/>
      <c r="K179" s="3">
        <f t="shared" ca="1" si="12"/>
        <v>370</v>
      </c>
      <c r="L179" s="3">
        <f t="shared" ca="1" si="13"/>
        <v>32</v>
      </c>
      <c r="M179" s="3">
        <f t="shared" ca="1" si="14"/>
        <v>19</v>
      </c>
      <c r="N179" s="3">
        <f t="shared" ca="1" si="15"/>
        <v>73445</v>
      </c>
      <c r="O179" s="2"/>
      <c r="P179" s="3">
        <f t="shared" ca="1" si="16"/>
        <v>8308</v>
      </c>
      <c r="Q179" s="3">
        <v>101910</v>
      </c>
      <c r="R179" s="3">
        <v>131127</v>
      </c>
      <c r="S179" s="6">
        <f t="shared" ca="1" si="17"/>
        <v>1937</v>
      </c>
    </row>
    <row r="180" spans="1:19" x14ac:dyDescent="0.25">
      <c r="A180" s="5" t="s">
        <v>9</v>
      </c>
      <c r="B180" s="2" t="s">
        <v>531</v>
      </c>
      <c r="C180" s="2">
        <v>599</v>
      </c>
      <c r="D180" s="4">
        <v>27122</v>
      </c>
      <c r="E180" s="2" t="s">
        <v>532</v>
      </c>
      <c r="F180" s="2" t="s">
        <v>58</v>
      </c>
      <c r="G180" s="2" t="s">
        <v>59</v>
      </c>
      <c r="H180" s="2" t="s">
        <v>15</v>
      </c>
      <c r="I180" s="2">
        <v>11208</v>
      </c>
      <c r="J180" s="2"/>
      <c r="K180" s="3">
        <f t="shared" ca="1" si="12"/>
        <v>838</v>
      </c>
      <c r="L180" s="3">
        <f t="shared" ca="1" si="13"/>
        <v>83</v>
      </c>
      <c r="M180" s="3">
        <f t="shared" ca="1" si="14"/>
        <v>27</v>
      </c>
      <c r="N180" s="3">
        <f t="shared" ca="1" si="15"/>
        <v>44911</v>
      </c>
      <c r="O180" s="2"/>
      <c r="P180" s="3">
        <f t="shared" ca="1" si="16"/>
        <v>2995</v>
      </c>
      <c r="Q180" s="3">
        <v>52081</v>
      </c>
      <c r="R180" s="3">
        <v>69864</v>
      </c>
      <c r="S180" s="6">
        <f t="shared" ca="1" si="17"/>
        <v>574</v>
      </c>
    </row>
    <row r="181" spans="1:19" x14ac:dyDescent="0.25">
      <c r="A181" s="5" t="s">
        <v>9</v>
      </c>
      <c r="B181" s="2" t="s">
        <v>533</v>
      </c>
      <c r="C181" s="2">
        <v>603</v>
      </c>
      <c r="D181" s="2" t="s">
        <v>534</v>
      </c>
      <c r="E181" s="2" t="s">
        <v>535</v>
      </c>
      <c r="F181" s="2" t="s">
        <v>58</v>
      </c>
      <c r="G181" s="2" t="s">
        <v>59</v>
      </c>
      <c r="H181" s="2" t="s">
        <v>15</v>
      </c>
      <c r="I181" s="2">
        <v>11236</v>
      </c>
      <c r="J181" s="2"/>
      <c r="K181" s="3">
        <f t="shared" ca="1" si="12"/>
        <v>776</v>
      </c>
      <c r="L181" s="3">
        <f t="shared" ca="1" si="13"/>
        <v>56</v>
      </c>
      <c r="M181" s="3">
        <f t="shared" ca="1" si="14"/>
        <v>24</v>
      </c>
      <c r="N181" s="3">
        <f t="shared" ca="1" si="15"/>
        <v>21141</v>
      </c>
      <c r="O181" s="2"/>
      <c r="P181" s="3">
        <f t="shared" ca="1" si="16"/>
        <v>6710</v>
      </c>
      <c r="Q181" s="3">
        <v>110238</v>
      </c>
      <c r="R181" s="3">
        <v>137699</v>
      </c>
      <c r="S181" s="6">
        <f t="shared" ca="1" si="17"/>
        <v>690</v>
      </c>
    </row>
    <row r="182" spans="1:19" x14ac:dyDescent="0.25">
      <c r="A182" s="5" t="s">
        <v>9</v>
      </c>
      <c r="B182" s="2" t="s">
        <v>536</v>
      </c>
      <c r="C182" s="2">
        <v>608</v>
      </c>
      <c r="D182" s="4">
        <v>27618</v>
      </c>
      <c r="E182" s="2" t="s">
        <v>537</v>
      </c>
      <c r="F182" s="2" t="s">
        <v>58</v>
      </c>
      <c r="G182" s="2" t="s">
        <v>59</v>
      </c>
      <c r="H182" s="2" t="s">
        <v>15</v>
      </c>
      <c r="I182" s="2">
        <v>11222</v>
      </c>
      <c r="J182" s="2"/>
      <c r="K182" s="3">
        <f t="shared" ca="1" si="12"/>
        <v>958</v>
      </c>
      <c r="L182" s="3">
        <f t="shared" ca="1" si="13"/>
        <v>33</v>
      </c>
      <c r="M182" s="3">
        <f t="shared" ca="1" si="14"/>
        <v>29</v>
      </c>
      <c r="N182" s="3">
        <f t="shared" ca="1" si="15"/>
        <v>20573</v>
      </c>
      <c r="O182" s="2"/>
      <c r="P182" s="3">
        <f t="shared" ca="1" si="16"/>
        <v>1306</v>
      </c>
      <c r="Q182" s="3">
        <v>231316</v>
      </c>
      <c r="R182" s="3">
        <v>365409</v>
      </c>
      <c r="S182" s="6">
        <f t="shared" ca="1" si="17"/>
        <v>597</v>
      </c>
    </row>
    <row r="183" spans="1:19" x14ac:dyDescent="0.25">
      <c r="A183" s="5" t="s">
        <v>9</v>
      </c>
      <c r="B183" s="2" t="s">
        <v>538</v>
      </c>
      <c r="C183" s="2">
        <v>609</v>
      </c>
      <c r="D183" s="2" t="s">
        <v>539</v>
      </c>
      <c r="E183" s="2" t="s">
        <v>540</v>
      </c>
      <c r="F183" s="2" t="s">
        <v>499</v>
      </c>
      <c r="G183" s="2" t="s">
        <v>123</v>
      </c>
      <c r="H183" s="2" t="s">
        <v>15</v>
      </c>
      <c r="I183" s="2">
        <v>11385</v>
      </c>
      <c r="J183" s="2"/>
      <c r="K183" s="3">
        <f t="shared" ca="1" si="12"/>
        <v>817</v>
      </c>
      <c r="L183" s="3">
        <f t="shared" ca="1" si="13"/>
        <v>57</v>
      </c>
      <c r="M183" s="3">
        <f t="shared" ca="1" si="14"/>
        <v>12</v>
      </c>
      <c r="N183" s="3">
        <f t="shared" ca="1" si="15"/>
        <v>71750</v>
      </c>
      <c r="O183" s="2"/>
      <c r="P183" s="3">
        <f t="shared" ca="1" si="16"/>
        <v>5543</v>
      </c>
      <c r="Q183" s="3">
        <v>101964</v>
      </c>
      <c r="R183" s="3">
        <v>143488</v>
      </c>
      <c r="S183" s="6">
        <f t="shared" ca="1" si="17"/>
        <v>1938</v>
      </c>
    </row>
    <row r="184" spans="1:19" x14ac:dyDescent="0.25">
      <c r="A184" s="5" t="s">
        <v>9</v>
      </c>
      <c r="B184" s="2" t="s">
        <v>541</v>
      </c>
      <c r="C184" s="2">
        <v>624</v>
      </c>
      <c r="D184" s="2" t="s">
        <v>542</v>
      </c>
      <c r="E184" s="2" t="s">
        <v>543</v>
      </c>
      <c r="F184" s="2" t="s">
        <v>544</v>
      </c>
      <c r="G184" s="2" t="s">
        <v>224</v>
      </c>
      <c r="H184" s="2" t="s">
        <v>15</v>
      </c>
      <c r="I184" s="2">
        <v>11766</v>
      </c>
      <c r="J184" s="2"/>
      <c r="K184" s="3">
        <f t="shared" ca="1" si="12"/>
        <v>101</v>
      </c>
      <c r="L184" s="3">
        <f t="shared" ca="1" si="13"/>
        <v>13</v>
      </c>
      <c r="M184" s="3">
        <f t="shared" ca="1" si="14"/>
        <v>30</v>
      </c>
      <c r="N184" s="3">
        <f t="shared" ca="1" si="15"/>
        <v>15596</v>
      </c>
      <c r="O184" s="2"/>
      <c r="P184" s="3">
        <f t="shared" ca="1" si="16"/>
        <v>4661</v>
      </c>
      <c r="Q184" s="3">
        <v>198995</v>
      </c>
      <c r="R184" s="3">
        <v>230524</v>
      </c>
      <c r="S184" s="6">
        <f t="shared" ca="1" si="17"/>
        <v>838</v>
      </c>
    </row>
    <row r="185" spans="1:19" x14ac:dyDescent="0.25">
      <c r="A185" s="5" t="s">
        <v>9</v>
      </c>
      <c r="B185" s="2" t="s">
        <v>545</v>
      </c>
      <c r="C185" s="2">
        <v>698</v>
      </c>
      <c r="D185" s="2" t="s">
        <v>546</v>
      </c>
      <c r="E185" s="2" t="s">
        <v>547</v>
      </c>
      <c r="F185" s="2" t="s">
        <v>548</v>
      </c>
      <c r="G185" s="2" t="s">
        <v>14</v>
      </c>
      <c r="H185" s="2" t="s">
        <v>15</v>
      </c>
      <c r="I185" s="2">
        <v>10538</v>
      </c>
      <c r="J185" s="2"/>
      <c r="K185" s="3">
        <f t="shared" ca="1" si="12"/>
        <v>297</v>
      </c>
      <c r="L185" s="3">
        <f t="shared" ca="1" si="13"/>
        <v>14</v>
      </c>
      <c r="M185" s="3">
        <f t="shared" ca="1" si="14"/>
        <v>27</v>
      </c>
      <c r="N185" s="3">
        <f t="shared" ca="1" si="15"/>
        <v>15953</v>
      </c>
      <c r="O185" s="2"/>
      <c r="P185" s="3">
        <f t="shared" ca="1" si="16"/>
        <v>2638</v>
      </c>
      <c r="Q185" s="3">
        <v>191224</v>
      </c>
      <c r="R185" s="3">
        <v>236461</v>
      </c>
      <c r="S185" s="6">
        <f t="shared" ca="1" si="17"/>
        <v>705</v>
      </c>
    </row>
    <row r="186" spans="1:19" x14ac:dyDescent="0.25">
      <c r="A186" s="5" t="s">
        <v>9</v>
      </c>
      <c r="B186" s="2" t="s">
        <v>549</v>
      </c>
      <c r="C186" s="2">
        <v>701</v>
      </c>
      <c r="D186" s="2" t="s">
        <v>550</v>
      </c>
      <c r="E186" s="2" t="s">
        <v>551</v>
      </c>
      <c r="F186" s="2" t="s">
        <v>552</v>
      </c>
      <c r="G186" s="2" t="s">
        <v>224</v>
      </c>
      <c r="H186" s="2" t="s">
        <v>15</v>
      </c>
      <c r="I186" s="2">
        <v>11725</v>
      </c>
      <c r="J186" s="2"/>
      <c r="K186" s="3">
        <f t="shared" ca="1" si="12"/>
        <v>339</v>
      </c>
      <c r="L186" s="3">
        <f t="shared" ca="1" si="13"/>
        <v>96</v>
      </c>
      <c r="M186" s="3">
        <f t="shared" ca="1" si="14"/>
        <v>38</v>
      </c>
      <c r="N186" s="3">
        <f t="shared" ca="1" si="15"/>
        <v>12094</v>
      </c>
      <c r="O186" s="2"/>
      <c r="P186" s="3">
        <f t="shared" ca="1" si="16"/>
        <v>5919</v>
      </c>
      <c r="Q186" s="3">
        <v>166876</v>
      </c>
      <c r="R186" s="3">
        <v>238752</v>
      </c>
      <c r="S186" s="6">
        <f t="shared" ca="1" si="17"/>
        <v>1520</v>
      </c>
    </row>
    <row r="187" spans="1:19" x14ac:dyDescent="0.25">
      <c r="A187" s="5" t="s">
        <v>9</v>
      </c>
      <c r="B187" s="2" t="s">
        <v>553</v>
      </c>
      <c r="C187" s="2">
        <v>703</v>
      </c>
      <c r="D187" s="2" t="s">
        <v>554</v>
      </c>
      <c r="E187" s="2" t="s">
        <v>555</v>
      </c>
      <c r="F187" s="2" t="s">
        <v>556</v>
      </c>
      <c r="G187" s="2" t="s">
        <v>224</v>
      </c>
      <c r="H187" s="2" t="s">
        <v>15</v>
      </c>
      <c r="I187" s="2">
        <v>11784</v>
      </c>
      <c r="J187" s="2"/>
      <c r="K187" s="3">
        <f t="shared" ca="1" si="12"/>
        <v>465</v>
      </c>
      <c r="L187" s="3">
        <f t="shared" ca="1" si="13"/>
        <v>72</v>
      </c>
      <c r="M187" s="3">
        <f t="shared" ca="1" si="14"/>
        <v>14</v>
      </c>
      <c r="N187" s="3">
        <f t="shared" ca="1" si="15"/>
        <v>53896</v>
      </c>
      <c r="O187" s="2"/>
      <c r="P187" s="3">
        <f t="shared" ca="1" si="16"/>
        <v>2540</v>
      </c>
      <c r="Q187" s="3">
        <v>180208</v>
      </c>
      <c r="R187" s="3">
        <v>220089</v>
      </c>
      <c r="S187" s="6">
        <f t="shared" ca="1" si="17"/>
        <v>1760</v>
      </c>
    </row>
    <row r="188" spans="1:19" x14ac:dyDescent="0.25">
      <c r="A188" s="5" t="s">
        <v>9</v>
      </c>
      <c r="B188" s="2" t="s">
        <v>557</v>
      </c>
      <c r="C188" s="2">
        <v>758</v>
      </c>
      <c r="D188" s="2" t="s">
        <v>558</v>
      </c>
      <c r="E188" s="2" t="s">
        <v>559</v>
      </c>
      <c r="F188" s="2" t="s">
        <v>18</v>
      </c>
      <c r="G188" s="2" t="s">
        <v>19</v>
      </c>
      <c r="H188" s="2" t="s">
        <v>15</v>
      </c>
      <c r="I188" s="2">
        <v>11021</v>
      </c>
      <c r="J188" s="2"/>
      <c r="K188" s="3">
        <f t="shared" ca="1" si="12"/>
        <v>429</v>
      </c>
      <c r="L188" s="3">
        <f t="shared" ca="1" si="13"/>
        <v>56</v>
      </c>
      <c r="M188" s="3">
        <f t="shared" ca="1" si="14"/>
        <v>32</v>
      </c>
      <c r="N188" s="3">
        <f t="shared" ca="1" si="15"/>
        <v>70524</v>
      </c>
      <c r="O188" s="2"/>
      <c r="P188" s="3">
        <f t="shared" ca="1" si="16"/>
        <v>3442</v>
      </c>
      <c r="Q188" s="3">
        <v>510551</v>
      </c>
      <c r="R188" s="3">
        <v>687826</v>
      </c>
      <c r="S188" s="6">
        <f t="shared" ca="1" si="17"/>
        <v>1831</v>
      </c>
    </row>
    <row r="189" spans="1:19" x14ac:dyDescent="0.25">
      <c r="A189" s="5" t="s">
        <v>9</v>
      </c>
      <c r="B189" s="2" t="s">
        <v>560</v>
      </c>
      <c r="C189" s="2">
        <v>759</v>
      </c>
      <c r="D189" s="2" t="s">
        <v>561</v>
      </c>
      <c r="E189" s="2" t="s">
        <v>562</v>
      </c>
      <c r="F189" s="2" t="s">
        <v>23</v>
      </c>
      <c r="G189" s="2" t="s">
        <v>14</v>
      </c>
      <c r="H189" s="2" t="s">
        <v>15</v>
      </c>
      <c r="I189" s="2">
        <v>10530</v>
      </c>
      <c r="J189" s="2"/>
      <c r="K189" s="3">
        <f t="shared" ca="1" si="12"/>
        <v>620</v>
      </c>
      <c r="L189" s="3">
        <f t="shared" ca="1" si="13"/>
        <v>59</v>
      </c>
      <c r="M189" s="3">
        <f t="shared" ca="1" si="14"/>
        <v>28</v>
      </c>
      <c r="N189" s="3">
        <f t="shared" ca="1" si="15"/>
        <v>41769</v>
      </c>
      <c r="O189" s="2"/>
      <c r="P189" s="3">
        <f t="shared" ca="1" si="16"/>
        <v>3198</v>
      </c>
      <c r="Q189" s="3">
        <v>119111</v>
      </c>
      <c r="R189" s="3">
        <v>137065</v>
      </c>
      <c r="S189" s="6">
        <f t="shared" ca="1" si="17"/>
        <v>976</v>
      </c>
    </row>
    <row r="190" spans="1:19" x14ac:dyDescent="0.25">
      <c r="A190" s="5" t="s">
        <v>9</v>
      </c>
      <c r="B190" s="2" t="s">
        <v>563</v>
      </c>
      <c r="C190" s="2">
        <v>761</v>
      </c>
      <c r="D190" s="2" t="s">
        <v>564</v>
      </c>
      <c r="E190" s="2" t="s">
        <v>565</v>
      </c>
      <c r="F190" s="2" t="s">
        <v>31</v>
      </c>
      <c r="G190" s="2" t="s">
        <v>14</v>
      </c>
      <c r="H190" s="2" t="s">
        <v>15</v>
      </c>
      <c r="I190" s="2">
        <v>10552</v>
      </c>
      <c r="J190" s="2"/>
      <c r="K190" s="3">
        <f t="shared" ca="1" si="12"/>
        <v>606</v>
      </c>
      <c r="L190" s="3">
        <f t="shared" ca="1" si="13"/>
        <v>81</v>
      </c>
      <c r="M190" s="3">
        <f t="shared" ca="1" si="14"/>
        <v>21</v>
      </c>
      <c r="N190" s="3">
        <f t="shared" ca="1" si="15"/>
        <v>85788</v>
      </c>
      <c r="O190" s="2"/>
      <c r="P190" s="3">
        <f t="shared" ca="1" si="16"/>
        <v>2041</v>
      </c>
      <c r="Q190" s="3">
        <v>169541</v>
      </c>
      <c r="R190" s="3">
        <v>197466</v>
      </c>
      <c r="S190" s="6">
        <f t="shared" ca="1" si="17"/>
        <v>1927</v>
      </c>
    </row>
    <row r="191" spans="1:19" x14ac:dyDescent="0.25">
      <c r="A191" s="5" t="s">
        <v>9</v>
      </c>
      <c r="B191" s="2" t="s">
        <v>566</v>
      </c>
      <c r="C191" s="2">
        <v>762</v>
      </c>
      <c r="D191" s="4">
        <v>20006</v>
      </c>
      <c r="E191" s="2" t="s">
        <v>567</v>
      </c>
      <c r="F191" s="2" t="s">
        <v>568</v>
      </c>
      <c r="G191" s="2" t="s">
        <v>123</v>
      </c>
      <c r="H191" s="2" t="s">
        <v>15</v>
      </c>
      <c r="I191" s="2">
        <v>11363</v>
      </c>
      <c r="J191" s="2"/>
      <c r="K191" s="3">
        <f t="shared" ca="1" si="12"/>
        <v>104</v>
      </c>
      <c r="L191" s="3">
        <f t="shared" ca="1" si="13"/>
        <v>84</v>
      </c>
      <c r="M191" s="3">
        <f t="shared" ca="1" si="14"/>
        <v>35</v>
      </c>
      <c r="N191" s="3">
        <f t="shared" ca="1" si="15"/>
        <v>12030</v>
      </c>
      <c r="O191" s="2"/>
      <c r="P191" s="3">
        <f t="shared" ca="1" si="16"/>
        <v>9843</v>
      </c>
      <c r="Q191" s="3">
        <v>174284</v>
      </c>
      <c r="R191" s="3">
        <v>277089</v>
      </c>
      <c r="S191" s="6">
        <f t="shared" ca="1" si="17"/>
        <v>1291</v>
      </c>
    </row>
    <row r="192" spans="1:19" x14ac:dyDescent="0.25">
      <c r="A192" s="5" t="s">
        <v>9</v>
      </c>
      <c r="B192" s="2" t="s">
        <v>569</v>
      </c>
      <c r="C192" s="2">
        <v>763</v>
      </c>
      <c r="D192" s="4">
        <v>23896</v>
      </c>
      <c r="E192" s="2" t="s">
        <v>570</v>
      </c>
      <c r="F192" s="2" t="s">
        <v>156</v>
      </c>
      <c r="G192" s="2" t="s">
        <v>157</v>
      </c>
      <c r="H192" s="2" t="s">
        <v>15</v>
      </c>
      <c r="I192" s="2">
        <v>10305</v>
      </c>
      <c r="J192" s="2"/>
      <c r="K192" s="3">
        <f t="shared" ca="1" si="12"/>
        <v>634</v>
      </c>
      <c r="L192" s="3">
        <f t="shared" ca="1" si="13"/>
        <v>61</v>
      </c>
      <c r="M192" s="3">
        <f t="shared" ca="1" si="14"/>
        <v>31</v>
      </c>
      <c r="N192" s="3">
        <f t="shared" ca="1" si="15"/>
        <v>14689</v>
      </c>
      <c r="O192" s="2"/>
      <c r="P192" s="3">
        <f t="shared" ca="1" si="16"/>
        <v>4644</v>
      </c>
      <c r="Q192" s="3">
        <v>113106</v>
      </c>
      <c r="R192" s="3">
        <v>169941</v>
      </c>
      <c r="S192" s="6">
        <f t="shared" ca="1" si="17"/>
        <v>620</v>
      </c>
    </row>
    <row r="193" spans="1:19" x14ac:dyDescent="0.25">
      <c r="A193" s="5" t="s">
        <v>9</v>
      </c>
      <c r="B193" s="2" t="s">
        <v>571</v>
      </c>
      <c r="C193" s="2">
        <v>767</v>
      </c>
      <c r="D193" s="4">
        <v>14953</v>
      </c>
      <c r="E193" s="2" t="s">
        <v>572</v>
      </c>
      <c r="F193" s="2" t="s">
        <v>34</v>
      </c>
      <c r="G193" s="2" t="s">
        <v>34</v>
      </c>
      <c r="H193" s="2" t="s">
        <v>15</v>
      </c>
      <c r="I193" s="2">
        <v>10462</v>
      </c>
      <c r="J193" s="2"/>
      <c r="K193" s="3">
        <f t="shared" ca="1" si="12"/>
        <v>820</v>
      </c>
      <c r="L193" s="3">
        <f t="shared" ca="1" si="13"/>
        <v>93</v>
      </c>
      <c r="M193" s="3">
        <f t="shared" ca="1" si="14"/>
        <v>11</v>
      </c>
      <c r="N193" s="3">
        <f t="shared" ca="1" si="15"/>
        <v>39197</v>
      </c>
      <c r="O193" s="2"/>
      <c r="P193" s="3">
        <f t="shared" ca="1" si="16"/>
        <v>5956</v>
      </c>
      <c r="Q193" s="3">
        <v>77605</v>
      </c>
      <c r="R193" s="3">
        <v>103621</v>
      </c>
      <c r="S193" s="6">
        <f t="shared" ca="1" si="17"/>
        <v>768</v>
      </c>
    </row>
    <row r="194" spans="1:19" x14ac:dyDescent="0.25">
      <c r="A194" s="5" t="s">
        <v>9</v>
      </c>
      <c r="B194" s="2" t="s">
        <v>573</v>
      </c>
      <c r="C194" s="2">
        <v>768</v>
      </c>
      <c r="D194" s="2" t="s">
        <v>574</v>
      </c>
      <c r="E194" s="2" t="s">
        <v>575</v>
      </c>
      <c r="F194" s="2" t="s">
        <v>34</v>
      </c>
      <c r="G194" s="2" t="s">
        <v>34</v>
      </c>
      <c r="H194" s="2" t="s">
        <v>15</v>
      </c>
      <c r="I194" s="2">
        <v>10465</v>
      </c>
      <c r="J194" s="2"/>
      <c r="K194" s="3">
        <f t="shared" ca="1" si="12"/>
        <v>465</v>
      </c>
      <c r="L194" s="3">
        <f t="shared" ca="1" si="13"/>
        <v>97</v>
      </c>
      <c r="M194" s="3">
        <f t="shared" ca="1" si="14"/>
        <v>24</v>
      </c>
      <c r="N194" s="3">
        <f t="shared" ca="1" si="15"/>
        <v>15369</v>
      </c>
      <c r="O194" s="2"/>
      <c r="P194" s="3">
        <f t="shared" ca="1" si="16"/>
        <v>1297</v>
      </c>
      <c r="Q194" s="3">
        <v>198989</v>
      </c>
      <c r="R194" s="3">
        <v>268193</v>
      </c>
      <c r="S194" s="6">
        <f t="shared" ca="1" si="17"/>
        <v>1472</v>
      </c>
    </row>
    <row r="195" spans="1:19" x14ac:dyDescent="0.25">
      <c r="A195" s="5" t="s">
        <v>9</v>
      </c>
      <c r="B195" s="2" t="s">
        <v>576</v>
      </c>
      <c r="C195" s="2">
        <v>771</v>
      </c>
      <c r="D195" s="2" t="s">
        <v>574</v>
      </c>
      <c r="E195" s="2" t="s">
        <v>577</v>
      </c>
      <c r="F195" s="2" t="s">
        <v>34</v>
      </c>
      <c r="G195" s="2" t="s">
        <v>34</v>
      </c>
      <c r="H195" s="2" t="s">
        <v>15</v>
      </c>
      <c r="I195" s="2">
        <v>10454</v>
      </c>
      <c r="J195" s="2"/>
      <c r="K195" s="3">
        <f t="shared" ca="1" si="12"/>
        <v>201</v>
      </c>
      <c r="L195" s="3">
        <f t="shared" ca="1" si="13"/>
        <v>49</v>
      </c>
      <c r="M195" s="3">
        <f t="shared" ca="1" si="14"/>
        <v>31</v>
      </c>
      <c r="N195" s="3">
        <f t="shared" ca="1" si="15"/>
        <v>53749</v>
      </c>
      <c r="O195" s="2"/>
      <c r="P195" s="3">
        <f t="shared" ca="1" si="16"/>
        <v>4379</v>
      </c>
      <c r="Q195" s="3">
        <v>33451</v>
      </c>
      <c r="R195" s="3">
        <v>35921</v>
      </c>
      <c r="S195" s="6">
        <f t="shared" ca="1" si="17"/>
        <v>719</v>
      </c>
    </row>
    <row r="196" spans="1:19" x14ac:dyDescent="0.25">
      <c r="A196" s="5" t="s">
        <v>9</v>
      </c>
      <c r="B196" s="2" t="s">
        <v>578</v>
      </c>
      <c r="C196" s="2">
        <v>772</v>
      </c>
      <c r="D196" s="2" t="s">
        <v>574</v>
      </c>
      <c r="E196" s="2" t="s">
        <v>579</v>
      </c>
      <c r="F196" s="2" t="s">
        <v>34</v>
      </c>
      <c r="G196" s="2" t="s">
        <v>34</v>
      </c>
      <c r="H196" s="2" t="s">
        <v>15</v>
      </c>
      <c r="I196" s="2">
        <v>10466</v>
      </c>
      <c r="J196" s="2"/>
      <c r="K196" s="3">
        <f t="shared" ca="1" si="12"/>
        <v>796</v>
      </c>
      <c r="L196" s="3">
        <f t="shared" ca="1" si="13"/>
        <v>79</v>
      </c>
      <c r="M196" s="3">
        <f t="shared" ca="1" si="14"/>
        <v>31</v>
      </c>
      <c r="N196" s="3">
        <f t="shared" ca="1" si="15"/>
        <v>47626</v>
      </c>
      <c r="O196" s="2"/>
      <c r="P196" s="3">
        <f t="shared" ca="1" si="16"/>
        <v>3395</v>
      </c>
      <c r="Q196" s="3">
        <v>137075</v>
      </c>
      <c r="R196" s="3">
        <v>176108</v>
      </c>
      <c r="S196" s="6">
        <f t="shared" ca="1" si="17"/>
        <v>1954</v>
      </c>
    </row>
    <row r="197" spans="1:19" x14ac:dyDescent="0.25">
      <c r="A197" s="5" t="s">
        <v>9</v>
      </c>
      <c r="B197" s="2" t="s">
        <v>580</v>
      </c>
      <c r="C197" s="2">
        <v>777</v>
      </c>
      <c r="D197" s="2" t="s">
        <v>574</v>
      </c>
      <c r="E197" s="2" t="s">
        <v>581</v>
      </c>
      <c r="F197" s="2" t="s">
        <v>58</v>
      </c>
      <c r="G197" s="2" t="s">
        <v>59</v>
      </c>
      <c r="H197" s="2" t="s">
        <v>15</v>
      </c>
      <c r="I197" s="2">
        <v>11214</v>
      </c>
      <c r="J197" s="2"/>
      <c r="K197" s="3">
        <f t="shared" ca="1" si="12"/>
        <v>884</v>
      </c>
      <c r="L197" s="3">
        <f t="shared" ca="1" si="13"/>
        <v>35</v>
      </c>
      <c r="M197" s="3">
        <f t="shared" ca="1" si="14"/>
        <v>35</v>
      </c>
      <c r="N197" s="3">
        <f t="shared" ca="1" si="15"/>
        <v>15147</v>
      </c>
      <c r="O197" s="2"/>
      <c r="P197" s="3">
        <f t="shared" ca="1" si="16"/>
        <v>1079</v>
      </c>
      <c r="Q197" s="3">
        <v>144094</v>
      </c>
      <c r="R197" s="3">
        <v>183608</v>
      </c>
      <c r="S197" s="6">
        <f t="shared" ca="1" si="17"/>
        <v>1381</v>
      </c>
    </row>
    <row r="198" spans="1:19" x14ac:dyDescent="0.25">
      <c r="A198" s="5" t="s">
        <v>9</v>
      </c>
      <c r="B198" s="2" t="s">
        <v>582</v>
      </c>
      <c r="C198" s="2">
        <v>779</v>
      </c>
      <c r="D198" s="2" t="s">
        <v>574</v>
      </c>
      <c r="E198" s="2" t="s">
        <v>583</v>
      </c>
      <c r="F198" s="2" t="s">
        <v>58</v>
      </c>
      <c r="G198" s="2" t="s">
        <v>59</v>
      </c>
      <c r="H198" s="2" t="s">
        <v>15</v>
      </c>
      <c r="I198" s="2">
        <v>11225</v>
      </c>
      <c r="J198" s="2"/>
      <c r="K198" s="3">
        <f t="shared" ca="1" si="12"/>
        <v>887</v>
      </c>
      <c r="L198" s="3">
        <f t="shared" ca="1" si="13"/>
        <v>95</v>
      </c>
      <c r="M198" s="3">
        <f t="shared" ca="1" si="14"/>
        <v>33</v>
      </c>
      <c r="N198" s="3">
        <f t="shared" ca="1" si="15"/>
        <v>47103</v>
      </c>
      <c r="O198" s="2"/>
      <c r="P198" s="3">
        <f t="shared" ca="1" si="16"/>
        <v>9775</v>
      </c>
      <c r="Q198" s="3">
        <v>81205</v>
      </c>
      <c r="R198" s="3">
        <v>136518</v>
      </c>
      <c r="S198" s="6">
        <f t="shared" ca="1" si="17"/>
        <v>945</v>
      </c>
    </row>
    <row r="199" spans="1:19" x14ac:dyDescent="0.25">
      <c r="A199" s="5" t="s">
        <v>9</v>
      </c>
      <c r="B199" s="2" t="s">
        <v>584</v>
      </c>
      <c r="C199" s="2">
        <v>780</v>
      </c>
      <c r="D199" s="4">
        <v>22706</v>
      </c>
      <c r="E199" s="2" t="s">
        <v>585</v>
      </c>
      <c r="F199" s="2" t="s">
        <v>58</v>
      </c>
      <c r="G199" s="2" t="s">
        <v>59</v>
      </c>
      <c r="H199" s="2" t="s">
        <v>15</v>
      </c>
      <c r="I199" s="2">
        <v>11234</v>
      </c>
      <c r="J199" s="2"/>
      <c r="K199" s="3">
        <f t="shared" ca="1" si="12"/>
        <v>135</v>
      </c>
      <c r="L199" s="3">
        <f t="shared" ca="1" si="13"/>
        <v>48</v>
      </c>
      <c r="M199" s="3">
        <f t="shared" ca="1" si="14"/>
        <v>33</v>
      </c>
      <c r="N199" s="3">
        <f t="shared" ca="1" si="15"/>
        <v>72341</v>
      </c>
      <c r="O199" s="2"/>
      <c r="P199" s="3">
        <f t="shared" ca="1" si="16"/>
        <v>7178</v>
      </c>
      <c r="Q199" s="3">
        <v>249831</v>
      </c>
      <c r="R199" s="3">
        <v>340618</v>
      </c>
      <c r="S199" s="6">
        <f t="shared" ca="1" si="17"/>
        <v>1171</v>
      </c>
    </row>
    <row r="200" spans="1:19" x14ac:dyDescent="0.25">
      <c r="A200" s="5" t="s">
        <v>9</v>
      </c>
      <c r="B200" s="2" t="s">
        <v>586</v>
      </c>
      <c r="C200" s="2">
        <v>781</v>
      </c>
      <c r="D200" s="2" t="s">
        <v>587</v>
      </c>
      <c r="E200" s="2" t="s">
        <v>588</v>
      </c>
      <c r="F200" s="2" t="s">
        <v>58</v>
      </c>
      <c r="G200" s="2" t="s">
        <v>59</v>
      </c>
      <c r="H200" s="2" t="s">
        <v>15</v>
      </c>
      <c r="I200" s="2">
        <v>11209</v>
      </c>
      <c r="J200" s="2"/>
      <c r="K200" s="3">
        <f t="shared" ref="K200:K263" ca="1" si="18">RANDBETWEEN(100,999)</f>
        <v>247</v>
      </c>
      <c r="L200" s="3">
        <f t="shared" ref="L200:L263" ca="1" si="19">RANDBETWEEN(10,99)</f>
        <v>54</v>
      </c>
      <c r="M200" s="3">
        <f t="shared" ref="M200:M263" ca="1" si="20">RANDBETWEEN(11,39)</f>
        <v>15</v>
      </c>
      <c r="N200" s="3">
        <f t="shared" ref="N200:N263" ca="1" si="21">RANDBETWEEN(11111,88888)</f>
        <v>69847</v>
      </c>
      <c r="O200" s="2"/>
      <c r="P200" s="3">
        <f t="shared" ref="P200:P263" ca="1" si="22">RANDBETWEEN(1010,9988)</f>
        <v>1957</v>
      </c>
      <c r="Q200" s="3">
        <v>172700</v>
      </c>
      <c r="R200" s="3">
        <v>278846</v>
      </c>
      <c r="S200" s="6">
        <f t="shared" ref="S200:S263" ca="1" si="23">RANDBETWEEN(555,2021)</f>
        <v>1923</v>
      </c>
    </row>
    <row r="201" spans="1:19" x14ac:dyDescent="0.25">
      <c r="A201" s="5" t="s">
        <v>9</v>
      </c>
      <c r="B201" s="2" t="s">
        <v>589</v>
      </c>
      <c r="C201" s="2">
        <v>782</v>
      </c>
      <c r="D201" s="2" t="s">
        <v>590</v>
      </c>
      <c r="E201" s="2" t="s">
        <v>591</v>
      </c>
      <c r="F201" s="2" t="s">
        <v>48</v>
      </c>
      <c r="G201" s="2" t="s">
        <v>49</v>
      </c>
      <c r="H201" s="2" t="s">
        <v>15</v>
      </c>
      <c r="I201" s="2">
        <v>10022</v>
      </c>
      <c r="J201" s="2"/>
      <c r="K201" s="3">
        <f t="shared" ca="1" si="18"/>
        <v>424</v>
      </c>
      <c r="L201" s="3">
        <f t="shared" ca="1" si="19"/>
        <v>12</v>
      </c>
      <c r="M201" s="3">
        <f t="shared" ca="1" si="20"/>
        <v>16</v>
      </c>
      <c r="N201" s="3">
        <f t="shared" ca="1" si="21"/>
        <v>30816</v>
      </c>
      <c r="O201" s="2"/>
      <c r="P201" s="3">
        <f t="shared" ca="1" si="22"/>
        <v>5824</v>
      </c>
      <c r="Q201" s="3">
        <v>1008528</v>
      </c>
      <c r="R201" s="3">
        <v>1107854</v>
      </c>
      <c r="S201" s="6">
        <f t="shared" ca="1" si="23"/>
        <v>1210</v>
      </c>
    </row>
    <row r="202" spans="1:19" x14ac:dyDescent="0.25">
      <c r="A202" s="5" t="s">
        <v>9</v>
      </c>
      <c r="B202" s="2" t="s">
        <v>592</v>
      </c>
      <c r="C202" s="2">
        <v>783</v>
      </c>
      <c r="D202" s="4">
        <v>22658</v>
      </c>
      <c r="E202" s="2" t="s">
        <v>593</v>
      </c>
      <c r="F202" s="2" t="s">
        <v>48</v>
      </c>
      <c r="G202" s="2" t="s">
        <v>49</v>
      </c>
      <c r="H202" s="2" t="s">
        <v>15</v>
      </c>
      <c r="I202" s="2">
        <v>10029</v>
      </c>
      <c r="J202" s="2"/>
      <c r="K202" s="3">
        <f t="shared" ca="1" si="18"/>
        <v>669</v>
      </c>
      <c r="L202" s="3">
        <f t="shared" ca="1" si="19"/>
        <v>42</v>
      </c>
      <c r="M202" s="3">
        <f t="shared" ca="1" si="20"/>
        <v>30</v>
      </c>
      <c r="N202" s="3">
        <f t="shared" ca="1" si="21"/>
        <v>81134</v>
      </c>
      <c r="O202" s="2"/>
      <c r="P202" s="3">
        <f t="shared" ca="1" si="22"/>
        <v>8053</v>
      </c>
      <c r="Q202" s="3">
        <v>73299</v>
      </c>
      <c r="R202" s="3">
        <v>89983</v>
      </c>
      <c r="S202" s="6">
        <f t="shared" ca="1" si="23"/>
        <v>581</v>
      </c>
    </row>
    <row r="203" spans="1:19" x14ac:dyDescent="0.25">
      <c r="A203" s="5" t="s">
        <v>9</v>
      </c>
      <c r="B203" s="2" t="s">
        <v>594</v>
      </c>
      <c r="C203" s="2">
        <v>784</v>
      </c>
      <c r="D203" s="4">
        <v>22798</v>
      </c>
      <c r="E203" s="2" t="s">
        <v>595</v>
      </c>
      <c r="F203" s="2" t="s">
        <v>48</v>
      </c>
      <c r="G203" s="2" t="s">
        <v>49</v>
      </c>
      <c r="H203" s="2" t="s">
        <v>15</v>
      </c>
      <c r="I203" s="2">
        <v>10037</v>
      </c>
      <c r="J203" s="2"/>
      <c r="K203" s="3">
        <f t="shared" ca="1" si="18"/>
        <v>877</v>
      </c>
      <c r="L203" s="3">
        <f t="shared" ca="1" si="19"/>
        <v>71</v>
      </c>
      <c r="M203" s="3">
        <f t="shared" ca="1" si="20"/>
        <v>35</v>
      </c>
      <c r="N203" s="3">
        <f t="shared" ca="1" si="21"/>
        <v>69514</v>
      </c>
      <c r="O203" s="2"/>
      <c r="P203" s="3">
        <f t="shared" ca="1" si="22"/>
        <v>1965</v>
      </c>
      <c r="Q203" s="3">
        <v>57225</v>
      </c>
      <c r="R203" s="3">
        <v>67947</v>
      </c>
      <c r="S203" s="6">
        <f t="shared" ca="1" si="23"/>
        <v>1675</v>
      </c>
    </row>
    <row r="204" spans="1:19" x14ac:dyDescent="0.25">
      <c r="A204" s="5" t="s">
        <v>9</v>
      </c>
      <c r="B204" s="2" t="s">
        <v>596</v>
      </c>
      <c r="C204" s="2">
        <v>787</v>
      </c>
      <c r="D204" s="2" t="s">
        <v>574</v>
      </c>
      <c r="E204" s="2" t="s">
        <v>597</v>
      </c>
      <c r="F204" s="2" t="s">
        <v>48</v>
      </c>
      <c r="G204" s="2" t="s">
        <v>49</v>
      </c>
      <c r="H204" s="2" t="s">
        <v>15</v>
      </c>
      <c r="I204" s="2">
        <v>10019</v>
      </c>
      <c r="J204" s="2"/>
      <c r="K204" s="3">
        <f t="shared" ca="1" si="18"/>
        <v>972</v>
      </c>
      <c r="L204" s="3">
        <f t="shared" ca="1" si="19"/>
        <v>29</v>
      </c>
      <c r="M204" s="3">
        <f t="shared" ca="1" si="20"/>
        <v>16</v>
      </c>
      <c r="N204" s="3">
        <f t="shared" ca="1" si="21"/>
        <v>41063</v>
      </c>
      <c r="O204" s="2"/>
      <c r="P204" s="3">
        <f t="shared" ca="1" si="22"/>
        <v>7610</v>
      </c>
      <c r="Q204" s="3">
        <v>600258</v>
      </c>
      <c r="R204" s="3">
        <v>698544</v>
      </c>
      <c r="S204" s="6">
        <f t="shared" ca="1" si="23"/>
        <v>651</v>
      </c>
    </row>
    <row r="205" spans="1:19" x14ac:dyDescent="0.25">
      <c r="A205" s="5" t="s">
        <v>9</v>
      </c>
      <c r="B205" s="2" t="s">
        <v>598</v>
      </c>
      <c r="C205" s="2">
        <v>788</v>
      </c>
      <c r="D205" s="2" t="s">
        <v>574</v>
      </c>
      <c r="E205" s="2" t="s">
        <v>599</v>
      </c>
      <c r="F205" s="2" t="s">
        <v>48</v>
      </c>
      <c r="G205" s="2" t="s">
        <v>49</v>
      </c>
      <c r="H205" s="2" t="s">
        <v>15</v>
      </c>
      <c r="I205" s="2">
        <v>10017</v>
      </c>
      <c r="J205" s="2"/>
      <c r="K205" s="3">
        <f t="shared" ca="1" si="18"/>
        <v>306</v>
      </c>
      <c r="L205" s="3">
        <f t="shared" ca="1" si="19"/>
        <v>40</v>
      </c>
      <c r="M205" s="3">
        <f t="shared" ca="1" si="20"/>
        <v>19</v>
      </c>
      <c r="N205" s="3">
        <f t="shared" ca="1" si="21"/>
        <v>41528</v>
      </c>
      <c r="O205" s="2"/>
      <c r="P205" s="3">
        <f t="shared" ca="1" si="22"/>
        <v>7886</v>
      </c>
      <c r="Q205" s="3">
        <v>954878</v>
      </c>
      <c r="R205" s="3">
        <v>1449603</v>
      </c>
      <c r="S205" s="6">
        <f t="shared" ca="1" si="23"/>
        <v>1081</v>
      </c>
    </row>
    <row r="206" spans="1:19" x14ac:dyDescent="0.25">
      <c r="A206" s="5" t="s">
        <v>9</v>
      </c>
      <c r="B206" s="2" t="s">
        <v>600</v>
      </c>
      <c r="C206" s="2">
        <v>789</v>
      </c>
      <c r="D206" s="2" t="s">
        <v>574</v>
      </c>
      <c r="E206" s="2" t="s">
        <v>601</v>
      </c>
      <c r="F206" s="2" t="s">
        <v>48</v>
      </c>
      <c r="G206" s="2" t="s">
        <v>49</v>
      </c>
      <c r="H206" s="2" t="s">
        <v>15</v>
      </c>
      <c r="I206" s="2">
        <v>10014</v>
      </c>
      <c r="J206" s="2"/>
      <c r="K206" s="3">
        <f t="shared" ca="1" si="18"/>
        <v>129</v>
      </c>
      <c r="L206" s="3">
        <f t="shared" ca="1" si="19"/>
        <v>26</v>
      </c>
      <c r="M206" s="3">
        <f t="shared" ca="1" si="20"/>
        <v>31</v>
      </c>
      <c r="N206" s="3">
        <f t="shared" ca="1" si="21"/>
        <v>67928</v>
      </c>
      <c r="O206" s="2"/>
      <c r="P206" s="3">
        <f t="shared" ca="1" si="22"/>
        <v>1214</v>
      </c>
      <c r="Q206" s="3">
        <v>158974</v>
      </c>
      <c r="R206" s="3">
        <v>277011</v>
      </c>
      <c r="S206" s="6">
        <f t="shared" ca="1" si="23"/>
        <v>1457</v>
      </c>
    </row>
    <row r="207" spans="1:19" x14ac:dyDescent="0.25">
      <c r="A207" s="5" t="s">
        <v>9</v>
      </c>
      <c r="B207" s="2" t="s">
        <v>602</v>
      </c>
      <c r="C207" s="2">
        <v>790</v>
      </c>
      <c r="D207" s="2" t="s">
        <v>574</v>
      </c>
      <c r="E207" s="2" t="s">
        <v>603</v>
      </c>
      <c r="F207" s="2" t="s">
        <v>48</v>
      </c>
      <c r="G207" s="2" t="s">
        <v>49</v>
      </c>
      <c r="H207" s="2" t="s">
        <v>15</v>
      </c>
      <c r="I207" s="2">
        <v>10012</v>
      </c>
      <c r="J207" s="2"/>
      <c r="K207" s="3">
        <f t="shared" ca="1" si="18"/>
        <v>504</v>
      </c>
      <c r="L207" s="3">
        <f t="shared" ca="1" si="19"/>
        <v>58</v>
      </c>
      <c r="M207" s="3">
        <f t="shared" ca="1" si="20"/>
        <v>28</v>
      </c>
      <c r="N207" s="3">
        <f t="shared" ca="1" si="21"/>
        <v>19626</v>
      </c>
      <c r="O207" s="2"/>
      <c r="P207" s="3">
        <f t="shared" ca="1" si="22"/>
        <v>8326</v>
      </c>
      <c r="Q207" s="3">
        <v>236412</v>
      </c>
      <c r="R207" s="3">
        <v>387992</v>
      </c>
      <c r="S207" s="6">
        <f t="shared" ca="1" si="23"/>
        <v>752</v>
      </c>
    </row>
    <row r="208" spans="1:19" x14ac:dyDescent="0.25">
      <c r="A208" s="5" t="s">
        <v>9</v>
      </c>
      <c r="B208" s="2" t="s">
        <v>604</v>
      </c>
      <c r="C208" s="2">
        <v>791</v>
      </c>
      <c r="D208" s="2" t="s">
        <v>574</v>
      </c>
      <c r="E208" s="2" t="s">
        <v>605</v>
      </c>
      <c r="F208" s="2" t="s">
        <v>48</v>
      </c>
      <c r="G208" s="2" t="s">
        <v>49</v>
      </c>
      <c r="H208" s="2" t="s">
        <v>15</v>
      </c>
      <c r="I208" s="2">
        <v>10065</v>
      </c>
      <c r="J208" s="2"/>
      <c r="K208" s="3">
        <f t="shared" ca="1" si="18"/>
        <v>886</v>
      </c>
      <c r="L208" s="3">
        <f t="shared" ca="1" si="19"/>
        <v>27</v>
      </c>
      <c r="M208" s="3">
        <f t="shared" ca="1" si="20"/>
        <v>14</v>
      </c>
      <c r="N208" s="3">
        <f t="shared" ca="1" si="21"/>
        <v>51245</v>
      </c>
      <c r="O208" s="2"/>
      <c r="P208" s="3">
        <f t="shared" ca="1" si="22"/>
        <v>2847</v>
      </c>
      <c r="Q208" s="3">
        <v>689745</v>
      </c>
      <c r="R208" s="3">
        <v>18449</v>
      </c>
      <c r="S208" s="6">
        <f t="shared" ca="1" si="23"/>
        <v>1524</v>
      </c>
    </row>
    <row r="209" spans="1:19" x14ac:dyDescent="0.25">
      <c r="A209" s="5" t="s">
        <v>9</v>
      </c>
      <c r="B209" s="2" t="s">
        <v>606</v>
      </c>
      <c r="C209" s="2">
        <v>794</v>
      </c>
      <c r="D209" s="2" t="s">
        <v>574</v>
      </c>
      <c r="E209" s="2" t="s">
        <v>607</v>
      </c>
      <c r="F209" s="2" t="s">
        <v>48</v>
      </c>
      <c r="G209" s="2" t="s">
        <v>49</v>
      </c>
      <c r="H209" s="2" t="s">
        <v>15</v>
      </c>
      <c r="I209" s="2">
        <v>10038</v>
      </c>
      <c r="J209" s="2"/>
      <c r="K209" s="3">
        <f t="shared" ca="1" si="18"/>
        <v>763</v>
      </c>
      <c r="L209" s="3">
        <f t="shared" ca="1" si="19"/>
        <v>25</v>
      </c>
      <c r="M209" s="3">
        <f t="shared" ca="1" si="20"/>
        <v>26</v>
      </c>
      <c r="N209" s="3">
        <f t="shared" ca="1" si="21"/>
        <v>15523</v>
      </c>
      <c r="O209" s="2"/>
      <c r="P209" s="3">
        <f t="shared" ca="1" si="22"/>
        <v>7531</v>
      </c>
      <c r="Q209" s="3">
        <v>921054</v>
      </c>
      <c r="R209" s="3">
        <v>1498325</v>
      </c>
      <c r="S209" s="6">
        <f t="shared" ca="1" si="23"/>
        <v>828</v>
      </c>
    </row>
    <row r="210" spans="1:19" x14ac:dyDescent="0.25">
      <c r="A210" s="5" t="s">
        <v>9</v>
      </c>
      <c r="B210" s="2" t="s">
        <v>608</v>
      </c>
      <c r="C210" s="2">
        <v>798</v>
      </c>
      <c r="D210" s="2" t="s">
        <v>574</v>
      </c>
      <c r="E210" s="2" t="s">
        <v>609</v>
      </c>
      <c r="F210" s="2" t="s">
        <v>48</v>
      </c>
      <c r="G210" s="2" t="s">
        <v>49</v>
      </c>
      <c r="H210" s="2" t="s">
        <v>15</v>
      </c>
      <c r="I210" s="2">
        <v>10075</v>
      </c>
      <c r="J210" s="2"/>
      <c r="K210" s="3">
        <f t="shared" ca="1" si="18"/>
        <v>798</v>
      </c>
      <c r="L210" s="3">
        <f t="shared" ca="1" si="19"/>
        <v>56</v>
      </c>
      <c r="M210" s="3">
        <f t="shared" ca="1" si="20"/>
        <v>23</v>
      </c>
      <c r="N210" s="3">
        <f t="shared" ca="1" si="21"/>
        <v>64635</v>
      </c>
      <c r="O210" s="2"/>
      <c r="P210" s="3">
        <f t="shared" ca="1" si="22"/>
        <v>8558</v>
      </c>
      <c r="Q210" s="3">
        <v>359900</v>
      </c>
      <c r="R210" s="3">
        <v>396733</v>
      </c>
      <c r="S210" s="6">
        <f t="shared" ca="1" si="23"/>
        <v>1773</v>
      </c>
    </row>
    <row r="211" spans="1:19" x14ac:dyDescent="0.25">
      <c r="A211" s="5" t="s">
        <v>9</v>
      </c>
      <c r="B211" s="2" t="s">
        <v>610</v>
      </c>
      <c r="C211" s="2">
        <v>800</v>
      </c>
      <c r="D211" s="2" t="s">
        <v>611</v>
      </c>
      <c r="E211" s="2" t="s">
        <v>612</v>
      </c>
      <c r="F211" s="2" t="s">
        <v>48</v>
      </c>
      <c r="G211" s="2" t="s">
        <v>49</v>
      </c>
      <c r="H211" s="2" t="s">
        <v>15</v>
      </c>
      <c r="I211" s="2">
        <v>10017</v>
      </c>
      <c r="J211" s="2"/>
      <c r="K211" s="3">
        <f t="shared" ca="1" si="18"/>
        <v>749</v>
      </c>
      <c r="L211" s="3">
        <f t="shared" ca="1" si="19"/>
        <v>99</v>
      </c>
      <c r="M211" s="3">
        <f t="shared" ca="1" si="20"/>
        <v>23</v>
      </c>
      <c r="N211" s="3">
        <f t="shared" ca="1" si="21"/>
        <v>39437</v>
      </c>
      <c r="O211" s="2"/>
      <c r="P211" s="3">
        <f t="shared" ca="1" si="22"/>
        <v>3666</v>
      </c>
      <c r="Q211" s="3">
        <v>663589</v>
      </c>
      <c r="R211" s="3">
        <v>575874</v>
      </c>
      <c r="S211" s="6">
        <f t="shared" ca="1" si="23"/>
        <v>976</v>
      </c>
    </row>
    <row r="212" spans="1:19" x14ac:dyDescent="0.25">
      <c r="A212" s="5" t="s">
        <v>9</v>
      </c>
      <c r="B212" s="2" t="s">
        <v>613</v>
      </c>
      <c r="C212" s="2">
        <v>801</v>
      </c>
      <c r="D212" s="2" t="s">
        <v>574</v>
      </c>
      <c r="E212" s="2" t="s">
        <v>614</v>
      </c>
      <c r="F212" s="2" t="s">
        <v>48</v>
      </c>
      <c r="G212" s="2" t="s">
        <v>49</v>
      </c>
      <c r="H212" s="2" t="s">
        <v>15</v>
      </c>
      <c r="I212" s="2">
        <v>10003</v>
      </c>
      <c r="J212" s="2"/>
      <c r="K212" s="3">
        <f t="shared" ca="1" si="18"/>
        <v>655</v>
      </c>
      <c r="L212" s="3">
        <f t="shared" ca="1" si="19"/>
        <v>45</v>
      </c>
      <c r="M212" s="3">
        <f t="shared" ca="1" si="20"/>
        <v>39</v>
      </c>
      <c r="N212" s="3">
        <f t="shared" ca="1" si="21"/>
        <v>66288</v>
      </c>
      <c r="O212" s="2"/>
      <c r="P212" s="3">
        <f t="shared" ca="1" si="22"/>
        <v>4561</v>
      </c>
      <c r="Q212" s="3">
        <v>291581</v>
      </c>
      <c r="R212" s="3">
        <v>399598</v>
      </c>
      <c r="S212" s="6">
        <f t="shared" ca="1" si="23"/>
        <v>1672</v>
      </c>
    </row>
    <row r="213" spans="1:19" x14ac:dyDescent="0.25">
      <c r="A213" s="5" t="s">
        <v>9</v>
      </c>
      <c r="B213" s="2" t="s">
        <v>615</v>
      </c>
      <c r="C213" s="2">
        <v>802</v>
      </c>
      <c r="D213" s="4">
        <v>23082</v>
      </c>
      <c r="E213" s="2" t="s">
        <v>616</v>
      </c>
      <c r="F213" s="2" t="s">
        <v>48</v>
      </c>
      <c r="G213" s="2" t="s">
        <v>49</v>
      </c>
      <c r="H213" s="2" t="s">
        <v>15</v>
      </c>
      <c r="I213" s="2">
        <v>10075</v>
      </c>
      <c r="J213" s="2"/>
      <c r="K213" s="3">
        <f t="shared" ca="1" si="18"/>
        <v>275</v>
      </c>
      <c r="L213" s="3">
        <f t="shared" ca="1" si="19"/>
        <v>45</v>
      </c>
      <c r="M213" s="3">
        <f t="shared" ca="1" si="20"/>
        <v>11</v>
      </c>
      <c r="N213" s="3">
        <f t="shared" ca="1" si="21"/>
        <v>83107</v>
      </c>
      <c r="O213" s="2"/>
      <c r="P213" s="3">
        <f t="shared" ca="1" si="22"/>
        <v>9311</v>
      </c>
      <c r="Q213" s="3">
        <v>300037</v>
      </c>
      <c r="R213" s="3">
        <v>453850</v>
      </c>
      <c r="S213" s="6">
        <f t="shared" ca="1" si="23"/>
        <v>615</v>
      </c>
    </row>
    <row r="214" spans="1:19" x14ac:dyDescent="0.25">
      <c r="A214" s="5" t="s">
        <v>9</v>
      </c>
      <c r="B214" s="2" t="s">
        <v>617</v>
      </c>
      <c r="C214" s="2">
        <v>803</v>
      </c>
      <c r="D214" s="2" t="s">
        <v>574</v>
      </c>
      <c r="E214" s="2" t="s">
        <v>618</v>
      </c>
      <c r="F214" s="2" t="s">
        <v>48</v>
      </c>
      <c r="G214" s="2" t="s">
        <v>49</v>
      </c>
      <c r="H214" s="2" t="s">
        <v>15</v>
      </c>
      <c r="I214" s="2">
        <v>10023</v>
      </c>
      <c r="J214" s="2"/>
      <c r="K214" s="3">
        <f t="shared" ca="1" si="18"/>
        <v>517</v>
      </c>
      <c r="L214" s="3">
        <f t="shared" ca="1" si="19"/>
        <v>42</v>
      </c>
      <c r="M214" s="3">
        <f t="shared" ca="1" si="20"/>
        <v>30</v>
      </c>
      <c r="N214" s="3">
        <f t="shared" ca="1" si="21"/>
        <v>47654</v>
      </c>
      <c r="O214" s="2"/>
      <c r="P214" s="3">
        <f t="shared" ca="1" si="22"/>
        <v>9489</v>
      </c>
      <c r="Q214" s="3">
        <v>508815</v>
      </c>
      <c r="R214" s="3">
        <v>624351</v>
      </c>
      <c r="S214" s="6">
        <f t="shared" ca="1" si="23"/>
        <v>1399</v>
      </c>
    </row>
    <row r="215" spans="1:19" x14ac:dyDescent="0.25">
      <c r="A215" s="5" t="s">
        <v>9</v>
      </c>
      <c r="B215" s="2" t="s">
        <v>619</v>
      </c>
      <c r="C215" s="2">
        <v>804</v>
      </c>
      <c r="D215" s="2" t="s">
        <v>620</v>
      </c>
      <c r="E215" s="2" t="s">
        <v>621</v>
      </c>
      <c r="F215" s="2" t="s">
        <v>48</v>
      </c>
      <c r="G215" s="2" t="s">
        <v>49</v>
      </c>
      <c r="H215" s="2" t="s">
        <v>15</v>
      </c>
      <c r="I215" s="2">
        <v>10022</v>
      </c>
      <c r="J215" s="2"/>
      <c r="K215" s="3">
        <f t="shared" ca="1" si="18"/>
        <v>211</v>
      </c>
      <c r="L215" s="3">
        <f t="shared" ca="1" si="19"/>
        <v>25</v>
      </c>
      <c r="M215" s="3">
        <f t="shared" ca="1" si="20"/>
        <v>39</v>
      </c>
      <c r="N215" s="3">
        <f t="shared" ca="1" si="21"/>
        <v>83894</v>
      </c>
      <c r="O215" s="2"/>
      <c r="P215" s="3">
        <f t="shared" ca="1" si="22"/>
        <v>6958</v>
      </c>
      <c r="Q215" s="3">
        <v>411627</v>
      </c>
      <c r="R215" s="3">
        <v>528531</v>
      </c>
      <c r="S215" s="6">
        <f t="shared" ca="1" si="23"/>
        <v>578</v>
      </c>
    </row>
    <row r="216" spans="1:19" x14ac:dyDescent="0.25">
      <c r="A216" s="5" t="s">
        <v>9</v>
      </c>
      <c r="B216" s="2" t="s">
        <v>622</v>
      </c>
      <c r="C216" s="2">
        <v>805</v>
      </c>
      <c r="D216" s="2" t="s">
        <v>574</v>
      </c>
      <c r="E216" s="2" t="s">
        <v>623</v>
      </c>
      <c r="F216" s="2" t="s">
        <v>48</v>
      </c>
      <c r="G216" s="2" t="s">
        <v>49</v>
      </c>
      <c r="H216" s="2" t="s">
        <v>15</v>
      </c>
      <c r="I216" s="2">
        <v>10040</v>
      </c>
      <c r="J216" s="2"/>
      <c r="K216" s="3">
        <f t="shared" ca="1" si="18"/>
        <v>478</v>
      </c>
      <c r="L216" s="3">
        <f t="shared" ca="1" si="19"/>
        <v>64</v>
      </c>
      <c r="M216" s="3">
        <f t="shared" ca="1" si="20"/>
        <v>27</v>
      </c>
      <c r="N216" s="3">
        <f t="shared" ca="1" si="21"/>
        <v>87088</v>
      </c>
      <c r="O216" s="2"/>
      <c r="P216" s="3">
        <f t="shared" ca="1" si="22"/>
        <v>9630</v>
      </c>
      <c r="Q216" s="3">
        <v>113988</v>
      </c>
      <c r="R216" s="3">
        <v>125791</v>
      </c>
      <c r="S216" s="6">
        <f t="shared" ca="1" si="23"/>
        <v>1730</v>
      </c>
    </row>
    <row r="217" spans="1:19" x14ac:dyDescent="0.25">
      <c r="A217" s="5" t="s">
        <v>9</v>
      </c>
      <c r="B217" s="2" t="s">
        <v>624</v>
      </c>
      <c r="C217" s="2">
        <v>810</v>
      </c>
      <c r="D217" s="2" t="s">
        <v>574</v>
      </c>
      <c r="E217" s="2" t="s">
        <v>625</v>
      </c>
      <c r="F217" s="2" t="s">
        <v>149</v>
      </c>
      <c r="G217" s="2" t="s">
        <v>123</v>
      </c>
      <c r="H217" s="2" t="s">
        <v>15</v>
      </c>
      <c r="I217" s="2">
        <v>11105</v>
      </c>
      <c r="J217" s="2"/>
      <c r="K217" s="3">
        <f t="shared" ca="1" si="18"/>
        <v>593</v>
      </c>
      <c r="L217" s="3">
        <f t="shared" ca="1" si="19"/>
        <v>40</v>
      </c>
      <c r="M217" s="3">
        <f t="shared" ca="1" si="20"/>
        <v>12</v>
      </c>
      <c r="N217" s="3">
        <f t="shared" ca="1" si="21"/>
        <v>57638</v>
      </c>
      <c r="O217" s="2"/>
      <c r="P217" s="3">
        <f t="shared" ca="1" si="22"/>
        <v>9816</v>
      </c>
      <c r="Q217" s="3">
        <v>120913</v>
      </c>
      <c r="R217" s="3">
        <v>196242</v>
      </c>
      <c r="S217" s="6">
        <f t="shared" ca="1" si="23"/>
        <v>1883</v>
      </c>
    </row>
    <row r="218" spans="1:19" x14ac:dyDescent="0.25">
      <c r="A218" s="5" t="s">
        <v>9</v>
      </c>
      <c r="B218" s="2" t="s">
        <v>626</v>
      </c>
      <c r="C218" s="2">
        <v>813</v>
      </c>
      <c r="D218" s="2" t="s">
        <v>574</v>
      </c>
      <c r="E218" s="2" t="s">
        <v>627</v>
      </c>
      <c r="F218" s="2" t="s">
        <v>477</v>
      </c>
      <c r="G218" s="2" t="s">
        <v>123</v>
      </c>
      <c r="H218" s="2" t="s">
        <v>15</v>
      </c>
      <c r="I218" s="2">
        <v>11368</v>
      </c>
      <c r="J218" s="2"/>
      <c r="K218" s="3">
        <f t="shared" ca="1" si="18"/>
        <v>818</v>
      </c>
      <c r="L218" s="3">
        <f t="shared" ca="1" si="19"/>
        <v>35</v>
      </c>
      <c r="M218" s="3">
        <f t="shared" ca="1" si="20"/>
        <v>15</v>
      </c>
      <c r="N218" s="3">
        <f t="shared" ca="1" si="21"/>
        <v>20730</v>
      </c>
      <c r="O218" s="2"/>
      <c r="P218" s="3">
        <f t="shared" ca="1" si="22"/>
        <v>4461</v>
      </c>
      <c r="Q218" s="3">
        <v>71317</v>
      </c>
      <c r="R218" s="3">
        <v>111159</v>
      </c>
      <c r="S218" s="6">
        <f t="shared" ca="1" si="23"/>
        <v>1819</v>
      </c>
    </row>
    <row r="219" spans="1:19" x14ac:dyDescent="0.25">
      <c r="A219" s="5" t="s">
        <v>9</v>
      </c>
      <c r="B219" s="2" t="s">
        <v>628</v>
      </c>
      <c r="C219" s="2">
        <v>814</v>
      </c>
      <c r="D219" s="2" t="s">
        <v>574</v>
      </c>
      <c r="E219" s="2" t="s">
        <v>629</v>
      </c>
      <c r="F219" s="2" t="s">
        <v>133</v>
      </c>
      <c r="G219" s="2" t="s">
        <v>123</v>
      </c>
      <c r="H219" s="2" t="s">
        <v>15</v>
      </c>
      <c r="I219" s="2">
        <v>11358</v>
      </c>
      <c r="J219" s="2"/>
      <c r="K219" s="3">
        <f t="shared" ca="1" si="18"/>
        <v>810</v>
      </c>
      <c r="L219" s="3">
        <f t="shared" ca="1" si="19"/>
        <v>42</v>
      </c>
      <c r="M219" s="3">
        <f t="shared" ca="1" si="20"/>
        <v>29</v>
      </c>
      <c r="N219" s="3">
        <f t="shared" ca="1" si="21"/>
        <v>17080</v>
      </c>
      <c r="O219" s="2"/>
      <c r="P219" s="3">
        <f t="shared" ca="1" si="22"/>
        <v>3777</v>
      </c>
      <c r="Q219" s="3">
        <v>166057</v>
      </c>
      <c r="R219" s="3">
        <v>246032</v>
      </c>
      <c r="S219" s="6">
        <f t="shared" ca="1" si="23"/>
        <v>1141</v>
      </c>
    </row>
    <row r="220" spans="1:19" x14ac:dyDescent="0.25">
      <c r="A220" s="5" t="s">
        <v>9</v>
      </c>
      <c r="B220" s="2" t="s">
        <v>630</v>
      </c>
      <c r="C220" s="2">
        <v>816</v>
      </c>
      <c r="D220" s="2" t="s">
        <v>631</v>
      </c>
      <c r="E220" s="2" t="s">
        <v>632</v>
      </c>
      <c r="F220" s="2" t="s">
        <v>136</v>
      </c>
      <c r="G220" s="2" t="s">
        <v>123</v>
      </c>
      <c r="H220" s="2" t="s">
        <v>15</v>
      </c>
      <c r="I220" s="2">
        <v>11375</v>
      </c>
      <c r="J220" s="2"/>
      <c r="K220" s="3">
        <f t="shared" ca="1" si="18"/>
        <v>604</v>
      </c>
      <c r="L220" s="3">
        <f t="shared" ca="1" si="19"/>
        <v>48</v>
      </c>
      <c r="M220" s="3">
        <f t="shared" ca="1" si="20"/>
        <v>13</v>
      </c>
      <c r="N220" s="3">
        <f t="shared" ca="1" si="21"/>
        <v>18133</v>
      </c>
      <c r="O220" s="2"/>
      <c r="P220" s="3">
        <f t="shared" ca="1" si="22"/>
        <v>2435</v>
      </c>
      <c r="Q220" s="3">
        <v>126131</v>
      </c>
      <c r="R220" s="3">
        <v>192306</v>
      </c>
      <c r="S220" s="6">
        <f t="shared" ca="1" si="23"/>
        <v>2012</v>
      </c>
    </row>
    <row r="221" spans="1:19" x14ac:dyDescent="0.25">
      <c r="A221" s="5" t="s">
        <v>9</v>
      </c>
      <c r="B221" s="2" t="s">
        <v>633</v>
      </c>
      <c r="C221" s="2">
        <v>817</v>
      </c>
      <c r="D221" s="4">
        <v>18081</v>
      </c>
      <c r="E221" s="2" t="s">
        <v>634</v>
      </c>
      <c r="F221" s="2" t="s">
        <v>635</v>
      </c>
      <c r="G221" s="2" t="s">
        <v>123</v>
      </c>
      <c r="H221" s="2" t="s">
        <v>15</v>
      </c>
      <c r="I221" s="2">
        <v>11365</v>
      </c>
      <c r="J221" s="2"/>
      <c r="K221" s="3">
        <f t="shared" ca="1" si="18"/>
        <v>357</v>
      </c>
      <c r="L221" s="3">
        <f t="shared" ca="1" si="19"/>
        <v>72</v>
      </c>
      <c r="M221" s="3">
        <f t="shared" ca="1" si="20"/>
        <v>13</v>
      </c>
      <c r="N221" s="3">
        <f t="shared" ca="1" si="21"/>
        <v>29995</v>
      </c>
      <c r="O221" s="2"/>
      <c r="P221" s="3">
        <f t="shared" ca="1" si="22"/>
        <v>3504</v>
      </c>
      <c r="Q221" s="3">
        <v>220586</v>
      </c>
      <c r="R221" s="3">
        <v>316306</v>
      </c>
      <c r="S221" s="6">
        <f t="shared" ca="1" si="23"/>
        <v>1572</v>
      </c>
    </row>
    <row r="222" spans="1:19" x14ac:dyDescent="0.25">
      <c r="A222" s="5" t="s">
        <v>9</v>
      </c>
      <c r="B222" s="2" t="s">
        <v>636</v>
      </c>
      <c r="C222" s="2">
        <v>818</v>
      </c>
      <c r="D222" s="2" t="s">
        <v>637</v>
      </c>
      <c r="E222" s="2" t="s">
        <v>638</v>
      </c>
      <c r="F222" s="2" t="s">
        <v>489</v>
      </c>
      <c r="G222" s="2" t="s">
        <v>123</v>
      </c>
      <c r="H222" s="2" t="s">
        <v>15</v>
      </c>
      <c r="I222" s="2">
        <v>11372</v>
      </c>
      <c r="J222" s="2"/>
      <c r="K222" s="3">
        <f t="shared" ca="1" si="18"/>
        <v>151</v>
      </c>
      <c r="L222" s="3">
        <f t="shared" ca="1" si="19"/>
        <v>74</v>
      </c>
      <c r="M222" s="3">
        <f t="shared" ca="1" si="20"/>
        <v>33</v>
      </c>
      <c r="N222" s="3">
        <f t="shared" ca="1" si="21"/>
        <v>28906</v>
      </c>
      <c r="O222" s="2"/>
      <c r="P222" s="3">
        <f t="shared" ca="1" si="22"/>
        <v>9395</v>
      </c>
      <c r="Q222" s="3">
        <v>134910</v>
      </c>
      <c r="R222" s="3">
        <v>216622</v>
      </c>
      <c r="S222" s="6">
        <f t="shared" ca="1" si="23"/>
        <v>991</v>
      </c>
    </row>
    <row r="223" spans="1:19" x14ac:dyDescent="0.25">
      <c r="A223" s="5" t="s">
        <v>9</v>
      </c>
      <c r="B223" s="2" t="s">
        <v>639</v>
      </c>
      <c r="C223" s="2">
        <v>819</v>
      </c>
      <c r="D223" s="2" t="s">
        <v>574</v>
      </c>
      <c r="E223" s="2" t="s">
        <v>640</v>
      </c>
      <c r="F223" s="2" t="s">
        <v>143</v>
      </c>
      <c r="G223" s="2" t="s">
        <v>123</v>
      </c>
      <c r="H223" s="2" t="s">
        <v>15</v>
      </c>
      <c r="I223" s="2">
        <v>11432</v>
      </c>
      <c r="J223" s="2"/>
      <c r="K223" s="3">
        <f t="shared" ca="1" si="18"/>
        <v>854</v>
      </c>
      <c r="L223" s="3">
        <f t="shared" ca="1" si="19"/>
        <v>52</v>
      </c>
      <c r="M223" s="3">
        <f t="shared" ca="1" si="20"/>
        <v>35</v>
      </c>
      <c r="N223" s="3">
        <f t="shared" ca="1" si="21"/>
        <v>85786</v>
      </c>
      <c r="O223" s="2"/>
      <c r="P223" s="3">
        <f t="shared" ca="1" si="22"/>
        <v>7761</v>
      </c>
      <c r="Q223" s="3">
        <v>106050</v>
      </c>
      <c r="R223" s="3">
        <v>135494</v>
      </c>
      <c r="S223" s="6">
        <f t="shared" ca="1" si="23"/>
        <v>1133</v>
      </c>
    </row>
    <row r="224" spans="1:19" x14ac:dyDescent="0.25">
      <c r="A224" s="5" t="s">
        <v>9</v>
      </c>
      <c r="B224" s="2" t="s">
        <v>490</v>
      </c>
      <c r="C224" s="2">
        <v>820</v>
      </c>
      <c r="D224" s="2" t="s">
        <v>574</v>
      </c>
      <c r="E224" s="2" t="s">
        <v>641</v>
      </c>
      <c r="F224" s="2" t="s">
        <v>642</v>
      </c>
      <c r="G224" s="2" t="s">
        <v>123</v>
      </c>
      <c r="H224" s="2" t="s">
        <v>15</v>
      </c>
      <c r="I224" s="2">
        <v>11415</v>
      </c>
      <c r="J224" s="2"/>
      <c r="K224" s="3">
        <f t="shared" ca="1" si="18"/>
        <v>695</v>
      </c>
      <c r="L224" s="3">
        <f t="shared" ca="1" si="19"/>
        <v>65</v>
      </c>
      <c r="M224" s="3">
        <f t="shared" ca="1" si="20"/>
        <v>19</v>
      </c>
      <c r="N224" s="3">
        <f t="shared" ca="1" si="21"/>
        <v>18183</v>
      </c>
      <c r="O224" s="2"/>
      <c r="P224" s="3">
        <f t="shared" ca="1" si="22"/>
        <v>3576</v>
      </c>
      <c r="Q224" s="3">
        <v>169500</v>
      </c>
      <c r="R224" s="3">
        <v>221926</v>
      </c>
      <c r="S224" s="6">
        <f t="shared" ca="1" si="23"/>
        <v>1605</v>
      </c>
    </row>
    <row r="225" spans="1:19" x14ac:dyDescent="0.25">
      <c r="A225" s="5" t="s">
        <v>9</v>
      </c>
      <c r="B225" s="2" t="s">
        <v>643</v>
      </c>
      <c r="C225" s="2">
        <v>821</v>
      </c>
      <c r="D225" s="2" t="s">
        <v>574</v>
      </c>
      <c r="E225" s="2" t="s">
        <v>644</v>
      </c>
      <c r="F225" s="2" t="s">
        <v>645</v>
      </c>
      <c r="G225" s="2" t="s">
        <v>123</v>
      </c>
      <c r="H225" s="2" t="s">
        <v>15</v>
      </c>
      <c r="I225" s="2">
        <v>11378</v>
      </c>
      <c r="J225" s="2"/>
      <c r="K225" s="3">
        <f t="shared" ca="1" si="18"/>
        <v>901</v>
      </c>
      <c r="L225" s="3">
        <f t="shared" ca="1" si="19"/>
        <v>76</v>
      </c>
      <c r="M225" s="3">
        <f t="shared" ca="1" si="20"/>
        <v>28</v>
      </c>
      <c r="N225" s="3">
        <f t="shared" ca="1" si="21"/>
        <v>33270</v>
      </c>
      <c r="O225" s="2"/>
      <c r="P225" s="3">
        <f t="shared" ca="1" si="22"/>
        <v>9885</v>
      </c>
      <c r="Q225" s="3">
        <v>114935</v>
      </c>
      <c r="R225" s="3">
        <v>172690</v>
      </c>
      <c r="S225" s="6">
        <f t="shared" ca="1" si="23"/>
        <v>995</v>
      </c>
    </row>
    <row r="226" spans="1:19" x14ac:dyDescent="0.25">
      <c r="A226" s="5" t="s">
        <v>9</v>
      </c>
      <c r="B226" s="2" t="s">
        <v>646</v>
      </c>
      <c r="C226" s="2">
        <v>822</v>
      </c>
      <c r="D226" s="2" t="s">
        <v>574</v>
      </c>
      <c r="E226" s="2" t="s">
        <v>647</v>
      </c>
      <c r="F226" s="2" t="s">
        <v>499</v>
      </c>
      <c r="G226" s="2" t="s">
        <v>123</v>
      </c>
      <c r="H226" s="2" t="s">
        <v>15</v>
      </c>
      <c r="I226" s="2">
        <v>11385</v>
      </c>
      <c r="J226" s="2"/>
      <c r="K226" s="3">
        <f t="shared" ca="1" si="18"/>
        <v>838</v>
      </c>
      <c r="L226" s="3">
        <f t="shared" ca="1" si="19"/>
        <v>13</v>
      </c>
      <c r="M226" s="3">
        <f t="shared" ca="1" si="20"/>
        <v>26</v>
      </c>
      <c r="N226" s="3">
        <f t="shared" ca="1" si="21"/>
        <v>26972</v>
      </c>
      <c r="O226" s="2"/>
      <c r="P226" s="3">
        <f t="shared" ca="1" si="22"/>
        <v>6238</v>
      </c>
      <c r="Q226" s="3">
        <v>73447</v>
      </c>
      <c r="R226" s="3">
        <v>141360</v>
      </c>
      <c r="S226" s="6">
        <f t="shared" ca="1" si="23"/>
        <v>1414</v>
      </c>
    </row>
    <row r="227" spans="1:19" x14ac:dyDescent="0.25">
      <c r="A227" s="5" t="s">
        <v>9</v>
      </c>
      <c r="B227" s="2" t="s">
        <v>648</v>
      </c>
      <c r="C227" s="2">
        <v>823</v>
      </c>
      <c r="D227" s="2" t="s">
        <v>574</v>
      </c>
      <c r="E227" s="2" t="s">
        <v>649</v>
      </c>
      <c r="F227" s="2" t="s">
        <v>650</v>
      </c>
      <c r="G227" s="2" t="s">
        <v>123</v>
      </c>
      <c r="H227" s="2" t="s">
        <v>15</v>
      </c>
      <c r="I227" s="2">
        <v>11379</v>
      </c>
      <c r="J227" s="2"/>
      <c r="K227" s="3">
        <f t="shared" ca="1" si="18"/>
        <v>939</v>
      </c>
      <c r="L227" s="3">
        <f t="shared" ca="1" si="19"/>
        <v>86</v>
      </c>
      <c r="M227" s="3">
        <f t="shared" ca="1" si="20"/>
        <v>36</v>
      </c>
      <c r="N227" s="3">
        <f t="shared" ca="1" si="21"/>
        <v>78831</v>
      </c>
      <c r="O227" s="2"/>
      <c r="P227" s="3">
        <f t="shared" ca="1" si="22"/>
        <v>6386</v>
      </c>
      <c r="Q227" s="3">
        <v>94734</v>
      </c>
      <c r="R227" s="3">
        <v>146883</v>
      </c>
      <c r="S227" s="6">
        <f t="shared" ca="1" si="23"/>
        <v>1072</v>
      </c>
    </row>
    <row r="228" spans="1:19" x14ac:dyDescent="0.25">
      <c r="A228" s="5" t="s">
        <v>9</v>
      </c>
      <c r="B228" s="2" t="s">
        <v>651</v>
      </c>
      <c r="C228" s="2">
        <v>825</v>
      </c>
      <c r="D228" s="2" t="s">
        <v>574</v>
      </c>
      <c r="E228" s="2" t="s">
        <v>652</v>
      </c>
      <c r="F228" s="2" t="s">
        <v>653</v>
      </c>
      <c r="G228" s="2" t="s">
        <v>123</v>
      </c>
      <c r="H228" s="2" t="s">
        <v>15</v>
      </c>
      <c r="I228" s="2">
        <v>11416</v>
      </c>
      <c r="J228" s="2"/>
      <c r="K228" s="3">
        <f t="shared" ca="1" si="18"/>
        <v>378</v>
      </c>
      <c r="L228" s="3">
        <f t="shared" ca="1" si="19"/>
        <v>13</v>
      </c>
      <c r="M228" s="3">
        <f t="shared" ca="1" si="20"/>
        <v>35</v>
      </c>
      <c r="N228" s="3">
        <f t="shared" ca="1" si="21"/>
        <v>55590</v>
      </c>
      <c r="O228" s="2"/>
      <c r="P228" s="3">
        <f t="shared" ca="1" si="22"/>
        <v>3327</v>
      </c>
      <c r="Q228" s="3">
        <v>126056</v>
      </c>
      <c r="R228" s="3">
        <v>162842</v>
      </c>
      <c r="S228" s="6">
        <f t="shared" ca="1" si="23"/>
        <v>1591</v>
      </c>
    </row>
    <row r="229" spans="1:19" x14ac:dyDescent="0.25">
      <c r="A229" s="5" t="s">
        <v>9</v>
      </c>
      <c r="B229" s="2" t="s">
        <v>654</v>
      </c>
      <c r="C229" s="2">
        <v>828</v>
      </c>
      <c r="D229" s="2" t="s">
        <v>574</v>
      </c>
      <c r="E229" s="2" t="s">
        <v>655</v>
      </c>
      <c r="F229" s="2" t="s">
        <v>656</v>
      </c>
      <c r="G229" s="2" t="s">
        <v>123</v>
      </c>
      <c r="H229" s="2" t="s">
        <v>15</v>
      </c>
      <c r="I229" s="2">
        <v>11419</v>
      </c>
      <c r="J229" s="2"/>
      <c r="K229" s="3">
        <f t="shared" ca="1" si="18"/>
        <v>654</v>
      </c>
      <c r="L229" s="3">
        <f t="shared" ca="1" si="19"/>
        <v>82</v>
      </c>
      <c r="M229" s="3">
        <f t="shared" ca="1" si="20"/>
        <v>25</v>
      </c>
      <c r="N229" s="3">
        <f t="shared" ca="1" si="21"/>
        <v>63759</v>
      </c>
      <c r="O229" s="2"/>
      <c r="P229" s="3">
        <f t="shared" ca="1" si="22"/>
        <v>3642</v>
      </c>
      <c r="Q229" s="3">
        <v>189507</v>
      </c>
      <c r="R229" s="3">
        <v>263246</v>
      </c>
      <c r="S229" s="6">
        <f t="shared" ca="1" si="23"/>
        <v>657</v>
      </c>
    </row>
    <row r="230" spans="1:19" x14ac:dyDescent="0.25">
      <c r="A230" s="5" t="s">
        <v>9</v>
      </c>
      <c r="B230" s="2" t="s">
        <v>657</v>
      </c>
      <c r="C230" s="2">
        <v>830</v>
      </c>
      <c r="D230" s="2" t="s">
        <v>574</v>
      </c>
      <c r="E230" s="2" t="s">
        <v>658</v>
      </c>
      <c r="F230" s="2" t="s">
        <v>659</v>
      </c>
      <c r="G230" s="2" t="s">
        <v>123</v>
      </c>
      <c r="H230" s="2" t="s">
        <v>15</v>
      </c>
      <c r="I230" s="2">
        <v>11694</v>
      </c>
      <c r="J230" s="2"/>
      <c r="K230" s="3">
        <f t="shared" ca="1" si="18"/>
        <v>515</v>
      </c>
      <c r="L230" s="3">
        <f t="shared" ca="1" si="19"/>
        <v>76</v>
      </c>
      <c r="M230" s="3">
        <f t="shared" ca="1" si="20"/>
        <v>30</v>
      </c>
      <c r="N230" s="3">
        <f t="shared" ca="1" si="21"/>
        <v>34999</v>
      </c>
      <c r="O230" s="2"/>
      <c r="P230" s="3">
        <f t="shared" ca="1" si="22"/>
        <v>5449</v>
      </c>
      <c r="Q230" s="3">
        <v>136306</v>
      </c>
      <c r="R230" s="3">
        <v>188020</v>
      </c>
      <c r="S230" s="6">
        <f t="shared" ca="1" si="23"/>
        <v>871</v>
      </c>
    </row>
    <row r="231" spans="1:19" x14ac:dyDescent="0.25">
      <c r="A231" s="5" t="s">
        <v>9</v>
      </c>
      <c r="B231" s="2" t="s">
        <v>660</v>
      </c>
      <c r="C231" s="2">
        <v>832</v>
      </c>
      <c r="D231" s="2" t="s">
        <v>574</v>
      </c>
      <c r="E231" s="2" t="s">
        <v>661</v>
      </c>
      <c r="F231" s="2" t="s">
        <v>662</v>
      </c>
      <c r="G231" s="2" t="s">
        <v>123</v>
      </c>
      <c r="H231" s="2" t="s">
        <v>15</v>
      </c>
      <c r="I231" s="2">
        <v>11357</v>
      </c>
      <c r="J231" s="2"/>
      <c r="K231" s="3">
        <f t="shared" ca="1" si="18"/>
        <v>747</v>
      </c>
      <c r="L231" s="3">
        <f t="shared" ca="1" si="19"/>
        <v>41</v>
      </c>
      <c r="M231" s="3">
        <f t="shared" ca="1" si="20"/>
        <v>14</v>
      </c>
      <c r="N231" s="3">
        <f t="shared" ca="1" si="21"/>
        <v>80765</v>
      </c>
      <c r="O231" s="2"/>
      <c r="P231" s="3">
        <f t="shared" ca="1" si="22"/>
        <v>4154</v>
      </c>
      <c r="Q231" s="3">
        <v>271758</v>
      </c>
      <c r="R231" s="3">
        <v>371425</v>
      </c>
      <c r="S231" s="6">
        <f t="shared" ca="1" si="23"/>
        <v>1228</v>
      </c>
    </row>
    <row r="232" spans="1:19" x14ac:dyDescent="0.25">
      <c r="A232" s="5" t="s">
        <v>9</v>
      </c>
      <c r="B232" s="2" t="s">
        <v>663</v>
      </c>
      <c r="C232" s="2">
        <v>833</v>
      </c>
      <c r="D232" s="2" t="s">
        <v>574</v>
      </c>
      <c r="E232" s="2" t="s">
        <v>664</v>
      </c>
      <c r="F232" s="2" t="s">
        <v>665</v>
      </c>
      <c r="G232" s="2" t="s">
        <v>123</v>
      </c>
      <c r="H232" s="2" t="s">
        <v>15</v>
      </c>
      <c r="I232" s="2">
        <v>11421</v>
      </c>
      <c r="J232" s="2"/>
      <c r="K232" s="3">
        <f t="shared" ca="1" si="18"/>
        <v>264</v>
      </c>
      <c r="L232" s="3">
        <f t="shared" ca="1" si="19"/>
        <v>37</v>
      </c>
      <c r="M232" s="3">
        <f t="shared" ca="1" si="20"/>
        <v>13</v>
      </c>
      <c r="N232" s="3">
        <f t="shared" ca="1" si="21"/>
        <v>87696</v>
      </c>
      <c r="O232" s="2"/>
      <c r="P232" s="3">
        <f t="shared" ca="1" si="22"/>
        <v>7813</v>
      </c>
      <c r="Q232" s="3">
        <v>78226</v>
      </c>
      <c r="R232" s="3">
        <v>108335</v>
      </c>
      <c r="S232" s="6">
        <f t="shared" ca="1" si="23"/>
        <v>1458</v>
      </c>
    </row>
    <row r="233" spans="1:19" x14ac:dyDescent="0.25">
      <c r="A233" s="5" t="s">
        <v>9</v>
      </c>
      <c r="B233" s="2" t="s">
        <v>666</v>
      </c>
      <c r="C233" s="2">
        <v>835</v>
      </c>
      <c r="D233" s="4">
        <v>18390</v>
      </c>
      <c r="E233" s="2" t="s">
        <v>667</v>
      </c>
      <c r="F233" s="2" t="s">
        <v>156</v>
      </c>
      <c r="G233" s="2" t="s">
        <v>157</v>
      </c>
      <c r="H233" s="2" t="s">
        <v>15</v>
      </c>
      <c r="I233" s="2">
        <v>10306</v>
      </c>
      <c r="J233" s="2"/>
      <c r="K233" s="3">
        <f t="shared" ca="1" si="18"/>
        <v>770</v>
      </c>
      <c r="L233" s="3">
        <f t="shared" ca="1" si="19"/>
        <v>52</v>
      </c>
      <c r="M233" s="3">
        <f t="shared" ca="1" si="20"/>
        <v>32</v>
      </c>
      <c r="N233" s="3">
        <f t="shared" ca="1" si="21"/>
        <v>16693</v>
      </c>
      <c r="O233" s="2"/>
      <c r="P233" s="3">
        <f t="shared" ca="1" si="22"/>
        <v>4407</v>
      </c>
      <c r="Q233" s="3">
        <v>184606</v>
      </c>
      <c r="R233" s="3">
        <v>218596</v>
      </c>
      <c r="S233" s="6">
        <f t="shared" ca="1" si="23"/>
        <v>1733</v>
      </c>
    </row>
    <row r="234" spans="1:19" x14ac:dyDescent="0.25">
      <c r="A234" s="5" t="s">
        <v>9</v>
      </c>
      <c r="B234" s="2" t="s">
        <v>668</v>
      </c>
      <c r="C234" s="2">
        <v>836</v>
      </c>
      <c r="D234" s="4">
        <v>18639</v>
      </c>
      <c r="E234" s="2" t="s">
        <v>669</v>
      </c>
      <c r="F234" s="2" t="s">
        <v>156</v>
      </c>
      <c r="G234" s="2" t="s">
        <v>157</v>
      </c>
      <c r="H234" s="2" t="s">
        <v>15</v>
      </c>
      <c r="I234" s="2">
        <v>10310</v>
      </c>
      <c r="J234" s="2"/>
      <c r="K234" s="3">
        <f t="shared" ca="1" si="18"/>
        <v>168</v>
      </c>
      <c r="L234" s="3">
        <f t="shared" ca="1" si="19"/>
        <v>11</v>
      </c>
      <c r="M234" s="3">
        <f t="shared" ca="1" si="20"/>
        <v>16</v>
      </c>
      <c r="N234" s="3">
        <f t="shared" ca="1" si="21"/>
        <v>40471</v>
      </c>
      <c r="O234" s="2"/>
      <c r="P234" s="3">
        <f t="shared" ca="1" si="22"/>
        <v>1424</v>
      </c>
      <c r="Q234" s="3">
        <v>176733</v>
      </c>
      <c r="R234" s="3">
        <v>211059</v>
      </c>
      <c r="S234" s="6">
        <f t="shared" ca="1" si="23"/>
        <v>1398</v>
      </c>
    </row>
    <row r="235" spans="1:19" x14ac:dyDescent="0.25">
      <c r="A235" s="5" t="s">
        <v>9</v>
      </c>
      <c r="B235" s="2" t="s">
        <v>670</v>
      </c>
      <c r="C235" s="2">
        <v>839</v>
      </c>
      <c r="D235" s="4">
        <v>23255</v>
      </c>
      <c r="E235" s="2" t="s">
        <v>671</v>
      </c>
      <c r="F235" s="2" t="s">
        <v>672</v>
      </c>
      <c r="G235" s="2" t="s">
        <v>19</v>
      </c>
      <c r="H235" s="2" t="s">
        <v>15</v>
      </c>
      <c r="I235" s="2">
        <v>11791</v>
      </c>
      <c r="J235" s="2"/>
      <c r="K235" s="3">
        <f t="shared" ca="1" si="18"/>
        <v>903</v>
      </c>
      <c r="L235" s="3">
        <f t="shared" ca="1" si="19"/>
        <v>71</v>
      </c>
      <c r="M235" s="3">
        <f t="shared" ca="1" si="20"/>
        <v>13</v>
      </c>
      <c r="N235" s="3">
        <f t="shared" ca="1" si="21"/>
        <v>73348</v>
      </c>
      <c r="O235" s="2"/>
      <c r="P235" s="3">
        <f t="shared" ca="1" si="22"/>
        <v>7519</v>
      </c>
      <c r="Q235" s="3">
        <v>253460</v>
      </c>
      <c r="R235" s="3">
        <v>292276</v>
      </c>
      <c r="S235" s="6">
        <f t="shared" ca="1" si="23"/>
        <v>2017</v>
      </c>
    </row>
    <row r="236" spans="1:19" x14ac:dyDescent="0.25">
      <c r="A236" s="5" t="s">
        <v>9</v>
      </c>
      <c r="B236" s="2" t="s">
        <v>673</v>
      </c>
      <c r="C236" s="2">
        <v>840</v>
      </c>
      <c r="D236" s="2" t="s">
        <v>674</v>
      </c>
      <c r="E236" s="2" t="s">
        <v>675</v>
      </c>
      <c r="F236" s="2" t="s">
        <v>344</v>
      </c>
      <c r="G236" s="2" t="s">
        <v>14</v>
      </c>
      <c r="H236" s="2" t="s">
        <v>15</v>
      </c>
      <c r="I236" s="2">
        <v>10598</v>
      </c>
      <c r="J236" s="2"/>
      <c r="K236" s="3">
        <f t="shared" ca="1" si="18"/>
        <v>785</v>
      </c>
      <c r="L236" s="3">
        <f t="shared" ca="1" si="19"/>
        <v>79</v>
      </c>
      <c r="M236" s="3">
        <f t="shared" ca="1" si="20"/>
        <v>33</v>
      </c>
      <c r="N236" s="3">
        <f t="shared" ca="1" si="21"/>
        <v>21593</v>
      </c>
      <c r="O236" s="2"/>
      <c r="P236" s="3">
        <f t="shared" ca="1" si="22"/>
        <v>5251</v>
      </c>
      <c r="Q236" s="3">
        <v>115405</v>
      </c>
      <c r="R236" s="3">
        <v>152928</v>
      </c>
      <c r="S236" s="6">
        <f t="shared" ca="1" si="23"/>
        <v>676</v>
      </c>
    </row>
    <row r="237" spans="1:19" x14ac:dyDescent="0.25">
      <c r="A237" s="5" t="s">
        <v>9</v>
      </c>
      <c r="B237" s="2" t="s">
        <v>676</v>
      </c>
      <c r="C237" s="2">
        <v>841</v>
      </c>
      <c r="D237" s="4">
        <v>23719</v>
      </c>
      <c r="E237" s="2" t="s">
        <v>677</v>
      </c>
      <c r="F237" s="2" t="s">
        <v>48</v>
      </c>
      <c r="G237" s="2" t="s">
        <v>59</v>
      </c>
      <c r="H237" s="2" t="s">
        <v>15</v>
      </c>
      <c r="I237" s="2">
        <v>11230</v>
      </c>
      <c r="J237" s="2"/>
      <c r="K237" s="3">
        <f t="shared" ca="1" si="18"/>
        <v>925</v>
      </c>
      <c r="L237" s="3">
        <f t="shared" ca="1" si="19"/>
        <v>81</v>
      </c>
      <c r="M237" s="3">
        <f t="shared" ca="1" si="20"/>
        <v>26</v>
      </c>
      <c r="N237" s="3">
        <f t="shared" ca="1" si="21"/>
        <v>87374</v>
      </c>
      <c r="O237" s="2"/>
      <c r="P237" s="3">
        <f t="shared" ca="1" si="22"/>
        <v>7266</v>
      </c>
      <c r="Q237" s="3">
        <v>356369</v>
      </c>
      <c r="R237" s="3">
        <v>515648</v>
      </c>
      <c r="S237" s="6">
        <f t="shared" ca="1" si="23"/>
        <v>660</v>
      </c>
    </row>
    <row r="238" spans="1:19" x14ac:dyDescent="0.25">
      <c r="A238" s="5" t="s">
        <v>9</v>
      </c>
      <c r="B238" s="2" t="s">
        <v>678</v>
      </c>
      <c r="C238" s="2">
        <v>842</v>
      </c>
      <c r="D238" s="4">
        <v>24118</v>
      </c>
      <c r="E238" s="2" t="s">
        <v>679</v>
      </c>
      <c r="F238" s="2" t="s">
        <v>526</v>
      </c>
      <c r="G238" s="2" t="s">
        <v>19</v>
      </c>
      <c r="H238" s="2" t="s">
        <v>15</v>
      </c>
      <c r="I238" s="2">
        <v>11581</v>
      </c>
      <c r="J238" s="2"/>
      <c r="K238" s="3">
        <f t="shared" ca="1" si="18"/>
        <v>666</v>
      </c>
      <c r="L238" s="3">
        <f t="shared" ca="1" si="19"/>
        <v>92</v>
      </c>
      <c r="M238" s="3">
        <f t="shared" ca="1" si="20"/>
        <v>36</v>
      </c>
      <c r="N238" s="3">
        <f t="shared" ca="1" si="21"/>
        <v>87363</v>
      </c>
      <c r="O238" s="2"/>
      <c r="P238" s="3">
        <f t="shared" ca="1" si="22"/>
        <v>7193</v>
      </c>
      <c r="Q238" s="3">
        <v>106264</v>
      </c>
      <c r="R238" s="3">
        <v>147637</v>
      </c>
      <c r="S238" s="6">
        <f t="shared" ca="1" si="23"/>
        <v>1387</v>
      </c>
    </row>
    <row r="239" spans="1:19" x14ac:dyDescent="0.25">
      <c r="A239" s="5" t="s">
        <v>9</v>
      </c>
      <c r="B239" s="2" t="s">
        <v>680</v>
      </c>
      <c r="C239" s="2">
        <v>843</v>
      </c>
      <c r="D239" s="2" t="s">
        <v>681</v>
      </c>
      <c r="E239" s="2" t="s">
        <v>682</v>
      </c>
      <c r="F239" s="2" t="s">
        <v>683</v>
      </c>
      <c r="G239" s="2" t="s">
        <v>14</v>
      </c>
      <c r="H239" s="2" t="s">
        <v>15</v>
      </c>
      <c r="I239" s="2">
        <v>10502</v>
      </c>
      <c r="J239" s="2"/>
      <c r="K239" s="3">
        <f t="shared" ca="1" si="18"/>
        <v>117</v>
      </c>
      <c r="L239" s="3">
        <f t="shared" ca="1" si="19"/>
        <v>47</v>
      </c>
      <c r="M239" s="3">
        <f t="shared" ca="1" si="20"/>
        <v>25</v>
      </c>
      <c r="N239" s="3">
        <f t="shared" ca="1" si="21"/>
        <v>49414</v>
      </c>
      <c r="O239" s="2"/>
      <c r="P239" s="3">
        <f t="shared" ca="1" si="22"/>
        <v>9319</v>
      </c>
      <c r="Q239" s="3">
        <v>115666</v>
      </c>
      <c r="R239" s="3">
        <v>154608</v>
      </c>
      <c r="S239" s="6">
        <f t="shared" ca="1" si="23"/>
        <v>1725</v>
      </c>
    </row>
    <row r="240" spans="1:19" x14ac:dyDescent="0.25">
      <c r="A240" s="5" t="s">
        <v>9</v>
      </c>
      <c r="B240" s="2" t="s">
        <v>684</v>
      </c>
      <c r="C240" s="2">
        <v>845</v>
      </c>
      <c r="D240" s="2" t="s">
        <v>685</v>
      </c>
      <c r="E240" s="2" t="s">
        <v>686</v>
      </c>
      <c r="F240" s="2" t="s">
        <v>58</v>
      </c>
      <c r="G240" s="2" t="s">
        <v>59</v>
      </c>
      <c r="H240" s="2" t="s">
        <v>15</v>
      </c>
      <c r="I240" s="2">
        <v>11235</v>
      </c>
      <c r="J240" s="2"/>
      <c r="K240" s="3">
        <f t="shared" ca="1" si="18"/>
        <v>318</v>
      </c>
      <c r="L240" s="3">
        <f t="shared" ca="1" si="19"/>
        <v>37</v>
      </c>
      <c r="M240" s="3">
        <f t="shared" ca="1" si="20"/>
        <v>13</v>
      </c>
      <c r="N240" s="3">
        <f t="shared" ca="1" si="21"/>
        <v>14139</v>
      </c>
      <c r="O240" s="2"/>
      <c r="P240" s="3">
        <f t="shared" ca="1" si="22"/>
        <v>4100</v>
      </c>
      <c r="Q240" s="3">
        <v>287003</v>
      </c>
      <c r="R240" s="3">
        <v>320744</v>
      </c>
      <c r="S240" s="6">
        <f t="shared" ca="1" si="23"/>
        <v>878</v>
      </c>
    </row>
    <row r="241" spans="1:19" x14ac:dyDescent="0.25">
      <c r="A241" s="5" t="s">
        <v>9</v>
      </c>
      <c r="B241" s="2" t="s">
        <v>687</v>
      </c>
      <c r="C241" s="2">
        <v>846</v>
      </c>
      <c r="D241" s="2" t="s">
        <v>688</v>
      </c>
      <c r="E241" s="2" t="s">
        <v>689</v>
      </c>
      <c r="F241" s="2" t="s">
        <v>58</v>
      </c>
      <c r="G241" s="2" t="s">
        <v>59</v>
      </c>
      <c r="H241" s="2" t="s">
        <v>15</v>
      </c>
      <c r="I241" s="2">
        <v>11218</v>
      </c>
      <c r="J241" s="2"/>
      <c r="K241" s="3">
        <f t="shared" ca="1" si="18"/>
        <v>332</v>
      </c>
      <c r="L241" s="3">
        <f t="shared" ca="1" si="19"/>
        <v>97</v>
      </c>
      <c r="M241" s="3">
        <f t="shared" ca="1" si="20"/>
        <v>24</v>
      </c>
      <c r="N241" s="3">
        <f t="shared" ca="1" si="21"/>
        <v>83936</v>
      </c>
      <c r="O241" s="2"/>
      <c r="P241" s="3">
        <f t="shared" ca="1" si="22"/>
        <v>8058</v>
      </c>
      <c r="Q241" s="3">
        <v>198810</v>
      </c>
      <c r="R241" s="3">
        <v>299425</v>
      </c>
      <c r="S241" s="6">
        <f t="shared" ca="1" si="23"/>
        <v>1735</v>
      </c>
    </row>
    <row r="242" spans="1:19" x14ac:dyDescent="0.25">
      <c r="A242" s="5" t="s">
        <v>9</v>
      </c>
      <c r="B242" s="2" t="s">
        <v>690</v>
      </c>
      <c r="C242" s="2">
        <v>848</v>
      </c>
      <c r="D242" s="2" t="s">
        <v>691</v>
      </c>
      <c r="E242" s="2" t="s">
        <v>692</v>
      </c>
      <c r="F242" s="2" t="s">
        <v>34</v>
      </c>
      <c r="G242" s="2" t="s">
        <v>34</v>
      </c>
      <c r="H242" s="2" t="s">
        <v>15</v>
      </c>
      <c r="I242" s="2">
        <v>10461</v>
      </c>
      <c r="J242" s="2"/>
      <c r="K242" s="3">
        <f t="shared" ca="1" si="18"/>
        <v>440</v>
      </c>
      <c r="L242" s="3">
        <f t="shared" ca="1" si="19"/>
        <v>90</v>
      </c>
      <c r="M242" s="3">
        <f t="shared" ca="1" si="20"/>
        <v>11</v>
      </c>
      <c r="N242" s="3">
        <f t="shared" ca="1" si="21"/>
        <v>58991</v>
      </c>
      <c r="O242" s="2"/>
      <c r="P242" s="3">
        <f t="shared" ca="1" si="22"/>
        <v>5074</v>
      </c>
      <c r="Q242" s="3">
        <v>129417</v>
      </c>
      <c r="R242" s="3">
        <v>142503</v>
      </c>
      <c r="S242" s="6">
        <f t="shared" ca="1" si="23"/>
        <v>1877</v>
      </c>
    </row>
    <row r="243" spans="1:19" x14ac:dyDescent="0.25">
      <c r="A243" s="5" t="s">
        <v>9</v>
      </c>
      <c r="B243" s="2" t="s">
        <v>693</v>
      </c>
      <c r="C243" s="2">
        <v>852</v>
      </c>
      <c r="D243" s="2" t="s">
        <v>694</v>
      </c>
      <c r="E243" s="2" t="s">
        <v>695</v>
      </c>
      <c r="F243" s="2" t="s">
        <v>696</v>
      </c>
      <c r="G243" s="2" t="s">
        <v>19</v>
      </c>
      <c r="H243" s="2" t="s">
        <v>15</v>
      </c>
      <c r="I243" s="2">
        <v>11514</v>
      </c>
      <c r="J243" s="2"/>
      <c r="K243" s="3">
        <f t="shared" ca="1" si="18"/>
        <v>524</v>
      </c>
      <c r="L243" s="3">
        <f t="shared" ca="1" si="19"/>
        <v>47</v>
      </c>
      <c r="M243" s="3">
        <f t="shared" ca="1" si="20"/>
        <v>18</v>
      </c>
      <c r="N243" s="3">
        <f t="shared" ca="1" si="21"/>
        <v>70491</v>
      </c>
      <c r="O243" s="2"/>
      <c r="P243" s="3">
        <f t="shared" ca="1" si="22"/>
        <v>9343</v>
      </c>
      <c r="Q243" s="3">
        <v>149805</v>
      </c>
      <c r="R243" s="3">
        <v>188355</v>
      </c>
      <c r="S243" s="6">
        <f t="shared" ca="1" si="23"/>
        <v>1361</v>
      </c>
    </row>
    <row r="244" spans="1:19" x14ac:dyDescent="0.25">
      <c r="A244" s="5" t="s">
        <v>9</v>
      </c>
      <c r="B244" s="2" t="s">
        <v>697</v>
      </c>
      <c r="C244" s="2">
        <v>853</v>
      </c>
      <c r="D244" s="2" t="s">
        <v>698</v>
      </c>
      <c r="E244" s="2" t="s">
        <v>699</v>
      </c>
      <c r="F244" s="2" t="s">
        <v>700</v>
      </c>
      <c r="G244" s="2" t="s">
        <v>14</v>
      </c>
      <c r="H244" s="2" t="s">
        <v>15</v>
      </c>
      <c r="I244" s="2">
        <v>10546</v>
      </c>
      <c r="J244" s="2"/>
      <c r="K244" s="3">
        <f t="shared" ca="1" si="18"/>
        <v>715</v>
      </c>
      <c r="L244" s="3">
        <f t="shared" ca="1" si="19"/>
        <v>25</v>
      </c>
      <c r="M244" s="3">
        <f t="shared" ca="1" si="20"/>
        <v>38</v>
      </c>
      <c r="N244" s="3">
        <f t="shared" ca="1" si="21"/>
        <v>53949</v>
      </c>
      <c r="O244" s="2"/>
      <c r="P244" s="3">
        <f t="shared" ca="1" si="22"/>
        <v>4655</v>
      </c>
      <c r="Q244" s="3">
        <v>147945</v>
      </c>
      <c r="R244" s="3">
        <v>209671</v>
      </c>
      <c r="S244" s="6">
        <f t="shared" ca="1" si="23"/>
        <v>669</v>
      </c>
    </row>
    <row r="245" spans="1:19" x14ac:dyDescent="0.25">
      <c r="A245" s="5" t="s">
        <v>9</v>
      </c>
      <c r="B245" s="2" t="s">
        <v>701</v>
      </c>
      <c r="C245" s="2">
        <v>854</v>
      </c>
      <c r="D245" s="2" t="s">
        <v>702</v>
      </c>
      <c r="E245" s="2" t="s">
        <v>703</v>
      </c>
      <c r="F245" s="2" t="s">
        <v>48</v>
      </c>
      <c r="G245" s="2" t="s">
        <v>49</v>
      </c>
      <c r="H245" s="2" t="s">
        <v>15</v>
      </c>
      <c r="I245" s="2">
        <v>10028</v>
      </c>
      <c r="J245" s="2"/>
      <c r="K245" s="3">
        <f t="shared" ca="1" si="18"/>
        <v>267</v>
      </c>
      <c r="L245" s="3">
        <f t="shared" ca="1" si="19"/>
        <v>10</v>
      </c>
      <c r="M245" s="3">
        <f t="shared" ca="1" si="20"/>
        <v>36</v>
      </c>
      <c r="N245" s="3">
        <f t="shared" ca="1" si="21"/>
        <v>14243</v>
      </c>
      <c r="O245" s="2"/>
      <c r="P245" s="3">
        <f t="shared" ca="1" si="22"/>
        <v>7456</v>
      </c>
      <c r="Q245" s="3">
        <v>218109</v>
      </c>
      <c r="R245" s="3">
        <v>308081</v>
      </c>
      <c r="S245" s="6">
        <f t="shared" ca="1" si="23"/>
        <v>1954</v>
      </c>
    </row>
    <row r="246" spans="1:19" x14ac:dyDescent="0.25">
      <c r="A246" s="5" t="s">
        <v>9</v>
      </c>
      <c r="B246" s="2" t="s">
        <v>704</v>
      </c>
      <c r="C246" s="2">
        <v>856</v>
      </c>
      <c r="D246" s="2" t="s">
        <v>705</v>
      </c>
      <c r="E246" s="2" t="s">
        <v>706</v>
      </c>
      <c r="F246" s="2" t="s">
        <v>143</v>
      </c>
      <c r="G246" s="2" t="s">
        <v>123</v>
      </c>
      <c r="H246" s="2" t="s">
        <v>15</v>
      </c>
      <c r="I246" s="2">
        <v>11432</v>
      </c>
      <c r="J246" s="2"/>
      <c r="K246" s="3">
        <f t="shared" ca="1" si="18"/>
        <v>491</v>
      </c>
      <c r="L246" s="3">
        <f t="shared" ca="1" si="19"/>
        <v>26</v>
      </c>
      <c r="M246" s="3">
        <f t="shared" ca="1" si="20"/>
        <v>29</v>
      </c>
      <c r="N246" s="3">
        <f t="shared" ca="1" si="21"/>
        <v>41989</v>
      </c>
      <c r="O246" s="2"/>
      <c r="P246" s="3">
        <f t="shared" ca="1" si="22"/>
        <v>3617</v>
      </c>
      <c r="Q246" s="3">
        <v>143975</v>
      </c>
      <c r="R246" s="3">
        <v>165210</v>
      </c>
      <c r="S246" s="6">
        <f t="shared" ca="1" si="23"/>
        <v>1084</v>
      </c>
    </row>
    <row r="247" spans="1:19" x14ac:dyDescent="0.25">
      <c r="A247" s="5" t="s">
        <v>9</v>
      </c>
      <c r="B247" s="2" t="s">
        <v>707</v>
      </c>
      <c r="C247" s="2">
        <v>861</v>
      </c>
      <c r="D247" s="2" t="s">
        <v>708</v>
      </c>
      <c r="E247" s="2" t="s">
        <v>709</v>
      </c>
      <c r="F247" s="2" t="s">
        <v>710</v>
      </c>
      <c r="G247" s="2" t="s">
        <v>14</v>
      </c>
      <c r="H247" s="2" t="s">
        <v>15</v>
      </c>
      <c r="I247" s="2">
        <v>10518</v>
      </c>
      <c r="J247" s="2"/>
      <c r="K247" s="3">
        <f t="shared" ca="1" si="18"/>
        <v>915</v>
      </c>
      <c r="L247" s="3">
        <f t="shared" ca="1" si="19"/>
        <v>58</v>
      </c>
      <c r="M247" s="3">
        <f t="shared" ca="1" si="20"/>
        <v>32</v>
      </c>
      <c r="N247" s="3">
        <f t="shared" ca="1" si="21"/>
        <v>11501</v>
      </c>
      <c r="O247" s="2"/>
      <c r="P247" s="3">
        <f t="shared" ca="1" si="22"/>
        <v>9542</v>
      </c>
      <c r="Q247" s="3">
        <v>138134</v>
      </c>
      <c r="R247" s="3">
        <v>178545</v>
      </c>
      <c r="S247" s="6">
        <f t="shared" ca="1" si="23"/>
        <v>1895</v>
      </c>
    </row>
    <row r="248" spans="1:19" x14ac:dyDescent="0.25">
      <c r="A248" s="5" t="s">
        <v>9</v>
      </c>
      <c r="B248" s="2" t="s">
        <v>711</v>
      </c>
      <c r="C248" s="2">
        <v>862</v>
      </c>
      <c r="D248" s="4">
        <v>26310</v>
      </c>
      <c r="E248" s="2" t="s">
        <v>712</v>
      </c>
      <c r="F248" s="2" t="s">
        <v>713</v>
      </c>
      <c r="G248" s="2" t="s">
        <v>14</v>
      </c>
      <c r="H248" s="2" t="s">
        <v>15</v>
      </c>
      <c r="I248" s="2">
        <v>10804</v>
      </c>
      <c r="J248" s="2"/>
      <c r="K248" s="3">
        <f t="shared" ca="1" si="18"/>
        <v>479</v>
      </c>
      <c r="L248" s="3">
        <f t="shared" ca="1" si="19"/>
        <v>44</v>
      </c>
      <c r="M248" s="3">
        <f t="shared" ca="1" si="20"/>
        <v>35</v>
      </c>
      <c r="N248" s="3">
        <f t="shared" ca="1" si="21"/>
        <v>23549</v>
      </c>
      <c r="O248" s="2"/>
      <c r="P248" s="3">
        <f t="shared" ca="1" si="22"/>
        <v>9291</v>
      </c>
      <c r="Q248" s="3">
        <v>251864</v>
      </c>
      <c r="R248" s="3">
        <v>285879</v>
      </c>
      <c r="S248" s="6">
        <f t="shared" ca="1" si="23"/>
        <v>1137</v>
      </c>
    </row>
    <row r="249" spans="1:19" x14ac:dyDescent="0.25">
      <c r="A249" s="5" t="s">
        <v>9</v>
      </c>
      <c r="B249" s="2" t="s">
        <v>714</v>
      </c>
      <c r="C249" s="2">
        <v>863</v>
      </c>
      <c r="D249" s="4">
        <v>26724</v>
      </c>
      <c r="E249" s="2" t="s">
        <v>715</v>
      </c>
      <c r="F249" s="2" t="s">
        <v>34</v>
      </c>
      <c r="G249" s="2" t="s">
        <v>34</v>
      </c>
      <c r="H249" s="2" t="s">
        <v>15</v>
      </c>
      <c r="I249" s="2">
        <v>10469</v>
      </c>
      <c r="J249" s="2"/>
      <c r="K249" s="3">
        <f t="shared" ca="1" si="18"/>
        <v>619</v>
      </c>
      <c r="L249" s="3">
        <f t="shared" ca="1" si="19"/>
        <v>52</v>
      </c>
      <c r="M249" s="3">
        <f t="shared" ca="1" si="20"/>
        <v>31</v>
      </c>
      <c r="N249" s="3">
        <f t="shared" ca="1" si="21"/>
        <v>48665</v>
      </c>
      <c r="O249" s="2"/>
      <c r="P249" s="3">
        <f t="shared" ca="1" si="22"/>
        <v>2732</v>
      </c>
      <c r="Q249" s="3">
        <v>78907</v>
      </c>
      <c r="R249" s="3">
        <v>116472</v>
      </c>
      <c r="S249" s="6">
        <f t="shared" ca="1" si="23"/>
        <v>1236</v>
      </c>
    </row>
    <row r="250" spans="1:19" x14ac:dyDescent="0.25">
      <c r="A250" s="5" t="s">
        <v>9</v>
      </c>
      <c r="B250" s="2" t="s">
        <v>716</v>
      </c>
      <c r="C250" s="2">
        <v>872</v>
      </c>
      <c r="D250" s="2" t="s">
        <v>717</v>
      </c>
      <c r="E250" s="2" t="s">
        <v>718</v>
      </c>
      <c r="F250" s="2" t="s">
        <v>719</v>
      </c>
      <c r="G250" s="2" t="s">
        <v>19</v>
      </c>
      <c r="H250" s="2" t="s">
        <v>15</v>
      </c>
      <c r="I250" s="2">
        <v>11577</v>
      </c>
      <c r="J250" s="2"/>
      <c r="K250" s="3">
        <f t="shared" ca="1" si="18"/>
        <v>314</v>
      </c>
      <c r="L250" s="3">
        <f t="shared" ca="1" si="19"/>
        <v>28</v>
      </c>
      <c r="M250" s="3">
        <f t="shared" ca="1" si="20"/>
        <v>30</v>
      </c>
      <c r="N250" s="3">
        <f t="shared" ca="1" si="21"/>
        <v>55956</v>
      </c>
      <c r="O250" s="2"/>
      <c r="P250" s="3">
        <f t="shared" ca="1" si="22"/>
        <v>5448</v>
      </c>
      <c r="Q250" s="3">
        <v>219577</v>
      </c>
      <c r="R250" s="3">
        <v>260070</v>
      </c>
      <c r="S250" s="6">
        <f t="shared" ca="1" si="23"/>
        <v>1830</v>
      </c>
    </row>
    <row r="251" spans="1:19" x14ac:dyDescent="0.25">
      <c r="A251" s="5" t="s">
        <v>9</v>
      </c>
      <c r="B251" s="2" t="s">
        <v>720</v>
      </c>
      <c r="C251" s="2">
        <v>875</v>
      </c>
      <c r="D251" s="2" t="s">
        <v>721</v>
      </c>
      <c r="E251" s="2" t="s">
        <v>722</v>
      </c>
      <c r="F251" s="2" t="s">
        <v>48</v>
      </c>
      <c r="G251" s="2" t="s">
        <v>49</v>
      </c>
      <c r="H251" s="2" t="s">
        <v>15</v>
      </c>
      <c r="I251" s="2">
        <v>10014</v>
      </c>
      <c r="J251" s="2"/>
      <c r="K251" s="3">
        <f t="shared" ca="1" si="18"/>
        <v>989</v>
      </c>
      <c r="L251" s="3">
        <f t="shared" ca="1" si="19"/>
        <v>59</v>
      </c>
      <c r="M251" s="3">
        <f t="shared" ca="1" si="20"/>
        <v>36</v>
      </c>
      <c r="N251" s="3">
        <f t="shared" ca="1" si="21"/>
        <v>75366</v>
      </c>
      <c r="O251" s="2"/>
      <c r="P251" s="3">
        <f t="shared" ca="1" si="22"/>
        <v>3393</v>
      </c>
      <c r="Q251" s="3">
        <v>267549</v>
      </c>
      <c r="R251" s="3">
        <v>343206</v>
      </c>
      <c r="S251" s="6">
        <f t="shared" ca="1" si="23"/>
        <v>729</v>
      </c>
    </row>
    <row r="252" spans="1:19" x14ac:dyDescent="0.25">
      <c r="A252" s="5" t="s">
        <v>9</v>
      </c>
      <c r="B252" s="2" t="s">
        <v>723</v>
      </c>
      <c r="C252" s="2">
        <v>876</v>
      </c>
      <c r="D252" s="4">
        <v>27406</v>
      </c>
      <c r="E252" s="2" t="s">
        <v>724</v>
      </c>
      <c r="F252" s="2" t="s">
        <v>48</v>
      </c>
      <c r="G252" s="2" t="s">
        <v>49</v>
      </c>
      <c r="H252" s="2" t="s">
        <v>15</v>
      </c>
      <c r="I252" s="2">
        <v>10033</v>
      </c>
      <c r="J252" s="2"/>
      <c r="K252" s="3">
        <f t="shared" ca="1" si="18"/>
        <v>567</v>
      </c>
      <c r="L252" s="3">
        <f t="shared" ca="1" si="19"/>
        <v>84</v>
      </c>
      <c r="M252" s="3">
        <f t="shared" ca="1" si="20"/>
        <v>30</v>
      </c>
      <c r="N252" s="3">
        <f t="shared" ca="1" si="21"/>
        <v>66901</v>
      </c>
      <c r="O252" s="2"/>
      <c r="P252" s="3">
        <f t="shared" ca="1" si="22"/>
        <v>8169</v>
      </c>
      <c r="Q252" s="3">
        <v>100875</v>
      </c>
      <c r="R252" s="3">
        <v>132319</v>
      </c>
      <c r="S252" s="6">
        <f t="shared" ca="1" si="23"/>
        <v>1100</v>
      </c>
    </row>
    <row r="253" spans="1:19" x14ac:dyDescent="0.25">
      <c r="A253" s="5" t="s">
        <v>9</v>
      </c>
      <c r="B253" s="2" t="s">
        <v>725</v>
      </c>
      <c r="C253" s="2">
        <v>881</v>
      </c>
      <c r="D253" s="2" t="s">
        <v>726</v>
      </c>
      <c r="E253" s="2" t="s">
        <v>727</v>
      </c>
      <c r="F253" s="2" t="s">
        <v>728</v>
      </c>
      <c r="G253" s="2" t="s">
        <v>729</v>
      </c>
      <c r="H253" s="2" t="s">
        <v>15</v>
      </c>
      <c r="I253" s="2">
        <v>10950</v>
      </c>
      <c r="J253" s="2"/>
      <c r="K253" s="3">
        <f t="shared" ca="1" si="18"/>
        <v>862</v>
      </c>
      <c r="L253" s="3">
        <f t="shared" ca="1" si="19"/>
        <v>31</v>
      </c>
      <c r="M253" s="3">
        <f t="shared" ca="1" si="20"/>
        <v>36</v>
      </c>
      <c r="N253" s="3">
        <f t="shared" ca="1" si="21"/>
        <v>42663</v>
      </c>
      <c r="O253" s="2"/>
      <c r="P253" s="3">
        <f t="shared" ca="1" si="22"/>
        <v>6909</v>
      </c>
      <c r="Q253" s="3">
        <v>119979</v>
      </c>
      <c r="R253" s="3">
        <v>177419</v>
      </c>
      <c r="S253" s="6">
        <f t="shared" ca="1" si="23"/>
        <v>1164</v>
      </c>
    </row>
    <row r="254" spans="1:19" x14ac:dyDescent="0.25">
      <c r="A254" s="5" t="s">
        <v>9</v>
      </c>
      <c r="B254" s="2" t="s">
        <v>730</v>
      </c>
      <c r="C254" s="2">
        <v>883</v>
      </c>
      <c r="D254" s="4">
        <v>27403</v>
      </c>
      <c r="E254" s="2" t="s">
        <v>731</v>
      </c>
      <c r="F254" s="2" t="s">
        <v>732</v>
      </c>
      <c r="G254" s="2" t="s">
        <v>733</v>
      </c>
      <c r="H254" s="2" t="s">
        <v>15</v>
      </c>
      <c r="I254" s="2">
        <v>10509</v>
      </c>
      <c r="J254" s="2"/>
      <c r="K254" s="3">
        <f t="shared" ca="1" si="18"/>
        <v>349</v>
      </c>
      <c r="L254" s="3">
        <f t="shared" ca="1" si="19"/>
        <v>65</v>
      </c>
      <c r="M254" s="3">
        <f t="shared" ca="1" si="20"/>
        <v>23</v>
      </c>
      <c r="N254" s="3">
        <f t="shared" ca="1" si="21"/>
        <v>62172</v>
      </c>
      <c r="O254" s="2"/>
      <c r="P254" s="3">
        <f t="shared" ca="1" si="22"/>
        <v>3299</v>
      </c>
      <c r="Q254" s="3">
        <v>74226</v>
      </c>
      <c r="R254" s="3">
        <v>92206</v>
      </c>
      <c r="S254" s="6">
        <f t="shared" ca="1" si="23"/>
        <v>766</v>
      </c>
    </row>
    <row r="255" spans="1:19" x14ac:dyDescent="0.25">
      <c r="A255" s="5" t="s">
        <v>9</v>
      </c>
      <c r="B255" s="2" t="s">
        <v>734</v>
      </c>
      <c r="C255" s="2">
        <v>975</v>
      </c>
      <c r="D255" s="4">
        <v>17509</v>
      </c>
      <c r="E255" s="2" t="s">
        <v>735</v>
      </c>
      <c r="F255" s="2" t="s">
        <v>736</v>
      </c>
      <c r="G255" s="2" t="s">
        <v>14</v>
      </c>
      <c r="H255" s="2" t="s">
        <v>15</v>
      </c>
      <c r="I255" s="2">
        <v>10709</v>
      </c>
      <c r="J255" s="2"/>
      <c r="K255" s="3">
        <f t="shared" ca="1" si="18"/>
        <v>218</v>
      </c>
      <c r="L255" s="3">
        <f t="shared" ca="1" si="19"/>
        <v>64</v>
      </c>
      <c r="M255" s="3">
        <f t="shared" ca="1" si="20"/>
        <v>12</v>
      </c>
      <c r="N255" s="3">
        <f t="shared" ca="1" si="21"/>
        <v>36238</v>
      </c>
      <c r="O255" s="2"/>
      <c r="P255" s="3">
        <f t="shared" ca="1" si="22"/>
        <v>2629</v>
      </c>
      <c r="Q255" s="3">
        <v>153429</v>
      </c>
      <c r="R255" s="3">
        <v>210600</v>
      </c>
      <c r="S255" s="6">
        <f t="shared" ca="1" si="23"/>
        <v>1363</v>
      </c>
    </row>
    <row r="256" spans="1:19" x14ac:dyDescent="0.25">
      <c r="A256" s="5" t="s">
        <v>9</v>
      </c>
      <c r="B256" s="2" t="s">
        <v>737</v>
      </c>
      <c r="C256" s="2">
        <v>977</v>
      </c>
      <c r="D256" s="2" t="s">
        <v>738</v>
      </c>
      <c r="E256" s="2" t="s">
        <v>739</v>
      </c>
      <c r="F256" s="2" t="s">
        <v>740</v>
      </c>
      <c r="G256" s="2" t="s">
        <v>14</v>
      </c>
      <c r="H256" s="2" t="s">
        <v>15</v>
      </c>
      <c r="I256" s="2">
        <v>10528</v>
      </c>
      <c r="J256" s="2"/>
      <c r="K256" s="3">
        <f t="shared" ca="1" si="18"/>
        <v>958</v>
      </c>
      <c r="L256" s="3">
        <f t="shared" ca="1" si="19"/>
        <v>33</v>
      </c>
      <c r="M256" s="3">
        <f t="shared" ca="1" si="20"/>
        <v>27</v>
      </c>
      <c r="N256" s="3">
        <f t="shared" ca="1" si="21"/>
        <v>79075</v>
      </c>
      <c r="O256" s="2"/>
      <c r="P256" s="3">
        <f t="shared" ca="1" si="22"/>
        <v>2322</v>
      </c>
      <c r="Q256" s="3">
        <v>301204</v>
      </c>
      <c r="R256" s="3">
        <v>258189</v>
      </c>
      <c r="S256" s="6">
        <f t="shared" ca="1" si="23"/>
        <v>635</v>
      </c>
    </row>
    <row r="257" spans="1:19" x14ac:dyDescent="0.25">
      <c r="A257" s="5" t="s">
        <v>9</v>
      </c>
      <c r="B257" s="2" t="s">
        <v>741</v>
      </c>
      <c r="C257" s="2">
        <v>979</v>
      </c>
      <c r="D257" s="2" t="s">
        <v>742</v>
      </c>
      <c r="E257" s="2" t="s">
        <v>743</v>
      </c>
      <c r="F257" s="2" t="s">
        <v>548</v>
      </c>
      <c r="G257" s="2" t="s">
        <v>14</v>
      </c>
      <c r="H257" s="2" t="s">
        <v>15</v>
      </c>
      <c r="I257" s="2">
        <v>10538</v>
      </c>
      <c r="J257" s="2"/>
      <c r="K257" s="3">
        <f t="shared" ca="1" si="18"/>
        <v>425</v>
      </c>
      <c r="L257" s="3">
        <f t="shared" ca="1" si="19"/>
        <v>11</v>
      </c>
      <c r="M257" s="3">
        <f t="shared" ca="1" si="20"/>
        <v>22</v>
      </c>
      <c r="N257" s="3">
        <f t="shared" ca="1" si="21"/>
        <v>68387</v>
      </c>
      <c r="O257" s="2"/>
      <c r="P257" s="3">
        <f t="shared" ca="1" si="22"/>
        <v>8925</v>
      </c>
      <c r="Q257" s="3">
        <v>187779</v>
      </c>
      <c r="R257" s="3">
        <v>263727</v>
      </c>
      <c r="S257" s="6">
        <f t="shared" ca="1" si="23"/>
        <v>1998</v>
      </c>
    </row>
    <row r="258" spans="1:19" x14ac:dyDescent="0.25">
      <c r="A258" s="5" t="s">
        <v>9</v>
      </c>
      <c r="B258" s="2" t="s">
        <v>744</v>
      </c>
      <c r="C258" s="2">
        <v>980</v>
      </c>
      <c r="D258" s="4">
        <v>22079</v>
      </c>
      <c r="E258" s="2" t="s">
        <v>745</v>
      </c>
      <c r="F258" s="2" t="s">
        <v>746</v>
      </c>
      <c r="G258" s="2" t="s">
        <v>14</v>
      </c>
      <c r="H258" s="2" t="s">
        <v>15</v>
      </c>
      <c r="I258" s="2">
        <v>10507</v>
      </c>
      <c r="J258" s="2"/>
      <c r="K258" s="3">
        <f t="shared" ca="1" si="18"/>
        <v>404</v>
      </c>
      <c r="L258" s="3">
        <f t="shared" ca="1" si="19"/>
        <v>48</v>
      </c>
      <c r="M258" s="3">
        <f t="shared" ca="1" si="20"/>
        <v>15</v>
      </c>
      <c r="N258" s="3">
        <f t="shared" ca="1" si="21"/>
        <v>11632</v>
      </c>
      <c r="O258" s="2"/>
      <c r="P258" s="3">
        <f t="shared" ca="1" si="22"/>
        <v>8019</v>
      </c>
      <c r="Q258" s="3">
        <v>161442</v>
      </c>
      <c r="R258" s="3">
        <v>216383</v>
      </c>
      <c r="S258" s="6">
        <f t="shared" ca="1" si="23"/>
        <v>1954</v>
      </c>
    </row>
    <row r="259" spans="1:19" x14ac:dyDescent="0.25">
      <c r="A259" s="5" t="s">
        <v>9</v>
      </c>
      <c r="B259" s="2" t="s">
        <v>747</v>
      </c>
      <c r="C259" s="2">
        <v>981</v>
      </c>
      <c r="D259" s="4">
        <v>19735</v>
      </c>
      <c r="E259" s="2" t="s">
        <v>748</v>
      </c>
      <c r="F259" s="2" t="s">
        <v>713</v>
      </c>
      <c r="G259" s="2" t="s">
        <v>14</v>
      </c>
      <c r="H259" s="2" t="s">
        <v>15</v>
      </c>
      <c r="I259" s="2">
        <v>10801</v>
      </c>
      <c r="J259" s="2"/>
      <c r="K259" s="3">
        <f t="shared" ca="1" si="18"/>
        <v>787</v>
      </c>
      <c r="L259" s="3">
        <f t="shared" ca="1" si="19"/>
        <v>40</v>
      </c>
      <c r="M259" s="3">
        <f t="shared" ca="1" si="20"/>
        <v>34</v>
      </c>
      <c r="N259" s="3">
        <f t="shared" ca="1" si="21"/>
        <v>38565</v>
      </c>
      <c r="O259" s="2"/>
      <c r="P259" s="3">
        <f t="shared" ca="1" si="22"/>
        <v>6431</v>
      </c>
      <c r="Q259" s="3">
        <v>136375</v>
      </c>
      <c r="R259" s="3">
        <v>168282</v>
      </c>
      <c r="S259" s="6">
        <f t="shared" ca="1" si="23"/>
        <v>1123</v>
      </c>
    </row>
    <row r="260" spans="1:19" x14ac:dyDescent="0.25">
      <c r="A260" s="5" t="s">
        <v>9</v>
      </c>
      <c r="B260" s="2" t="s">
        <v>749</v>
      </c>
      <c r="C260" s="2">
        <v>982</v>
      </c>
      <c r="D260" s="2" t="s">
        <v>750</v>
      </c>
      <c r="E260" s="2" t="s">
        <v>751</v>
      </c>
      <c r="F260" s="2" t="s">
        <v>752</v>
      </c>
      <c r="G260" s="2" t="s">
        <v>14</v>
      </c>
      <c r="H260" s="2" t="s">
        <v>15</v>
      </c>
      <c r="I260" s="2">
        <v>10566</v>
      </c>
      <c r="J260" s="2"/>
      <c r="K260" s="3">
        <f t="shared" ca="1" si="18"/>
        <v>535</v>
      </c>
      <c r="L260" s="3">
        <f t="shared" ca="1" si="19"/>
        <v>55</v>
      </c>
      <c r="M260" s="3">
        <f t="shared" ca="1" si="20"/>
        <v>16</v>
      </c>
      <c r="N260" s="3">
        <f t="shared" ca="1" si="21"/>
        <v>36222</v>
      </c>
      <c r="O260" s="2"/>
      <c r="P260" s="3">
        <f t="shared" ca="1" si="22"/>
        <v>3554</v>
      </c>
      <c r="Q260" s="3">
        <v>148911</v>
      </c>
      <c r="R260" s="3">
        <v>183091</v>
      </c>
      <c r="S260" s="6">
        <f t="shared" ca="1" si="23"/>
        <v>1017</v>
      </c>
    </row>
    <row r="261" spans="1:19" x14ac:dyDescent="0.25">
      <c r="A261" s="5" t="s">
        <v>9</v>
      </c>
      <c r="B261" s="2" t="s">
        <v>753</v>
      </c>
      <c r="C261" s="2">
        <v>983</v>
      </c>
      <c r="D261" s="2" t="s">
        <v>754</v>
      </c>
      <c r="E261" s="2" t="s">
        <v>755</v>
      </c>
      <c r="F261" s="2" t="s">
        <v>756</v>
      </c>
      <c r="G261" s="2" t="s">
        <v>14</v>
      </c>
      <c r="H261" s="2" t="s">
        <v>15</v>
      </c>
      <c r="I261" s="2">
        <v>10570</v>
      </c>
      <c r="J261" s="2"/>
      <c r="K261" s="3">
        <f t="shared" ca="1" si="18"/>
        <v>282</v>
      </c>
      <c r="L261" s="3">
        <f t="shared" ca="1" si="19"/>
        <v>90</v>
      </c>
      <c r="M261" s="3">
        <f t="shared" ca="1" si="20"/>
        <v>27</v>
      </c>
      <c r="N261" s="3">
        <f t="shared" ca="1" si="21"/>
        <v>47173</v>
      </c>
      <c r="O261" s="2"/>
      <c r="P261" s="3">
        <f t="shared" ca="1" si="22"/>
        <v>8404</v>
      </c>
      <c r="Q261" s="3">
        <v>141729</v>
      </c>
      <c r="R261" s="3">
        <v>175042</v>
      </c>
      <c r="S261" s="6">
        <f t="shared" ca="1" si="23"/>
        <v>1039</v>
      </c>
    </row>
    <row r="262" spans="1:19" x14ac:dyDescent="0.25">
      <c r="A262" s="5" t="s">
        <v>9</v>
      </c>
      <c r="B262" s="2" t="s">
        <v>757</v>
      </c>
      <c r="C262" s="2">
        <v>984</v>
      </c>
      <c r="D262" s="4">
        <v>21923</v>
      </c>
      <c r="E262" s="2" t="s">
        <v>758</v>
      </c>
      <c r="F262" s="2" t="s">
        <v>759</v>
      </c>
      <c r="G262" s="2" t="s">
        <v>14</v>
      </c>
      <c r="H262" s="2" t="s">
        <v>15</v>
      </c>
      <c r="I262" s="2">
        <v>10580</v>
      </c>
      <c r="J262" s="2"/>
      <c r="K262" s="3">
        <f t="shared" ca="1" si="18"/>
        <v>824</v>
      </c>
      <c r="L262" s="3">
        <f t="shared" ca="1" si="19"/>
        <v>44</v>
      </c>
      <c r="M262" s="3">
        <f t="shared" ca="1" si="20"/>
        <v>39</v>
      </c>
      <c r="N262" s="3">
        <f t="shared" ca="1" si="21"/>
        <v>39075</v>
      </c>
      <c r="O262" s="2"/>
      <c r="P262" s="3">
        <f t="shared" ca="1" si="22"/>
        <v>6600</v>
      </c>
      <c r="Q262" s="3">
        <v>564822</v>
      </c>
      <c r="R262" s="3">
        <v>565624</v>
      </c>
      <c r="S262" s="6">
        <f t="shared" ca="1" si="23"/>
        <v>1161</v>
      </c>
    </row>
    <row r="263" spans="1:19" x14ac:dyDescent="0.25">
      <c r="A263" s="5" t="s">
        <v>9</v>
      </c>
      <c r="B263" s="2" t="s">
        <v>760</v>
      </c>
      <c r="C263" s="2">
        <v>985</v>
      </c>
      <c r="D263" s="2" t="s">
        <v>761</v>
      </c>
      <c r="E263" s="2" t="s">
        <v>762</v>
      </c>
      <c r="F263" s="2" t="s">
        <v>763</v>
      </c>
      <c r="G263" s="2" t="s">
        <v>14</v>
      </c>
      <c r="H263" s="2" t="s">
        <v>15</v>
      </c>
      <c r="I263" s="2">
        <v>10591</v>
      </c>
      <c r="J263" s="2"/>
      <c r="K263" s="3">
        <f t="shared" ca="1" si="18"/>
        <v>399</v>
      </c>
      <c r="L263" s="3">
        <f t="shared" ca="1" si="19"/>
        <v>82</v>
      </c>
      <c r="M263" s="3">
        <f t="shared" ca="1" si="20"/>
        <v>17</v>
      </c>
      <c r="N263" s="3">
        <f t="shared" ca="1" si="21"/>
        <v>41817</v>
      </c>
      <c r="O263" s="2"/>
      <c r="P263" s="3">
        <f t="shared" ca="1" si="22"/>
        <v>4066</v>
      </c>
      <c r="Q263" s="3">
        <v>115709</v>
      </c>
      <c r="R263" s="3">
        <v>162695</v>
      </c>
      <c r="S263" s="6">
        <f t="shared" ca="1" si="23"/>
        <v>1526</v>
      </c>
    </row>
    <row r="264" spans="1:19" x14ac:dyDescent="0.25">
      <c r="A264" s="5" t="s">
        <v>9</v>
      </c>
      <c r="B264" s="2" t="s">
        <v>764</v>
      </c>
      <c r="C264" s="2">
        <v>986</v>
      </c>
      <c r="D264" s="4">
        <v>22777</v>
      </c>
      <c r="E264" s="2" t="s">
        <v>765</v>
      </c>
      <c r="F264" s="2" t="s">
        <v>202</v>
      </c>
      <c r="G264" s="2" t="s">
        <v>14</v>
      </c>
      <c r="H264" s="2" t="s">
        <v>15</v>
      </c>
      <c r="I264" s="2">
        <v>10605</v>
      </c>
      <c r="J264" s="2"/>
      <c r="K264" s="3">
        <f t="shared" ref="K264:K318" ca="1" si="24">RANDBETWEEN(100,999)</f>
        <v>474</v>
      </c>
      <c r="L264" s="3">
        <f t="shared" ref="L264:L318" ca="1" si="25">RANDBETWEEN(10,99)</f>
        <v>13</v>
      </c>
      <c r="M264" s="3">
        <f t="shared" ref="M264:M318" ca="1" si="26">RANDBETWEEN(11,39)</f>
        <v>20</v>
      </c>
      <c r="N264" s="3">
        <f t="shared" ref="N264:N318" ca="1" si="27">RANDBETWEEN(11111,88888)</f>
        <v>47818</v>
      </c>
      <c r="O264" s="2"/>
      <c r="P264" s="3">
        <f t="shared" ref="P264:P318" ca="1" si="28">RANDBETWEEN(1010,9988)</f>
        <v>7373</v>
      </c>
      <c r="Q264" s="3">
        <v>104405</v>
      </c>
      <c r="R264" s="3">
        <v>127201</v>
      </c>
      <c r="S264" s="6">
        <f t="shared" ref="S264:S318" ca="1" si="29">RANDBETWEEN(555,2021)</f>
        <v>2014</v>
      </c>
    </row>
    <row r="265" spans="1:19" x14ac:dyDescent="0.25">
      <c r="A265" s="5" t="s">
        <v>9</v>
      </c>
      <c r="B265" s="2" t="s">
        <v>766</v>
      </c>
      <c r="C265" s="2">
        <v>987</v>
      </c>
      <c r="D265" s="2" t="s">
        <v>767</v>
      </c>
      <c r="E265" s="2" t="s">
        <v>768</v>
      </c>
      <c r="F265" s="2" t="s">
        <v>202</v>
      </c>
      <c r="G265" s="2" t="s">
        <v>14</v>
      </c>
      <c r="H265" s="2" t="s">
        <v>15</v>
      </c>
      <c r="I265" s="2">
        <v>10605</v>
      </c>
      <c r="J265" s="2"/>
      <c r="K265" s="3">
        <f t="shared" ca="1" si="24"/>
        <v>216</v>
      </c>
      <c r="L265" s="3">
        <f t="shared" ca="1" si="25"/>
        <v>55</v>
      </c>
      <c r="M265" s="3">
        <f t="shared" ca="1" si="26"/>
        <v>27</v>
      </c>
      <c r="N265" s="3">
        <f t="shared" ca="1" si="27"/>
        <v>69531</v>
      </c>
      <c r="O265" s="2"/>
      <c r="P265" s="3">
        <f t="shared" ca="1" si="28"/>
        <v>3140</v>
      </c>
      <c r="Q265" s="3">
        <v>168961</v>
      </c>
      <c r="R265" s="3">
        <v>232484</v>
      </c>
      <c r="S265" s="6">
        <f t="shared" ca="1" si="29"/>
        <v>1260</v>
      </c>
    </row>
    <row r="266" spans="1:19" x14ac:dyDescent="0.25">
      <c r="A266" s="5" t="s">
        <v>9</v>
      </c>
      <c r="B266" s="2" t="s">
        <v>769</v>
      </c>
      <c r="C266" s="2">
        <v>988</v>
      </c>
      <c r="D266" s="4">
        <v>22564</v>
      </c>
      <c r="E266" s="2" t="s">
        <v>770</v>
      </c>
      <c r="F266" s="2" t="s">
        <v>202</v>
      </c>
      <c r="G266" s="2" t="s">
        <v>14</v>
      </c>
      <c r="H266" s="2" t="s">
        <v>15</v>
      </c>
      <c r="I266" s="2">
        <v>10603</v>
      </c>
      <c r="J266" s="2"/>
      <c r="K266" s="3">
        <f t="shared" ca="1" si="24"/>
        <v>172</v>
      </c>
      <c r="L266" s="3">
        <f t="shared" ca="1" si="25"/>
        <v>73</v>
      </c>
      <c r="M266" s="3">
        <f t="shared" ca="1" si="26"/>
        <v>32</v>
      </c>
      <c r="N266" s="3">
        <f t="shared" ca="1" si="27"/>
        <v>25496</v>
      </c>
      <c r="O266" s="2"/>
      <c r="P266" s="3">
        <f t="shared" ca="1" si="28"/>
        <v>3666</v>
      </c>
      <c r="Q266" s="3">
        <v>148868</v>
      </c>
      <c r="R266" s="3">
        <v>197210</v>
      </c>
      <c r="S266" s="6">
        <f t="shared" ca="1" si="29"/>
        <v>1564</v>
      </c>
    </row>
    <row r="267" spans="1:19" x14ac:dyDescent="0.25">
      <c r="A267" s="5" t="s">
        <v>9</v>
      </c>
      <c r="B267" s="2" t="s">
        <v>771</v>
      </c>
      <c r="C267" s="2">
        <v>989</v>
      </c>
      <c r="D267" s="2" t="s">
        <v>772</v>
      </c>
      <c r="E267" s="2" t="s">
        <v>773</v>
      </c>
      <c r="F267" s="2" t="s">
        <v>774</v>
      </c>
      <c r="G267" s="2" t="s">
        <v>14</v>
      </c>
      <c r="H267" s="2" t="s">
        <v>15</v>
      </c>
      <c r="I267" s="2">
        <v>10589</v>
      </c>
      <c r="J267" s="2"/>
      <c r="K267" s="3">
        <f t="shared" ca="1" si="24"/>
        <v>591</v>
      </c>
      <c r="L267" s="3">
        <f t="shared" ca="1" si="25"/>
        <v>35</v>
      </c>
      <c r="M267" s="3">
        <f t="shared" ca="1" si="26"/>
        <v>30</v>
      </c>
      <c r="N267" s="3">
        <f t="shared" ca="1" si="27"/>
        <v>39005</v>
      </c>
      <c r="O267" s="2"/>
      <c r="P267" s="3">
        <f t="shared" ca="1" si="28"/>
        <v>8710</v>
      </c>
      <c r="Q267" s="3">
        <v>83250</v>
      </c>
      <c r="R267" s="3">
        <v>106625</v>
      </c>
      <c r="S267" s="6">
        <f t="shared" ca="1" si="29"/>
        <v>1816</v>
      </c>
    </row>
    <row r="268" spans="1:19" x14ac:dyDescent="0.25">
      <c r="A268" s="5" t="s">
        <v>9</v>
      </c>
      <c r="B268" s="2" t="s">
        <v>775</v>
      </c>
      <c r="C268" s="2">
        <v>997</v>
      </c>
      <c r="D268" s="2" t="s">
        <v>776</v>
      </c>
      <c r="E268" s="2" t="s">
        <v>777</v>
      </c>
      <c r="F268" s="2" t="s">
        <v>778</v>
      </c>
      <c r="G268" s="2" t="s">
        <v>224</v>
      </c>
      <c r="H268" s="2" t="s">
        <v>15</v>
      </c>
      <c r="I268" s="2">
        <v>11751</v>
      </c>
      <c r="J268" s="2"/>
      <c r="K268" s="3">
        <f t="shared" ca="1" si="24"/>
        <v>814</v>
      </c>
      <c r="L268" s="3">
        <f t="shared" ca="1" si="25"/>
        <v>31</v>
      </c>
      <c r="M268" s="3">
        <f t="shared" ca="1" si="26"/>
        <v>32</v>
      </c>
      <c r="N268" s="3">
        <f t="shared" ca="1" si="27"/>
        <v>79103</v>
      </c>
      <c r="O268" s="2"/>
      <c r="P268" s="3">
        <f t="shared" ca="1" si="28"/>
        <v>8167</v>
      </c>
      <c r="Q268" s="3">
        <v>228828</v>
      </c>
      <c r="R268" s="3">
        <v>262543</v>
      </c>
      <c r="S268" s="6">
        <f t="shared" ca="1" si="29"/>
        <v>1102</v>
      </c>
    </row>
    <row r="269" spans="1:19" x14ac:dyDescent="0.25">
      <c r="A269" s="5" t="s">
        <v>9</v>
      </c>
      <c r="B269" s="2" t="s">
        <v>779</v>
      </c>
      <c r="C269" s="2">
        <v>1003</v>
      </c>
      <c r="D269" s="2" t="s">
        <v>780</v>
      </c>
      <c r="E269" s="2" t="s">
        <v>781</v>
      </c>
      <c r="F269" s="2" t="s">
        <v>782</v>
      </c>
      <c r="G269" s="2" t="s">
        <v>19</v>
      </c>
      <c r="H269" s="2" t="s">
        <v>15</v>
      </c>
      <c r="I269" s="2">
        <v>11566</v>
      </c>
      <c r="J269" s="2"/>
      <c r="K269" s="3">
        <f t="shared" ca="1" si="24"/>
        <v>312</v>
      </c>
      <c r="L269" s="3">
        <f t="shared" ca="1" si="25"/>
        <v>89</v>
      </c>
      <c r="M269" s="3">
        <f t="shared" ca="1" si="26"/>
        <v>20</v>
      </c>
      <c r="N269" s="3">
        <f t="shared" ca="1" si="27"/>
        <v>54450</v>
      </c>
      <c r="O269" s="2"/>
      <c r="P269" s="3">
        <f t="shared" ca="1" si="28"/>
        <v>4971</v>
      </c>
      <c r="Q269" s="3">
        <v>105098</v>
      </c>
      <c r="R269" s="3">
        <v>148323</v>
      </c>
      <c r="S269" s="6">
        <f t="shared" ca="1" si="29"/>
        <v>1091</v>
      </c>
    </row>
    <row r="270" spans="1:19" x14ac:dyDescent="0.25">
      <c r="A270" s="5" t="s">
        <v>9</v>
      </c>
      <c r="B270" s="2" t="s">
        <v>783</v>
      </c>
      <c r="C270" s="2">
        <v>1016</v>
      </c>
      <c r="D270" s="4">
        <v>32516</v>
      </c>
      <c r="E270" s="2" t="s">
        <v>784</v>
      </c>
      <c r="F270" s="2" t="s">
        <v>48</v>
      </c>
      <c r="G270" s="2" t="s">
        <v>49</v>
      </c>
      <c r="H270" s="2" t="s">
        <v>15</v>
      </c>
      <c r="I270" s="2">
        <v>10005</v>
      </c>
      <c r="J270" s="2"/>
      <c r="K270" s="3">
        <f t="shared" ca="1" si="24"/>
        <v>262</v>
      </c>
      <c r="L270" s="3">
        <f t="shared" ca="1" si="25"/>
        <v>49</v>
      </c>
      <c r="M270" s="3">
        <f t="shared" ca="1" si="26"/>
        <v>26</v>
      </c>
      <c r="N270" s="3">
        <f t="shared" ca="1" si="27"/>
        <v>57026</v>
      </c>
      <c r="O270" s="2"/>
      <c r="P270" s="3">
        <f t="shared" ca="1" si="28"/>
        <v>8408</v>
      </c>
      <c r="Q270" s="3">
        <v>162</v>
      </c>
      <c r="R270" s="3">
        <v>157</v>
      </c>
      <c r="S270" s="6">
        <f t="shared" ca="1" si="29"/>
        <v>657</v>
      </c>
    </row>
    <row r="271" spans="1:19" x14ac:dyDescent="0.25">
      <c r="A271" s="5" t="s">
        <v>9</v>
      </c>
      <c r="B271" s="2" t="s">
        <v>785</v>
      </c>
      <c r="C271" s="2">
        <v>1017</v>
      </c>
      <c r="D271" s="2" t="s">
        <v>786</v>
      </c>
      <c r="E271" s="2" t="s">
        <v>787</v>
      </c>
      <c r="F271" s="2" t="s">
        <v>788</v>
      </c>
      <c r="G271" s="2" t="s">
        <v>19</v>
      </c>
      <c r="H271" s="2" t="s">
        <v>15</v>
      </c>
      <c r="I271" s="2">
        <v>11554</v>
      </c>
      <c r="J271" s="2"/>
      <c r="K271" s="3">
        <f t="shared" ca="1" si="24"/>
        <v>437</v>
      </c>
      <c r="L271" s="3">
        <f t="shared" ca="1" si="25"/>
        <v>75</v>
      </c>
      <c r="M271" s="3">
        <f t="shared" ca="1" si="26"/>
        <v>25</v>
      </c>
      <c r="N271" s="3">
        <f t="shared" ca="1" si="27"/>
        <v>76461</v>
      </c>
      <c r="O271" s="2"/>
      <c r="P271" s="3">
        <f t="shared" ca="1" si="28"/>
        <v>6779</v>
      </c>
      <c r="Q271" s="3">
        <v>318596</v>
      </c>
      <c r="R271" s="3">
        <v>357813</v>
      </c>
      <c r="S271" s="6">
        <f t="shared" ca="1" si="29"/>
        <v>1048</v>
      </c>
    </row>
    <row r="272" spans="1:19" x14ac:dyDescent="0.25">
      <c r="A272" s="5" t="s">
        <v>9</v>
      </c>
      <c r="B272" s="2" t="s">
        <v>789</v>
      </c>
      <c r="C272" s="2">
        <v>1018</v>
      </c>
      <c r="D272" s="2" t="s">
        <v>790</v>
      </c>
      <c r="E272" s="2" t="s">
        <v>791</v>
      </c>
      <c r="F272" s="2" t="s">
        <v>522</v>
      </c>
      <c r="G272" s="2" t="s">
        <v>14</v>
      </c>
      <c r="H272" s="2" t="s">
        <v>15</v>
      </c>
      <c r="I272" s="2">
        <v>10704</v>
      </c>
      <c r="J272" s="2"/>
      <c r="K272" s="3">
        <f t="shared" ca="1" si="24"/>
        <v>759</v>
      </c>
      <c r="L272" s="3">
        <f t="shared" ca="1" si="25"/>
        <v>55</v>
      </c>
      <c r="M272" s="3">
        <f t="shared" ca="1" si="26"/>
        <v>18</v>
      </c>
      <c r="N272" s="3">
        <f t="shared" ca="1" si="27"/>
        <v>73148</v>
      </c>
      <c r="O272" s="2"/>
      <c r="P272" s="3">
        <f t="shared" ca="1" si="28"/>
        <v>4653</v>
      </c>
      <c r="Q272" s="3">
        <v>139534</v>
      </c>
      <c r="R272" s="3">
        <v>190127</v>
      </c>
      <c r="S272" s="6">
        <f t="shared" ca="1" si="29"/>
        <v>865</v>
      </c>
    </row>
    <row r="273" spans="1:19" x14ac:dyDescent="0.25">
      <c r="A273" s="5" t="s">
        <v>9</v>
      </c>
      <c r="B273" s="2" t="s">
        <v>792</v>
      </c>
      <c r="C273" s="2">
        <v>1021</v>
      </c>
      <c r="D273" s="2" t="s">
        <v>793</v>
      </c>
      <c r="E273" s="2" t="s">
        <v>794</v>
      </c>
      <c r="F273" s="2" t="s">
        <v>795</v>
      </c>
      <c r="G273" s="2" t="s">
        <v>19</v>
      </c>
      <c r="H273" s="2" t="s">
        <v>15</v>
      </c>
      <c r="I273" s="2">
        <v>11030</v>
      </c>
      <c r="J273" s="2"/>
      <c r="K273" s="3">
        <f t="shared" ca="1" si="24"/>
        <v>131</v>
      </c>
      <c r="L273" s="3">
        <f t="shared" ca="1" si="25"/>
        <v>48</v>
      </c>
      <c r="M273" s="3">
        <f t="shared" ca="1" si="26"/>
        <v>26</v>
      </c>
      <c r="N273" s="3">
        <f t="shared" ca="1" si="27"/>
        <v>12953</v>
      </c>
      <c r="O273" s="2"/>
      <c r="P273" s="3">
        <f t="shared" ca="1" si="28"/>
        <v>1551</v>
      </c>
      <c r="Q273" s="3">
        <v>379920</v>
      </c>
      <c r="R273" s="3">
        <v>423422</v>
      </c>
      <c r="S273" s="6">
        <f t="shared" ca="1" si="29"/>
        <v>1672</v>
      </c>
    </row>
    <row r="274" spans="1:19" x14ac:dyDescent="0.25">
      <c r="A274" s="5" t="s">
        <v>9</v>
      </c>
      <c r="B274" s="2" t="s">
        <v>796</v>
      </c>
      <c r="C274" s="2">
        <v>1026</v>
      </c>
      <c r="D274" s="4">
        <v>33270</v>
      </c>
      <c r="E274" s="2" t="s">
        <v>797</v>
      </c>
      <c r="F274" s="2" t="s">
        <v>48</v>
      </c>
      <c r="G274" s="2" t="s">
        <v>49</v>
      </c>
      <c r="H274" s="2" t="s">
        <v>15</v>
      </c>
      <c r="I274" s="2">
        <v>10013</v>
      </c>
      <c r="J274" s="2"/>
      <c r="K274" s="3">
        <f t="shared" ca="1" si="24"/>
        <v>924</v>
      </c>
      <c r="L274" s="3">
        <f t="shared" ca="1" si="25"/>
        <v>83</v>
      </c>
      <c r="M274" s="3">
        <f t="shared" ca="1" si="26"/>
        <v>39</v>
      </c>
      <c r="N274" s="3">
        <f t="shared" ca="1" si="27"/>
        <v>22222</v>
      </c>
      <c r="O274" s="2"/>
      <c r="P274" s="3">
        <f t="shared" ca="1" si="28"/>
        <v>7765</v>
      </c>
      <c r="Q274" s="3">
        <v>169953</v>
      </c>
      <c r="R274" s="3">
        <v>309391</v>
      </c>
      <c r="S274" s="6">
        <f t="shared" ca="1" si="29"/>
        <v>1050</v>
      </c>
    </row>
    <row r="275" spans="1:19" x14ac:dyDescent="0.25">
      <c r="A275" s="5" t="s">
        <v>9</v>
      </c>
      <c r="B275" s="2" t="s">
        <v>798</v>
      </c>
      <c r="C275" s="2">
        <v>1028</v>
      </c>
      <c r="D275" s="2" t="s">
        <v>799</v>
      </c>
      <c r="E275" s="2" t="s">
        <v>800</v>
      </c>
      <c r="F275" s="2" t="s">
        <v>801</v>
      </c>
      <c r="G275" s="2" t="s">
        <v>19</v>
      </c>
      <c r="H275" s="2" t="s">
        <v>15</v>
      </c>
      <c r="I275" s="2">
        <v>11801</v>
      </c>
      <c r="J275" s="2"/>
      <c r="K275" s="3">
        <f t="shared" ca="1" si="24"/>
        <v>664</v>
      </c>
      <c r="L275" s="3">
        <f t="shared" ca="1" si="25"/>
        <v>96</v>
      </c>
      <c r="M275" s="3">
        <f t="shared" ca="1" si="26"/>
        <v>37</v>
      </c>
      <c r="N275" s="3">
        <f t="shared" ca="1" si="27"/>
        <v>14140</v>
      </c>
      <c r="O275" s="2"/>
      <c r="P275" s="3">
        <f t="shared" ca="1" si="28"/>
        <v>3944</v>
      </c>
      <c r="Q275" s="3">
        <v>223654</v>
      </c>
      <c r="R275" s="3">
        <v>309181</v>
      </c>
      <c r="S275" s="6">
        <f t="shared" ca="1" si="29"/>
        <v>1827</v>
      </c>
    </row>
    <row r="276" spans="1:19" x14ac:dyDescent="0.25">
      <c r="A276" s="5" t="s">
        <v>9</v>
      </c>
      <c r="B276" s="2" t="s">
        <v>802</v>
      </c>
      <c r="C276" s="2">
        <v>1032</v>
      </c>
      <c r="D276" s="2" t="s">
        <v>803</v>
      </c>
      <c r="E276" s="2" t="s">
        <v>804</v>
      </c>
      <c r="F276" s="2" t="s">
        <v>48</v>
      </c>
      <c r="G276" s="2" t="s">
        <v>34</v>
      </c>
      <c r="H276" s="2" t="s">
        <v>15</v>
      </c>
      <c r="I276" s="2">
        <v>10468</v>
      </c>
      <c r="J276" s="2"/>
      <c r="K276" s="3">
        <f t="shared" ca="1" si="24"/>
        <v>683</v>
      </c>
      <c r="L276" s="3">
        <f t="shared" ca="1" si="25"/>
        <v>42</v>
      </c>
      <c r="M276" s="3">
        <f t="shared" ca="1" si="26"/>
        <v>17</v>
      </c>
      <c r="N276" s="3">
        <f t="shared" ca="1" si="27"/>
        <v>74445</v>
      </c>
      <c r="O276" s="2"/>
      <c r="P276" s="3">
        <f t="shared" ca="1" si="28"/>
        <v>2349</v>
      </c>
      <c r="Q276" s="3">
        <v>0</v>
      </c>
      <c r="R276" s="3">
        <v>0</v>
      </c>
      <c r="S276" s="6">
        <f t="shared" ca="1" si="29"/>
        <v>562</v>
      </c>
    </row>
    <row r="277" spans="1:19" x14ac:dyDescent="0.25">
      <c r="A277" s="5" t="s">
        <v>9</v>
      </c>
      <c r="B277" s="2" t="s">
        <v>805</v>
      </c>
      <c r="C277" s="2">
        <v>1038</v>
      </c>
      <c r="D277" s="4">
        <v>33609</v>
      </c>
      <c r="E277" s="2" t="s">
        <v>806</v>
      </c>
      <c r="F277" s="2" t="s">
        <v>58</v>
      </c>
      <c r="G277" s="2" t="s">
        <v>59</v>
      </c>
      <c r="H277" s="2" t="s">
        <v>15</v>
      </c>
      <c r="I277" s="2">
        <v>11245</v>
      </c>
      <c r="J277" s="2"/>
      <c r="K277" s="3">
        <f t="shared" ca="1" si="24"/>
        <v>522</v>
      </c>
      <c r="L277" s="3">
        <f t="shared" ca="1" si="25"/>
        <v>14</v>
      </c>
      <c r="M277" s="3">
        <f t="shared" ca="1" si="26"/>
        <v>31</v>
      </c>
      <c r="N277" s="3">
        <f t="shared" ca="1" si="27"/>
        <v>39938</v>
      </c>
      <c r="O277" s="2"/>
      <c r="P277" s="3">
        <f t="shared" ca="1" si="28"/>
        <v>9410</v>
      </c>
      <c r="Q277" s="3">
        <v>113830</v>
      </c>
      <c r="R277" s="3">
        <v>196116</v>
      </c>
      <c r="S277" s="6">
        <f t="shared" ca="1" si="29"/>
        <v>1772</v>
      </c>
    </row>
    <row r="278" spans="1:19" x14ac:dyDescent="0.25">
      <c r="A278" s="5" t="s">
        <v>9</v>
      </c>
      <c r="B278" s="2" t="s">
        <v>807</v>
      </c>
      <c r="C278" s="2">
        <v>1040</v>
      </c>
      <c r="D278" s="2" t="s">
        <v>808</v>
      </c>
      <c r="E278" s="2" t="s">
        <v>809</v>
      </c>
      <c r="F278" s="2" t="s">
        <v>810</v>
      </c>
      <c r="G278" s="2" t="s">
        <v>728</v>
      </c>
      <c r="H278" s="2" t="s">
        <v>15</v>
      </c>
      <c r="I278" s="2">
        <v>14604</v>
      </c>
      <c r="J278" s="2"/>
      <c r="K278" s="3">
        <f t="shared" ca="1" si="24"/>
        <v>128</v>
      </c>
      <c r="L278" s="3">
        <f t="shared" ca="1" si="25"/>
        <v>47</v>
      </c>
      <c r="M278" s="3">
        <f t="shared" ca="1" si="26"/>
        <v>37</v>
      </c>
      <c r="N278" s="3">
        <f t="shared" ca="1" si="27"/>
        <v>57723</v>
      </c>
      <c r="O278" s="2"/>
      <c r="P278" s="3">
        <f t="shared" ca="1" si="28"/>
        <v>8565</v>
      </c>
      <c r="Q278" s="3">
        <v>347314</v>
      </c>
      <c r="R278" s="3">
        <v>593098</v>
      </c>
      <c r="S278" s="6">
        <f t="shared" ca="1" si="29"/>
        <v>1577</v>
      </c>
    </row>
    <row r="279" spans="1:19" x14ac:dyDescent="0.25">
      <c r="A279" s="5" t="s">
        <v>9</v>
      </c>
      <c r="B279" s="2" t="s">
        <v>811</v>
      </c>
      <c r="C279" s="2">
        <v>1041</v>
      </c>
      <c r="D279" s="2" t="s">
        <v>812</v>
      </c>
      <c r="E279" s="2" t="s">
        <v>813</v>
      </c>
      <c r="F279" s="2" t="s">
        <v>814</v>
      </c>
      <c r="G279" s="2" t="s">
        <v>815</v>
      </c>
      <c r="H279" s="2" t="s">
        <v>15</v>
      </c>
      <c r="I279" s="2">
        <v>13219</v>
      </c>
      <c r="J279" s="2"/>
      <c r="K279" s="3">
        <f t="shared" ca="1" si="24"/>
        <v>712</v>
      </c>
      <c r="L279" s="3">
        <f t="shared" ca="1" si="25"/>
        <v>67</v>
      </c>
      <c r="M279" s="3">
        <f t="shared" ca="1" si="26"/>
        <v>37</v>
      </c>
      <c r="N279" s="3">
        <f t="shared" ca="1" si="27"/>
        <v>43536</v>
      </c>
      <c r="O279" s="2"/>
      <c r="P279" s="3">
        <f t="shared" ca="1" si="28"/>
        <v>6431</v>
      </c>
      <c r="Q279" s="3">
        <v>50703</v>
      </c>
      <c r="R279" s="3">
        <v>63614</v>
      </c>
      <c r="S279" s="6">
        <f t="shared" ca="1" si="29"/>
        <v>1294</v>
      </c>
    </row>
    <row r="280" spans="1:19" x14ac:dyDescent="0.25">
      <c r="A280" s="5" t="s">
        <v>9</v>
      </c>
      <c r="B280" s="2" t="s">
        <v>816</v>
      </c>
      <c r="C280" s="2">
        <v>1042</v>
      </c>
      <c r="D280" s="4">
        <v>18660</v>
      </c>
      <c r="E280" s="2" t="s">
        <v>817</v>
      </c>
      <c r="F280" s="2" t="s">
        <v>818</v>
      </c>
      <c r="G280" s="2" t="s">
        <v>815</v>
      </c>
      <c r="H280" s="2" t="s">
        <v>15</v>
      </c>
      <c r="I280" s="2">
        <v>13214</v>
      </c>
      <c r="J280" s="2"/>
      <c r="K280" s="3">
        <f t="shared" ca="1" si="24"/>
        <v>971</v>
      </c>
      <c r="L280" s="3">
        <f t="shared" ca="1" si="25"/>
        <v>42</v>
      </c>
      <c r="M280" s="3">
        <f t="shared" ca="1" si="26"/>
        <v>35</v>
      </c>
      <c r="N280" s="3">
        <f t="shared" ca="1" si="27"/>
        <v>81395</v>
      </c>
      <c r="O280" s="2"/>
      <c r="P280" s="3">
        <f t="shared" ca="1" si="28"/>
        <v>8905</v>
      </c>
      <c r="Q280" s="3">
        <v>108898</v>
      </c>
      <c r="R280" s="3">
        <v>138841</v>
      </c>
      <c r="S280" s="6">
        <f t="shared" ca="1" si="29"/>
        <v>1925</v>
      </c>
    </row>
    <row r="281" spans="1:19" x14ac:dyDescent="0.25">
      <c r="A281" s="5" t="s">
        <v>9</v>
      </c>
      <c r="B281" s="2" t="s">
        <v>819</v>
      </c>
      <c r="C281" s="2">
        <v>1043</v>
      </c>
      <c r="D281" s="4">
        <v>19915</v>
      </c>
      <c r="E281" s="2" t="s">
        <v>820</v>
      </c>
      <c r="F281" s="2" t="s">
        <v>814</v>
      </c>
      <c r="G281" s="2" t="s">
        <v>815</v>
      </c>
      <c r="H281" s="2" t="s">
        <v>15</v>
      </c>
      <c r="I281" s="2">
        <v>13206</v>
      </c>
      <c r="J281" s="2"/>
      <c r="K281" s="3">
        <f t="shared" ca="1" si="24"/>
        <v>505</v>
      </c>
      <c r="L281" s="3">
        <f t="shared" ca="1" si="25"/>
        <v>88</v>
      </c>
      <c r="M281" s="3">
        <f t="shared" ca="1" si="26"/>
        <v>39</v>
      </c>
      <c r="N281" s="3">
        <f t="shared" ca="1" si="27"/>
        <v>87883</v>
      </c>
      <c r="O281" s="2"/>
      <c r="P281" s="3">
        <f t="shared" ca="1" si="28"/>
        <v>9833</v>
      </c>
      <c r="Q281" s="3">
        <v>32475</v>
      </c>
      <c r="R281" s="3">
        <v>41665</v>
      </c>
      <c r="S281" s="6">
        <f t="shared" ca="1" si="29"/>
        <v>799</v>
      </c>
    </row>
    <row r="282" spans="1:19" x14ac:dyDescent="0.25">
      <c r="A282" s="5" t="s">
        <v>9</v>
      </c>
      <c r="B282" s="2" t="s">
        <v>821</v>
      </c>
      <c r="C282" s="2">
        <v>1044</v>
      </c>
      <c r="D282" s="2" t="s">
        <v>822</v>
      </c>
      <c r="E282" s="2" t="s">
        <v>823</v>
      </c>
      <c r="F282" s="2" t="s">
        <v>824</v>
      </c>
      <c r="G282" s="2" t="s">
        <v>815</v>
      </c>
      <c r="H282" s="2" t="s">
        <v>15</v>
      </c>
      <c r="I282" s="2">
        <v>13116</v>
      </c>
      <c r="J282" s="2"/>
      <c r="K282" s="3">
        <f t="shared" ca="1" si="24"/>
        <v>315</v>
      </c>
      <c r="L282" s="3">
        <f t="shared" ca="1" si="25"/>
        <v>73</v>
      </c>
      <c r="M282" s="3">
        <f t="shared" ca="1" si="26"/>
        <v>26</v>
      </c>
      <c r="N282" s="3">
        <f t="shared" ca="1" si="27"/>
        <v>42840</v>
      </c>
      <c r="O282" s="2"/>
      <c r="P282" s="3">
        <f t="shared" ca="1" si="28"/>
        <v>3693</v>
      </c>
      <c r="Q282" s="3">
        <v>22785</v>
      </c>
      <c r="R282" s="3">
        <v>26540</v>
      </c>
      <c r="S282" s="6">
        <f t="shared" ca="1" si="29"/>
        <v>1791</v>
      </c>
    </row>
    <row r="283" spans="1:19" x14ac:dyDescent="0.25">
      <c r="A283" s="5" t="s">
        <v>9</v>
      </c>
      <c r="B283" s="2" t="s">
        <v>825</v>
      </c>
      <c r="C283" s="2">
        <v>1045</v>
      </c>
      <c r="D283" s="4">
        <v>21246</v>
      </c>
      <c r="E283" s="2" t="s">
        <v>826</v>
      </c>
      <c r="F283" s="2" t="s">
        <v>827</v>
      </c>
      <c r="G283" s="2" t="s">
        <v>828</v>
      </c>
      <c r="H283" s="2" t="s">
        <v>15</v>
      </c>
      <c r="I283" s="2">
        <v>13421</v>
      </c>
      <c r="J283" s="2"/>
      <c r="K283" s="3">
        <f t="shared" ca="1" si="24"/>
        <v>718</v>
      </c>
      <c r="L283" s="3">
        <f t="shared" ca="1" si="25"/>
        <v>31</v>
      </c>
      <c r="M283" s="3">
        <f t="shared" ca="1" si="26"/>
        <v>38</v>
      </c>
      <c r="N283" s="3">
        <f t="shared" ca="1" si="27"/>
        <v>43208</v>
      </c>
      <c r="O283" s="2"/>
      <c r="P283" s="3">
        <f t="shared" ca="1" si="28"/>
        <v>4921</v>
      </c>
      <c r="Q283" s="3">
        <v>22498</v>
      </c>
      <c r="R283" s="3">
        <v>32174</v>
      </c>
      <c r="S283" s="6">
        <f t="shared" ca="1" si="29"/>
        <v>561</v>
      </c>
    </row>
    <row r="284" spans="1:19" x14ac:dyDescent="0.25">
      <c r="A284" s="5" t="s">
        <v>9</v>
      </c>
      <c r="B284" s="2" t="s">
        <v>829</v>
      </c>
      <c r="C284" s="2">
        <v>1046</v>
      </c>
      <c r="D284" s="4">
        <v>23532</v>
      </c>
      <c r="E284" s="2" t="s">
        <v>830</v>
      </c>
      <c r="F284" s="2" t="s">
        <v>831</v>
      </c>
      <c r="G284" s="2" t="s">
        <v>831</v>
      </c>
      <c r="H284" s="2" t="s">
        <v>15</v>
      </c>
      <c r="I284" s="2">
        <v>13126</v>
      </c>
      <c r="J284" s="2"/>
      <c r="K284" s="3">
        <f t="shared" ca="1" si="24"/>
        <v>897</v>
      </c>
      <c r="L284" s="3">
        <f t="shared" ca="1" si="25"/>
        <v>91</v>
      </c>
      <c r="M284" s="3">
        <f t="shared" ca="1" si="26"/>
        <v>15</v>
      </c>
      <c r="N284" s="3">
        <f t="shared" ca="1" si="27"/>
        <v>66237</v>
      </c>
      <c r="O284" s="2"/>
      <c r="P284" s="3">
        <f t="shared" ca="1" si="28"/>
        <v>2463</v>
      </c>
      <c r="Q284" s="3">
        <v>38510</v>
      </c>
      <c r="R284" s="3">
        <v>51837</v>
      </c>
      <c r="S284" s="6">
        <f t="shared" ca="1" si="29"/>
        <v>569</v>
      </c>
    </row>
    <row r="285" spans="1:19" x14ac:dyDescent="0.25">
      <c r="A285" s="5" t="s">
        <v>9</v>
      </c>
      <c r="B285" s="2" t="s">
        <v>832</v>
      </c>
      <c r="C285" s="2">
        <v>1047</v>
      </c>
      <c r="D285" s="2" t="s">
        <v>833</v>
      </c>
      <c r="E285" s="2" t="s">
        <v>834</v>
      </c>
      <c r="F285" s="2" t="s">
        <v>835</v>
      </c>
      <c r="G285" s="2" t="s">
        <v>815</v>
      </c>
      <c r="H285" s="2" t="s">
        <v>15</v>
      </c>
      <c r="I285" s="2">
        <v>13088</v>
      </c>
      <c r="J285" s="2"/>
      <c r="K285" s="3">
        <f t="shared" ca="1" si="24"/>
        <v>721</v>
      </c>
      <c r="L285" s="3">
        <f t="shared" ca="1" si="25"/>
        <v>82</v>
      </c>
      <c r="M285" s="3">
        <f t="shared" ca="1" si="26"/>
        <v>27</v>
      </c>
      <c r="N285" s="3">
        <f t="shared" ca="1" si="27"/>
        <v>37726</v>
      </c>
      <c r="O285" s="2"/>
      <c r="P285" s="3">
        <f t="shared" ca="1" si="28"/>
        <v>3731</v>
      </c>
      <c r="Q285" s="3">
        <v>58549</v>
      </c>
      <c r="R285" s="3">
        <v>79894</v>
      </c>
      <c r="S285" s="6">
        <f t="shared" ca="1" si="29"/>
        <v>1384</v>
      </c>
    </row>
    <row r="286" spans="1:19" x14ac:dyDescent="0.25">
      <c r="A286" s="5" t="s">
        <v>9</v>
      </c>
      <c r="B286" s="2" t="s">
        <v>836</v>
      </c>
      <c r="C286" s="2">
        <v>1049</v>
      </c>
      <c r="D286" s="2" t="s">
        <v>837</v>
      </c>
      <c r="E286" s="2" t="s">
        <v>838</v>
      </c>
      <c r="F286" s="2" t="s">
        <v>814</v>
      </c>
      <c r="G286" s="2" t="s">
        <v>815</v>
      </c>
      <c r="H286" s="2" t="s">
        <v>15</v>
      </c>
      <c r="I286" s="2">
        <v>13203</v>
      </c>
      <c r="J286" s="2"/>
      <c r="K286" s="3">
        <f t="shared" ca="1" si="24"/>
        <v>559</v>
      </c>
      <c r="L286" s="3">
        <f t="shared" ca="1" si="25"/>
        <v>49</v>
      </c>
      <c r="M286" s="3">
        <f t="shared" ca="1" si="26"/>
        <v>39</v>
      </c>
      <c r="N286" s="3">
        <f t="shared" ca="1" si="27"/>
        <v>78131</v>
      </c>
      <c r="O286" s="2"/>
      <c r="P286" s="3">
        <f t="shared" ca="1" si="28"/>
        <v>5091</v>
      </c>
      <c r="Q286" s="3">
        <v>36051</v>
      </c>
      <c r="R286" s="3">
        <v>44578</v>
      </c>
      <c r="S286" s="6">
        <f t="shared" ca="1" si="29"/>
        <v>1856</v>
      </c>
    </row>
    <row r="287" spans="1:19" x14ac:dyDescent="0.25">
      <c r="A287" s="5" t="s">
        <v>9</v>
      </c>
      <c r="B287" s="2" t="s">
        <v>839</v>
      </c>
      <c r="C287" s="2">
        <v>1050</v>
      </c>
      <c r="D287" s="2" t="s">
        <v>840</v>
      </c>
      <c r="E287" s="2" t="s">
        <v>841</v>
      </c>
      <c r="F287" s="2" t="s">
        <v>814</v>
      </c>
      <c r="G287" s="2" t="s">
        <v>815</v>
      </c>
      <c r="H287" s="2" t="s">
        <v>15</v>
      </c>
      <c r="I287" s="2">
        <v>13210</v>
      </c>
      <c r="J287" s="2"/>
      <c r="K287" s="3">
        <f t="shared" ca="1" si="24"/>
        <v>268</v>
      </c>
      <c r="L287" s="3">
        <f t="shared" ca="1" si="25"/>
        <v>16</v>
      </c>
      <c r="M287" s="3">
        <f t="shared" ca="1" si="26"/>
        <v>27</v>
      </c>
      <c r="N287" s="3">
        <f t="shared" ca="1" si="27"/>
        <v>43220</v>
      </c>
      <c r="O287" s="2"/>
      <c r="P287" s="3">
        <f t="shared" ca="1" si="28"/>
        <v>2745</v>
      </c>
      <c r="Q287" s="3">
        <v>60118</v>
      </c>
      <c r="R287" s="3">
        <v>128649</v>
      </c>
      <c r="S287" s="6">
        <f t="shared" ca="1" si="29"/>
        <v>1584</v>
      </c>
    </row>
    <row r="288" spans="1:19" x14ac:dyDescent="0.25">
      <c r="A288" s="5" t="s">
        <v>9</v>
      </c>
      <c r="B288" s="2" t="s">
        <v>842</v>
      </c>
      <c r="C288" s="2">
        <v>1051</v>
      </c>
      <c r="D288" s="2" t="s">
        <v>843</v>
      </c>
      <c r="E288" s="2" t="s">
        <v>844</v>
      </c>
      <c r="F288" s="2" t="s">
        <v>845</v>
      </c>
      <c r="G288" s="2" t="s">
        <v>815</v>
      </c>
      <c r="H288" s="2" t="s">
        <v>15</v>
      </c>
      <c r="I288" s="2">
        <v>13104</v>
      </c>
      <c r="J288" s="2"/>
      <c r="K288" s="3">
        <f t="shared" ca="1" si="24"/>
        <v>581</v>
      </c>
      <c r="L288" s="3">
        <f t="shared" ca="1" si="25"/>
        <v>88</v>
      </c>
      <c r="M288" s="3">
        <f t="shared" ca="1" si="26"/>
        <v>39</v>
      </c>
      <c r="N288" s="3">
        <f t="shared" ca="1" si="27"/>
        <v>85762</v>
      </c>
      <c r="O288" s="2"/>
      <c r="P288" s="3">
        <f t="shared" ca="1" si="28"/>
        <v>9497</v>
      </c>
      <c r="Q288" s="3">
        <v>74979</v>
      </c>
      <c r="R288" s="3">
        <v>94929</v>
      </c>
      <c r="S288" s="6">
        <f t="shared" ca="1" si="29"/>
        <v>1091</v>
      </c>
    </row>
    <row r="289" spans="1:19" x14ac:dyDescent="0.25">
      <c r="A289" s="5" t="s">
        <v>9</v>
      </c>
      <c r="B289" s="2" t="s">
        <v>846</v>
      </c>
      <c r="C289" s="2">
        <v>1052</v>
      </c>
      <c r="D289" s="2" t="s">
        <v>847</v>
      </c>
      <c r="E289" s="2" t="s">
        <v>848</v>
      </c>
      <c r="F289" s="2" t="s">
        <v>849</v>
      </c>
      <c r="G289" s="2" t="s">
        <v>815</v>
      </c>
      <c r="H289" s="2" t="s">
        <v>15</v>
      </c>
      <c r="I289" s="2">
        <v>13039</v>
      </c>
      <c r="J289" s="2"/>
      <c r="K289" s="3">
        <f t="shared" ca="1" si="24"/>
        <v>516</v>
      </c>
      <c r="L289" s="3">
        <f t="shared" ca="1" si="25"/>
        <v>31</v>
      </c>
      <c r="M289" s="3">
        <f t="shared" ca="1" si="26"/>
        <v>31</v>
      </c>
      <c r="N289" s="3">
        <f t="shared" ca="1" si="27"/>
        <v>64026</v>
      </c>
      <c r="O289" s="2"/>
      <c r="P289" s="3">
        <f t="shared" ca="1" si="28"/>
        <v>4921</v>
      </c>
      <c r="Q289" s="3">
        <v>50815</v>
      </c>
      <c r="R289" s="3">
        <v>73697</v>
      </c>
      <c r="S289" s="6">
        <f t="shared" ca="1" si="29"/>
        <v>577</v>
      </c>
    </row>
    <row r="290" spans="1:19" x14ac:dyDescent="0.25">
      <c r="A290" s="5" t="s">
        <v>9</v>
      </c>
      <c r="B290" s="2" t="s">
        <v>850</v>
      </c>
      <c r="C290" s="2">
        <v>1054</v>
      </c>
      <c r="D290" s="4">
        <v>28856</v>
      </c>
      <c r="E290" s="2" t="s">
        <v>851</v>
      </c>
      <c r="F290" s="2" t="s">
        <v>814</v>
      </c>
      <c r="G290" s="2" t="s">
        <v>815</v>
      </c>
      <c r="H290" s="2" t="s">
        <v>15</v>
      </c>
      <c r="I290" s="2">
        <v>13202</v>
      </c>
      <c r="J290" s="2"/>
      <c r="K290" s="3">
        <f t="shared" ca="1" si="24"/>
        <v>510</v>
      </c>
      <c r="L290" s="3">
        <f t="shared" ca="1" si="25"/>
        <v>94</v>
      </c>
      <c r="M290" s="3">
        <f t="shared" ca="1" si="26"/>
        <v>36</v>
      </c>
      <c r="N290" s="3">
        <f t="shared" ca="1" si="27"/>
        <v>15759</v>
      </c>
      <c r="O290" s="2"/>
      <c r="P290" s="3">
        <f t="shared" ca="1" si="28"/>
        <v>7799</v>
      </c>
      <c r="Q290" s="3">
        <v>95426</v>
      </c>
      <c r="R290" s="3">
        <v>112695</v>
      </c>
      <c r="S290" s="6">
        <f t="shared" ca="1" si="29"/>
        <v>1592</v>
      </c>
    </row>
    <row r="291" spans="1:19" x14ac:dyDescent="0.25">
      <c r="A291" s="5" t="s">
        <v>9</v>
      </c>
      <c r="B291" s="2" t="s">
        <v>852</v>
      </c>
      <c r="C291" s="2">
        <v>1055</v>
      </c>
      <c r="D291" s="2" t="s">
        <v>853</v>
      </c>
      <c r="E291" s="2" t="s">
        <v>854</v>
      </c>
      <c r="F291" s="2" t="s">
        <v>810</v>
      </c>
      <c r="G291" s="2" t="s">
        <v>728</v>
      </c>
      <c r="H291" s="2" t="s">
        <v>15</v>
      </c>
      <c r="I291" s="2">
        <v>14618</v>
      </c>
      <c r="J291" s="2"/>
      <c r="K291" s="3">
        <f t="shared" ca="1" si="24"/>
        <v>423</v>
      </c>
      <c r="L291" s="3">
        <f t="shared" ca="1" si="25"/>
        <v>44</v>
      </c>
      <c r="M291" s="3">
        <f t="shared" ca="1" si="26"/>
        <v>28</v>
      </c>
      <c r="N291" s="3">
        <f t="shared" ca="1" si="27"/>
        <v>14352</v>
      </c>
      <c r="O291" s="2"/>
      <c r="P291" s="3">
        <f t="shared" ca="1" si="28"/>
        <v>2416</v>
      </c>
      <c r="Q291" s="3">
        <v>125416</v>
      </c>
      <c r="R291" s="3">
        <v>169879</v>
      </c>
      <c r="S291" s="6">
        <f t="shared" ca="1" si="29"/>
        <v>806</v>
      </c>
    </row>
    <row r="292" spans="1:19" x14ac:dyDescent="0.25">
      <c r="A292" s="5" t="s">
        <v>9</v>
      </c>
      <c r="B292" s="2" t="s">
        <v>855</v>
      </c>
      <c r="C292" s="2">
        <v>1056</v>
      </c>
      <c r="D292" s="2" t="s">
        <v>856</v>
      </c>
      <c r="E292" s="2" t="s">
        <v>857</v>
      </c>
      <c r="F292" s="2" t="s">
        <v>858</v>
      </c>
      <c r="G292" s="2" t="s">
        <v>728</v>
      </c>
      <c r="H292" s="2" t="s">
        <v>15</v>
      </c>
      <c r="I292" s="2">
        <v>14420</v>
      </c>
      <c r="J292" s="2"/>
      <c r="K292" s="3">
        <f t="shared" ca="1" si="24"/>
        <v>853</v>
      </c>
      <c r="L292" s="3">
        <f t="shared" ca="1" si="25"/>
        <v>69</v>
      </c>
      <c r="M292" s="3">
        <f t="shared" ca="1" si="26"/>
        <v>15</v>
      </c>
      <c r="N292" s="3">
        <f t="shared" ca="1" si="27"/>
        <v>52302</v>
      </c>
      <c r="O292" s="2"/>
      <c r="P292" s="3">
        <f t="shared" ca="1" si="28"/>
        <v>8345</v>
      </c>
      <c r="Q292" s="3">
        <v>51988</v>
      </c>
      <c r="R292" s="3">
        <v>60570</v>
      </c>
      <c r="S292" s="6">
        <f t="shared" ca="1" si="29"/>
        <v>1009</v>
      </c>
    </row>
    <row r="293" spans="1:19" x14ac:dyDescent="0.25">
      <c r="A293" s="5" t="s">
        <v>9</v>
      </c>
      <c r="B293" s="2" t="s">
        <v>859</v>
      </c>
      <c r="C293" s="2">
        <v>1057</v>
      </c>
      <c r="D293" s="2" t="s">
        <v>860</v>
      </c>
      <c r="E293" s="2" t="s">
        <v>861</v>
      </c>
      <c r="F293" s="2" t="s">
        <v>862</v>
      </c>
      <c r="G293" s="2" t="s">
        <v>863</v>
      </c>
      <c r="H293" s="2" t="s">
        <v>15</v>
      </c>
      <c r="I293" s="2">
        <v>14424</v>
      </c>
      <c r="J293" s="2"/>
      <c r="K293" s="3">
        <f t="shared" ca="1" si="24"/>
        <v>383</v>
      </c>
      <c r="L293" s="3">
        <f t="shared" ca="1" si="25"/>
        <v>74</v>
      </c>
      <c r="M293" s="3">
        <f t="shared" ca="1" si="26"/>
        <v>26</v>
      </c>
      <c r="N293" s="3">
        <f t="shared" ca="1" si="27"/>
        <v>36326</v>
      </c>
      <c r="O293" s="2"/>
      <c r="P293" s="3">
        <f t="shared" ca="1" si="28"/>
        <v>6547</v>
      </c>
      <c r="Q293" s="3">
        <v>62347</v>
      </c>
      <c r="R293" s="3">
        <v>72775</v>
      </c>
      <c r="S293" s="6">
        <f t="shared" ca="1" si="29"/>
        <v>1041</v>
      </c>
    </row>
    <row r="294" spans="1:19" x14ac:dyDescent="0.25">
      <c r="A294" s="5" t="s">
        <v>9</v>
      </c>
      <c r="B294" s="2" t="s">
        <v>864</v>
      </c>
      <c r="C294" s="2">
        <v>1063</v>
      </c>
      <c r="D294" s="2" t="s">
        <v>865</v>
      </c>
      <c r="E294" s="2" t="s">
        <v>866</v>
      </c>
      <c r="F294" s="2" t="s">
        <v>810</v>
      </c>
      <c r="G294" s="2" t="s">
        <v>728</v>
      </c>
      <c r="H294" s="2" t="s">
        <v>15</v>
      </c>
      <c r="I294" s="2">
        <v>14612</v>
      </c>
      <c r="J294" s="2"/>
      <c r="K294" s="3">
        <f t="shared" ca="1" si="24"/>
        <v>620</v>
      </c>
      <c r="L294" s="3">
        <f t="shared" ca="1" si="25"/>
        <v>61</v>
      </c>
      <c r="M294" s="3">
        <f t="shared" ca="1" si="26"/>
        <v>20</v>
      </c>
      <c r="N294" s="3">
        <f t="shared" ca="1" si="27"/>
        <v>88474</v>
      </c>
      <c r="O294" s="2"/>
      <c r="P294" s="3">
        <f t="shared" ca="1" si="28"/>
        <v>5997</v>
      </c>
      <c r="Q294" s="3">
        <v>37997</v>
      </c>
      <c r="R294" s="3">
        <v>72705</v>
      </c>
      <c r="S294" s="6">
        <f t="shared" ca="1" si="29"/>
        <v>1099</v>
      </c>
    </row>
    <row r="295" spans="1:19" x14ac:dyDescent="0.25">
      <c r="A295" s="5" t="s">
        <v>9</v>
      </c>
      <c r="B295" s="2" t="s">
        <v>867</v>
      </c>
      <c r="C295" s="2">
        <v>1064</v>
      </c>
      <c r="D295" s="2" t="s">
        <v>868</v>
      </c>
      <c r="E295" s="2" t="s">
        <v>869</v>
      </c>
      <c r="F295" s="2" t="s">
        <v>810</v>
      </c>
      <c r="G295" s="2" t="s">
        <v>728</v>
      </c>
      <c r="H295" s="2" t="s">
        <v>15</v>
      </c>
      <c r="I295" s="2">
        <v>14623</v>
      </c>
      <c r="J295" s="2"/>
      <c r="K295" s="3">
        <f t="shared" ca="1" si="24"/>
        <v>521</v>
      </c>
      <c r="L295" s="3">
        <f t="shared" ca="1" si="25"/>
        <v>77</v>
      </c>
      <c r="M295" s="3">
        <f t="shared" ca="1" si="26"/>
        <v>36</v>
      </c>
      <c r="N295" s="3">
        <f t="shared" ca="1" si="27"/>
        <v>21049</v>
      </c>
      <c r="O295" s="2"/>
      <c r="P295" s="3">
        <f t="shared" ca="1" si="28"/>
        <v>9101</v>
      </c>
      <c r="Q295" s="3">
        <v>90708</v>
      </c>
      <c r="R295" s="3">
        <v>138128</v>
      </c>
      <c r="S295" s="6">
        <f t="shared" ca="1" si="29"/>
        <v>563</v>
      </c>
    </row>
    <row r="296" spans="1:19" x14ac:dyDescent="0.25">
      <c r="A296" s="5" t="s">
        <v>9</v>
      </c>
      <c r="B296" s="2" t="s">
        <v>870</v>
      </c>
      <c r="C296" s="2">
        <v>1065</v>
      </c>
      <c r="D296" s="4">
        <v>14988</v>
      </c>
      <c r="E296" s="2" t="s">
        <v>871</v>
      </c>
      <c r="F296" s="2" t="s">
        <v>872</v>
      </c>
      <c r="G296" s="2" t="s">
        <v>728</v>
      </c>
      <c r="H296" s="2" t="s">
        <v>15</v>
      </c>
      <c r="I296" s="2">
        <v>14617</v>
      </c>
      <c r="J296" s="2"/>
      <c r="K296" s="3">
        <f t="shared" ca="1" si="24"/>
        <v>189</v>
      </c>
      <c r="L296" s="3">
        <f t="shared" ca="1" si="25"/>
        <v>50</v>
      </c>
      <c r="M296" s="3">
        <f t="shared" ca="1" si="26"/>
        <v>29</v>
      </c>
      <c r="N296" s="3">
        <f t="shared" ca="1" si="27"/>
        <v>44033</v>
      </c>
      <c r="O296" s="2"/>
      <c r="P296" s="3">
        <f t="shared" ca="1" si="28"/>
        <v>4240</v>
      </c>
      <c r="Q296" s="3">
        <v>54379</v>
      </c>
      <c r="R296" s="3">
        <v>59518</v>
      </c>
      <c r="S296" s="6">
        <f t="shared" ca="1" si="29"/>
        <v>1903</v>
      </c>
    </row>
    <row r="297" spans="1:19" x14ac:dyDescent="0.25">
      <c r="A297" s="5" t="s">
        <v>9</v>
      </c>
      <c r="B297" s="2" t="s">
        <v>873</v>
      </c>
      <c r="C297" s="2">
        <v>1066</v>
      </c>
      <c r="D297" s="2" t="s">
        <v>874</v>
      </c>
      <c r="E297" s="2" t="s">
        <v>875</v>
      </c>
      <c r="F297" s="2" t="s">
        <v>876</v>
      </c>
      <c r="G297" s="2" t="s">
        <v>877</v>
      </c>
      <c r="H297" s="2" t="s">
        <v>15</v>
      </c>
      <c r="I297" s="2">
        <v>14502</v>
      </c>
      <c r="J297" s="2"/>
      <c r="K297" s="3">
        <f t="shared" ca="1" si="24"/>
        <v>697</v>
      </c>
      <c r="L297" s="3">
        <f t="shared" ca="1" si="25"/>
        <v>58</v>
      </c>
      <c r="M297" s="3">
        <f t="shared" ca="1" si="26"/>
        <v>20</v>
      </c>
      <c r="N297" s="3">
        <f t="shared" ca="1" si="27"/>
        <v>20747</v>
      </c>
      <c r="O297" s="2"/>
      <c r="P297" s="3">
        <f t="shared" ca="1" si="28"/>
        <v>8600</v>
      </c>
      <c r="Q297" s="3">
        <v>22651</v>
      </c>
      <c r="R297" s="3">
        <v>30460</v>
      </c>
      <c r="S297" s="6">
        <f t="shared" ca="1" si="29"/>
        <v>825</v>
      </c>
    </row>
    <row r="298" spans="1:19" x14ac:dyDescent="0.25">
      <c r="A298" s="5" t="s">
        <v>9</v>
      </c>
      <c r="B298" s="2" t="s">
        <v>878</v>
      </c>
      <c r="C298" s="2">
        <v>1067</v>
      </c>
      <c r="D298" s="4">
        <v>21584</v>
      </c>
      <c r="E298" s="2" t="s">
        <v>879</v>
      </c>
      <c r="F298" s="2" t="s">
        <v>880</v>
      </c>
      <c r="G298" s="2" t="s">
        <v>728</v>
      </c>
      <c r="H298" s="2" t="s">
        <v>15</v>
      </c>
      <c r="I298" s="2">
        <v>14580</v>
      </c>
      <c r="J298" s="2"/>
      <c r="K298" s="3">
        <f t="shared" ca="1" si="24"/>
        <v>283</v>
      </c>
      <c r="L298" s="3">
        <f t="shared" ca="1" si="25"/>
        <v>56</v>
      </c>
      <c r="M298" s="3">
        <f t="shared" ca="1" si="26"/>
        <v>25</v>
      </c>
      <c r="N298" s="3">
        <f t="shared" ca="1" si="27"/>
        <v>34406</v>
      </c>
      <c r="O298" s="2"/>
      <c r="P298" s="3">
        <f t="shared" ca="1" si="28"/>
        <v>5748</v>
      </c>
      <c r="Q298" s="3">
        <v>58092</v>
      </c>
      <c r="R298" s="3">
        <v>80885</v>
      </c>
      <c r="S298" s="6">
        <f t="shared" ca="1" si="29"/>
        <v>1906</v>
      </c>
    </row>
    <row r="299" spans="1:19" x14ac:dyDescent="0.25">
      <c r="A299" s="5" t="s">
        <v>9</v>
      </c>
      <c r="B299" s="2" t="s">
        <v>881</v>
      </c>
      <c r="C299" s="2">
        <v>1068</v>
      </c>
      <c r="D299" s="2" t="s">
        <v>882</v>
      </c>
      <c r="E299" s="2" t="s">
        <v>883</v>
      </c>
      <c r="F299" s="2" t="s">
        <v>884</v>
      </c>
      <c r="G299" s="2" t="s">
        <v>728</v>
      </c>
      <c r="H299" s="2" t="s">
        <v>15</v>
      </c>
      <c r="I299" s="2">
        <v>14445</v>
      </c>
      <c r="J299" s="2"/>
      <c r="K299" s="3">
        <f t="shared" ca="1" si="24"/>
        <v>368</v>
      </c>
      <c r="L299" s="3">
        <f t="shared" ca="1" si="25"/>
        <v>11</v>
      </c>
      <c r="M299" s="3">
        <f t="shared" ca="1" si="26"/>
        <v>39</v>
      </c>
      <c r="N299" s="3">
        <f t="shared" ca="1" si="27"/>
        <v>52049</v>
      </c>
      <c r="O299" s="2"/>
      <c r="P299" s="3">
        <f t="shared" ca="1" si="28"/>
        <v>4810</v>
      </c>
      <c r="Q299" s="3">
        <v>41305</v>
      </c>
      <c r="R299" s="3">
        <v>55885</v>
      </c>
      <c r="S299" s="6">
        <f t="shared" ca="1" si="29"/>
        <v>1836</v>
      </c>
    </row>
    <row r="300" spans="1:19" x14ac:dyDescent="0.25">
      <c r="A300" s="5" t="s">
        <v>9</v>
      </c>
      <c r="B300" s="2" t="s">
        <v>885</v>
      </c>
      <c r="C300" s="2">
        <v>1071</v>
      </c>
      <c r="D300" s="4">
        <v>10228</v>
      </c>
      <c r="E300" s="2" t="s">
        <v>886</v>
      </c>
      <c r="F300" s="2" t="s">
        <v>810</v>
      </c>
      <c r="G300" s="2" t="s">
        <v>728</v>
      </c>
      <c r="H300" s="2" t="s">
        <v>15</v>
      </c>
      <c r="I300" s="2">
        <v>14607</v>
      </c>
      <c r="J300" s="2"/>
      <c r="K300" s="3">
        <f t="shared" ca="1" si="24"/>
        <v>245</v>
      </c>
      <c r="L300" s="3">
        <f t="shared" ca="1" si="25"/>
        <v>11</v>
      </c>
      <c r="M300" s="3">
        <f t="shared" ca="1" si="26"/>
        <v>17</v>
      </c>
      <c r="N300" s="3">
        <f t="shared" ca="1" si="27"/>
        <v>64588</v>
      </c>
      <c r="O300" s="2"/>
      <c r="P300" s="3">
        <f t="shared" ca="1" si="28"/>
        <v>3642</v>
      </c>
      <c r="Q300" s="3">
        <v>39705</v>
      </c>
      <c r="R300" s="3">
        <v>46126</v>
      </c>
      <c r="S300" s="6">
        <f t="shared" ca="1" si="29"/>
        <v>1193</v>
      </c>
    </row>
    <row r="301" spans="1:19" x14ac:dyDescent="0.25">
      <c r="A301" s="5" t="s">
        <v>9</v>
      </c>
      <c r="B301" s="2" t="s">
        <v>887</v>
      </c>
      <c r="C301" s="2">
        <v>1075</v>
      </c>
      <c r="D301" s="4">
        <v>7683</v>
      </c>
      <c r="E301" s="2" t="s">
        <v>888</v>
      </c>
      <c r="F301" s="2" t="s">
        <v>810</v>
      </c>
      <c r="G301" s="2" t="s">
        <v>728</v>
      </c>
      <c r="H301" s="2" t="s">
        <v>15</v>
      </c>
      <c r="I301" s="2">
        <v>14611</v>
      </c>
      <c r="J301" s="2"/>
      <c r="K301" s="3">
        <f t="shared" ca="1" si="24"/>
        <v>556</v>
      </c>
      <c r="L301" s="3">
        <f t="shared" ca="1" si="25"/>
        <v>55</v>
      </c>
      <c r="M301" s="3">
        <f t="shared" ca="1" si="26"/>
        <v>30</v>
      </c>
      <c r="N301" s="3">
        <f t="shared" ca="1" si="27"/>
        <v>22877</v>
      </c>
      <c r="O301" s="2"/>
      <c r="P301" s="3">
        <f t="shared" ca="1" si="28"/>
        <v>5781</v>
      </c>
      <c r="Q301" s="3">
        <v>6911</v>
      </c>
      <c r="R301" s="3">
        <v>6895</v>
      </c>
      <c r="S301" s="6">
        <f t="shared" ca="1" si="29"/>
        <v>1958</v>
      </c>
    </row>
    <row r="302" spans="1:19" x14ac:dyDescent="0.25">
      <c r="A302" s="5" t="s">
        <v>9</v>
      </c>
      <c r="B302" s="2" t="s">
        <v>889</v>
      </c>
      <c r="C302" s="2">
        <v>1076</v>
      </c>
      <c r="D302" s="2" t="s">
        <v>890</v>
      </c>
      <c r="E302" s="2" t="s">
        <v>891</v>
      </c>
      <c r="F302" s="2" t="s">
        <v>810</v>
      </c>
      <c r="G302" s="2" t="s">
        <v>728</v>
      </c>
      <c r="H302" s="2" t="s">
        <v>15</v>
      </c>
      <c r="I302" s="2">
        <v>14609</v>
      </c>
      <c r="J302" s="2"/>
      <c r="K302" s="3">
        <f t="shared" ca="1" si="24"/>
        <v>777</v>
      </c>
      <c r="L302" s="3">
        <f t="shared" ca="1" si="25"/>
        <v>82</v>
      </c>
      <c r="M302" s="3">
        <f t="shared" ca="1" si="26"/>
        <v>27</v>
      </c>
      <c r="N302" s="3">
        <f t="shared" ca="1" si="27"/>
        <v>68155</v>
      </c>
      <c r="O302" s="2"/>
      <c r="P302" s="3">
        <f t="shared" ca="1" si="28"/>
        <v>9932</v>
      </c>
      <c r="Q302" s="3">
        <v>27297</v>
      </c>
      <c r="R302" s="3">
        <v>32662</v>
      </c>
      <c r="S302" s="6">
        <f t="shared" ca="1" si="29"/>
        <v>862</v>
      </c>
    </row>
    <row r="303" spans="1:19" x14ac:dyDescent="0.25">
      <c r="A303" s="5" t="s">
        <v>9</v>
      </c>
      <c r="B303" s="2" t="s">
        <v>892</v>
      </c>
      <c r="C303" s="2">
        <v>1077</v>
      </c>
      <c r="D303" s="2" t="s">
        <v>893</v>
      </c>
      <c r="E303" s="2" t="s">
        <v>894</v>
      </c>
      <c r="F303" s="2" t="s">
        <v>895</v>
      </c>
      <c r="G303" s="2" t="s">
        <v>728</v>
      </c>
      <c r="H303" s="2" t="s">
        <v>15</v>
      </c>
      <c r="I303" s="2">
        <v>14450</v>
      </c>
      <c r="J303" s="2"/>
      <c r="K303" s="3">
        <f t="shared" ca="1" si="24"/>
        <v>904</v>
      </c>
      <c r="L303" s="3">
        <f t="shared" ca="1" si="25"/>
        <v>17</v>
      </c>
      <c r="M303" s="3">
        <f t="shared" ca="1" si="26"/>
        <v>12</v>
      </c>
      <c r="N303" s="3">
        <f t="shared" ca="1" si="27"/>
        <v>84866</v>
      </c>
      <c r="O303" s="2"/>
      <c r="P303" s="3">
        <f t="shared" ca="1" si="28"/>
        <v>7279</v>
      </c>
      <c r="Q303" s="3">
        <v>59609</v>
      </c>
      <c r="R303" s="3">
        <v>89059</v>
      </c>
      <c r="S303" s="6">
        <f t="shared" ca="1" si="29"/>
        <v>685</v>
      </c>
    </row>
    <row r="304" spans="1:19" x14ac:dyDescent="0.25">
      <c r="A304" s="5" t="s">
        <v>9</v>
      </c>
      <c r="B304" s="2" t="s">
        <v>896</v>
      </c>
      <c r="C304" s="2">
        <v>1078</v>
      </c>
      <c r="D304" s="2" t="s">
        <v>897</v>
      </c>
      <c r="E304" s="2" t="s">
        <v>898</v>
      </c>
      <c r="F304" s="2" t="s">
        <v>872</v>
      </c>
      <c r="G304" s="2" t="s">
        <v>728</v>
      </c>
      <c r="H304" s="2" t="s">
        <v>15</v>
      </c>
      <c r="I304" s="2">
        <v>14622</v>
      </c>
      <c r="J304" s="2"/>
      <c r="K304" s="3">
        <f t="shared" ca="1" si="24"/>
        <v>209</v>
      </c>
      <c r="L304" s="3">
        <f t="shared" ca="1" si="25"/>
        <v>68</v>
      </c>
      <c r="M304" s="3">
        <f t="shared" ca="1" si="26"/>
        <v>15</v>
      </c>
      <c r="N304" s="3">
        <f t="shared" ca="1" si="27"/>
        <v>20391</v>
      </c>
      <c r="O304" s="2"/>
      <c r="P304" s="3">
        <f t="shared" ca="1" si="28"/>
        <v>8708</v>
      </c>
      <c r="Q304" s="3">
        <v>40612</v>
      </c>
      <c r="R304" s="3">
        <v>41893</v>
      </c>
      <c r="S304" s="6">
        <f t="shared" ca="1" si="29"/>
        <v>1684</v>
      </c>
    </row>
    <row r="305" spans="1:19" x14ac:dyDescent="0.25">
      <c r="A305" s="5" t="s">
        <v>9</v>
      </c>
      <c r="B305" s="2" t="s">
        <v>899</v>
      </c>
      <c r="C305" s="2">
        <v>1079</v>
      </c>
      <c r="D305" s="2" t="s">
        <v>900</v>
      </c>
      <c r="E305" s="2" t="s">
        <v>901</v>
      </c>
      <c r="F305" s="2" t="s">
        <v>895</v>
      </c>
      <c r="G305" s="2" t="s">
        <v>728</v>
      </c>
      <c r="H305" s="2" t="s">
        <v>15</v>
      </c>
      <c r="I305" s="2">
        <v>14450</v>
      </c>
      <c r="J305" s="2"/>
      <c r="K305" s="3">
        <f t="shared" ca="1" si="24"/>
        <v>577</v>
      </c>
      <c r="L305" s="3">
        <f t="shared" ca="1" si="25"/>
        <v>42</v>
      </c>
      <c r="M305" s="3">
        <f t="shared" ca="1" si="26"/>
        <v>19</v>
      </c>
      <c r="N305" s="3">
        <f t="shared" ca="1" si="27"/>
        <v>52872</v>
      </c>
      <c r="O305" s="2"/>
      <c r="P305" s="3">
        <f t="shared" ca="1" si="28"/>
        <v>1335</v>
      </c>
      <c r="Q305" s="3">
        <v>84243</v>
      </c>
      <c r="R305" s="3">
        <v>113051</v>
      </c>
      <c r="S305" s="6">
        <f t="shared" ca="1" si="29"/>
        <v>1157</v>
      </c>
    </row>
    <row r="306" spans="1:19" x14ac:dyDescent="0.25">
      <c r="A306" s="5" t="s">
        <v>9</v>
      </c>
      <c r="B306" s="2" t="s">
        <v>902</v>
      </c>
      <c r="C306" s="2">
        <v>1080</v>
      </c>
      <c r="D306" s="2" t="s">
        <v>903</v>
      </c>
      <c r="E306" s="2" t="s">
        <v>904</v>
      </c>
      <c r="F306" s="2" t="s">
        <v>810</v>
      </c>
      <c r="G306" s="2" t="s">
        <v>728</v>
      </c>
      <c r="H306" s="2" t="s">
        <v>15</v>
      </c>
      <c r="I306" s="2">
        <v>14626</v>
      </c>
      <c r="J306" s="2"/>
      <c r="K306" s="3">
        <f t="shared" ca="1" si="24"/>
        <v>112</v>
      </c>
      <c r="L306" s="3">
        <f t="shared" ca="1" si="25"/>
        <v>49</v>
      </c>
      <c r="M306" s="3">
        <f t="shared" ca="1" si="26"/>
        <v>32</v>
      </c>
      <c r="N306" s="3">
        <f t="shared" ca="1" si="27"/>
        <v>62903</v>
      </c>
      <c r="O306" s="2"/>
      <c r="P306" s="3">
        <f t="shared" ca="1" si="28"/>
        <v>5448</v>
      </c>
      <c r="Q306" s="3">
        <v>30059</v>
      </c>
      <c r="R306" s="3">
        <v>38882</v>
      </c>
      <c r="S306" s="6">
        <f t="shared" ca="1" si="29"/>
        <v>996</v>
      </c>
    </row>
    <row r="307" spans="1:19" x14ac:dyDescent="0.25">
      <c r="A307" s="5" t="s">
        <v>9</v>
      </c>
      <c r="B307" s="2" t="s">
        <v>905</v>
      </c>
      <c r="C307" s="2">
        <v>1081</v>
      </c>
      <c r="D307" s="2" t="s">
        <v>847</v>
      </c>
      <c r="E307" s="2" t="s">
        <v>906</v>
      </c>
      <c r="F307" s="2" t="s">
        <v>907</v>
      </c>
      <c r="G307" s="2" t="s">
        <v>728</v>
      </c>
      <c r="H307" s="2" t="s">
        <v>15</v>
      </c>
      <c r="I307" s="2">
        <v>14534</v>
      </c>
      <c r="J307" s="2"/>
      <c r="K307" s="3">
        <f t="shared" ca="1" si="24"/>
        <v>386</v>
      </c>
      <c r="L307" s="3">
        <f t="shared" ca="1" si="25"/>
        <v>65</v>
      </c>
      <c r="M307" s="3">
        <f t="shared" ca="1" si="26"/>
        <v>13</v>
      </c>
      <c r="N307" s="3">
        <f t="shared" ca="1" si="27"/>
        <v>69065</v>
      </c>
      <c r="O307" s="2"/>
      <c r="P307" s="3">
        <f t="shared" ca="1" si="28"/>
        <v>3108</v>
      </c>
      <c r="Q307" s="3">
        <v>114239</v>
      </c>
      <c r="R307" s="3">
        <v>151267</v>
      </c>
      <c r="S307" s="6">
        <f t="shared" ca="1" si="29"/>
        <v>810</v>
      </c>
    </row>
    <row r="308" spans="1:19" x14ac:dyDescent="0.25">
      <c r="A308" s="5" t="s">
        <v>9</v>
      </c>
      <c r="B308" s="2" t="s">
        <v>908</v>
      </c>
      <c r="C308" s="2">
        <v>1082</v>
      </c>
      <c r="D308" s="2" t="s">
        <v>909</v>
      </c>
      <c r="E308" s="2" t="s">
        <v>910</v>
      </c>
      <c r="F308" s="2" t="s">
        <v>810</v>
      </c>
      <c r="G308" s="2" t="s">
        <v>728</v>
      </c>
      <c r="H308" s="2" t="s">
        <v>15</v>
      </c>
      <c r="I308" s="2">
        <v>14624</v>
      </c>
      <c r="J308" s="2"/>
      <c r="K308" s="3">
        <f t="shared" ca="1" si="24"/>
        <v>643</v>
      </c>
      <c r="L308" s="3">
        <f t="shared" ca="1" si="25"/>
        <v>98</v>
      </c>
      <c r="M308" s="3">
        <f t="shared" ca="1" si="26"/>
        <v>32</v>
      </c>
      <c r="N308" s="3">
        <f t="shared" ca="1" si="27"/>
        <v>66549</v>
      </c>
      <c r="O308" s="2"/>
      <c r="P308" s="3">
        <f t="shared" ca="1" si="28"/>
        <v>8250</v>
      </c>
      <c r="Q308" s="3">
        <v>37166</v>
      </c>
      <c r="R308" s="3">
        <v>63635</v>
      </c>
      <c r="S308" s="6">
        <f t="shared" ca="1" si="29"/>
        <v>1560</v>
      </c>
    </row>
    <row r="309" spans="1:19" x14ac:dyDescent="0.25">
      <c r="A309" s="5" t="s">
        <v>9</v>
      </c>
      <c r="B309" s="2" t="s">
        <v>911</v>
      </c>
      <c r="C309" s="2">
        <v>1083</v>
      </c>
      <c r="D309" s="4">
        <v>27464</v>
      </c>
      <c r="E309" s="2" t="s">
        <v>912</v>
      </c>
      <c r="F309" s="2" t="s">
        <v>913</v>
      </c>
      <c r="G309" s="2" t="s">
        <v>877</v>
      </c>
      <c r="H309" s="2" t="s">
        <v>15</v>
      </c>
      <c r="I309" s="2">
        <v>14589</v>
      </c>
      <c r="J309" s="2"/>
      <c r="K309" s="3">
        <f t="shared" ca="1" si="24"/>
        <v>395</v>
      </c>
      <c r="L309" s="3">
        <f t="shared" ca="1" si="25"/>
        <v>36</v>
      </c>
      <c r="M309" s="3">
        <f t="shared" ca="1" si="26"/>
        <v>20</v>
      </c>
      <c r="N309" s="3">
        <f t="shared" ca="1" si="27"/>
        <v>61236</v>
      </c>
      <c r="O309" s="2"/>
      <c r="P309" s="3">
        <f t="shared" ca="1" si="28"/>
        <v>3614</v>
      </c>
      <c r="Q309" s="3">
        <v>28390</v>
      </c>
      <c r="R309" s="3">
        <v>35040</v>
      </c>
      <c r="S309" s="6">
        <f t="shared" ca="1" si="29"/>
        <v>583</v>
      </c>
    </row>
    <row r="310" spans="1:19" x14ac:dyDescent="0.25">
      <c r="A310" s="5" t="s">
        <v>9</v>
      </c>
      <c r="B310" s="2" t="s">
        <v>914</v>
      </c>
      <c r="C310" s="2">
        <v>1084</v>
      </c>
      <c r="D310" s="2" t="s">
        <v>915</v>
      </c>
      <c r="E310" s="2" t="s">
        <v>916</v>
      </c>
      <c r="F310" s="2" t="s">
        <v>810</v>
      </c>
      <c r="G310" s="2" t="s">
        <v>728</v>
      </c>
      <c r="H310" s="2" t="s">
        <v>15</v>
      </c>
      <c r="I310" s="2">
        <v>14627</v>
      </c>
      <c r="J310" s="2"/>
      <c r="K310" s="3">
        <f t="shared" ca="1" si="24"/>
        <v>676</v>
      </c>
      <c r="L310" s="3">
        <f t="shared" ca="1" si="25"/>
        <v>21</v>
      </c>
      <c r="M310" s="3">
        <f t="shared" ca="1" si="26"/>
        <v>12</v>
      </c>
      <c r="N310" s="3">
        <f t="shared" ca="1" si="27"/>
        <v>61667</v>
      </c>
      <c r="O310" s="2"/>
      <c r="P310" s="3">
        <f t="shared" ca="1" si="28"/>
        <v>4441</v>
      </c>
      <c r="Q310" s="3">
        <v>39022</v>
      </c>
      <c r="R310" s="3">
        <v>92659</v>
      </c>
      <c r="S310" s="6">
        <f t="shared" ca="1" si="29"/>
        <v>1935</v>
      </c>
    </row>
    <row r="311" spans="1:19" x14ac:dyDescent="0.25">
      <c r="A311" s="5" t="s">
        <v>9</v>
      </c>
      <c r="B311" s="2" t="s">
        <v>917</v>
      </c>
      <c r="C311" s="2">
        <v>1085</v>
      </c>
      <c r="D311" s="2" t="s">
        <v>918</v>
      </c>
      <c r="E311" s="2" t="s">
        <v>919</v>
      </c>
      <c r="F311" s="2" t="s">
        <v>810</v>
      </c>
      <c r="G311" s="2" t="s">
        <v>728</v>
      </c>
      <c r="H311" s="2" t="s">
        <v>15</v>
      </c>
      <c r="I311" s="2">
        <v>14642</v>
      </c>
      <c r="J311" s="2"/>
      <c r="K311" s="3">
        <f t="shared" ca="1" si="24"/>
        <v>745</v>
      </c>
      <c r="L311" s="3">
        <f t="shared" ca="1" si="25"/>
        <v>88</v>
      </c>
      <c r="M311" s="3">
        <f t="shared" ca="1" si="26"/>
        <v>39</v>
      </c>
      <c r="N311" s="3">
        <f t="shared" ca="1" si="27"/>
        <v>27947</v>
      </c>
      <c r="O311" s="2"/>
      <c r="P311" s="3">
        <f t="shared" ca="1" si="28"/>
        <v>4941</v>
      </c>
      <c r="Q311" s="3">
        <v>108273</v>
      </c>
      <c r="R311" s="3">
        <v>142851</v>
      </c>
      <c r="S311" s="6">
        <f t="shared" ca="1" si="29"/>
        <v>1815</v>
      </c>
    </row>
    <row r="312" spans="1:19" x14ac:dyDescent="0.25">
      <c r="A312" s="5" t="s">
        <v>9</v>
      </c>
      <c r="B312" s="2" t="s">
        <v>920</v>
      </c>
      <c r="C312" s="2">
        <v>1109</v>
      </c>
      <c r="D312" s="4">
        <v>22170</v>
      </c>
      <c r="E312" s="2" t="s">
        <v>921</v>
      </c>
      <c r="F312" s="2" t="s">
        <v>922</v>
      </c>
      <c r="G312" s="2" t="s">
        <v>728</v>
      </c>
      <c r="H312" s="2" t="s">
        <v>15</v>
      </c>
      <c r="I312" s="2">
        <v>14546</v>
      </c>
      <c r="J312" s="2"/>
      <c r="K312" s="3">
        <f t="shared" ca="1" si="24"/>
        <v>246</v>
      </c>
      <c r="L312" s="3">
        <f t="shared" ca="1" si="25"/>
        <v>21</v>
      </c>
      <c r="M312" s="3">
        <f t="shared" ca="1" si="26"/>
        <v>20</v>
      </c>
      <c r="N312" s="3">
        <f t="shared" ca="1" si="27"/>
        <v>56536</v>
      </c>
      <c r="O312" s="2"/>
      <c r="P312" s="3">
        <f t="shared" ca="1" si="28"/>
        <v>3416</v>
      </c>
      <c r="Q312" s="3">
        <v>29740</v>
      </c>
      <c r="R312" s="3">
        <v>36928</v>
      </c>
      <c r="S312" s="6">
        <f t="shared" ca="1" si="29"/>
        <v>606</v>
      </c>
    </row>
    <row r="313" spans="1:19" x14ac:dyDescent="0.25">
      <c r="A313" s="5" t="s">
        <v>9</v>
      </c>
      <c r="B313" s="2" t="s">
        <v>923</v>
      </c>
      <c r="C313" s="2">
        <v>1117</v>
      </c>
      <c r="D313" s="2" t="s">
        <v>924</v>
      </c>
      <c r="E313" s="2" t="s">
        <v>925</v>
      </c>
      <c r="F313" s="2" t="s">
        <v>835</v>
      </c>
      <c r="G313" s="2" t="s">
        <v>815</v>
      </c>
      <c r="H313" s="2" t="s">
        <v>15</v>
      </c>
      <c r="I313" s="2">
        <v>13090</v>
      </c>
      <c r="J313" s="2"/>
      <c r="K313" s="3">
        <f t="shared" ca="1" si="24"/>
        <v>974</v>
      </c>
      <c r="L313" s="3">
        <f t="shared" ca="1" si="25"/>
        <v>67</v>
      </c>
      <c r="M313" s="3">
        <f t="shared" ca="1" si="26"/>
        <v>26</v>
      </c>
      <c r="N313" s="3">
        <f t="shared" ca="1" si="27"/>
        <v>64353</v>
      </c>
      <c r="O313" s="2"/>
      <c r="P313" s="3">
        <f t="shared" ca="1" si="28"/>
        <v>6714</v>
      </c>
      <c r="Q313" s="3">
        <v>67297</v>
      </c>
      <c r="R313" s="3">
        <v>94760</v>
      </c>
      <c r="S313" s="6">
        <f t="shared" ca="1" si="29"/>
        <v>799</v>
      </c>
    </row>
    <row r="314" spans="1:19" x14ac:dyDescent="0.25">
      <c r="A314" s="5" t="s">
        <v>9</v>
      </c>
      <c r="B314" s="2" t="s">
        <v>926</v>
      </c>
      <c r="C314" s="2">
        <v>1119</v>
      </c>
      <c r="D314" s="4">
        <v>33515</v>
      </c>
      <c r="E314" s="2" t="s">
        <v>927</v>
      </c>
      <c r="F314" s="2" t="s">
        <v>810</v>
      </c>
      <c r="G314" s="2" t="s">
        <v>728</v>
      </c>
      <c r="H314" s="2" t="s">
        <v>15</v>
      </c>
      <c r="I314" s="2">
        <v>14624</v>
      </c>
      <c r="J314" s="2"/>
      <c r="K314" s="3">
        <f t="shared" ca="1" si="24"/>
        <v>796</v>
      </c>
      <c r="L314" s="3">
        <f t="shared" ca="1" si="25"/>
        <v>54</v>
      </c>
      <c r="M314" s="3">
        <f t="shared" ca="1" si="26"/>
        <v>15</v>
      </c>
      <c r="N314" s="3">
        <f t="shared" ca="1" si="27"/>
        <v>88539</v>
      </c>
      <c r="O314" s="2"/>
      <c r="P314" s="3">
        <f t="shared" ca="1" si="28"/>
        <v>2803</v>
      </c>
      <c r="Q314" s="3">
        <v>0</v>
      </c>
      <c r="R314" s="3">
        <v>0</v>
      </c>
      <c r="S314" s="6">
        <f t="shared" ca="1" si="29"/>
        <v>1691</v>
      </c>
    </row>
    <row r="315" spans="1:19" x14ac:dyDescent="0.25">
      <c r="A315" s="5" t="s">
        <v>9</v>
      </c>
      <c r="B315" s="2" t="s">
        <v>928</v>
      </c>
      <c r="C315" s="2">
        <v>1120</v>
      </c>
      <c r="D315" s="2" t="s">
        <v>929</v>
      </c>
      <c r="E315" s="2" t="s">
        <v>930</v>
      </c>
      <c r="F315" s="2" t="s">
        <v>810</v>
      </c>
      <c r="G315" s="2" t="s">
        <v>728</v>
      </c>
      <c r="H315" s="2" t="s">
        <v>15</v>
      </c>
      <c r="I315" s="2">
        <v>14612</v>
      </c>
      <c r="J315" s="2"/>
      <c r="K315" s="3">
        <f t="shared" ca="1" si="24"/>
        <v>489</v>
      </c>
      <c r="L315" s="3">
        <f t="shared" ca="1" si="25"/>
        <v>56</v>
      </c>
      <c r="M315" s="3">
        <f t="shared" ca="1" si="26"/>
        <v>13</v>
      </c>
      <c r="N315" s="3">
        <f t="shared" ca="1" si="27"/>
        <v>88672</v>
      </c>
      <c r="O315" s="2"/>
      <c r="P315" s="3">
        <f t="shared" ca="1" si="28"/>
        <v>6942</v>
      </c>
      <c r="Q315" s="3">
        <v>57789</v>
      </c>
      <c r="R315" s="3">
        <v>76001</v>
      </c>
      <c r="S315" s="6">
        <f t="shared" ca="1" si="29"/>
        <v>1380</v>
      </c>
    </row>
    <row r="316" spans="1:19" x14ac:dyDescent="0.25">
      <c r="A316" s="5" t="s">
        <v>9</v>
      </c>
      <c r="B316" s="2" t="s">
        <v>931</v>
      </c>
      <c r="C316" s="2">
        <v>1122</v>
      </c>
      <c r="D316" s="2" t="s">
        <v>932</v>
      </c>
      <c r="E316" s="2" t="s">
        <v>933</v>
      </c>
      <c r="F316" s="2" t="s">
        <v>880</v>
      </c>
      <c r="G316" s="2" t="s">
        <v>728</v>
      </c>
      <c r="H316" s="2" t="s">
        <v>15</v>
      </c>
      <c r="I316" s="2">
        <v>14580</v>
      </c>
      <c r="J316" s="2"/>
      <c r="K316" s="3">
        <f t="shared" ca="1" si="24"/>
        <v>815</v>
      </c>
      <c r="L316" s="3">
        <f t="shared" ca="1" si="25"/>
        <v>75</v>
      </c>
      <c r="M316" s="3">
        <f t="shared" ca="1" si="26"/>
        <v>15</v>
      </c>
      <c r="N316" s="3">
        <f t="shared" ca="1" si="27"/>
        <v>60620</v>
      </c>
      <c r="O316" s="2"/>
      <c r="P316" s="3">
        <f t="shared" ca="1" si="28"/>
        <v>4618</v>
      </c>
      <c r="Q316" s="3">
        <v>67747</v>
      </c>
      <c r="R316" s="3">
        <v>98187</v>
      </c>
      <c r="S316" s="6">
        <f t="shared" ca="1" si="29"/>
        <v>855</v>
      </c>
    </row>
    <row r="317" spans="1:19" x14ac:dyDescent="0.25">
      <c r="A317" s="5" t="s">
        <v>9</v>
      </c>
      <c r="B317" s="2" t="s">
        <v>934</v>
      </c>
      <c r="C317" s="2">
        <v>1123</v>
      </c>
      <c r="D317" s="2" t="s">
        <v>935</v>
      </c>
      <c r="E317" s="2" t="s">
        <v>936</v>
      </c>
      <c r="F317" s="2" t="s">
        <v>156</v>
      </c>
      <c r="G317" s="2" t="s">
        <v>157</v>
      </c>
      <c r="H317" s="2" t="s">
        <v>15</v>
      </c>
      <c r="I317" s="2">
        <v>10312</v>
      </c>
      <c r="J317" s="2"/>
      <c r="K317" s="3">
        <f t="shared" ca="1" si="24"/>
        <v>191</v>
      </c>
      <c r="L317" s="3">
        <f t="shared" ca="1" si="25"/>
        <v>96</v>
      </c>
      <c r="M317" s="3">
        <f t="shared" ca="1" si="26"/>
        <v>37</v>
      </c>
      <c r="N317" s="3">
        <f t="shared" ca="1" si="27"/>
        <v>75240</v>
      </c>
      <c r="O317" s="2"/>
      <c r="P317" s="3">
        <f t="shared" ca="1" si="28"/>
        <v>7764</v>
      </c>
      <c r="Q317" s="3">
        <v>167081</v>
      </c>
      <c r="R317" s="3">
        <v>240629</v>
      </c>
      <c r="S317" s="6">
        <f t="shared" ca="1" si="29"/>
        <v>1487</v>
      </c>
    </row>
    <row r="318" spans="1:19" ht="15.75" thickBot="1" x14ac:dyDescent="0.3">
      <c r="A318" s="7" t="s">
        <v>9</v>
      </c>
      <c r="B318" s="8" t="s">
        <v>937</v>
      </c>
      <c r="C318" s="8">
        <v>1124</v>
      </c>
      <c r="D318" s="8" t="s">
        <v>938</v>
      </c>
      <c r="E318" s="8" t="s">
        <v>939</v>
      </c>
      <c r="F318" s="8" t="s">
        <v>48</v>
      </c>
      <c r="G318" s="8" t="s">
        <v>49</v>
      </c>
      <c r="H318" s="8" t="s">
        <v>15</v>
      </c>
      <c r="I318" s="8">
        <v>10032</v>
      </c>
      <c r="J318" s="8"/>
      <c r="K318" s="9">
        <f t="shared" ca="1" si="24"/>
        <v>535</v>
      </c>
      <c r="L318" s="9">
        <f t="shared" ca="1" si="25"/>
        <v>55</v>
      </c>
      <c r="M318" s="9">
        <f t="shared" ca="1" si="26"/>
        <v>39</v>
      </c>
      <c r="N318" s="9">
        <f t="shared" ca="1" si="27"/>
        <v>41816</v>
      </c>
      <c r="O318" s="8"/>
      <c r="P318" s="9">
        <f t="shared" ca="1" si="28"/>
        <v>3880</v>
      </c>
      <c r="Q318" s="9">
        <v>187839</v>
      </c>
      <c r="R318" s="9">
        <v>241520</v>
      </c>
      <c r="S318" s="10">
        <f t="shared" ca="1" si="29"/>
        <v>1595</v>
      </c>
    </row>
    <row r="319" spans="1:19" ht="15.75" thickBot="1" x14ac:dyDescent="0.3"/>
    <row r="320" spans="1:19" ht="15.75" thickBot="1" x14ac:dyDescent="0.3">
      <c r="A320" s="1" t="s">
        <v>960</v>
      </c>
      <c r="J320" s="18" t="s">
        <v>953</v>
      </c>
      <c r="K320" s="21">
        <v>0</v>
      </c>
      <c r="L320" s="21">
        <v>0</v>
      </c>
      <c r="M320" s="21">
        <v>0</v>
      </c>
      <c r="N320" s="23">
        <v>3.7742970371768262E-5</v>
      </c>
      <c r="O320" s="18" t="s">
        <v>954</v>
      </c>
      <c r="P320" s="21">
        <v>0</v>
      </c>
      <c r="Q320" s="21">
        <v>0</v>
      </c>
      <c r="R320" s="21">
        <v>2.6208335298958487E-6</v>
      </c>
      <c r="S320" s="22">
        <v>0</v>
      </c>
    </row>
    <row r="321" spans="1:11" ht="15.75" thickBot="1" x14ac:dyDescent="0.3"/>
    <row r="322" spans="1:11" ht="15.75" thickBot="1" x14ac:dyDescent="0.3">
      <c r="A322" s="11" t="s">
        <v>950</v>
      </c>
      <c r="B322" s="19" t="s">
        <v>951</v>
      </c>
      <c r="C322" s="19"/>
      <c r="D322" s="20" t="s">
        <v>952</v>
      </c>
    </row>
    <row r="323" spans="1:11" x14ac:dyDescent="0.25">
      <c r="A323" s="14">
        <v>2</v>
      </c>
      <c r="B323" s="15">
        <f>SUMPRODUCT(K7:N7,K320:N320)</f>
        <v>1</v>
      </c>
      <c r="C323" s="15" t="s">
        <v>955</v>
      </c>
      <c r="D323" s="26">
        <f>SUMPRODUCT(P7:S7,P320:S320)</f>
        <v>1.0000000000000002</v>
      </c>
      <c r="F323" s="1" t="s">
        <v>956</v>
      </c>
    </row>
    <row r="324" spans="1:11" ht="15.75" thickBot="1" x14ac:dyDescent="0.3">
      <c r="A324" s="5">
        <v>3</v>
      </c>
      <c r="B324" s="2">
        <f>SUMPRODUCT(K8:N8,K320:N320)</f>
        <v>3.0301566333270431</v>
      </c>
      <c r="C324" s="2" t="s">
        <v>955</v>
      </c>
      <c r="D324" s="24">
        <f>SUMPRODUCT(P8:S8,P320:S320)</f>
        <v>0.73105530482914804</v>
      </c>
    </row>
    <row r="325" spans="1:11" ht="15.75" thickBot="1" x14ac:dyDescent="0.3">
      <c r="A325" s="5">
        <v>4</v>
      </c>
      <c r="B325" s="2">
        <f>SUMPRODUCT(K9:N9,K320:N320)</f>
        <v>3.2286091715418008</v>
      </c>
      <c r="C325" s="2" t="s">
        <v>955</v>
      </c>
      <c r="D325" s="24">
        <f>SUMPRODUCT(P9:S9,P320:S320)</f>
        <v>0.36752734839788453</v>
      </c>
      <c r="F325" s="11" t="s">
        <v>957</v>
      </c>
      <c r="G325" s="19"/>
      <c r="H325" s="19"/>
      <c r="I325" s="12">
        <f>VLOOKUP(D4,A323:B332,2)</f>
        <v>1</v>
      </c>
      <c r="J325" s="28" t="s">
        <v>958</v>
      </c>
      <c r="K325" s="13">
        <v>1</v>
      </c>
    </row>
    <row r="326" spans="1:11" x14ac:dyDescent="0.25">
      <c r="A326" s="5">
        <v>5</v>
      </c>
      <c r="B326" s="2">
        <f>SUMPRODUCT(K10:N10,K320:N320)</f>
        <v>2.2629930175504813</v>
      </c>
      <c r="C326" s="2" t="s">
        <v>955</v>
      </c>
      <c r="D326" s="24">
        <f>SUMPRODUCT(P10:S10,P320:S320)</f>
        <v>0.61745265464228261</v>
      </c>
    </row>
    <row r="327" spans="1:11" x14ac:dyDescent="0.25">
      <c r="A327" s="5">
        <v>9</v>
      </c>
      <c r="B327" s="2">
        <f>SUMPRODUCT(K11:N11,K320:N320)</f>
        <v>1.0401585204755615</v>
      </c>
      <c r="C327" s="2" t="s">
        <v>955</v>
      </c>
      <c r="D327" s="24">
        <f>SUMPRODUCT(P11:S11,P320:S320)</f>
        <v>0.39823303403414428</v>
      </c>
      <c r="F327" s="1" t="s">
        <v>959</v>
      </c>
    </row>
    <row r="328" spans="1:11" ht="15.75" thickBot="1" x14ac:dyDescent="0.3">
      <c r="A328" s="5">
        <v>12</v>
      </c>
      <c r="B328" s="2">
        <f>SUMPRODUCT(K12:N12,K320:N320)</f>
        <v>1.2614078127948671</v>
      </c>
      <c r="C328" s="2" t="s">
        <v>955</v>
      </c>
      <c r="D328" s="24">
        <f>SUMPRODUCT(P12:S12,P320:S320)</f>
        <v>0.28984322173824167</v>
      </c>
    </row>
    <row r="329" spans="1:11" ht="15.75" thickBot="1" x14ac:dyDescent="0.3">
      <c r="A329" s="5">
        <v>15</v>
      </c>
      <c r="B329" s="2">
        <f>SUMPRODUCT(K13:N13,K320:N320)</f>
        <v>1.197886393659181</v>
      </c>
      <c r="C329" s="2" t="s">
        <v>955</v>
      </c>
      <c r="D329" s="24">
        <f>SUMPRODUCT(P13:S13,P320:S320)</f>
        <v>0.16509416654872919</v>
      </c>
      <c r="F329" s="11" t="s">
        <v>961</v>
      </c>
      <c r="G329" s="19"/>
      <c r="H329" s="19"/>
      <c r="I329" s="27">
        <f>VLOOKUP(D4,A323:D332,4)</f>
        <v>1.0000000000000002</v>
      </c>
    </row>
    <row r="330" spans="1:11" x14ac:dyDescent="0.25">
      <c r="A330" s="5">
        <v>16</v>
      </c>
      <c r="B330" s="2">
        <f>SUMPRODUCT(K14:N14,K320:N320)</f>
        <v>2.0051707869409325</v>
      </c>
      <c r="C330" s="2" t="s">
        <v>955</v>
      </c>
      <c r="D330" s="24">
        <f>SUMPRODUCT(P14:S14,P320:S320)</f>
        <v>0.23313362581835531</v>
      </c>
    </row>
    <row r="331" spans="1:11" x14ac:dyDescent="0.25">
      <c r="A331" s="5">
        <v>18</v>
      </c>
      <c r="B331" s="2">
        <f>SUMPRODUCT(K15:N15,K320:N320)</f>
        <v>1.3997357992073978</v>
      </c>
      <c r="C331" s="2" t="s">
        <v>955</v>
      </c>
      <c r="D331" s="24">
        <f>SUMPRODUCT(P15:S15,P320:S320)</f>
        <v>0.23239979242998449</v>
      </c>
    </row>
    <row r="332" spans="1:11" x14ac:dyDescent="0.25">
      <c r="A332" s="5">
        <v>20</v>
      </c>
      <c r="B332" s="2">
        <f>SUMPRODUCT(K16:N16,K320:N320)</f>
        <v>1.6464238535572751</v>
      </c>
      <c r="C332" s="2" t="s">
        <v>955</v>
      </c>
      <c r="D332" s="24">
        <f>SUMPRODUCT(P16:S16,P320:S320)</f>
        <v>1.0151353136351486</v>
      </c>
    </row>
    <row r="333" spans="1:11" x14ac:dyDescent="0.25">
      <c r="A333" s="5">
        <v>21</v>
      </c>
      <c r="B333" s="2">
        <f ca="1">SUMPRODUCT(K17:N17,K320:N320)</f>
        <v>1.484204566899415</v>
      </c>
      <c r="C333" s="2" t="s">
        <v>955</v>
      </c>
      <c r="D333" s="24">
        <f>SUMPRODUCT(P17:S17,P320:S320)</f>
        <v>0.47061259362927799</v>
      </c>
    </row>
    <row r="334" spans="1:11" x14ac:dyDescent="0.25">
      <c r="A334" s="5">
        <v>22</v>
      </c>
      <c r="B334" s="2">
        <f ca="1">SUMPRODUCT(K18:N18,K320:N320)</f>
        <v>2.4328363842234384</v>
      </c>
      <c r="C334" s="2" t="s">
        <v>955</v>
      </c>
      <c r="D334" s="24">
        <f ca="1">SUMPRODUCT(P18:S18,P320:S320)</f>
        <v>0.34475754669014941</v>
      </c>
    </row>
    <row r="335" spans="1:11" x14ac:dyDescent="0.25">
      <c r="A335" s="5">
        <v>24</v>
      </c>
      <c r="B335" s="2">
        <f ca="1">SUMPRODUCT(K19:N19,K320:N320)</f>
        <v>0.42441970183053412</v>
      </c>
      <c r="C335" s="2" t="s">
        <v>955</v>
      </c>
      <c r="D335" s="24">
        <f ca="1">SUMPRODUCT(P19:S19,P320:S320)</f>
        <v>0.5100377924195012</v>
      </c>
    </row>
    <row r="336" spans="1:11" x14ac:dyDescent="0.25">
      <c r="A336" s="5">
        <v>26</v>
      </c>
      <c r="B336" s="2">
        <f ca="1">SUMPRODUCT(K20:N20,K320:N320)</f>
        <v>1.1759199849028119</v>
      </c>
      <c r="C336" s="2" t="s">
        <v>955</v>
      </c>
      <c r="D336" s="24">
        <f ca="1">SUMPRODUCT(P20:S20,P320:S320)</f>
        <v>0.78053926270711149</v>
      </c>
    </row>
    <row r="337" spans="1:4" x14ac:dyDescent="0.25">
      <c r="A337" s="5">
        <v>33</v>
      </c>
      <c r="B337" s="2">
        <f ca="1">SUMPRODUCT(K21:N21,K320:N320)</f>
        <v>0.81234195131156828</v>
      </c>
      <c r="C337" s="2" t="s">
        <v>955</v>
      </c>
      <c r="D337" s="24">
        <f ca="1">SUMPRODUCT(P21:S21,P320:S320)</f>
        <v>0.6685327001399527</v>
      </c>
    </row>
    <row r="338" spans="1:4" x14ac:dyDescent="0.25">
      <c r="A338" s="5">
        <v>34</v>
      </c>
      <c r="B338" s="2">
        <f ca="1">SUMPRODUCT(K22:N22,K320:N320)</f>
        <v>1.5767125872806191</v>
      </c>
      <c r="C338" s="2" t="s">
        <v>955</v>
      </c>
      <c r="D338" s="24">
        <f ca="1">SUMPRODUCT(P22:S22,P320:S320)</f>
        <v>0.2082016364484561</v>
      </c>
    </row>
    <row r="339" spans="1:4" x14ac:dyDescent="0.25">
      <c r="A339" s="5">
        <v>37</v>
      </c>
      <c r="B339" s="2">
        <f ca="1">SUMPRODUCT(K23:N23,K320:N320)</f>
        <v>1.8915644461219099</v>
      </c>
      <c r="C339" s="2" t="s">
        <v>955</v>
      </c>
      <c r="D339" s="24">
        <f ca="1">SUMPRODUCT(P23:S23,P320:S320)</f>
        <v>1.6859376556119912</v>
      </c>
    </row>
    <row r="340" spans="1:4" x14ac:dyDescent="0.25">
      <c r="A340" s="5">
        <v>38</v>
      </c>
      <c r="B340" s="2">
        <f ca="1">SUMPRODUCT(K24:N24,K320:N320)</f>
        <v>3.0700132100396305</v>
      </c>
      <c r="C340" s="2" t="s">
        <v>955</v>
      </c>
      <c r="D340" s="24">
        <f ca="1">SUMPRODUCT(P24:S24,P320:S320)</f>
        <v>1.1731191588172705</v>
      </c>
    </row>
    <row r="341" spans="1:4" x14ac:dyDescent="0.25">
      <c r="A341" s="5">
        <v>40</v>
      </c>
      <c r="B341" s="2">
        <f ca="1">SUMPRODUCT(K25:N25,K320:N320)</f>
        <v>0.66042649556520105</v>
      </c>
      <c r="C341" s="2" t="s">
        <v>955</v>
      </c>
      <c r="D341" s="24">
        <f ca="1">SUMPRODUCT(P25:S25,P320:S320)</f>
        <v>0.36647115248533652</v>
      </c>
    </row>
    <row r="342" spans="1:4" x14ac:dyDescent="0.25">
      <c r="A342" s="5">
        <v>41</v>
      </c>
      <c r="B342" s="2">
        <f ca="1">SUMPRODUCT(K26:N26,K320:N320)</f>
        <v>2.1638799773542181</v>
      </c>
      <c r="C342" s="2" t="s">
        <v>955</v>
      </c>
      <c r="D342" s="24">
        <f ca="1">SUMPRODUCT(P26:S26,P320:S320)</f>
        <v>1.405340734567222</v>
      </c>
    </row>
    <row r="343" spans="1:4" x14ac:dyDescent="0.25">
      <c r="A343" s="5">
        <v>42</v>
      </c>
      <c r="B343" s="2">
        <f ca="1">SUMPRODUCT(K27:N27,K320:N320)</f>
        <v>0.50802038120400084</v>
      </c>
      <c r="C343" s="2" t="s">
        <v>955</v>
      </c>
      <c r="D343" s="24">
        <f ca="1">SUMPRODUCT(P27:S27,P320:S320)</f>
        <v>1.611888625058314</v>
      </c>
    </row>
    <row r="344" spans="1:4" x14ac:dyDescent="0.25">
      <c r="A344" s="5">
        <v>44</v>
      </c>
      <c r="B344" s="2">
        <f ca="1">SUMPRODUCT(K28:N28,K320:N320)</f>
        <v>0.78052462728816763</v>
      </c>
      <c r="C344" s="2" t="s">
        <v>955</v>
      </c>
      <c r="D344" s="24">
        <f ca="1">SUMPRODUCT(P28:S28,P320:S320)</f>
        <v>1.3958716630237085</v>
      </c>
    </row>
    <row r="345" spans="1:4" x14ac:dyDescent="0.25">
      <c r="A345" s="5">
        <v>45</v>
      </c>
      <c r="B345" s="2">
        <f ca="1">SUMPRODUCT(K29:N29,K320:N320)</f>
        <v>2.5167012643895075</v>
      </c>
      <c r="C345" s="2" t="s">
        <v>955</v>
      </c>
      <c r="D345" s="24">
        <f ca="1">SUMPRODUCT(P29:S29,P320:S320)</f>
        <v>0.87523784064283827</v>
      </c>
    </row>
    <row r="346" spans="1:4" x14ac:dyDescent="0.25">
      <c r="A346" s="5">
        <v>46</v>
      </c>
      <c r="B346" s="2">
        <f ca="1">SUMPRODUCT(K30:N30,K320:N320)</f>
        <v>0.82351387054161174</v>
      </c>
      <c r="C346" s="2" t="s">
        <v>955</v>
      </c>
      <c r="D346" s="24">
        <f ca="1">SUMPRODUCT(P30:S30,P320:S320)</f>
        <v>2.3384832712195793</v>
      </c>
    </row>
    <row r="347" spans="1:4" x14ac:dyDescent="0.25">
      <c r="A347" s="5">
        <v>52</v>
      </c>
      <c r="B347" s="2">
        <f ca="1">SUMPRODUCT(K31:N31,K320:N320)</f>
        <v>0.50020758633704476</v>
      </c>
      <c r="C347" s="2" t="s">
        <v>955</v>
      </c>
      <c r="D347" s="24">
        <f ca="1">SUMPRODUCT(P31:S31,P320:S320)</f>
        <v>1.4028876343832395</v>
      </c>
    </row>
    <row r="348" spans="1:4" x14ac:dyDescent="0.25">
      <c r="A348" s="5">
        <v>62</v>
      </c>
      <c r="B348" s="2">
        <f ca="1">SUMPRODUCT(K32:N32,K320:N320)</f>
        <v>1.7005850160407625</v>
      </c>
      <c r="C348" s="2" t="s">
        <v>955</v>
      </c>
      <c r="D348" s="24">
        <f ca="1">SUMPRODUCT(P32:S32,P320:S320)</f>
        <v>1.1251500427195869</v>
      </c>
    </row>
    <row r="349" spans="1:4" x14ac:dyDescent="0.25">
      <c r="A349" s="5">
        <v>63</v>
      </c>
      <c r="B349" s="2">
        <f ca="1">SUMPRODUCT(K33:N33,K320:N320)</f>
        <v>1.789922626910738</v>
      </c>
      <c r="C349" s="2" t="s">
        <v>955</v>
      </c>
      <c r="D349" s="24">
        <f ca="1">SUMPRODUCT(P33:S33,P320:S320)</f>
        <v>0.92757850706838829</v>
      </c>
    </row>
    <row r="350" spans="1:4" x14ac:dyDescent="0.25">
      <c r="A350" s="5">
        <v>64</v>
      </c>
      <c r="B350" s="2">
        <f ca="1">SUMPRODUCT(K34:N34,K320:N320)</f>
        <v>3.1220607661822988</v>
      </c>
      <c r="C350" s="2" t="s">
        <v>955</v>
      </c>
      <c r="D350" s="24">
        <f ca="1">SUMPRODUCT(P34:S34,P320:S320)</f>
        <v>0.65370402402780192</v>
      </c>
    </row>
    <row r="351" spans="1:4" x14ac:dyDescent="0.25">
      <c r="A351" s="5">
        <v>71</v>
      </c>
      <c r="B351" s="2">
        <f ca="1">SUMPRODUCT(K35:N35,K320:N320)</f>
        <v>1.8497829779203625</v>
      </c>
      <c r="C351" s="2" t="s">
        <v>955</v>
      </c>
      <c r="D351" s="24">
        <f ca="1">SUMPRODUCT(P35:S35,P320:S320)</f>
        <v>0.14817930694678139</v>
      </c>
    </row>
    <row r="352" spans="1:4" x14ac:dyDescent="0.25">
      <c r="A352" s="5">
        <v>79</v>
      </c>
      <c r="B352" s="2">
        <f ca="1">SUMPRODUCT(K36:N36,K320:N320)</f>
        <v>1.3844876391772034</v>
      </c>
      <c r="C352" s="2" t="s">
        <v>955</v>
      </c>
      <c r="D352" s="24">
        <f ca="1">SUMPRODUCT(P36:S36,P320:S320)</f>
        <v>0.68288176371613241</v>
      </c>
    </row>
    <row r="353" spans="1:4" x14ac:dyDescent="0.25">
      <c r="A353" s="5">
        <v>81</v>
      </c>
      <c r="B353" s="2">
        <f ca="1">SUMPRODUCT(K37:N37,K320:N320)</f>
        <v>1.7952066427627855</v>
      </c>
      <c r="C353" s="2" t="s">
        <v>955</v>
      </c>
      <c r="D353" s="24">
        <f ca="1">SUMPRODUCT(P37:S37,P320:S320)</f>
        <v>0.79753012648142629</v>
      </c>
    </row>
    <row r="354" spans="1:4" x14ac:dyDescent="0.25">
      <c r="A354" s="5">
        <v>82</v>
      </c>
      <c r="B354" s="2">
        <f ca="1">SUMPRODUCT(K38:N38,K320:N320)</f>
        <v>3.2363087374976414</v>
      </c>
      <c r="C354" s="2" t="s">
        <v>955</v>
      </c>
      <c r="D354" s="24">
        <f ca="1">SUMPRODUCT(P38:S38,P320:S320)</f>
        <v>1.191472856027131</v>
      </c>
    </row>
    <row r="355" spans="1:4" x14ac:dyDescent="0.25">
      <c r="A355" s="5">
        <v>83</v>
      </c>
      <c r="B355" s="2">
        <f ca="1">SUMPRODUCT(K39:N39,K320:N320)</f>
        <v>1.0817890167956219</v>
      </c>
      <c r="C355" s="2" t="s">
        <v>955</v>
      </c>
      <c r="D355" s="24">
        <f ca="1">SUMPRODUCT(P39:S39,P320:S320)</f>
        <v>1.3470062218588004</v>
      </c>
    </row>
    <row r="356" spans="1:4" x14ac:dyDescent="0.25">
      <c r="A356" s="5">
        <v>85</v>
      </c>
      <c r="B356" s="2">
        <f ca="1">SUMPRODUCT(K40:N40,K320:N320)</f>
        <v>0.96108699754670701</v>
      </c>
      <c r="C356" s="2" t="s">
        <v>955</v>
      </c>
      <c r="D356" s="24">
        <f ca="1">SUMPRODUCT(P40:S40,P320:S320)</f>
        <v>40.834937283453641</v>
      </c>
    </row>
    <row r="357" spans="1:4" x14ac:dyDescent="0.25">
      <c r="A357" s="5">
        <v>86</v>
      </c>
      <c r="B357" s="2">
        <f ca="1">SUMPRODUCT(K41:N41,K320:N320)</f>
        <v>2.5905265144366862</v>
      </c>
      <c r="C357" s="2" t="s">
        <v>955</v>
      </c>
      <c r="D357" s="24">
        <f ca="1">SUMPRODUCT(P41:S41,P320:S320)</f>
        <v>1.2878985632590592</v>
      </c>
    </row>
    <row r="358" spans="1:4" x14ac:dyDescent="0.25">
      <c r="A358" s="5">
        <v>95</v>
      </c>
      <c r="B358" s="2">
        <f ca="1">SUMPRODUCT(K42:N42,K320:N320)</f>
        <v>0.66235138705416119</v>
      </c>
      <c r="C358" s="2" t="s">
        <v>955</v>
      </c>
      <c r="D358" s="24">
        <f ca="1">SUMPRODUCT(P42:S42,P320:S320)</f>
        <v>0.98272084453739694</v>
      </c>
    </row>
    <row r="359" spans="1:4" x14ac:dyDescent="0.25">
      <c r="A359" s="5">
        <v>98</v>
      </c>
      <c r="B359" s="2">
        <f ca="1">SUMPRODUCT(K43:N43,K320:N320)</f>
        <v>2.0344593319494244</v>
      </c>
      <c r="C359" s="2" t="s">
        <v>955</v>
      </c>
      <c r="D359" s="24">
        <f ca="1">SUMPRODUCT(P43:S43,P320:S320)</f>
        <v>0.763113340566834</v>
      </c>
    </row>
    <row r="360" spans="1:4" x14ac:dyDescent="0.25">
      <c r="A360" s="5">
        <v>99</v>
      </c>
      <c r="B360" s="2">
        <f ca="1">SUMPRODUCT(K44:N44,K320:N320)</f>
        <v>3.0329873561049259</v>
      </c>
      <c r="C360" s="2" t="s">
        <v>955</v>
      </c>
      <c r="D360" s="24">
        <f ca="1">SUMPRODUCT(P44:S44,P320:S320)</f>
        <v>1.9429261082194587</v>
      </c>
    </row>
    <row r="361" spans="1:4" x14ac:dyDescent="0.25">
      <c r="A361" s="5">
        <v>105</v>
      </c>
      <c r="B361" s="2">
        <f t="shared" ref="B361:B387" ca="1" si="30">SUMPRODUCT(K45:N45)</f>
        <v>46429</v>
      </c>
      <c r="C361" s="2" t="s">
        <v>955</v>
      </c>
      <c r="D361" s="24">
        <f ca="1">SUMPRODUCT(P45:S45,P320:S320)</f>
        <v>5.4307261281377945</v>
      </c>
    </row>
    <row r="362" spans="1:4" x14ac:dyDescent="0.25">
      <c r="A362" s="5">
        <v>110</v>
      </c>
      <c r="B362" s="2">
        <f t="shared" ca="1" si="30"/>
        <v>73034</v>
      </c>
      <c r="C362" s="2" t="s">
        <v>955</v>
      </c>
      <c r="D362" s="24">
        <f t="shared" ref="D362:D387" ca="1" si="31">SUMPRODUCT(P46:S46)</f>
        <v>453975</v>
      </c>
    </row>
    <row r="363" spans="1:4" x14ac:dyDescent="0.25">
      <c r="A363" s="5">
        <v>111</v>
      </c>
      <c r="B363" s="2">
        <f t="shared" ca="1" si="30"/>
        <v>76603</v>
      </c>
      <c r="C363" s="2" t="s">
        <v>955</v>
      </c>
      <c r="D363" s="24">
        <f t="shared" ca="1" si="31"/>
        <v>471287</v>
      </c>
    </row>
    <row r="364" spans="1:4" x14ac:dyDescent="0.25">
      <c r="A364" s="5">
        <v>112</v>
      </c>
      <c r="B364" s="2">
        <f t="shared" ca="1" si="30"/>
        <v>81329</v>
      </c>
      <c r="C364" s="2" t="s">
        <v>955</v>
      </c>
      <c r="D364" s="24">
        <f t="shared" ca="1" si="31"/>
        <v>98808</v>
      </c>
    </row>
    <row r="365" spans="1:4" x14ac:dyDescent="0.25">
      <c r="A365" s="5">
        <v>113</v>
      </c>
      <c r="B365" s="2">
        <f t="shared" ca="1" si="30"/>
        <v>42119</v>
      </c>
      <c r="C365" s="2" t="s">
        <v>955</v>
      </c>
      <c r="D365" s="24">
        <f t="shared" ca="1" si="31"/>
        <v>1917945</v>
      </c>
    </row>
    <row r="366" spans="1:4" x14ac:dyDescent="0.25">
      <c r="A366" s="5">
        <v>114</v>
      </c>
      <c r="B366" s="2">
        <f t="shared" ca="1" si="30"/>
        <v>45515</v>
      </c>
      <c r="C366" s="2" t="s">
        <v>955</v>
      </c>
      <c r="D366" s="24">
        <f t="shared" ca="1" si="31"/>
        <v>926969</v>
      </c>
    </row>
    <row r="367" spans="1:4" x14ac:dyDescent="0.25">
      <c r="A367" s="5">
        <v>117</v>
      </c>
      <c r="B367" s="2">
        <f t="shared" ca="1" si="30"/>
        <v>69297</v>
      </c>
      <c r="C367" s="2" t="s">
        <v>955</v>
      </c>
      <c r="D367" s="24">
        <f t="shared" ca="1" si="31"/>
        <v>1158311</v>
      </c>
    </row>
    <row r="368" spans="1:4" x14ac:dyDescent="0.25">
      <c r="A368" s="5">
        <v>118</v>
      </c>
      <c r="B368" s="2">
        <f t="shared" ca="1" si="30"/>
        <v>80846</v>
      </c>
      <c r="C368" s="2" t="s">
        <v>955</v>
      </c>
      <c r="D368" s="24">
        <f t="shared" ca="1" si="31"/>
        <v>194378</v>
      </c>
    </row>
    <row r="369" spans="1:4" x14ac:dyDescent="0.25">
      <c r="A369" s="5">
        <v>121</v>
      </c>
      <c r="B369" s="2">
        <f t="shared" ca="1" si="30"/>
        <v>66484</v>
      </c>
      <c r="C369" s="2" t="s">
        <v>955</v>
      </c>
      <c r="D369" s="24">
        <f t="shared" ca="1" si="31"/>
        <v>404913</v>
      </c>
    </row>
    <row r="370" spans="1:4" x14ac:dyDescent="0.25">
      <c r="A370" s="5">
        <v>122</v>
      </c>
      <c r="B370" s="2">
        <f t="shared" ca="1" si="30"/>
        <v>47982</v>
      </c>
      <c r="C370" s="2" t="s">
        <v>955</v>
      </c>
      <c r="D370" s="24">
        <f t="shared" ca="1" si="31"/>
        <v>538563</v>
      </c>
    </row>
    <row r="371" spans="1:4" x14ac:dyDescent="0.25">
      <c r="A371" s="5">
        <v>123</v>
      </c>
      <c r="B371" s="2">
        <f t="shared" ca="1" si="30"/>
        <v>48781</v>
      </c>
      <c r="C371" s="2" t="s">
        <v>955</v>
      </c>
      <c r="D371" s="24">
        <f t="shared" ca="1" si="31"/>
        <v>431104</v>
      </c>
    </row>
    <row r="372" spans="1:4" x14ac:dyDescent="0.25">
      <c r="A372" s="5">
        <v>124</v>
      </c>
      <c r="B372" s="2">
        <f t="shared" ca="1" si="30"/>
        <v>22260</v>
      </c>
      <c r="C372" s="2" t="s">
        <v>955</v>
      </c>
      <c r="D372" s="24">
        <f t="shared" ca="1" si="31"/>
        <v>110887</v>
      </c>
    </row>
    <row r="373" spans="1:4" x14ac:dyDescent="0.25">
      <c r="A373" s="5">
        <v>127</v>
      </c>
      <c r="B373" s="2">
        <f t="shared" ca="1" si="30"/>
        <v>43391</v>
      </c>
      <c r="C373" s="2" t="s">
        <v>955</v>
      </c>
      <c r="D373" s="24">
        <f t="shared" ca="1" si="31"/>
        <v>508886</v>
      </c>
    </row>
    <row r="374" spans="1:4" x14ac:dyDescent="0.25">
      <c r="A374" s="5">
        <v>129</v>
      </c>
      <c r="B374" s="2">
        <f t="shared" ca="1" si="30"/>
        <v>65896</v>
      </c>
      <c r="C374" s="2" t="s">
        <v>955</v>
      </c>
      <c r="D374" s="24">
        <f t="shared" ca="1" si="31"/>
        <v>453299</v>
      </c>
    </row>
    <row r="375" spans="1:4" x14ac:dyDescent="0.25">
      <c r="A375" s="5">
        <v>131</v>
      </c>
      <c r="B375" s="2">
        <f t="shared" ca="1" si="30"/>
        <v>23729</v>
      </c>
      <c r="C375" s="2" t="s">
        <v>955</v>
      </c>
      <c r="D375" s="24">
        <f t="shared" ca="1" si="31"/>
        <v>934056</v>
      </c>
    </row>
    <row r="376" spans="1:4" x14ac:dyDescent="0.25">
      <c r="A376" s="5">
        <v>132</v>
      </c>
      <c r="B376" s="2">
        <f t="shared" ca="1" si="30"/>
        <v>65608</v>
      </c>
      <c r="C376" s="2" t="s">
        <v>955</v>
      </c>
      <c r="D376" s="24">
        <f t="shared" ca="1" si="31"/>
        <v>192060</v>
      </c>
    </row>
    <row r="377" spans="1:4" x14ac:dyDescent="0.25">
      <c r="A377" s="5">
        <v>136</v>
      </c>
      <c r="B377" s="2">
        <f t="shared" ca="1" si="30"/>
        <v>12427</v>
      </c>
      <c r="C377" s="2" t="s">
        <v>955</v>
      </c>
      <c r="D377" s="24">
        <f t="shared" ca="1" si="31"/>
        <v>331703</v>
      </c>
    </row>
    <row r="378" spans="1:4" x14ac:dyDescent="0.25">
      <c r="A378" s="5">
        <v>137</v>
      </c>
      <c r="B378" s="2">
        <f t="shared" ca="1" si="30"/>
        <v>83785</v>
      </c>
      <c r="C378" s="2" t="s">
        <v>955</v>
      </c>
      <c r="D378" s="24">
        <f t="shared" ca="1" si="31"/>
        <v>925203</v>
      </c>
    </row>
    <row r="379" spans="1:4" x14ac:dyDescent="0.25">
      <c r="A379" s="5">
        <v>138</v>
      </c>
      <c r="B379" s="2">
        <f t="shared" ca="1" si="30"/>
        <v>16183</v>
      </c>
      <c r="C379" s="2" t="s">
        <v>955</v>
      </c>
      <c r="D379" s="24">
        <f t="shared" ca="1" si="31"/>
        <v>200889</v>
      </c>
    </row>
    <row r="380" spans="1:4" x14ac:dyDescent="0.25">
      <c r="A380" s="5">
        <v>140</v>
      </c>
      <c r="B380" s="2">
        <f t="shared" ca="1" si="30"/>
        <v>43894</v>
      </c>
      <c r="C380" s="2" t="s">
        <v>955</v>
      </c>
      <c r="D380" s="24">
        <f t="shared" ca="1" si="31"/>
        <v>546518</v>
      </c>
    </row>
    <row r="381" spans="1:4" x14ac:dyDescent="0.25">
      <c r="A381" s="5">
        <v>142</v>
      </c>
      <c r="B381" s="2">
        <f t="shared" ca="1" si="30"/>
        <v>80639</v>
      </c>
      <c r="C381" s="2" t="s">
        <v>955</v>
      </c>
      <c r="D381" s="24">
        <f t="shared" ca="1" si="31"/>
        <v>385098</v>
      </c>
    </row>
    <row r="382" spans="1:4" x14ac:dyDescent="0.25">
      <c r="A382" s="5">
        <v>144</v>
      </c>
      <c r="B382" s="2">
        <f t="shared" ca="1" si="30"/>
        <v>22210</v>
      </c>
      <c r="C382" s="2" t="s">
        <v>955</v>
      </c>
      <c r="D382" s="24">
        <f t="shared" ca="1" si="31"/>
        <v>344959</v>
      </c>
    </row>
    <row r="383" spans="1:4" x14ac:dyDescent="0.25">
      <c r="A383" s="5">
        <v>148</v>
      </c>
      <c r="B383" s="2">
        <f t="shared" ca="1" si="30"/>
        <v>64719</v>
      </c>
      <c r="C383" s="2" t="s">
        <v>955</v>
      </c>
      <c r="D383" s="24">
        <f t="shared" ca="1" si="31"/>
        <v>1941003</v>
      </c>
    </row>
    <row r="384" spans="1:4" x14ac:dyDescent="0.25">
      <c r="A384" s="5">
        <v>149</v>
      </c>
      <c r="B384" s="2">
        <f t="shared" ca="1" si="30"/>
        <v>12971</v>
      </c>
      <c r="C384" s="2" t="s">
        <v>955</v>
      </c>
      <c r="D384" s="24">
        <f t="shared" ca="1" si="31"/>
        <v>218164</v>
      </c>
    </row>
    <row r="385" spans="1:4" x14ac:dyDescent="0.25">
      <c r="A385" s="5">
        <v>151</v>
      </c>
      <c r="B385" s="2">
        <f t="shared" ca="1" si="30"/>
        <v>43545</v>
      </c>
      <c r="C385" s="2" t="s">
        <v>955</v>
      </c>
      <c r="D385" s="24">
        <f t="shared" ca="1" si="31"/>
        <v>367143</v>
      </c>
    </row>
    <row r="386" spans="1:4" x14ac:dyDescent="0.25">
      <c r="A386" s="5">
        <v>154</v>
      </c>
      <c r="B386" s="2">
        <f t="shared" ca="1" si="30"/>
        <v>84850</v>
      </c>
      <c r="C386" s="2" t="s">
        <v>955</v>
      </c>
      <c r="D386" s="24">
        <f t="shared" ca="1" si="31"/>
        <v>885172</v>
      </c>
    </row>
    <row r="387" spans="1:4" x14ac:dyDescent="0.25">
      <c r="A387" s="5">
        <v>156</v>
      </c>
      <c r="B387" s="2">
        <f t="shared" ca="1" si="30"/>
        <v>46344</v>
      </c>
      <c r="C387" s="2" t="s">
        <v>955</v>
      </c>
      <c r="D387" s="24">
        <f t="shared" ca="1" si="31"/>
        <v>680784</v>
      </c>
    </row>
    <row r="388" spans="1:4" x14ac:dyDescent="0.25">
      <c r="A388" s="5">
        <v>158</v>
      </c>
      <c r="B388" s="2">
        <f t="shared" ref="B388:B451" ca="1" si="32">SUMPRODUCT(K72:N72)</f>
        <v>47156</v>
      </c>
      <c r="C388" s="2" t="s">
        <v>955</v>
      </c>
      <c r="D388" s="24">
        <f t="shared" ref="D388:D451" ca="1" si="33">SUMPRODUCT(P72:S72)</f>
        <v>292141</v>
      </c>
    </row>
    <row r="389" spans="1:4" x14ac:dyDescent="0.25">
      <c r="A389" s="5">
        <v>159</v>
      </c>
      <c r="B389" s="2">
        <f t="shared" ca="1" si="32"/>
        <v>80952</v>
      </c>
      <c r="C389" s="2" t="s">
        <v>955</v>
      </c>
      <c r="D389" s="24">
        <f t="shared" ca="1" si="33"/>
        <v>2030567</v>
      </c>
    </row>
    <row r="390" spans="1:4" x14ac:dyDescent="0.25">
      <c r="A390" s="5">
        <v>163</v>
      </c>
      <c r="B390" s="2">
        <f t="shared" ca="1" si="32"/>
        <v>38060</v>
      </c>
      <c r="C390" s="2" t="s">
        <v>955</v>
      </c>
      <c r="D390" s="24">
        <f t="shared" ca="1" si="33"/>
        <v>283042</v>
      </c>
    </row>
    <row r="391" spans="1:4" x14ac:dyDescent="0.25">
      <c r="A391" s="5">
        <v>165</v>
      </c>
      <c r="B391" s="2">
        <f t="shared" ca="1" si="32"/>
        <v>77385</v>
      </c>
      <c r="C391" s="2" t="s">
        <v>955</v>
      </c>
      <c r="D391" s="24">
        <f t="shared" ca="1" si="33"/>
        <v>232157</v>
      </c>
    </row>
    <row r="392" spans="1:4" x14ac:dyDescent="0.25">
      <c r="A392" s="5">
        <v>171</v>
      </c>
      <c r="B392" s="2">
        <f t="shared" ca="1" si="32"/>
        <v>88828</v>
      </c>
      <c r="C392" s="2" t="s">
        <v>955</v>
      </c>
      <c r="D392" s="24">
        <f t="shared" ca="1" si="33"/>
        <v>243117</v>
      </c>
    </row>
    <row r="393" spans="1:4" x14ac:dyDescent="0.25">
      <c r="A393" s="5">
        <v>172</v>
      </c>
      <c r="B393" s="2">
        <f t="shared" ca="1" si="32"/>
        <v>62208</v>
      </c>
      <c r="C393" s="2" t="s">
        <v>955</v>
      </c>
      <c r="D393" s="24">
        <f t="shared" ca="1" si="33"/>
        <v>666398</v>
      </c>
    </row>
    <row r="394" spans="1:4" x14ac:dyDescent="0.25">
      <c r="A394" s="5">
        <v>174</v>
      </c>
      <c r="B394" s="2">
        <f t="shared" ca="1" si="32"/>
        <v>84841</v>
      </c>
      <c r="C394" s="2" t="s">
        <v>955</v>
      </c>
      <c r="D394" s="24">
        <f t="shared" ca="1" si="33"/>
        <v>230480</v>
      </c>
    </row>
    <row r="395" spans="1:4" x14ac:dyDescent="0.25">
      <c r="A395" s="5">
        <v>176</v>
      </c>
      <c r="B395" s="2">
        <f t="shared" ca="1" si="32"/>
        <v>47890</v>
      </c>
      <c r="C395" s="2" t="s">
        <v>955</v>
      </c>
      <c r="D395" s="24">
        <f t="shared" ca="1" si="33"/>
        <v>580939</v>
      </c>
    </row>
    <row r="396" spans="1:4" x14ac:dyDescent="0.25">
      <c r="A396" s="5">
        <v>178</v>
      </c>
      <c r="B396" s="2">
        <f t="shared" ca="1" si="32"/>
        <v>14546</v>
      </c>
      <c r="C396" s="2" t="s">
        <v>955</v>
      </c>
      <c r="D396" s="24">
        <f t="shared" ca="1" si="33"/>
        <v>248996</v>
      </c>
    </row>
    <row r="397" spans="1:4" x14ac:dyDescent="0.25">
      <c r="A397" s="5">
        <v>184</v>
      </c>
      <c r="B397" s="2">
        <f t="shared" ca="1" si="32"/>
        <v>84640</v>
      </c>
      <c r="C397" s="2" t="s">
        <v>955</v>
      </c>
      <c r="D397" s="24">
        <f t="shared" ca="1" si="33"/>
        <v>426744</v>
      </c>
    </row>
    <row r="398" spans="1:4" x14ac:dyDescent="0.25">
      <c r="A398" s="5">
        <v>186</v>
      </c>
      <c r="B398" s="2">
        <f t="shared" ca="1" si="32"/>
        <v>16062</v>
      </c>
      <c r="C398" s="2" t="s">
        <v>955</v>
      </c>
      <c r="D398" s="24">
        <f t="shared" ca="1" si="33"/>
        <v>253369</v>
      </c>
    </row>
    <row r="399" spans="1:4" x14ac:dyDescent="0.25">
      <c r="A399" s="5">
        <v>193</v>
      </c>
      <c r="B399" s="2">
        <f t="shared" ca="1" si="32"/>
        <v>53794</v>
      </c>
      <c r="C399" s="2" t="s">
        <v>955</v>
      </c>
      <c r="D399" s="24">
        <f t="shared" ca="1" si="33"/>
        <v>387214</v>
      </c>
    </row>
    <row r="400" spans="1:4" x14ac:dyDescent="0.25">
      <c r="A400" s="5">
        <v>197</v>
      </c>
      <c r="B400" s="2">
        <f t="shared" ca="1" si="32"/>
        <v>57608</v>
      </c>
      <c r="C400" s="2" t="s">
        <v>955</v>
      </c>
      <c r="D400" s="24">
        <f t="shared" ca="1" si="33"/>
        <v>459863</v>
      </c>
    </row>
    <row r="401" spans="1:4" x14ac:dyDescent="0.25">
      <c r="A401" s="5">
        <v>198</v>
      </c>
      <c r="B401" s="2">
        <f t="shared" ca="1" si="32"/>
        <v>77999</v>
      </c>
      <c r="C401" s="2" t="s">
        <v>955</v>
      </c>
      <c r="D401" s="24">
        <f t="shared" ca="1" si="33"/>
        <v>291430</v>
      </c>
    </row>
    <row r="402" spans="1:4" x14ac:dyDescent="0.25">
      <c r="A402" s="5">
        <v>200</v>
      </c>
      <c r="B402" s="2">
        <f t="shared" ca="1" si="32"/>
        <v>21394</v>
      </c>
      <c r="C402" s="2" t="s">
        <v>955</v>
      </c>
      <c r="D402" s="24">
        <f t="shared" ca="1" si="33"/>
        <v>290198</v>
      </c>
    </row>
    <row r="403" spans="1:4" x14ac:dyDescent="0.25">
      <c r="A403" s="5">
        <v>204</v>
      </c>
      <c r="B403" s="2">
        <f t="shared" ca="1" si="32"/>
        <v>71106</v>
      </c>
      <c r="C403" s="2" t="s">
        <v>955</v>
      </c>
      <c r="D403" s="24">
        <f t="shared" ca="1" si="33"/>
        <v>84820</v>
      </c>
    </row>
    <row r="404" spans="1:4" x14ac:dyDescent="0.25">
      <c r="A404" s="5">
        <v>207</v>
      </c>
      <c r="B404" s="2">
        <f t="shared" ca="1" si="32"/>
        <v>40919</v>
      </c>
      <c r="C404" s="2" t="s">
        <v>955</v>
      </c>
      <c r="D404" s="24">
        <f t="shared" ca="1" si="33"/>
        <v>365596</v>
      </c>
    </row>
    <row r="405" spans="1:4" x14ac:dyDescent="0.25">
      <c r="A405" s="5">
        <v>209</v>
      </c>
      <c r="B405" s="2">
        <f t="shared" ca="1" si="32"/>
        <v>53179</v>
      </c>
      <c r="C405" s="2" t="s">
        <v>955</v>
      </c>
      <c r="D405" s="24">
        <f t="shared" ca="1" si="33"/>
        <v>591649</v>
      </c>
    </row>
    <row r="406" spans="1:4" x14ac:dyDescent="0.25">
      <c r="A406" s="5">
        <v>211</v>
      </c>
      <c r="B406" s="2">
        <f t="shared" ca="1" si="32"/>
        <v>23134</v>
      </c>
      <c r="C406" s="2" t="s">
        <v>955</v>
      </c>
      <c r="D406" s="24">
        <f t="shared" ca="1" si="33"/>
        <v>420431</v>
      </c>
    </row>
    <row r="407" spans="1:4" x14ac:dyDescent="0.25">
      <c r="A407" s="5">
        <v>212</v>
      </c>
      <c r="B407" s="2">
        <f t="shared" ca="1" si="32"/>
        <v>70150</v>
      </c>
      <c r="C407" s="2" t="s">
        <v>955</v>
      </c>
      <c r="D407" s="24">
        <f t="shared" ca="1" si="33"/>
        <v>557615</v>
      </c>
    </row>
    <row r="408" spans="1:4" x14ac:dyDescent="0.25">
      <c r="A408" s="5">
        <v>213</v>
      </c>
      <c r="B408" s="2">
        <f t="shared" ca="1" si="32"/>
        <v>69647</v>
      </c>
      <c r="C408" s="2" t="s">
        <v>955</v>
      </c>
      <c r="D408" s="24">
        <f t="shared" ca="1" si="33"/>
        <v>534962</v>
      </c>
    </row>
    <row r="409" spans="1:4" x14ac:dyDescent="0.25">
      <c r="A409" s="5">
        <v>214</v>
      </c>
      <c r="B409" s="2">
        <f t="shared" ca="1" si="32"/>
        <v>34405</v>
      </c>
      <c r="C409" s="2" t="s">
        <v>955</v>
      </c>
      <c r="D409" s="24">
        <f t="shared" ca="1" si="33"/>
        <v>368110</v>
      </c>
    </row>
    <row r="410" spans="1:4" x14ac:dyDescent="0.25">
      <c r="A410" s="5">
        <v>217</v>
      </c>
      <c r="B410" s="2">
        <f t="shared" ca="1" si="32"/>
        <v>26016</v>
      </c>
      <c r="C410" s="2" t="s">
        <v>955</v>
      </c>
      <c r="D410" s="24">
        <f t="shared" ca="1" si="33"/>
        <v>49537</v>
      </c>
    </row>
    <row r="411" spans="1:4" x14ac:dyDescent="0.25">
      <c r="A411" s="5">
        <v>222</v>
      </c>
      <c r="B411" s="2">
        <f t="shared" ca="1" si="32"/>
        <v>45979</v>
      </c>
      <c r="C411" s="2" t="s">
        <v>955</v>
      </c>
      <c r="D411" s="24">
        <f t="shared" ca="1" si="33"/>
        <v>197982</v>
      </c>
    </row>
    <row r="412" spans="1:4" x14ac:dyDescent="0.25">
      <c r="A412" s="5">
        <v>223</v>
      </c>
      <c r="B412" s="2">
        <f t="shared" ca="1" si="32"/>
        <v>61716</v>
      </c>
      <c r="C412" s="2" t="s">
        <v>955</v>
      </c>
      <c r="D412" s="24">
        <f t="shared" ca="1" si="33"/>
        <v>318872</v>
      </c>
    </row>
    <row r="413" spans="1:4" x14ac:dyDescent="0.25">
      <c r="A413" s="5">
        <v>226</v>
      </c>
      <c r="B413" s="2">
        <f t="shared" ca="1" si="32"/>
        <v>86640</v>
      </c>
      <c r="C413" s="2" t="s">
        <v>955</v>
      </c>
      <c r="D413" s="24">
        <f t="shared" ca="1" si="33"/>
        <v>1274206</v>
      </c>
    </row>
    <row r="414" spans="1:4" x14ac:dyDescent="0.25">
      <c r="A414" s="5">
        <v>235</v>
      </c>
      <c r="B414" s="2">
        <f t="shared" ca="1" si="32"/>
        <v>56276</v>
      </c>
      <c r="C414" s="2" t="s">
        <v>955</v>
      </c>
      <c r="D414" s="24">
        <f t="shared" ca="1" si="33"/>
        <v>602838</v>
      </c>
    </row>
    <row r="415" spans="1:4" x14ac:dyDescent="0.25">
      <c r="A415" s="5">
        <v>239</v>
      </c>
      <c r="B415" s="2">
        <f t="shared" ca="1" si="32"/>
        <v>73364</v>
      </c>
      <c r="C415" s="2" t="s">
        <v>955</v>
      </c>
      <c r="D415" s="24">
        <f t="shared" ca="1" si="33"/>
        <v>283015</v>
      </c>
    </row>
    <row r="416" spans="1:4" x14ac:dyDescent="0.25">
      <c r="A416" s="5">
        <v>245</v>
      </c>
      <c r="B416" s="2">
        <f t="shared" ca="1" si="32"/>
        <v>39385</v>
      </c>
      <c r="C416" s="2" t="s">
        <v>955</v>
      </c>
      <c r="D416" s="24">
        <f t="shared" ca="1" si="33"/>
        <v>212063</v>
      </c>
    </row>
    <row r="417" spans="1:4" x14ac:dyDescent="0.25">
      <c r="A417" s="5">
        <v>247</v>
      </c>
      <c r="B417" s="2">
        <f t="shared" ca="1" si="32"/>
        <v>32446</v>
      </c>
      <c r="C417" s="2" t="s">
        <v>955</v>
      </c>
      <c r="D417" s="24">
        <f t="shared" ca="1" si="33"/>
        <v>968507</v>
      </c>
    </row>
    <row r="418" spans="1:4" x14ac:dyDescent="0.25">
      <c r="A418" s="5">
        <v>255</v>
      </c>
      <c r="B418" s="2">
        <f t="shared" ca="1" si="32"/>
        <v>14602</v>
      </c>
      <c r="C418" s="2" t="s">
        <v>955</v>
      </c>
      <c r="D418" s="24">
        <f t="shared" ca="1" si="33"/>
        <v>480367</v>
      </c>
    </row>
    <row r="419" spans="1:4" x14ac:dyDescent="0.25">
      <c r="A419" s="5">
        <v>257</v>
      </c>
      <c r="B419" s="2">
        <f t="shared" ca="1" si="32"/>
        <v>21124</v>
      </c>
      <c r="C419" s="2" t="s">
        <v>955</v>
      </c>
      <c r="D419" s="24">
        <f t="shared" ca="1" si="33"/>
        <v>304291</v>
      </c>
    </row>
    <row r="420" spans="1:4" x14ac:dyDescent="0.25">
      <c r="A420" s="5">
        <v>272</v>
      </c>
      <c r="B420" s="2">
        <f t="shared" ca="1" si="32"/>
        <v>27802</v>
      </c>
      <c r="C420" s="2" t="s">
        <v>955</v>
      </c>
      <c r="D420" s="24">
        <f t="shared" ca="1" si="33"/>
        <v>479707</v>
      </c>
    </row>
    <row r="421" spans="1:4" x14ac:dyDescent="0.25">
      <c r="A421" s="5">
        <v>276</v>
      </c>
      <c r="B421" s="2">
        <f t="shared" ca="1" si="32"/>
        <v>75343</v>
      </c>
      <c r="C421" s="2" t="s">
        <v>955</v>
      </c>
      <c r="D421" s="24">
        <f t="shared" ca="1" si="33"/>
        <v>421077</v>
      </c>
    </row>
    <row r="422" spans="1:4" x14ac:dyDescent="0.25">
      <c r="A422" s="5">
        <v>284</v>
      </c>
      <c r="B422" s="2">
        <f t="shared" ca="1" si="32"/>
        <v>28190</v>
      </c>
      <c r="C422" s="2" t="s">
        <v>955</v>
      </c>
      <c r="D422" s="24">
        <f t="shared" ca="1" si="33"/>
        <v>230060</v>
      </c>
    </row>
    <row r="423" spans="1:4" x14ac:dyDescent="0.25">
      <c r="A423" s="5">
        <v>287</v>
      </c>
      <c r="B423" s="2">
        <f t="shared" ca="1" si="32"/>
        <v>83244</v>
      </c>
      <c r="C423" s="2" t="s">
        <v>955</v>
      </c>
      <c r="D423" s="24">
        <f t="shared" ca="1" si="33"/>
        <v>456482</v>
      </c>
    </row>
    <row r="424" spans="1:4" x14ac:dyDescent="0.25">
      <c r="A424" s="5">
        <v>288</v>
      </c>
      <c r="B424" s="2">
        <f t="shared" ca="1" si="32"/>
        <v>71771</v>
      </c>
      <c r="C424" s="2" t="s">
        <v>955</v>
      </c>
      <c r="D424" s="24">
        <f t="shared" ca="1" si="33"/>
        <v>368992</v>
      </c>
    </row>
    <row r="425" spans="1:4" x14ac:dyDescent="0.25">
      <c r="A425" s="5">
        <v>290</v>
      </c>
      <c r="B425" s="2">
        <f t="shared" ca="1" si="32"/>
        <v>42979</v>
      </c>
      <c r="C425" s="2" t="s">
        <v>955</v>
      </c>
      <c r="D425" s="24">
        <f t="shared" ca="1" si="33"/>
        <v>287235</v>
      </c>
    </row>
    <row r="426" spans="1:4" x14ac:dyDescent="0.25">
      <c r="A426" s="5">
        <v>363</v>
      </c>
      <c r="B426" s="2">
        <f t="shared" ca="1" si="32"/>
        <v>22795</v>
      </c>
      <c r="C426" s="2" t="s">
        <v>955</v>
      </c>
      <c r="D426" s="24">
        <f t="shared" ca="1" si="33"/>
        <v>116800</v>
      </c>
    </row>
    <row r="427" spans="1:4" x14ac:dyDescent="0.25">
      <c r="A427" s="5">
        <v>368</v>
      </c>
      <c r="B427" s="2">
        <f t="shared" ca="1" si="32"/>
        <v>85796</v>
      </c>
      <c r="C427" s="2" t="s">
        <v>955</v>
      </c>
      <c r="D427" s="24">
        <f t="shared" ca="1" si="33"/>
        <v>237155</v>
      </c>
    </row>
    <row r="428" spans="1:4" x14ac:dyDescent="0.25">
      <c r="A428" s="5">
        <v>387</v>
      </c>
      <c r="B428" s="2">
        <f t="shared" ca="1" si="32"/>
        <v>62396</v>
      </c>
      <c r="C428" s="2" t="s">
        <v>955</v>
      </c>
      <c r="D428" s="24">
        <f t="shared" ca="1" si="33"/>
        <v>529156</v>
      </c>
    </row>
    <row r="429" spans="1:4" x14ac:dyDescent="0.25">
      <c r="A429" s="5">
        <v>390</v>
      </c>
      <c r="B429" s="2">
        <f t="shared" ca="1" si="32"/>
        <v>55286</v>
      </c>
      <c r="C429" s="2" t="s">
        <v>955</v>
      </c>
      <c r="D429" s="24">
        <f t="shared" ca="1" si="33"/>
        <v>657222</v>
      </c>
    </row>
    <row r="430" spans="1:4" x14ac:dyDescent="0.25">
      <c r="A430" s="5">
        <v>425</v>
      </c>
      <c r="B430" s="2">
        <f t="shared" ca="1" si="32"/>
        <v>34624</v>
      </c>
      <c r="C430" s="2" t="s">
        <v>955</v>
      </c>
      <c r="D430" s="24">
        <f t="shared" ca="1" si="33"/>
        <v>1079490</v>
      </c>
    </row>
    <row r="431" spans="1:4" x14ac:dyDescent="0.25">
      <c r="A431" s="5">
        <v>433</v>
      </c>
      <c r="B431" s="2">
        <f t="shared" ca="1" si="32"/>
        <v>57064</v>
      </c>
      <c r="C431" s="2" t="s">
        <v>955</v>
      </c>
      <c r="D431" s="24">
        <f t="shared" ca="1" si="33"/>
        <v>363157</v>
      </c>
    </row>
    <row r="432" spans="1:4" x14ac:dyDescent="0.25">
      <c r="A432" s="5">
        <v>444</v>
      </c>
      <c r="B432" s="2">
        <f t="shared" ca="1" si="32"/>
        <v>68863</v>
      </c>
      <c r="C432" s="2" t="s">
        <v>955</v>
      </c>
      <c r="D432" s="24">
        <f t="shared" ca="1" si="33"/>
        <v>274292</v>
      </c>
    </row>
    <row r="433" spans="1:4" x14ac:dyDescent="0.25">
      <c r="A433" s="5">
        <v>452</v>
      </c>
      <c r="B433" s="2">
        <f t="shared" ca="1" si="32"/>
        <v>74857</v>
      </c>
      <c r="C433" s="2" t="s">
        <v>955</v>
      </c>
      <c r="D433" s="24">
        <f t="shared" ca="1" si="33"/>
        <v>164129</v>
      </c>
    </row>
    <row r="434" spans="1:4" x14ac:dyDescent="0.25">
      <c r="A434" s="5">
        <v>458</v>
      </c>
      <c r="B434" s="2">
        <f t="shared" ca="1" si="32"/>
        <v>18437</v>
      </c>
      <c r="C434" s="2" t="s">
        <v>955</v>
      </c>
      <c r="D434" s="24">
        <f t="shared" ca="1" si="33"/>
        <v>346407</v>
      </c>
    </row>
    <row r="435" spans="1:4" x14ac:dyDescent="0.25">
      <c r="A435" s="5">
        <v>465</v>
      </c>
      <c r="B435" s="2">
        <f t="shared" ca="1" si="32"/>
        <v>63097</v>
      </c>
      <c r="C435" s="2" t="s">
        <v>955</v>
      </c>
      <c r="D435" s="24">
        <f t="shared" ca="1" si="33"/>
        <v>405561</v>
      </c>
    </row>
    <row r="436" spans="1:4" x14ac:dyDescent="0.25">
      <c r="A436" s="5">
        <v>466</v>
      </c>
      <c r="B436" s="2">
        <f t="shared" ca="1" si="32"/>
        <v>69305</v>
      </c>
      <c r="C436" s="2" t="s">
        <v>955</v>
      </c>
      <c r="D436" s="24">
        <f t="shared" ca="1" si="33"/>
        <v>148528</v>
      </c>
    </row>
    <row r="437" spans="1:4" x14ac:dyDescent="0.25">
      <c r="A437" s="5">
        <v>467</v>
      </c>
      <c r="B437" s="2">
        <f t="shared" ca="1" si="32"/>
        <v>16418</v>
      </c>
      <c r="C437" s="2" t="s">
        <v>955</v>
      </c>
      <c r="D437" s="24">
        <f t="shared" ca="1" si="33"/>
        <v>249213</v>
      </c>
    </row>
    <row r="438" spans="1:4" x14ac:dyDescent="0.25">
      <c r="A438" s="5">
        <v>469</v>
      </c>
      <c r="B438" s="2">
        <f t="shared" ca="1" si="32"/>
        <v>83633</v>
      </c>
      <c r="C438" s="2" t="s">
        <v>955</v>
      </c>
      <c r="D438" s="24">
        <f t="shared" ca="1" si="33"/>
        <v>113579</v>
      </c>
    </row>
    <row r="439" spans="1:4" x14ac:dyDescent="0.25">
      <c r="A439" s="5">
        <v>470</v>
      </c>
      <c r="B439" s="2">
        <f t="shared" ca="1" si="32"/>
        <v>23588</v>
      </c>
      <c r="C439" s="2" t="s">
        <v>955</v>
      </c>
      <c r="D439" s="24">
        <f t="shared" ca="1" si="33"/>
        <v>166079</v>
      </c>
    </row>
    <row r="440" spans="1:4" x14ac:dyDescent="0.25">
      <c r="A440" s="5">
        <v>471</v>
      </c>
      <c r="B440" s="2">
        <f t="shared" ca="1" si="32"/>
        <v>48713</v>
      </c>
      <c r="C440" s="2" t="s">
        <v>955</v>
      </c>
      <c r="D440" s="24">
        <f t="shared" ca="1" si="33"/>
        <v>235973</v>
      </c>
    </row>
    <row r="441" spans="1:4" x14ac:dyDescent="0.25">
      <c r="A441" s="5">
        <v>472</v>
      </c>
      <c r="B441" s="2">
        <f t="shared" ca="1" si="32"/>
        <v>62720</v>
      </c>
      <c r="C441" s="2" t="s">
        <v>955</v>
      </c>
      <c r="D441" s="24">
        <f t="shared" ca="1" si="33"/>
        <v>300511</v>
      </c>
    </row>
    <row r="442" spans="1:4" x14ac:dyDescent="0.25">
      <c r="A442" s="5">
        <v>473</v>
      </c>
      <c r="B442" s="2">
        <f t="shared" ca="1" si="32"/>
        <v>39655</v>
      </c>
      <c r="C442" s="2" t="s">
        <v>955</v>
      </c>
      <c r="D442" s="24">
        <f t="shared" ca="1" si="33"/>
        <v>238575</v>
      </c>
    </row>
    <row r="443" spans="1:4" x14ac:dyDescent="0.25">
      <c r="A443" s="5">
        <v>474</v>
      </c>
      <c r="B443" s="2">
        <f t="shared" ca="1" si="32"/>
        <v>57133</v>
      </c>
      <c r="C443" s="2" t="s">
        <v>955</v>
      </c>
      <c r="D443" s="24">
        <f t="shared" ca="1" si="33"/>
        <v>393982</v>
      </c>
    </row>
    <row r="444" spans="1:4" x14ac:dyDescent="0.25">
      <c r="A444" s="5">
        <v>479</v>
      </c>
      <c r="B444" s="2">
        <f t="shared" ca="1" si="32"/>
        <v>13515</v>
      </c>
      <c r="C444" s="2" t="s">
        <v>955</v>
      </c>
      <c r="D444" s="24">
        <f t="shared" ca="1" si="33"/>
        <v>108743</v>
      </c>
    </row>
    <row r="445" spans="1:4" x14ac:dyDescent="0.25">
      <c r="A445" s="5">
        <v>483</v>
      </c>
      <c r="B445" s="2">
        <f t="shared" ca="1" si="32"/>
        <v>78481</v>
      </c>
      <c r="C445" s="2" t="s">
        <v>955</v>
      </c>
      <c r="D445" s="24">
        <f t="shared" ca="1" si="33"/>
        <v>1243392</v>
      </c>
    </row>
    <row r="446" spans="1:4" x14ac:dyDescent="0.25">
      <c r="A446" s="5">
        <v>485</v>
      </c>
      <c r="B446" s="2">
        <f t="shared" ca="1" si="32"/>
        <v>60058</v>
      </c>
      <c r="C446" s="2" t="s">
        <v>955</v>
      </c>
      <c r="D446" s="24">
        <f t="shared" ca="1" si="33"/>
        <v>1146863</v>
      </c>
    </row>
    <row r="447" spans="1:4" x14ac:dyDescent="0.25">
      <c r="A447" s="5">
        <v>486</v>
      </c>
      <c r="B447" s="2">
        <f t="shared" ca="1" si="32"/>
        <v>76369</v>
      </c>
      <c r="C447" s="2" t="s">
        <v>955</v>
      </c>
      <c r="D447" s="24">
        <f t="shared" ca="1" si="33"/>
        <v>74928</v>
      </c>
    </row>
    <row r="448" spans="1:4" x14ac:dyDescent="0.25">
      <c r="A448" s="5">
        <v>487</v>
      </c>
      <c r="B448" s="2">
        <f t="shared" ca="1" si="32"/>
        <v>38747</v>
      </c>
      <c r="C448" s="2" t="s">
        <v>955</v>
      </c>
      <c r="D448" s="24">
        <f t="shared" ca="1" si="33"/>
        <v>249498</v>
      </c>
    </row>
    <row r="449" spans="1:4" x14ac:dyDescent="0.25">
      <c r="A449" s="5">
        <v>488</v>
      </c>
      <c r="B449" s="2">
        <f t="shared" ca="1" si="32"/>
        <v>57578</v>
      </c>
      <c r="C449" s="2" t="s">
        <v>955</v>
      </c>
      <c r="D449" s="24">
        <f t="shared" ca="1" si="33"/>
        <v>197514</v>
      </c>
    </row>
    <row r="450" spans="1:4" x14ac:dyDescent="0.25">
      <c r="A450" s="5">
        <v>490</v>
      </c>
      <c r="B450" s="2">
        <f t="shared" ca="1" si="32"/>
        <v>19815</v>
      </c>
      <c r="C450" s="2" t="s">
        <v>955</v>
      </c>
      <c r="D450" s="24">
        <f t="shared" ca="1" si="33"/>
        <v>160643</v>
      </c>
    </row>
    <row r="451" spans="1:4" x14ac:dyDescent="0.25">
      <c r="A451" s="5">
        <v>491</v>
      </c>
      <c r="B451" s="2">
        <f t="shared" ca="1" si="32"/>
        <v>59143</v>
      </c>
      <c r="C451" s="2" t="s">
        <v>955</v>
      </c>
      <c r="D451" s="24">
        <f t="shared" ca="1" si="33"/>
        <v>333206</v>
      </c>
    </row>
    <row r="452" spans="1:4" x14ac:dyDescent="0.25">
      <c r="A452" s="5">
        <v>492</v>
      </c>
      <c r="B452" s="2">
        <f t="shared" ref="B452:B515" ca="1" si="34">SUMPRODUCT(K136:N136)</f>
        <v>12817</v>
      </c>
      <c r="C452" s="2" t="s">
        <v>955</v>
      </c>
      <c r="D452" s="24">
        <f t="shared" ref="D452:D515" ca="1" si="35">SUMPRODUCT(P136:S136)</f>
        <v>182936</v>
      </c>
    </row>
    <row r="453" spans="1:4" x14ac:dyDescent="0.25">
      <c r="A453" s="5">
        <v>493</v>
      </c>
      <c r="B453" s="2">
        <f t="shared" ca="1" si="34"/>
        <v>57371</v>
      </c>
      <c r="C453" s="2" t="s">
        <v>955</v>
      </c>
      <c r="D453" s="24">
        <f t="shared" ca="1" si="35"/>
        <v>256136</v>
      </c>
    </row>
    <row r="454" spans="1:4" x14ac:dyDescent="0.25">
      <c r="A454" s="5">
        <v>494</v>
      </c>
      <c r="B454" s="2">
        <f t="shared" ca="1" si="34"/>
        <v>33882</v>
      </c>
      <c r="C454" s="2" t="s">
        <v>955</v>
      </c>
      <c r="D454" s="24">
        <f t="shared" ca="1" si="35"/>
        <v>288372</v>
      </c>
    </row>
    <row r="455" spans="1:4" x14ac:dyDescent="0.25">
      <c r="A455" s="5">
        <v>495</v>
      </c>
      <c r="B455" s="2">
        <f t="shared" ca="1" si="34"/>
        <v>79050</v>
      </c>
      <c r="C455" s="2" t="s">
        <v>955</v>
      </c>
      <c r="D455" s="24">
        <f t="shared" ca="1" si="35"/>
        <v>368356</v>
      </c>
    </row>
    <row r="456" spans="1:4" x14ac:dyDescent="0.25">
      <c r="A456" s="5">
        <v>496</v>
      </c>
      <c r="B456" s="2">
        <f t="shared" ca="1" si="34"/>
        <v>70179</v>
      </c>
      <c r="C456" s="2" t="s">
        <v>955</v>
      </c>
      <c r="D456" s="24">
        <f t="shared" ca="1" si="35"/>
        <v>429364</v>
      </c>
    </row>
    <row r="457" spans="1:4" x14ac:dyDescent="0.25">
      <c r="A457" s="5">
        <v>498</v>
      </c>
      <c r="B457" s="2">
        <f t="shared" ca="1" si="34"/>
        <v>31801</v>
      </c>
      <c r="C457" s="2" t="s">
        <v>955</v>
      </c>
      <c r="D457" s="24">
        <f t="shared" ca="1" si="35"/>
        <v>479427</v>
      </c>
    </row>
    <row r="458" spans="1:4" x14ac:dyDescent="0.25">
      <c r="A458" s="5">
        <v>499</v>
      </c>
      <c r="B458" s="2">
        <f t="shared" ca="1" si="34"/>
        <v>26585</v>
      </c>
      <c r="C458" s="2" t="s">
        <v>955</v>
      </c>
      <c r="D458" s="24">
        <f t="shared" ca="1" si="35"/>
        <v>653772</v>
      </c>
    </row>
    <row r="459" spans="1:4" x14ac:dyDescent="0.25">
      <c r="A459" s="5">
        <v>500</v>
      </c>
      <c r="B459" s="2">
        <f t="shared" ca="1" si="34"/>
        <v>64201</v>
      </c>
      <c r="C459" s="2" t="s">
        <v>955</v>
      </c>
      <c r="D459" s="24">
        <f t="shared" ca="1" si="35"/>
        <v>295971</v>
      </c>
    </row>
    <row r="460" spans="1:4" x14ac:dyDescent="0.25">
      <c r="A460" s="5">
        <v>501</v>
      </c>
      <c r="B460" s="2">
        <f t="shared" ca="1" si="34"/>
        <v>65127</v>
      </c>
      <c r="C460" s="2" t="s">
        <v>955</v>
      </c>
      <c r="D460" s="24">
        <f t="shared" ca="1" si="35"/>
        <v>754101</v>
      </c>
    </row>
    <row r="461" spans="1:4" x14ac:dyDescent="0.25">
      <c r="A461" s="5">
        <v>502</v>
      </c>
      <c r="B461" s="2">
        <f t="shared" ca="1" si="34"/>
        <v>31057</v>
      </c>
      <c r="C461" s="2" t="s">
        <v>955</v>
      </c>
      <c r="D461" s="24">
        <f t="shared" ca="1" si="35"/>
        <v>715327</v>
      </c>
    </row>
    <row r="462" spans="1:4" x14ac:dyDescent="0.25">
      <c r="A462" s="5">
        <v>503</v>
      </c>
      <c r="B462" s="2">
        <f t="shared" ca="1" si="34"/>
        <v>40554</v>
      </c>
      <c r="C462" s="2" t="s">
        <v>955</v>
      </c>
      <c r="D462" s="24">
        <f t="shared" ca="1" si="35"/>
        <v>261263</v>
      </c>
    </row>
    <row r="463" spans="1:4" x14ac:dyDescent="0.25">
      <c r="A463" s="5">
        <v>504</v>
      </c>
      <c r="B463" s="2">
        <f t="shared" ca="1" si="34"/>
        <v>26904</v>
      </c>
      <c r="C463" s="2" t="s">
        <v>955</v>
      </c>
      <c r="D463" s="24">
        <f t="shared" ca="1" si="35"/>
        <v>532597</v>
      </c>
    </row>
    <row r="464" spans="1:4" x14ac:dyDescent="0.25">
      <c r="A464" s="5">
        <v>506</v>
      </c>
      <c r="B464" s="2">
        <f t="shared" ca="1" si="34"/>
        <v>34832</v>
      </c>
      <c r="C464" s="2" t="s">
        <v>955</v>
      </c>
      <c r="D464" s="24">
        <f t="shared" ca="1" si="35"/>
        <v>132067</v>
      </c>
    </row>
    <row r="465" spans="1:4" x14ac:dyDescent="0.25">
      <c r="A465" s="5">
        <v>507</v>
      </c>
      <c r="B465" s="2">
        <f t="shared" ca="1" si="34"/>
        <v>83330</v>
      </c>
      <c r="C465" s="2" t="s">
        <v>955</v>
      </c>
      <c r="D465" s="24">
        <f t="shared" ca="1" si="35"/>
        <v>132339</v>
      </c>
    </row>
    <row r="466" spans="1:4" x14ac:dyDescent="0.25">
      <c r="A466" s="5">
        <v>509</v>
      </c>
      <c r="B466" s="2">
        <f t="shared" ca="1" si="34"/>
        <v>86454</v>
      </c>
      <c r="C466" s="2" t="s">
        <v>955</v>
      </c>
      <c r="D466" s="24">
        <f t="shared" ca="1" si="35"/>
        <v>445711</v>
      </c>
    </row>
    <row r="467" spans="1:4" x14ac:dyDescent="0.25">
      <c r="A467" s="5">
        <v>512</v>
      </c>
      <c r="B467" s="2">
        <f t="shared" ca="1" si="34"/>
        <v>69376</v>
      </c>
      <c r="C467" s="2" t="s">
        <v>955</v>
      </c>
      <c r="D467" s="24">
        <f t="shared" ca="1" si="35"/>
        <v>831873</v>
      </c>
    </row>
    <row r="468" spans="1:4" x14ac:dyDescent="0.25">
      <c r="A468" s="5">
        <v>517</v>
      </c>
      <c r="B468" s="2">
        <f t="shared" ca="1" si="34"/>
        <v>59929</v>
      </c>
      <c r="C468" s="2" t="s">
        <v>955</v>
      </c>
      <c r="D468" s="24">
        <f t="shared" ca="1" si="35"/>
        <v>354907</v>
      </c>
    </row>
    <row r="469" spans="1:4" x14ac:dyDescent="0.25">
      <c r="A469" s="5">
        <v>520</v>
      </c>
      <c r="B469" s="2">
        <f t="shared" ca="1" si="34"/>
        <v>71847</v>
      </c>
      <c r="C469" s="2" t="s">
        <v>955</v>
      </c>
      <c r="D469" s="24">
        <f t="shared" ca="1" si="35"/>
        <v>1742403</v>
      </c>
    </row>
    <row r="470" spans="1:4" x14ac:dyDescent="0.25">
      <c r="A470" s="5">
        <v>522</v>
      </c>
      <c r="B470" s="2">
        <f t="shared" ca="1" si="34"/>
        <v>86741</v>
      </c>
      <c r="C470" s="2" t="s">
        <v>955</v>
      </c>
      <c r="D470" s="24">
        <f t="shared" ca="1" si="35"/>
        <v>831934</v>
      </c>
    </row>
    <row r="471" spans="1:4" x14ac:dyDescent="0.25">
      <c r="A471" s="5">
        <v>525</v>
      </c>
      <c r="B471" s="2">
        <f t="shared" ca="1" si="34"/>
        <v>68815</v>
      </c>
      <c r="C471" s="2" t="s">
        <v>955</v>
      </c>
      <c r="D471" s="24">
        <f t="shared" ca="1" si="35"/>
        <v>220228</v>
      </c>
    </row>
    <row r="472" spans="1:4" x14ac:dyDescent="0.25">
      <c r="A472" s="5">
        <v>526</v>
      </c>
      <c r="B472" s="2">
        <f t="shared" ca="1" si="34"/>
        <v>12778</v>
      </c>
      <c r="C472" s="2" t="s">
        <v>955</v>
      </c>
      <c r="D472" s="24">
        <f t="shared" ca="1" si="35"/>
        <v>146035</v>
      </c>
    </row>
    <row r="473" spans="1:4" x14ac:dyDescent="0.25">
      <c r="A473" s="5">
        <v>528</v>
      </c>
      <c r="B473" s="2">
        <f t="shared" ca="1" si="34"/>
        <v>65252</v>
      </c>
      <c r="C473" s="2" t="s">
        <v>955</v>
      </c>
      <c r="D473" s="24">
        <f t="shared" ca="1" si="35"/>
        <v>144544</v>
      </c>
    </row>
    <row r="474" spans="1:4" x14ac:dyDescent="0.25">
      <c r="A474" s="5">
        <v>530</v>
      </c>
      <c r="B474" s="2">
        <f t="shared" ca="1" si="34"/>
        <v>16552</v>
      </c>
      <c r="C474" s="2" t="s">
        <v>955</v>
      </c>
      <c r="D474" s="24">
        <f t="shared" ca="1" si="35"/>
        <v>504876</v>
      </c>
    </row>
    <row r="475" spans="1:4" x14ac:dyDescent="0.25">
      <c r="A475" s="5">
        <v>541</v>
      </c>
      <c r="B475" s="2">
        <f t="shared" ca="1" si="34"/>
        <v>83425</v>
      </c>
      <c r="C475" s="2" t="s">
        <v>955</v>
      </c>
      <c r="D475" s="24">
        <f t="shared" ca="1" si="35"/>
        <v>1547522</v>
      </c>
    </row>
    <row r="476" spans="1:4" x14ac:dyDescent="0.25">
      <c r="A476" s="5">
        <v>544</v>
      </c>
      <c r="B476" s="2">
        <f t="shared" ca="1" si="34"/>
        <v>59331</v>
      </c>
      <c r="C476" s="2" t="s">
        <v>955</v>
      </c>
      <c r="D476" s="24">
        <f t="shared" ca="1" si="35"/>
        <v>151015324</v>
      </c>
    </row>
    <row r="477" spans="1:4" x14ac:dyDescent="0.25">
      <c r="A477" s="5">
        <v>547</v>
      </c>
      <c r="B477" s="2">
        <f t="shared" ca="1" si="34"/>
        <v>30025</v>
      </c>
      <c r="C477" s="2" t="s">
        <v>955</v>
      </c>
      <c r="D477" s="24">
        <f t="shared" ca="1" si="35"/>
        <v>696786</v>
      </c>
    </row>
    <row r="478" spans="1:4" x14ac:dyDescent="0.25">
      <c r="A478" s="5">
        <v>549</v>
      </c>
      <c r="B478" s="2">
        <f t="shared" ca="1" si="34"/>
        <v>20063</v>
      </c>
      <c r="C478" s="2" t="s">
        <v>955</v>
      </c>
      <c r="D478" s="24">
        <f t="shared" ca="1" si="35"/>
        <v>382501</v>
      </c>
    </row>
    <row r="479" spans="1:4" x14ac:dyDescent="0.25">
      <c r="A479" s="5">
        <v>550</v>
      </c>
      <c r="B479" s="2">
        <f t="shared" ca="1" si="34"/>
        <v>26843</v>
      </c>
      <c r="C479" s="2" t="s">
        <v>955</v>
      </c>
      <c r="D479" s="24">
        <f t="shared" ca="1" si="35"/>
        <v>308872</v>
      </c>
    </row>
    <row r="480" spans="1:4" x14ac:dyDescent="0.25">
      <c r="A480" s="5">
        <v>555</v>
      </c>
      <c r="B480" s="2">
        <f t="shared" ca="1" si="34"/>
        <v>31985</v>
      </c>
      <c r="C480" s="2" t="s">
        <v>955</v>
      </c>
      <c r="D480" s="24">
        <f t="shared" ca="1" si="35"/>
        <v>296170</v>
      </c>
    </row>
    <row r="481" spans="1:4" x14ac:dyDescent="0.25">
      <c r="A481" s="5">
        <v>556</v>
      </c>
      <c r="B481" s="2">
        <f t="shared" ca="1" si="34"/>
        <v>65270</v>
      </c>
      <c r="C481" s="2" t="s">
        <v>955</v>
      </c>
      <c r="D481" s="24">
        <f t="shared" ca="1" si="35"/>
        <v>322102</v>
      </c>
    </row>
    <row r="482" spans="1:4" x14ac:dyDescent="0.25">
      <c r="A482" s="5">
        <v>557</v>
      </c>
      <c r="B482" s="2">
        <f t="shared" ca="1" si="34"/>
        <v>66354</v>
      </c>
      <c r="C482" s="2" t="s">
        <v>955</v>
      </c>
      <c r="D482" s="24">
        <f t="shared" ca="1" si="35"/>
        <v>434500</v>
      </c>
    </row>
    <row r="483" spans="1:4" x14ac:dyDescent="0.25">
      <c r="A483" s="5">
        <v>559</v>
      </c>
      <c r="B483" s="2">
        <f t="shared" ca="1" si="34"/>
        <v>23686</v>
      </c>
      <c r="C483" s="2" t="s">
        <v>955</v>
      </c>
      <c r="D483" s="24">
        <f t="shared" ca="1" si="35"/>
        <v>286511</v>
      </c>
    </row>
    <row r="484" spans="1:4" x14ac:dyDescent="0.25">
      <c r="A484" s="5">
        <v>561</v>
      </c>
      <c r="B484" s="2">
        <f t="shared" ca="1" si="34"/>
        <v>59190</v>
      </c>
      <c r="C484" s="2" t="s">
        <v>955</v>
      </c>
      <c r="D484" s="24">
        <f t="shared" ca="1" si="35"/>
        <v>398045</v>
      </c>
    </row>
    <row r="485" spans="1:4" x14ac:dyDescent="0.25">
      <c r="A485" s="5">
        <v>563</v>
      </c>
      <c r="B485" s="2">
        <f t="shared" ca="1" si="34"/>
        <v>27173</v>
      </c>
      <c r="C485" s="2" t="s">
        <v>955</v>
      </c>
      <c r="D485" s="24">
        <f t="shared" ca="1" si="35"/>
        <v>411573</v>
      </c>
    </row>
    <row r="486" spans="1:4" x14ac:dyDescent="0.25">
      <c r="A486" s="5">
        <v>565</v>
      </c>
      <c r="B486" s="2">
        <f t="shared" ca="1" si="34"/>
        <v>57099</v>
      </c>
      <c r="C486" s="2" t="s">
        <v>955</v>
      </c>
      <c r="D486" s="24">
        <f t="shared" ca="1" si="35"/>
        <v>510902</v>
      </c>
    </row>
    <row r="487" spans="1:4" x14ac:dyDescent="0.25">
      <c r="A487" s="5">
        <v>568</v>
      </c>
      <c r="B487" s="2">
        <f t="shared" ca="1" si="34"/>
        <v>62870</v>
      </c>
      <c r="C487" s="2" t="s">
        <v>955</v>
      </c>
      <c r="D487" s="24">
        <f t="shared" ca="1" si="35"/>
        <v>337871</v>
      </c>
    </row>
    <row r="488" spans="1:4" x14ac:dyDescent="0.25">
      <c r="A488" s="5">
        <v>573</v>
      </c>
      <c r="B488" s="2">
        <f t="shared" ca="1" si="34"/>
        <v>80650</v>
      </c>
      <c r="C488" s="2" t="s">
        <v>955</v>
      </c>
      <c r="D488" s="24">
        <f t="shared" ca="1" si="35"/>
        <v>1127984</v>
      </c>
    </row>
    <row r="489" spans="1:4" x14ac:dyDescent="0.25">
      <c r="A489" s="5">
        <v>577</v>
      </c>
      <c r="B489" s="2">
        <f t="shared" ca="1" si="34"/>
        <v>70125</v>
      </c>
      <c r="C489" s="2" t="s">
        <v>955</v>
      </c>
      <c r="D489" s="24">
        <f t="shared" ca="1" si="35"/>
        <v>413617</v>
      </c>
    </row>
    <row r="490" spans="1:4" x14ac:dyDescent="0.25">
      <c r="A490" s="5">
        <v>578</v>
      </c>
      <c r="B490" s="2">
        <f t="shared" ca="1" si="34"/>
        <v>21540</v>
      </c>
      <c r="C490" s="2" t="s">
        <v>955</v>
      </c>
      <c r="D490" s="24">
        <f t="shared" ca="1" si="35"/>
        <v>1113051</v>
      </c>
    </row>
    <row r="491" spans="1:4" x14ac:dyDescent="0.25">
      <c r="A491" s="5">
        <v>586</v>
      </c>
      <c r="B491" s="2">
        <f t="shared" ca="1" si="34"/>
        <v>74296</v>
      </c>
      <c r="C491" s="2" t="s">
        <v>955</v>
      </c>
      <c r="D491" s="24">
        <f t="shared" ca="1" si="35"/>
        <v>88813</v>
      </c>
    </row>
    <row r="492" spans="1:4" x14ac:dyDescent="0.25">
      <c r="A492" s="5">
        <v>589</v>
      </c>
      <c r="B492" s="2">
        <f t="shared" ca="1" si="34"/>
        <v>61307</v>
      </c>
      <c r="C492" s="2" t="s">
        <v>955</v>
      </c>
      <c r="D492" s="24">
        <f t="shared" ca="1" si="35"/>
        <v>376279</v>
      </c>
    </row>
    <row r="493" spans="1:4" x14ac:dyDescent="0.25">
      <c r="A493" s="5">
        <v>594</v>
      </c>
      <c r="B493" s="2">
        <f t="shared" ca="1" si="34"/>
        <v>29460</v>
      </c>
      <c r="C493" s="2" t="s">
        <v>955</v>
      </c>
      <c r="D493" s="24">
        <f t="shared" ca="1" si="35"/>
        <v>153537</v>
      </c>
    </row>
    <row r="494" spans="1:4" x14ac:dyDescent="0.25">
      <c r="A494" s="5">
        <v>597</v>
      </c>
      <c r="B494" s="2">
        <f t="shared" ca="1" si="34"/>
        <v>53647</v>
      </c>
      <c r="C494" s="2" t="s">
        <v>955</v>
      </c>
      <c r="D494" s="24">
        <f t="shared" ca="1" si="35"/>
        <v>382391</v>
      </c>
    </row>
    <row r="495" spans="1:4" x14ac:dyDescent="0.25">
      <c r="A495" s="5">
        <v>598</v>
      </c>
      <c r="B495" s="2">
        <f t="shared" ca="1" si="34"/>
        <v>73866</v>
      </c>
      <c r="C495" s="2" t="s">
        <v>955</v>
      </c>
      <c r="D495" s="24">
        <f t="shared" ca="1" si="35"/>
        <v>243282</v>
      </c>
    </row>
    <row r="496" spans="1:4" x14ac:dyDescent="0.25">
      <c r="A496" s="5">
        <v>599</v>
      </c>
      <c r="B496" s="2">
        <f t="shared" ca="1" si="34"/>
        <v>45859</v>
      </c>
      <c r="C496" s="2" t="s">
        <v>955</v>
      </c>
      <c r="D496" s="24">
        <f t="shared" ca="1" si="35"/>
        <v>125514</v>
      </c>
    </row>
    <row r="497" spans="1:4" x14ac:dyDescent="0.25">
      <c r="A497" s="5">
        <v>603</v>
      </c>
      <c r="B497" s="2">
        <f t="shared" ca="1" si="34"/>
        <v>21997</v>
      </c>
      <c r="C497" s="2" t="s">
        <v>955</v>
      </c>
      <c r="D497" s="24">
        <f t="shared" ca="1" si="35"/>
        <v>255337</v>
      </c>
    </row>
    <row r="498" spans="1:4" x14ac:dyDescent="0.25">
      <c r="A498" s="5">
        <v>608</v>
      </c>
      <c r="B498" s="2">
        <f t="shared" ca="1" si="34"/>
        <v>21593</v>
      </c>
      <c r="C498" s="2" t="s">
        <v>955</v>
      </c>
      <c r="D498" s="24">
        <f t="shared" ca="1" si="35"/>
        <v>598628</v>
      </c>
    </row>
    <row r="499" spans="1:4" x14ac:dyDescent="0.25">
      <c r="A499" s="5">
        <v>609</v>
      </c>
      <c r="B499" s="2">
        <f t="shared" ca="1" si="34"/>
        <v>72636</v>
      </c>
      <c r="C499" s="2" t="s">
        <v>955</v>
      </c>
      <c r="D499" s="24">
        <f t="shared" ca="1" si="35"/>
        <v>252933</v>
      </c>
    </row>
    <row r="500" spans="1:4" x14ac:dyDescent="0.25">
      <c r="A500" s="5">
        <v>624</v>
      </c>
      <c r="B500" s="2">
        <f t="shared" ca="1" si="34"/>
        <v>15740</v>
      </c>
      <c r="C500" s="2" t="s">
        <v>955</v>
      </c>
      <c r="D500" s="24">
        <f t="shared" ca="1" si="35"/>
        <v>435018</v>
      </c>
    </row>
    <row r="501" spans="1:4" x14ac:dyDescent="0.25">
      <c r="A501" s="5">
        <v>698</v>
      </c>
      <c r="B501" s="2">
        <f t="shared" ca="1" si="34"/>
        <v>16291</v>
      </c>
      <c r="C501" s="2" t="s">
        <v>955</v>
      </c>
      <c r="D501" s="24">
        <f t="shared" ca="1" si="35"/>
        <v>431028</v>
      </c>
    </row>
    <row r="502" spans="1:4" x14ac:dyDescent="0.25">
      <c r="A502" s="5">
        <v>701</v>
      </c>
      <c r="B502" s="2">
        <f t="shared" ca="1" si="34"/>
        <v>12567</v>
      </c>
      <c r="C502" s="2" t="s">
        <v>955</v>
      </c>
      <c r="D502" s="24">
        <f t="shared" ca="1" si="35"/>
        <v>413067</v>
      </c>
    </row>
    <row r="503" spans="1:4" x14ac:dyDescent="0.25">
      <c r="A503" s="5">
        <v>703</v>
      </c>
      <c r="B503" s="2">
        <f t="shared" ca="1" si="34"/>
        <v>54447</v>
      </c>
      <c r="C503" s="2" t="s">
        <v>955</v>
      </c>
      <c r="D503" s="24">
        <f t="shared" ca="1" si="35"/>
        <v>404597</v>
      </c>
    </row>
    <row r="504" spans="1:4" x14ac:dyDescent="0.25">
      <c r="A504" s="5">
        <v>758</v>
      </c>
      <c r="B504" s="2">
        <f t="shared" ca="1" si="34"/>
        <v>71041</v>
      </c>
      <c r="C504" s="2" t="s">
        <v>955</v>
      </c>
      <c r="D504" s="24">
        <f t="shared" ca="1" si="35"/>
        <v>1203650</v>
      </c>
    </row>
    <row r="505" spans="1:4" x14ac:dyDescent="0.25">
      <c r="A505" s="5">
        <v>759</v>
      </c>
      <c r="B505" s="2">
        <f t="shared" ca="1" si="34"/>
        <v>42476</v>
      </c>
      <c r="C505" s="2" t="s">
        <v>955</v>
      </c>
      <c r="D505" s="24">
        <f t="shared" ca="1" si="35"/>
        <v>260350</v>
      </c>
    </row>
    <row r="506" spans="1:4" x14ac:dyDescent="0.25">
      <c r="A506" s="5">
        <v>761</v>
      </c>
      <c r="B506" s="2">
        <f t="shared" ca="1" si="34"/>
        <v>86496</v>
      </c>
      <c r="C506" s="2" t="s">
        <v>955</v>
      </c>
      <c r="D506" s="24">
        <f t="shared" ca="1" si="35"/>
        <v>370975</v>
      </c>
    </row>
    <row r="507" spans="1:4" x14ac:dyDescent="0.25">
      <c r="A507" s="5">
        <v>762</v>
      </c>
      <c r="B507" s="2">
        <f t="shared" ca="1" si="34"/>
        <v>12253</v>
      </c>
      <c r="C507" s="2" t="s">
        <v>955</v>
      </c>
      <c r="D507" s="24">
        <f t="shared" ca="1" si="35"/>
        <v>462507</v>
      </c>
    </row>
    <row r="508" spans="1:4" x14ac:dyDescent="0.25">
      <c r="A508" s="5">
        <v>763</v>
      </c>
      <c r="B508" s="2">
        <f t="shared" ca="1" si="34"/>
        <v>15415</v>
      </c>
      <c r="C508" s="2" t="s">
        <v>955</v>
      </c>
      <c r="D508" s="24">
        <f t="shared" ca="1" si="35"/>
        <v>288311</v>
      </c>
    </row>
    <row r="509" spans="1:4" x14ac:dyDescent="0.25">
      <c r="A509" s="5">
        <v>767</v>
      </c>
      <c r="B509" s="2">
        <f t="shared" ca="1" si="34"/>
        <v>40121</v>
      </c>
      <c r="C509" s="2" t="s">
        <v>955</v>
      </c>
      <c r="D509" s="24">
        <f t="shared" ca="1" si="35"/>
        <v>187950</v>
      </c>
    </row>
    <row r="510" spans="1:4" x14ac:dyDescent="0.25">
      <c r="A510" s="5">
        <v>768</v>
      </c>
      <c r="B510" s="2">
        <f t="shared" ca="1" si="34"/>
        <v>15955</v>
      </c>
      <c r="C510" s="2" t="s">
        <v>955</v>
      </c>
      <c r="D510" s="24">
        <f t="shared" ca="1" si="35"/>
        <v>469951</v>
      </c>
    </row>
    <row r="511" spans="1:4" x14ac:dyDescent="0.25">
      <c r="A511" s="5">
        <v>771</v>
      </c>
      <c r="B511" s="2">
        <f t="shared" ca="1" si="34"/>
        <v>54030</v>
      </c>
      <c r="C511" s="2" t="s">
        <v>955</v>
      </c>
      <c r="D511" s="24">
        <f t="shared" ca="1" si="35"/>
        <v>74470</v>
      </c>
    </row>
    <row r="512" spans="1:4" x14ac:dyDescent="0.25">
      <c r="A512" s="5">
        <v>772</v>
      </c>
      <c r="B512" s="2">
        <f t="shared" ca="1" si="34"/>
        <v>48532</v>
      </c>
      <c r="C512" s="2" t="s">
        <v>955</v>
      </c>
      <c r="D512" s="24">
        <f t="shared" ca="1" si="35"/>
        <v>318532</v>
      </c>
    </row>
    <row r="513" spans="1:4" x14ac:dyDescent="0.25">
      <c r="A513" s="5">
        <v>777</v>
      </c>
      <c r="B513" s="2">
        <f t="shared" ca="1" si="34"/>
        <v>16101</v>
      </c>
      <c r="C513" s="2" t="s">
        <v>955</v>
      </c>
      <c r="D513" s="24">
        <f t="shared" ca="1" si="35"/>
        <v>330162</v>
      </c>
    </row>
    <row r="514" spans="1:4" x14ac:dyDescent="0.25">
      <c r="A514" s="5">
        <v>779</v>
      </c>
      <c r="B514" s="2">
        <f t="shared" ca="1" si="34"/>
        <v>48118</v>
      </c>
      <c r="C514" s="2" t="s">
        <v>955</v>
      </c>
      <c r="D514" s="24">
        <f t="shared" ca="1" si="35"/>
        <v>228443</v>
      </c>
    </row>
    <row r="515" spans="1:4" x14ac:dyDescent="0.25">
      <c r="A515" s="5">
        <v>780</v>
      </c>
      <c r="B515" s="2">
        <f t="shared" ca="1" si="34"/>
        <v>72557</v>
      </c>
      <c r="C515" s="2" t="s">
        <v>955</v>
      </c>
      <c r="D515" s="24">
        <f t="shared" ca="1" si="35"/>
        <v>598798</v>
      </c>
    </row>
    <row r="516" spans="1:4" x14ac:dyDescent="0.25">
      <c r="A516" s="5">
        <v>781</v>
      </c>
      <c r="B516" s="2">
        <f t="shared" ref="B516:B579" ca="1" si="36">SUMPRODUCT(K200:N200)</f>
        <v>70163</v>
      </c>
      <c r="C516" s="2" t="s">
        <v>955</v>
      </c>
      <c r="D516" s="24">
        <f t="shared" ref="D516:D579" ca="1" si="37">SUMPRODUCT(P200:S200)</f>
        <v>455426</v>
      </c>
    </row>
    <row r="517" spans="1:4" x14ac:dyDescent="0.25">
      <c r="A517" s="5">
        <v>782</v>
      </c>
      <c r="B517" s="2">
        <f t="shared" ca="1" si="36"/>
        <v>31268</v>
      </c>
      <c r="C517" s="2" t="s">
        <v>955</v>
      </c>
      <c r="D517" s="24">
        <f t="shared" ca="1" si="37"/>
        <v>2123416</v>
      </c>
    </row>
    <row r="518" spans="1:4" x14ac:dyDescent="0.25">
      <c r="A518" s="5">
        <v>783</v>
      </c>
      <c r="B518" s="2">
        <f t="shared" ca="1" si="36"/>
        <v>81875</v>
      </c>
      <c r="C518" s="2" t="s">
        <v>955</v>
      </c>
      <c r="D518" s="24">
        <f t="shared" ca="1" si="37"/>
        <v>171916</v>
      </c>
    </row>
    <row r="519" spans="1:4" x14ac:dyDescent="0.25">
      <c r="A519" s="5">
        <v>784</v>
      </c>
      <c r="B519" s="2">
        <f t="shared" ca="1" si="36"/>
        <v>70497</v>
      </c>
      <c r="C519" s="2" t="s">
        <v>955</v>
      </c>
      <c r="D519" s="24">
        <f t="shared" ca="1" si="37"/>
        <v>128812</v>
      </c>
    </row>
    <row r="520" spans="1:4" x14ac:dyDescent="0.25">
      <c r="A520" s="5">
        <v>787</v>
      </c>
      <c r="B520" s="2">
        <f t="shared" ca="1" si="36"/>
        <v>42080</v>
      </c>
      <c r="C520" s="2" t="s">
        <v>955</v>
      </c>
      <c r="D520" s="24">
        <f t="shared" ca="1" si="37"/>
        <v>1307063</v>
      </c>
    </row>
    <row r="521" spans="1:4" x14ac:dyDescent="0.25">
      <c r="A521" s="5">
        <v>788</v>
      </c>
      <c r="B521" s="2">
        <f t="shared" ca="1" si="36"/>
        <v>41893</v>
      </c>
      <c r="C521" s="2" t="s">
        <v>955</v>
      </c>
      <c r="D521" s="24">
        <f t="shared" ca="1" si="37"/>
        <v>2413448</v>
      </c>
    </row>
    <row r="522" spans="1:4" x14ac:dyDescent="0.25">
      <c r="A522" s="5">
        <v>789</v>
      </c>
      <c r="B522" s="2">
        <f t="shared" ca="1" si="36"/>
        <v>68114</v>
      </c>
      <c r="C522" s="2" t="s">
        <v>955</v>
      </c>
      <c r="D522" s="24">
        <f t="shared" ca="1" si="37"/>
        <v>438656</v>
      </c>
    </row>
    <row r="523" spans="1:4" x14ac:dyDescent="0.25">
      <c r="A523" s="5">
        <v>790</v>
      </c>
      <c r="B523" s="2">
        <f t="shared" ca="1" si="36"/>
        <v>20216</v>
      </c>
      <c r="C523" s="2" t="s">
        <v>955</v>
      </c>
      <c r="D523" s="24">
        <f t="shared" ca="1" si="37"/>
        <v>633482</v>
      </c>
    </row>
    <row r="524" spans="1:4" x14ac:dyDescent="0.25">
      <c r="A524" s="5">
        <v>791</v>
      </c>
      <c r="B524" s="2">
        <f t="shared" ca="1" si="36"/>
        <v>52172</v>
      </c>
      <c r="C524" s="2" t="s">
        <v>955</v>
      </c>
      <c r="D524" s="24">
        <f t="shared" ca="1" si="37"/>
        <v>712565</v>
      </c>
    </row>
    <row r="525" spans="1:4" x14ac:dyDescent="0.25">
      <c r="A525" s="5">
        <v>794</v>
      </c>
      <c r="B525" s="2">
        <f t="shared" ca="1" si="36"/>
        <v>16337</v>
      </c>
      <c r="C525" s="2" t="s">
        <v>955</v>
      </c>
      <c r="D525" s="24">
        <f t="shared" ca="1" si="37"/>
        <v>2427738</v>
      </c>
    </row>
    <row r="526" spans="1:4" x14ac:dyDescent="0.25">
      <c r="A526" s="5">
        <v>798</v>
      </c>
      <c r="B526" s="2">
        <f t="shared" ca="1" si="36"/>
        <v>65512</v>
      </c>
      <c r="C526" s="2" t="s">
        <v>955</v>
      </c>
      <c r="D526" s="24">
        <f t="shared" ca="1" si="37"/>
        <v>766964</v>
      </c>
    </row>
    <row r="527" spans="1:4" x14ac:dyDescent="0.25">
      <c r="A527" s="5">
        <v>800</v>
      </c>
      <c r="B527" s="2">
        <f t="shared" ca="1" si="36"/>
        <v>40308</v>
      </c>
      <c r="C527" s="2" t="s">
        <v>955</v>
      </c>
      <c r="D527" s="24">
        <f t="shared" ca="1" si="37"/>
        <v>1244105</v>
      </c>
    </row>
    <row r="528" spans="1:4" x14ac:dyDescent="0.25">
      <c r="A528" s="5">
        <v>801</v>
      </c>
      <c r="B528" s="2">
        <f t="shared" ca="1" si="36"/>
        <v>67027</v>
      </c>
      <c r="C528" s="2" t="s">
        <v>955</v>
      </c>
      <c r="D528" s="24">
        <f t="shared" ca="1" si="37"/>
        <v>697412</v>
      </c>
    </row>
    <row r="529" spans="1:4" x14ac:dyDescent="0.25">
      <c r="A529" s="5">
        <v>802</v>
      </c>
      <c r="B529" s="2">
        <f t="shared" ca="1" si="36"/>
        <v>83438</v>
      </c>
      <c r="C529" s="2" t="s">
        <v>955</v>
      </c>
      <c r="D529" s="24">
        <f t="shared" ca="1" si="37"/>
        <v>763813</v>
      </c>
    </row>
    <row r="530" spans="1:4" x14ac:dyDescent="0.25">
      <c r="A530" s="5">
        <v>803</v>
      </c>
      <c r="B530" s="2">
        <f t="shared" ca="1" si="36"/>
        <v>48243</v>
      </c>
      <c r="C530" s="2" t="s">
        <v>955</v>
      </c>
      <c r="D530" s="24">
        <f t="shared" ca="1" si="37"/>
        <v>1144054</v>
      </c>
    </row>
    <row r="531" spans="1:4" x14ac:dyDescent="0.25">
      <c r="A531" s="5">
        <v>804</v>
      </c>
      <c r="B531" s="2">
        <f t="shared" ca="1" si="36"/>
        <v>84169</v>
      </c>
      <c r="C531" s="2" t="s">
        <v>955</v>
      </c>
      <c r="D531" s="24">
        <f t="shared" ca="1" si="37"/>
        <v>947694</v>
      </c>
    </row>
    <row r="532" spans="1:4" x14ac:dyDescent="0.25">
      <c r="A532" s="5">
        <v>805</v>
      </c>
      <c r="B532" s="2">
        <f t="shared" ca="1" si="36"/>
        <v>87657</v>
      </c>
      <c r="C532" s="2" t="s">
        <v>955</v>
      </c>
      <c r="D532" s="24">
        <f t="shared" ca="1" si="37"/>
        <v>251139</v>
      </c>
    </row>
    <row r="533" spans="1:4" x14ac:dyDescent="0.25">
      <c r="A533" s="5">
        <v>810</v>
      </c>
      <c r="B533" s="2">
        <f t="shared" ca="1" si="36"/>
        <v>58283</v>
      </c>
      <c r="C533" s="2" t="s">
        <v>955</v>
      </c>
      <c r="D533" s="24">
        <f t="shared" ca="1" si="37"/>
        <v>328854</v>
      </c>
    </row>
    <row r="534" spans="1:4" x14ac:dyDescent="0.25">
      <c r="A534" s="5">
        <v>813</v>
      </c>
      <c r="B534" s="2">
        <f t="shared" ca="1" si="36"/>
        <v>21598</v>
      </c>
      <c r="C534" s="2" t="s">
        <v>955</v>
      </c>
      <c r="D534" s="24">
        <f t="shared" ca="1" si="37"/>
        <v>188756</v>
      </c>
    </row>
    <row r="535" spans="1:4" x14ac:dyDescent="0.25">
      <c r="A535" s="5">
        <v>814</v>
      </c>
      <c r="B535" s="2">
        <f t="shared" ca="1" si="36"/>
        <v>17961</v>
      </c>
      <c r="C535" s="2" t="s">
        <v>955</v>
      </c>
      <c r="D535" s="24">
        <f t="shared" ca="1" si="37"/>
        <v>417007</v>
      </c>
    </row>
    <row r="536" spans="1:4" x14ac:dyDescent="0.25">
      <c r="A536" s="5">
        <v>816</v>
      </c>
      <c r="B536" s="2">
        <f t="shared" ca="1" si="36"/>
        <v>18798</v>
      </c>
      <c r="C536" s="2" t="s">
        <v>955</v>
      </c>
      <c r="D536" s="24">
        <f t="shared" ca="1" si="37"/>
        <v>322884</v>
      </c>
    </row>
    <row r="537" spans="1:4" x14ac:dyDescent="0.25">
      <c r="A537" s="5">
        <v>817</v>
      </c>
      <c r="B537" s="2">
        <f t="shared" ca="1" si="36"/>
        <v>30437</v>
      </c>
      <c r="C537" s="2" t="s">
        <v>955</v>
      </c>
      <c r="D537" s="24">
        <f t="shared" ca="1" si="37"/>
        <v>541968</v>
      </c>
    </row>
    <row r="538" spans="1:4" x14ac:dyDescent="0.25">
      <c r="A538" s="5">
        <v>818</v>
      </c>
      <c r="B538" s="2">
        <f t="shared" ca="1" si="36"/>
        <v>29164</v>
      </c>
      <c r="C538" s="2" t="s">
        <v>955</v>
      </c>
      <c r="D538" s="24">
        <f t="shared" ca="1" si="37"/>
        <v>361918</v>
      </c>
    </row>
    <row r="539" spans="1:4" x14ac:dyDescent="0.25">
      <c r="A539" s="5">
        <v>819</v>
      </c>
      <c r="B539" s="2">
        <f t="shared" ca="1" si="36"/>
        <v>86727</v>
      </c>
      <c r="C539" s="2" t="s">
        <v>955</v>
      </c>
      <c r="D539" s="24">
        <f t="shared" ca="1" si="37"/>
        <v>250438</v>
      </c>
    </row>
    <row r="540" spans="1:4" x14ac:dyDescent="0.25">
      <c r="A540" s="5">
        <v>820</v>
      </c>
      <c r="B540" s="2">
        <f t="shared" ca="1" si="36"/>
        <v>18962</v>
      </c>
      <c r="C540" s="2" t="s">
        <v>955</v>
      </c>
      <c r="D540" s="24">
        <f t="shared" ca="1" si="37"/>
        <v>396607</v>
      </c>
    </row>
    <row r="541" spans="1:4" x14ac:dyDescent="0.25">
      <c r="A541" s="5">
        <v>821</v>
      </c>
      <c r="B541" s="2">
        <f t="shared" ca="1" si="36"/>
        <v>34275</v>
      </c>
      <c r="C541" s="2" t="s">
        <v>955</v>
      </c>
      <c r="D541" s="24">
        <f t="shared" ca="1" si="37"/>
        <v>298505</v>
      </c>
    </row>
    <row r="542" spans="1:4" x14ac:dyDescent="0.25">
      <c r="A542" s="5">
        <v>822</v>
      </c>
      <c r="B542" s="2">
        <f t="shared" ca="1" si="36"/>
        <v>27849</v>
      </c>
      <c r="C542" s="2" t="s">
        <v>955</v>
      </c>
      <c r="D542" s="24">
        <f t="shared" ca="1" si="37"/>
        <v>222459</v>
      </c>
    </row>
    <row r="543" spans="1:4" x14ac:dyDescent="0.25">
      <c r="A543" s="5">
        <v>823</v>
      </c>
      <c r="B543" s="2">
        <f t="shared" ca="1" si="36"/>
        <v>79892</v>
      </c>
      <c r="C543" s="2" t="s">
        <v>955</v>
      </c>
      <c r="D543" s="24">
        <f t="shared" ca="1" si="37"/>
        <v>249075</v>
      </c>
    </row>
    <row r="544" spans="1:4" x14ac:dyDescent="0.25">
      <c r="A544" s="5">
        <v>825</v>
      </c>
      <c r="B544" s="2">
        <f t="shared" ca="1" si="36"/>
        <v>56016</v>
      </c>
      <c r="C544" s="2" t="s">
        <v>955</v>
      </c>
      <c r="D544" s="24">
        <f t="shared" ca="1" si="37"/>
        <v>293816</v>
      </c>
    </row>
    <row r="545" spans="1:4" x14ac:dyDescent="0.25">
      <c r="A545" s="5">
        <v>828</v>
      </c>
      <c r="B545" s="2">
        <f t="shared" ca="1" si="36"/>
        <v>64520</v>
      </c>
      <c r="C545" s="2" t="s">
        <v>955</v>
      </c>
      <c r="D545" s="24">
        <f t="shared" ca="1" si="37"/>
        <v>457052</v>
      </c>
    </row>
    <row r="546" spans="1:4" x14ac:dyDescent="0.25">
      <c r="A546" s="5">
        <v>830</v>
      </c>
      <c r="B546" s="2">
        <f t="shared" ca="1" si="36"/>
        <v>35620</v>
      </c>
      <c r="C546" s="2" t="s">
        <v>955</v>
      </c>
      <c r="D546" s="24">
        <f t="shared" ca="1" si="37"/>
        <v>330646</v>
      </c>
    </row>
    <row r="547" spans="1:4" x14ac:dyDescent="0.25">
      <c r="A547" s="5">
        <v>832</v>
      </c>
      <c r="B547" s="2">
        <f t="shared" ca="1" si="36"/>
        <v>81567</v>
      </c>
      <c r="C547" s="2" t="s">
        <v>955</v>
      </c>
      <c r="D547" s="24">
        <f t="shared" ca="1" si="37"/>
        <v>648565</v>
      </c>
    </row>
    <row r="548" spans="1:4" x14ac:dyDescent="0.25">
      <c r="A548" s="5">
        <v>833</v>
      </c>
      <c r="B548" s="2">
        <f t="shared" ca="1" si="36"/>
        <v>88010</v>
      </c>
      <c r="C548" s="2" t="s">
        <v>955</v>
      </c>
      <c r="D548" s="24">
        <f t="shared" ca="1" si="37"/>
        <v>195832</v>
      </c>
    </row>
    <row r="549" spans="1:4" x14ac:dyDescent="0.25">
      <c r="A549" s="5">
        <v>835</v>
      </c>
      <c r="B549" s="2">
        <f t="shared" ca="1" si="36"/>
        <v>17547</v>
      </c>
      <c r="C549" s="2" t="s">
        <v>955</v>
      </c>
      <c r="D549" s="24">
        <f t="shared" ca="1" si="37"/>
        <v>409342</v>
      </c>
    </row>
    <row r="550" spans="1:4" x14ac:dyDescent="0.25">
      <c r="A550" s="5">
        <v>836</v>
      </c>
      <c r="B550" s="2">
        <f t="shared" ca="1" si="36"/>
        <v>40666</v>
      </c>
      <c r="C550" s="2" t="s">
        <v>955</v>
      </c>
      <c r="D550" s="24">
        <f t="shared" ca="1" si="37"/>
        <v>390614</v>
      </c>
    </row>
    <row r="551" spans="1:4" x14ac:dyDescent="0.25">
      <c r="A551" s="5">
        <v>839</v>
      </c>
      <c r="B551" s="2">
        <f t="shared" ca="1" si="36"/>
        <v>74335</v>
      </c>
      <c r="C551" s="2" t="s">
        <v>955</v>
      </c>
      <c r="D551" s="24">
        <f t="shared" ca="1" si="37"/>
        <v>555272</v>
      </c>
    </row>
    <row r="552" spans="1:4" x14ac:dyDescent="0.25">
      <c r="A552" s="5">
        <v>840</v>
      </c>
      <c r="B552" s="2">
        <f t="shared" ca="1" si="36"/>
        <v>22490</v>
      </c>
      <c r="C552" s="2" t="s">
        <v>955</v>
      </c>
      <c r="D552" s="24">
        <f t="shared" ca="1" si="37"/>
        <v>274260</v>
      </c>
    </row>
    <row r="553" spans="1:4" x14ac:dyDescent="0.25">
      <c r="A553" s="5">
        <v>841</v>
      </c>
      <c r="B553" s="2">
        <f t="shared" ca="1" si="36"/>
        <v>88406</v>
      </c>
      <c r="C553" s="2" t="s">
        <v>955</v>
      </c>
      <c r="D553" s="24">
        <f t="shared" ca="1" si="37"/>
        <v>879943</v>
      </c>
    </row>
    <row r="554" spans="1:4" x14ac:dyDescent="0.25">
      <c r="A554" s="5">
        <v>842</v>
      </c>
      <c r="B554" s="2">
        <f t="shared" ca="1" si="36"/>
        <v>88157</v>
      </c>
      <c r="C554" s="2" t="s">
        <v>955</v>
      </c>
      <c r="D554" s="24">
        <f t="shared" ca="1" si="37"/>
        <v>262481</v>
      </c>
    </row>
    <row r="555" spans="1:4" x14ac:dyDescent="0.25">
      <c r="A555" s="5">
        <v>843</v>
      </c>
      <c r="B555" s="2">
        <f t="shared" ca="1" si="36"/>
        <v>49603</v>
      </c>
      <c r="C555" s="2" t="s">
        <v>955</v>
      </c>
      <c r="D555" s="24">
        <f t="shared" ca="1" si="37"/>
        <v>281318</v>
      </c>
    </row>
    <row r="556" spans="1:4" x14ac:dyDescent="0.25">
      <c r="A556" s="5">
        <v>845</v>
      </c>
      <c r="B556" s="2">
        <f t="shared" ca="1" si="36"/>
        <v>14507</v>
      </c>
      <c r="C556" s="2" t="s">
        <v>955</v>
      </c>
      <c r="D556" s="24">
        <f t="shared" ca="1" si="37"/>
        <v>612725</v>
      </c>
    </row>
    <row r="557" spans="1:4" x14ac:dyDescent="0.25">
      <c r="A557" s="5">
        <v>846</v>
      </c>
      <c r="B557" s="2">
        <f t="shared" ca="1" si="36"/>
        <v>84389</v>
      </c>
      <c r="C557" s="2" t="s">
        <v>955</v>
      </c>
      <c r="D557" s="24">
        <f t="shared" ca="1" si="37"/>
        <v>508028</v>
      </c>
    </row>
    <row r="558" spans="1:4" x14ac:dyDescent="0.25">
      <c r="A558" s="5">
        <v>848</v>
      </c>
      <c r="B558" s="2">
        <f t="shared" ca="1" si="36"/>
        <v>59532</v>
      </c>
      <c r="C558" s="2" t="s">
        <v>955</v>
      </c>
      <c r="D558" s="24">
        <f t="shared" ca="1" si="37"/>
        <v>278871</v>
      </c>
    </row>
    <row r="559" spans="1:4" x14ac:dyDescent="0.25">
      <c r="A559" s="5">
        <v>852</v>
      </c>
      <c r="B559" s="2">
        <f t="shared" ca="1" si="36"/>
        <v>71080</v>
      </c>
      <c r="C559" s="2" t="s">
        <v>955</v>
      </c>
      <c r="D559" s="24">
        <f t="shared" ca="1" si="37"/>
        <v>348864</v>
      </c>
    </row>
    <row r="560" spans="1:4" x14ac:dyDescent="0.25">
      <c r="A560" s="5">
        <v>853</v>
      </c>
      <c r="B560" s="2">
        <f t="shared" ca="1" si="36"/>
        <v>54727</v>
      </c>
      <c r="C560" s="2" t="s">
        <v>955</v>
      </c>
      <c r="D560" s="24">
        <f t="shared" ca="1" si="37"/>
        <v>362940</v>
      </c>
    </row>
    <row r="561" spans="1:4" x14ac:dyDescent="0.25">
      <c r="A561" s="5">
        <v>854</v>
      </c>
      <c r="B561" s="2">
        <f t="shared" ca="1" si="36"/>
        <v>14556</v>
      </c>
      <c r="C561" s="2" t="s">
        <v>955</v>
      </c>
      <c r="D561" s="24">
        <f t="shared" ca="1" si="37"/>
        <v>535600</v>
      </c>
    </row>
    <row r="562" spans="1:4" x14ac:dyDescent="0.25">
      <c r="A562" s="5">
        <v>856</v>
      </c>
      <c r="B562" s="2">
        <f t="shared" ca="1" si="36"/>
        <v>42535</v>
      </c>
      <c r="C562" s="2" t="s">
        <v>955</v>
      </c>
      <c r="D562" s="24">
        <f t="shared" ca="1" si="37"/>
        <v>313886</v>
      </c>
    </row>
    <row r="563" spans="1:4" x14ac:dyDescent="0.25">
      <c r="A563" s="5">
        <v>861</v>
      </c>
      <c r="B563" s="2">
        <f t="shared" ca="1" si="36"/>
        <v>12506</v>
      </c>
      <c r="C563" s="2" t="s">
        <v>955</v>
      </c>
      <c r="D563" s="24">
        <f t="shared" ca="1" si="37"/>
        <v>328116</v>
      </c>
    </row>
    <row r="564" spans="1:4" x14ac:dyDescent="0.25">
      <c r="A564" s="5">
        <v>862</v>
      </c>
      <c r="B564" s="2">
        <f t="shared" ca="1" si="36"/>
        <v>24107</v>
      </c>
      <c r="C564" s="2" t="s">
        <v>955</v>
      </c>
      <c r="D564" s="24">
        <f t="shared" ca="1" si="37"/>
        <v>548171</v>
      </c>
    </row>
    <row r="565" spans="1:4" x14ac:dyDescent="0.25">
      <c r="A565" s="5">
        <v>863</v>
      </c>
      <c r="B565" s="2">
        <f t="shared" ca="1" si="36"/>
        <v>49367</v>
      </c>
      <c r="C565" s="2" t="s">
        <v>955</v>
      </c>
      <c r="D565" s="24">
        <f t="shared" ca="1" si="37"/>
        <v>199347</v>
      </c>
    </row>
    <row r="566" spans="1:4" x14ac:dyDescent="0.25">
      <c r="A566" s="5">
        <v>872</v>
      </c>
      <c r="B566" s="2">
        <f t="shared" ca="1" si="36"/>
        <v>56328</v>
      </c>
      <c r="C566" s="2" t="s">
        <v>955</v>
      </c>
      <c r="D566" s="24">
        <f t="shared" ca="1" si="37"/>
        <v>486925</v>
      </c>
    </row>
    <row r="567" spans="1:4" x14ac:dyDescent="0.25">
      <c r="A567" s="5">
        <v>875</v>
      </c>
      <c r="B567" s="2">
        <f t="shared" ca="1" si="36"/>
        <v>76450</v>
      </c>
      <c r="C567" s="2" t="s">
        <v>955</v>
      </c>
      <c r="D567" s="24">
        <f t="shared" ca="1" si="37"/>
        <v>614877</v>
      </c>
    </row>
    <row r="568" spans="1:4" x14ac:dyDescent="0.25">
      <c r="A568" s="5">
        <v>876</v>
      </c>
      <c r="B568" s="2">
        <f t="shared" ca="1" si="36"/>
        <v>67582</v>
      </c>
      <c r="C568" s="2" t="s">
        <v>955</v>
      </c>
      <c r="D568" s="24">
        <f t="shared" ca="1" si="37"/>
        <v>242463</v>
      </c>
    </row>
    <row r="569" spans="1:4" x14ac:dyDescent="0.25">
      <c r="A569" s="5">
        <v>881</v>
      </c>
      <c r="B569" s="2">
        <f t="shared" ca="1" si="36"/>
        <v>43592</v>
      </c>
      <c r="C569" s="2" t="s">
        <v>955</v>
      </c>
      <c r="D569" s="24">
        <f t="shared" ca="1" si="37"/>
        <v>305471</v>
      </c>
    </row>
    <row r="570" spans="1:4" x14ac:dyDescent="0.25">
      <c r="A570" s="5">
        <v>883</v>
      </c>
      <c r="B570" s="2">
        <f t="shared" ca="1" si="36"/>
        <v>62609</v>
      </c>
      <c r="C570" s="2" t="s">
        <v>955</v>
      </c>
      <c r="D570" s="24">
        <f t="shared" ca="1" si="37"/>
        <v>170497</v>
      </c>
    </row>
    <row r="571" spans="1:4" x14ac:dyDescent="0.25">
      <c r="A571" s="5">
        <v>975</v>
      </c>
      <c r="B571" s="2">
        <f t="shared" ca="1" si="36"/>
        <v>36532</v>
      </c>
      <c r="C571" s="2" t="s">
        <v>955</v>
      </c>
      <c r="D571" s="24">
        <f t="shared" ca="1" si="37"/>
        <v>368021</v>
      </c>
    </row>
    <row r="572" spans="1:4" x14ac:dyDescent="0.25">
      <c r="A572" s="5">
        <v>977</v>
      </c>
      <c r="B572" s="2">
        <f t="shared" ca="1" si="36"/>
        <v>80093</v>
      </c>
      <c r="C572" s="2" t="s">
        <v>955</v>
      </c>
      <c r="D572" s="24">
        <f t="shared" ca="1" si="37"/>
        <v>562350</v>
      </c>
    </row>
    <row r="573" spans="1:4" x14ac:dyDescent="0.25">
      <c r="A573" s="5">
        <v>979</v>
      </c>
      <c r="B573" s="2">
        <f t="shared" ca="1" si="36"/>
        <v>68845</v>
      </c>
      <c r="C573" s="2" t="s">
        <v>955</v>
      </c>
      <c r="D573" s="24">
        <f t="shared" ca="1" si="37"/>
        <v>462429</v>
      </c>
    </row>
    <row r="574" spans="1:4" x14ac:dyDescent="0.25">
      <c r="A574" s="5">
        <v>980</v>
      </c>
      <c r="B574" s="2">
        <f t="shared" ca="1" si="36"/>
        <v>12099</v>
      </c>
      <c r="C574" s="2" t="s">
        <v>955</v>
      </c>
      <c r="D574" s="24">
        <f t="shared" ca="1" si="37"/>
        <v>387798</v>
      </c>
    </row>
    <row r="575" spans="1:4" x14ac:dyDescent="0.25">
      <c r="A575" s="5">
        <v>981</v>
      </c>
      <c r="B575" s="2">
        <f t="shared" ca="1" si="36"/>
        <v>39426</v>
      </c>
      <c r="C575" s="2" t="s">
        <v>955</v>
      </c>
      <c r="D575" s="24">
        <f t="shared" ca="1" si="37"/>
        <v>312211</v>
      </c>
    </row>
    <row r="576" spans="1:4" x14ac:dyDescent="0.25">
      <c r="A576" s="5">
        <v>982</v>
      </c>
      <c r="B576" s="2">
        <f t="shared" ca="1" si="36"/>
        <v>36828</v>
      </c>
      <c r="C576" s="2" t="s">
        <v>955</v>
      </c>
      <c r="D576" s="24">
        <f t="shared" ca="1" si="37"/>
        <v>336573</v>
      </c>
    </row>
    <row r="577" spans="1:4" x14ac:dyDescent="0.25">
      <c r="A577" s="5">
        <v>983</v>
      </c>
      <c r="B577" s="2">
        <f t="shared" ca="1" si="36"/>
        <v>47572</v>
      </c>
      <c r="C577" s="2" t="s">
        <v>955</v>
      </c>
      <c r="D577" s="24">
        <f t="shared" ca="1" si="37"/>
        <v>326214</v>
      </c>
    </row>
    <row r="578" spans="1:4" x14ac:dyDescent="0.25">
      <c r="A578" s="5">
        <v>984</v>
      </c>
      <c r="B578" s="2">
        <f t="shared" ca="1" si="36"/>
        <v>39982</v>
      </c>
      <c r="C578" s="2" t="s">
        <v>955</v>
      </c>
      <c r="D578" s="24">
        <f t="shared" ca="1" si="37"/>
        <v>1138207</v>
      </c>
    </row>
    <row r="579" spans="1:4" x14ac:dyDescent="0.25">
      <c r="A579" s="5">
        <v>985</v>
      </c>
      <c r="B579" s="2">
        <f t="shared" ca="1" si="36"/>
        <v>42315</v>
      </c>
      <c r="C579" s="2" t="s">
        <v>955</v>
      </c>
      <c r="D579" s="24">
        <f t="shared" ca="1" si="37"/>
        <v>283996</v>
      </c>
    </row>
    <row r="580" spans="1:4" x14ac:dyDescent="0.25">
      <c r="A580" s="5">
        <v>986</v>
      </c>
      <c r="B580" s="2">
        <f t="shared" ref="B580:B634" ca="1" si="38">SUMPRODUCT(K264:N264)</f>
        <v>48325</v>
      </c>
      <c r="C580" s="2" t="s">
        <v>955</v>
      </c>
      <c r="D580" s="24">
        <f t="shared" ref="D580:D634" ca="1" si="39">SUMPRODUCT(P264:S264)</f>
        <v>240993</v>
      </c>
    </row>
    <row r="581" spans="1:4" x14ac:dyDescent="0.25">
      <c r="A581" s="5">
        <v>987</v>
      </c>
      <c r="B581" s="2">
        <f t="shared" ca="1" si="38"/>
        <v>69829</v>
      </c>
      <c r="C581" s="2" t="s">
        <v>955</v>
      </c>
      <c r="D581" s="24">
        <f t="shared" ca="1" si="39"/>
        <v>405845</v>
      </c>
    </row>
    <row r="582" spans="1:4" x14ac:dyDescent="0.25">
      <c r="A582" s="5">
        <v>988</v>
      </c>
      <c r="B582" s="2">
        <f t="shared" ca="1" si="38"/>
        <v>25773</v>
      </c>
      <c r="C582" s="2" t="s">
        <v>955</v>
      </c>
      <c r="D582" s="24">
        <f t="shared" ca="1" si="39"/>
        <v>351308</v>
      </c>
    </row>
    <row r="583" spans="1:4" x14ac:dyDescent="0.25">
      <c r="A583" s="5">
        <v>989</v>
      </c>
      <c r="B583" s="2">
        <f t="shared" ca="1" si="38"/>
        <v>39661</v>
      </c>
      <c r="C583" s="2" t="s">
        <v>955</v>
      </c>
      <c r="D583" s="24">
        <f t="shared" ca="1" si="39"/>
        <v>200401</v>
      </c>
    </row>
    <row r="584" spans="1:4" x14ac:dyDescent="0.25">
      <c r="A584" s="5">
        <v>997</v>
      </c>
      <c r="B584" s="2">
        <f t="shared" ca="1" si="38"/>
        <v>79980</v>
      </c>
      <c r="C584" s="2" t="s">
        <v>955</v>
      </c>
      <c r="D584" s="24">
        <f t="shared" ca="1" si="39"/>
        <v>500640</v>
      </c>
    </row>
    <row r="585" spans="1:4" x14ac:dyDescent="0.25">
      <c r="A585" s="5">
        <v>1003</v>
      </c>
      <c r="B585" s="2">
        <f t="shared" ca="1" si="38"/>
        <v>54871</v>
      </c>
      <c r="C585" s="2" t="s">
        <v>955</v>
      </c>
      <c r="D585" s="24">
        <f t="shared" ca="1" si="39"/>
        <v>259483</v>
      </c>
    </row>
    <row r="586" spans="1:4" x14ac:dyDescent="0.25">
      <c r="A586" s="5">
        <v>1016</v>
      </c>
      <c r="B586" s="2">
        <f t="shared" ca="1" si="38"/>
        <v>57363</v>
      </c>
      <c r="C586" s="2" t="s">
        <v>955</v>
      </c>
      <c r="D586" s="24">
        <f t="shared" ca="1" si="39"/>
        <v>9384</v>
      </c>
    </row>
    <row r="587" spans="1:4" x14ac:dyDescent="0.25">
      <c r="A587" s="5">
        <v>1017</v>
      </c>
      <c r="B587" s="2">
        <f t="shared" ca="1" si="38"/>
        <v>76998</v>
      </c>
      <c r="C587" s="2" t="s">
        <v>955</v>
      </c>
      <c r="D587" s="24">
        <f t="shared" ca="1" si="39"/>
        <v>684236</v>
      </c>
    </row>
    <row r="588" spans="1:4" x14ac:dyDescent="0.25">
      <c r="A588" s="5">
        <v>1018</v>
      </c>
      <c r="B588" s="2">
        <f t="shared" ca="1" si="38"/>
        <v>73980</v>
      </c>
      <c r="C588" s="2" t="s">
        <v>955</v>
      </c>
      <c r="D588" s="24">
        <f t="shared" ca="1" si="39"/>
        <v>335179</v>
      </c>
    </row>
    <row r="589" spans="1:4" x14ac:dyDescent="0.25">
      <c r="A589" s="5">
        <v>1021</v>
      </c>
      <c r="B589" s="2">
        <f t="shared" ca="1" si="38"/>
        <v>13158</v>
      </c>
      <c r="C589" s="2" t="s">
        <v>955</v>
      </c>
      <c r="D589" s="24">
        <f t="shared" ca="1" si="39"/>
        <v>806565</v>
      </c>
    </row>
    <row r="590" spans="1:4" x14ac:dyDescent="0.25">
      <c r="A590" s="5">
        <v>1026</v>
      </c>
      <c r="B590" s="2">
        <f t="shared" ca="1" si="38"/>
        <v>23268</v>
      </c>
      <c r="C590" s="2" t="s">
        <v>955</v>
      </c>
      <c r="D590" s="24">
        <f t="shared" ca="1" si="39"/>
        <v>488159</v>
      </c>
    </row>
    <row r="591" spans="1:4" x14ac:dyDescent="0.25">
      <c r="A591" s="5">
        <v>1028</v>
      </c>
      <c r="B591" s="2">
        <f t="shared" ca="1" si="38"/>
        <v>14937</v>
      </c>
      <c r="C591" s="2" t="s">
        <v>955</v>
      </c>
      <c r="D591" s="24">
        <f t="shared" ca="1" si="39"/>
        <v>538606</v>
      </c>
    </row>
    <row r="592" spans="1:4" x14ac:dyDescent="0.25">
      <c r="A592" s="5">
        <v>1032</v>
      </c>
      <c r="B592" s="2">
        <f t="shared" ca="1" si="38"/>
        <v>75187</v>
      </c>
      <c r="C592" s="2" t="s">
        <v>955</v>
      </c>
      <c r="D592" s="24">
        <f t="shared" ca="1" si="39"/>
        <v>2911</v>
      </c>
    </row>
    <row r="593" spans="1:4" x14ac:dyDescent="0.25">
      <c r="A593" s="5">
        <v>1038</v>
      </c>
      <c r="B593" s="2">
        <f t="shared" ca="1" si="38"/>
        <v>40505</v>
      </c>
      <c r="C593" s="2" t="s">
        <v>955</v>
      </c>
      <c r="D593" s="24">
        <f t="shared" ca="1" si="39"/>
        <v>321128</v>
      </c>
    </row>
    <row r="594" spans="1:4" x14ac:dyDescent="0.25">
      <c r="A594" s="5">
        <v>1040</v>
      </c>
      <c r="B594" s="2">
        <f t="shared" ca="1" si="38"/>
        <v>57935</v>
      </c>
      <c r="C594" s="2" t="s">
        <v>955</v>
      </c>
      <c r="D594" s="24">
        <f t="shared" ca="1" si="39"/>
        <v>950554</v>
      </c>
    </row>
    <row r="595" spans="1:4" x14ac:dyDescent="0.25">
      <c r="A595" s="5">
        <v>1041</v>
      </c>
      <c r="B595" s="2">
        <f t="shared" ca="1" si="38"/>
        <v>44352</v>
      </c>
      <c r="C595" s="2" t="s">
        <v>955</v>
      </c>
      <c r="D595" s="24">
        <f t="shared" ca="1" si="39"/>
        <v>122042</v>
      </c>
    </row>
    <row r="596" spans="1:4" x14ac:dyDescent="0.25">
      <c r="A596" s="5">
        <v>1042</v>
      </c>
      <c r="B596" s="2">
        <f t="shared" ca="1" si="38"/>
        <v>82443</v>
      </c>
      <c r="C596" s="2" t="s">
        <v>955</v>
      </c>
      <c r="D596" s="24">
        <f t="shared" ca="1" si="39"/>
        <v>258569</v>
      </c>
    </row>
    <row r="597" spans="1:4" x14ac:dyDescent="0.25">
      <c r="A597" s="5">
        <v>1043</v>
      </c>
      <c r="B597" s="2">
        <f t="shared" ca="1" si="38"/>
        <v>88515</v>
      </c>
      <c r="C597" s="2" t="s">
        <v>955</v>
      </c>
      <c r="D597" s="24">
        <f t="shared" ca="1" si="39"/>
        <v>84772</v>
      </c>
    </row>
    <row r="598" spans="1:4" x14ac:dyDescent="0.25">
      <c r="A598" s="5">
        <v>1044</v>
      </c>
      <c r="B598" s="2">
        <f t="shared" ca="1" si="38"/>
        <v>43254</v>
      </c>
      <c r="C598" s="2" t="s">
        <v>955</v>
      </c>
      <c r="D598" s="24">
        <f t="shared" ca="1" si="39"/>
        <v>54809</v>
      </c>
    </row>
    <row r="599" spans="1:4" x14ac:dyDescent="0.25">
      <c r="A599" s="5">
        <v>1045</v>
      </c>
      <c r="B599" s="2">
        <f t="shared" ca="1" si="38"/>
        <v>43995</v>
      </c>
      <c r="C599" s="2" t="s">
        <v>955</v>
      </c>
      <c r="D599" s="24">
        <f t="shared" ca="1" si="39"/>
        <v>60154</v>
      </c>
    </row>
    <row r="600" spans="1:4" x14ac:dyDescent="0.25">
      <c r="A600" s="5">
        <v>1046</v>
      </c>
      <c r="B600" s="2">
        <f t="shared" ca="1" si="38"/>
        <v>67240</v>
      </c>
      <c r="C600" s="2" t="s">
        <v>955</v>
      </c>
      <c r="D600" s="24">
        <f t="shared" ca="1" si="39"/>
        <v>93379</v>
      </c>
    </row>
    <row r="601" spans="1:4" x14ac:dyDescent="0.25">
      <c r="A601" s="5">
        <v>1047</v>
      </c>
      <c r="B601" s="2">
        <f t="shared" ca="1" si="38"/>
        <v>38556</v>
      </c>
      <c r="C601" s="2" t="s">
        <v>955</v>
      </c>
      <c r="D601" s="24">
        <f t="shared" ca="1" si="39"/>
        <v>143558</v>
      </c>
    </row>
    <row r="602" spans="1:4" x14ac:dyDescent="0.25">
      <c r="A602" s="5">
        <v>1049</v>
      </c>
      <c r="B602" s="2">
        <f t="shared" ca="1" si="38"/>
        <v>78778</v>
      </c>
      <c r="C602" s="2" t="s">
        <v>955</v>
      </c>
      <c r="D602" s="24">
        <f t="shared" ca="1" si="39"/>
        <v>87576</v>
      </c>
    </row>
    <row r="603" spans="1:4" x14ac:dyDescent="0.25">
      <c r="A603" s="5">
        <v>1050</v>
      </c>
      <c r="B603" s="2">
        <f t="shared" ca="1" si="38"/>
        <v>43531</v>
      </c>
      <c r="C603" s="2" t="s">
        <v>955</v>
      </c>
      <c r="D603" s="24">
        <f t="shared" ca="1" si="39"/>
        <v>193096</v>
      </c>
    </row>
    <row r="604" spans="1:4" x14ac:dyDescent="0.25">
      <c r="A604" s="5">
        <v>1051</v>
      </c>
      <c r="B604" s="2">
        <f t="shared" ca="1" si="38"/>
        <v>86470</v>
      </c>
      <c r="C604" s="2" t="s">
        <v>955</v>
      </c>
      <c r="D604" s="24">
        <f t="shared" ca="1" si="39"/>
        <v>180496</v>
      </c>
    </row>
    <row r="605" spans="1:4" x14ac:dyDescent="0.25">
      <c r="A605" s="5">
        <v>1052</v>
      </c>
      <c r="B605" s="2">
        <f t="shared" ca="1" si="38"/>
        <v>64604</v>
      </c>
      <c r="C605" s="2" t="s">
        <v>955</v>
      </c>
      <c r="D605" s="24">
        <f t="shared" ca="1" si="39"/>
        <v>130010</v>
      </c>
    </row>
    <row r="606" spans="1:4" x14ac:dyDescent="0.25">
      <c r="A606" s="5">
        <v>1054</v>
      </c>
      <c r="B606" s="2">
        <f t="shared" ca="1" si="38"/>
        <v>16399</v>
      </c>
      <c r="C606" s="2" t="s">
        <v>955</v>
      </c>
      <c r="D606" s="24">
        <f t="shared" ca="1" si="39"/>
        <v>217512</v>
      </c>
    </row>
    <row r="607" spans="1:4" x14ac:dyDescent="0.25">
      <c r="A607" s="5">
        <v>1055</v>
      </c>
      <c r="B607" s="2">
        <f t="shared" ca="1" si="38"/>
        <v>14847</v>
      </c>
      <c r="C607" s="2" t="s">
        <v>955</v>
      </c>
      <c r="D607" s="24">
        <f t="shared" ca="1" si="39"/>
        <v>298517</v>
      </c>
    </row>
    <row r="608" spans="1:4" x14ac:dyDescent="0.25">
      <c r="A608" s="5">
        <v>1056</v>
      </c>
      <c r="B608" s="2">
        <f t="shared" ca="1" si="38"/>
        <v>53239</v>
      </c>
      <c r="C608" s="2" t="s">
        <v>955</v>
      </c>
      <c r="D608" s="24">
        <f t="shared" ca="1" si="39"/>
        <v>121912</v>
      </c>
    </row>
    <row r="609" spans="1:4" x14ac:dyDescent="0.25">
      <c r="A609" s="5">
        <v>1057</v>
      </c>
      <c r="B609" s="2">
        <f t="shared" ca="1" si="38"/>
        <v>36809</v>
      </c>
      <c r="C609" s="2" t="s">
        <v>955</v>
      </c>
      <c r="D609" s="24">
        <f t="shared" ca="1" si="39"/>
        <v>142710</v>
      </c>
    </row>
    <row r="610" spans="1:4" x14ac:dyDescent="0.25">
      <c r="A610" s="5">
        <v>1063</v>
      </c>
      <c r="B610" s="2">
        <f t="shared" ca="1" si="38"/>
        <v>89175</v>
      </c>
      <c r="C610" s="2" t="s">
        <v>955</v>
      </c>
      <c r="D610" s="24">
        <f t="shared" ca="1" si="39"/>
        <v>117798</v>
      </c>
    </row>
    <row r="611" spans="1:4" x14ac:dyDescent="0.25">
      <c r="A611" s="5">
        <v>1064</v>
      </c>
      <c r="B611" s="2">
        <f t="shared" ca="1" si="38"/>
        <v>21683</v>
      </c>
      <c r="C611" s="2" t="s">
        <v>955</v>
      </c>
      <c r="D611" s="24">
        <f t="shared" ca="1" si="39"/>
        <v>238500</v>
      </c>
    </row>
    <row r="612" spans="1:4" x14ac:dyDescent="0.25">
      <c r="A612" s="5">
        <v>1065</v>
      </c>
      <c r="B612" s="2">
        <f t="shared" ca="1" si="38"/>
        <v>44301</v>
      </c>
      <c r="C612" s="2" t="s">
        <v>955</v>
      </c>
      <c r="D612" s="24">
        <f t="shared" ca="1" si="39"/>
        <v>120040</v>
      </c>
    </row>
    <row r="613" spans="1:4" x14ac:dyDescent="0.25">
      <c r="A613" s="5">
        <v>1066</v>
      </c>
      <c r="B613" s="2">
        <f t="shared" ca="1" si="38"/>
        <v>21522</v>
      </c>
      <c r="C613" s="2" t="s">
        <v>955</v>
      </c>
      <c r="D613" s="24">
        <f t="shared" ca="1" si="39"/>
        <v>62536</v>
      </c>
    </row>
    <row r="614" spans="1:4" x14ac:dyDescent="0.25">
      <c r="A614" s="5">
        <v>1067</v>
      </c>
      <c r="B614" s="2">
        <f t="shared" ca="1" si="38"/>
        <v>34770</v>
      </c>
      <c r="C614" s="2" t="s">
        <v>955</v>
      </c>
      <c r="D614" s="24">
        <f t="shared" ca="1" si="39"/>
        <v>146631</v>
      </c>
    </row>
    <row r="615" spans="1:4" x14ac:dyDescent="0.25">
      <c r="A615" s="5">
        <v>1068</v>
      </c>
      <c r="B615" s="2">
        <f t="shared" ca="1" si="38"/>
        <v>52467</v>
      </c>
      <c r="C615" s="2" t="s">
        <v>955</v>
      </c>
      <c r="D615" s="24">
        <f t="shared" ca="1" si="39"/>
        <v>103836</v>
      </c>
    </row>
    <row r="616" spans="1:4" x14ac:dyDescent="0.25">
      <c r="A616" s="5">
        <v>1071</v>
      </c>
      <c r="B616" s="2">
        <f t="shared" ca="1" si="38"/>
        <v>64861</v>
      </c>
      <c r="C616" s="2" t="s">
        <v>955</v>
      </c>
      <c r="D616" s="24">
        <f t="shared" ca="1" si="39"/>
        <v>90666</v>
      </c>
    </row>
    <row r="617" spans="1:4" x14ac:dyDescent="0.25">
      <c r="A617" s="5">
        <v>1075</v>
      </c>
      <c r="B617" s="2">
        <f t="shared" ca="1" si="38"/>
        <v>23518</v>
      </c>
      <c r="C617" s="2" t="s">
        <v>955</v>
      </c>
      <c r="D617" s="24">
        <f t="shared" ca="1" si="39"/>
        <v>21545</v>
      </c>
    </row>
    <row r="618" spans="1:4" x14ac:dyDescent="0.25">
      <c r="A618" s="5">
        <v>1076</v>
      </c>
      <c r="B618" s="2">
        <f t="shared" ca="1" si="38"/>
        <v>69041</v>
      </c>
      <c r="C618" s="2" t="s">
        <v>955</v>
      </c>
      <c r="D618" s="24">
        <f t="shared" ca="1" si="39"/>
        <v>70753</v>
      </c>
    </row>
    <row r="619" spans="1:4" x14ac:dyDescent="0.25">
      <c r="A619" s="5">
        <v>1077</v>
      </c>
      <c r="B619" s="2">
        <f t="shared" ca="1" si="38"/>
        <v>85799</v>
      </c>
      <c r="C619" s="2" t="s">
        <v>955</v>
      </c>
      <c r="D619" s="24">
        <f t="shared" ca="1" si="39"/>
        <v>156632</v>
      </c>
    </row>
    <row r="620" spans="1:4" x14ac:dyDescent="0.25">
      <c r="A620" s="5">
        <v>1078</v>
      </c>
      <c r="B620" s="2">
        <f t="shared" ca="1" si="38"/>
        <v>20683</v>
      </c>
      <c r="C620" s="2" t="s">
        <v>955</v>
      </c>
      <c r="D620" s="24">
        <f t="shared" ca="1" si="39"/>
        <v>92897</v>
      </c>
    </row>
    <row r="621" spans="1:4" x14ac:dyDescent="0.25">
      <c r="A621" s="5">
        <v>1079</v>
      </c>
      <c r="B621" s="2">
        <f t="shared" ca="1" si="38"/>
        <v>53510</v>
      </c>
      <c r="C621" s="2" t="s">
        <v>955</v>
      </c>
      <c r="D621" s="24">
        <f t="shared" ca="1" si="39"/>
        <v>199786</v>
      </c>
    </row>
    <row r="622" spans="1:4" x14ac:dyDescent="0.25">
      <c r="A622" s="5">
        <v>1080</v>
      </c>
      <c r="B622" s="2">
        <f t="shared" ca="1" si="38"/>
        <v>63096</v>
      </c>
      <c r="C622" s="2" t="s">
        <v>955</v>
      </c>
      <c r="D622" s="24">
        <f t="shared" ca="1" si="39"/>
        <v>75385</v>
      </c>
    </row>
    <row r="623" spans="1:4" x14ac:dyDescent="0.25">
      <c r="A623" s="5">
        <v>1081</v>
      </c>
      <c r="B623" s="2">
        <f t="shared" ca="1" si="38"/>
        <v>69529</v>
      </c>
      <c r="C623" s="2" t="s">
        <v>955</v>
      </c>
      <c r="D623" s="24">
        <f t="shared" ca="1" si="39"/>
        <v>269424</v>
      </c>
    </row>
    <row r="624" spans="1:4" x14ac:dyDescent="0.25">
      <c r="A624" s="5">
        <v>1082</v>
      </c>
      <c r="B624" s="2">
        <f t="shared" ca="1" si="38"/>
        <v>67322</v>
      </c>
      <c r="C624" s="2" t="s">
        <v>955</v>
      </c>
      <c r="D624" s="24">
        <f t="shared" ca="1" si="39"/>
        <v>110611</v>
      </c>
    </row>
    <row r="625" spans="1:4" x14ac:dyDescent="0.25">
      <c r="A625" s="5">
        <v>1083</v>
      </c>
      <c r="B625" s="2">
        <f t="shared" ca="1" si="38"/>
        <v>61687</v>
      </c>
      <c r="C625" s="2" t="s">
        <v>955</v>
      </c>
      <c r="D625" s="24">
        <f t="shared" ca="1" si="39"/>
        <v>67627</v>
      </c>
    </row>
    <row r="626" spans="1:4" x14ac:dyDescent="0.25">
      <c r="A626" s="5">
        <v>1084</v>
      </c>
      <c r="B626" s="2">
        <f t="shared" ca="1" si="38"/>
        <v>62376</v>
      </c>
      <c r="C626" s="2" t="s">
        <v>955</v>
      </c>
      <c r="D626" s="24">
        <f t="shared" ca="1" si="39"/>
        <v>138057</v>
      </c>
    </row>
    <row r="627" spans="1:4" x14ac:dyDescent="0.25">
      <c r="A627" s="5">
        <v>1085</v>
      </c>
      <c r="B627" s="2">
        <f t="shared" ca="1" si="38"/>
        <v>28819</v>
      </c>
      <c r="C627" s="2" t="s">
        <v>955</v>
      </c>
      <c r="D627" s="24">
        <f t="shared" ca="1" si="39"/>
        <v>257880</v>
      </c>
    </row>
    <row r="628" spans="1:4" x14ac:dyDescent="0.25">
      <c r="A628" s="5">
        <v>1109</v>
      </c>
      <c r="B628" s="2">
        <f t="shared" ca="1" si="38"/>
        <v>56823</v>
      </c>
      <c r="C628" s="2" t="s">
        <v>955</v>
      </c>
      <c r="D628" s="24">
        <f t="shared" ca="1" si="39"/>
        <v>70690</v>
      </c>
    </row>
    <row r="629" spans="1:4" x14ac:dyDescent="0.25">
      <c r="A629" s="5">
        <v>1117</v>
      </c>
      <c r="B629" s="2">
        <f t="shared" ca="1" si="38"/>
        <v>65420</v>
      </c>
      <c r="C629" s="2" t="s">
        <v>955</v>
      </c>
      <c r="D629" s="24">
        <f t="shared" ca="1" si="39"/>
        <v>169570</v>
      </c>
    </row>
    <row r="630" spans="1:4" x14ac:dyDescent="0.25">
      <c r="A630" s="5">
        <v>1119</v>
      </c>
      <c r="B630" s="2">
        <f t="shared" ca="1" si="38"/>
        <v>89404</v>
      </c>
      <c r="C630" s="2" t="s">
        <v>955</v>
      </c>
      <c r="D630" s="24">
        <f t="shared" ca="1" si="39"/>
        <v>4494</v>
      </c>
    </row>
    <row r="631" spans="1:4" x14ac:dyDescent="0.25">
      <c r="A631" s="5">
        <v>1120</v>
      </c>
      <c r="B631" s="2">
        <f t="shared" ca="1" si="38"/>
        <v>89230</v>
      </c>
      <c r="C631" s="2" t="s">
        <v>955</v>
      </c>
      <c r="D631" s="24">
        <f t="shared" ca="1" si="39"/>
        <v>142112</v>
      </c>
    </row>
    <row r="632" spans="1:4" x14ac:dyDescent="0.25">
      <c r="A632" s="5">
        <v>1122</v>
      </c>
      <c r="B632" s="2">
        <f t="shared" ca="1" si="38"/>
        <v>61525</v>
      </c>
      <c r="C632" s="2" t="s">
        <v>955</v>
      </c>
      <c r="D632" s="24">
        <f t="shared" ca="1" si="39"/>
        <v>171407</v>
      </c>
    </row>
    <row r="633" spans="1:4" x14ac:dyDescent="0.25">
      <c r="A633" s="5">
        <v>1123</v>
      </c>
      <c r="B633" s="2">
        <f t="shared" ca="1" si="38"/>
        <v>75564</v>
      </c>
      <c r="C633" s="2" t="s">
        <v>955</v>
      </c>
      <c r="D633" s="24">
        <f t="shared" ca="1" si="39"/>
        <v>416961</v>
      </c>
    </row>
    <row r="634" spans="1:4" ht="15.75" thickBot="1" x14ac:dyDescent="0.3">
      <c r="A634" s="7">
        <v>1124</v>
      </c>
      <c r="B634" s="8">
        <f t="shared" ca="1" si="38"/>
        <v>42445</v>
      </c>
      <c r="C634" s="8" t="s">
        <v>955</v>
      </c>
      <c r="D634" s="25">
        <f t="shared" ca="1" si="39"/>
        <v>434834</v>
      </c>
    </row>
  </sheetData>
  <mergeCells count="1">
    <mergeCell ref="A1:XFD1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Kapadia</dc:creator>
  <cp:lastModifiedBy>SREE KOMMAREDDY</cp:lastModifiedBy>
  <dcterms:created xsi:type="dcterms:W3CDTF">2021-12-09T20:09:45Z</dcterms:created>
  <dcterms:modified xsi:type="dcterms:W3CDTF">2022-08-16T12:42:34Z</dcterms:modified>
</cp:coreProperties>
</file>