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发动机" sheetId="2" r:id="rId1"/>
    <sheet name="配置项的属性" sheetId="3" r:id="rId2"/>
    <sheet name="功能矩阵" sheetId="4" r:id="rId3"/>
    <sheet name="指标计算" sheetId="6" r:id="rId4"/>
  </sheets>
  <calcPr calcId="144525"/>
</workbook>
</file>

<file path=xl/sharedStrings.xml><?xml version="1.0" encoding="utf-8"?>
<sst xmlns="http://schemas.openxmlformats.org/spreadsheetml/2006/main" count="272" uniqueCount="196">
  <si>
    <t>结构</t>
  </si>
  <si>
    <t>英文结构</t>
  </si>
  <si>
    <t>描述</t>
  </si>
  <si>
    <t>缸体</t>
  </si>
  <si>
    <t>Cylinder Block</t>
  </si>
  <si>
    <t>包括气缸和缸盖</t>
  </si>
  <si>
    <t>用于安装活塞、气门等组件</t>
  </si>
  <si>
    <t>活塞</t>
  </si>
  <si>
    <t>Piston</t>
  </si>
  <si>
    <t>通过曲轴连杆传递燃烧力量</t>
  </si>
  <si>
    <t>带动曲轴旋转</t>
  </si>
  <si>
    <t>连杆</t>
  </si>
  <si>
    <t>Connecting Rod</t>
  </si>
  <si>
    <t>连接活塞和曲轴</t>
  </si>
  <si>
    <t>将活塞上下的直线运动转化为曲轴的旋转运动</t>
  </si>
  <si>
    <t>曲轴</t>
  </si>
  <si>
    <t>Crankshaft</t>
  </si>
  <si>
    <t>接受连杆与活塞的动力</t>
  </si>
  <si>
    <t>并将这些力量转换为旋转动力</t>
  </si>
  <si>
    <t>凸轮轴</t>
  </si>
  <si>
    <t>Camshaft</t>
  </si>
  <si>
    <t>通过推动气门使进气和排气发生在正确的时间</t>
  </si>
  <si>
    <t>飞轮</t>
  </si>
  <si>
    <t>Flywheel</t>
  </si>
  <si>
    <t>气门</t>
  </si>
  <si>
    <t>Valve</t>
  </si>
  <si>
    <t>控制气缸内的气体进出</t>
  </si>
  <si>
    <t>以实现供油和排气功能</t>
  </si>
  <si>
    <t>气门弹簧</t>
  </si>
  <si>
    <t>Valve Spring</t>
  </si>
  <si>
    <t>保证气门的关闭</t>
  </si>
  <si>
    <t>并确保气门正常工作</t>
  </si>
  <si>
    <t>摇臂</t>
  </si>
  <si>
    <t>Rocker Arm</t>
  </si>
  <si>
    <t>将凸轮轴上的摆臂向下压缩到气门上</t>
  </si>
  <si>
    <t>从而控制气门的打开和关闭</t>
  </si>
  <si>
    <t>推杆</t>
  </si>
  <si>
    <t>Pushrod</t>
  </si>
  <si>
    <t>将凸轮轴的旋转运动转换为摇臂的上下运动</t>
  </si>
  <si>
    <t>以控制气门的打开和关闭</t>
  </si>
  <si>
    <t>正时链/带</t>
  </si>
  <si>
    <t>Timing Chain/Belt</t>
  </si>
  <si>
    <t>将凸轮轴和曲轴同步</t>
  </si>
  <si>
    <t>确保气门在正确的时间打开和关闭</t>
  </si>
  <si>
    <t>曲轴齿轮和凸轮轴齿轮</t>
  </si>
  <si>
    <t>Crankshaft gears and camshaft gears</t>
  </si>
  <si>
    <t>油泵</t>
  </si>
  <si>
    <t>Oil Pump</t>
  </si>
  <si>
    <t>向发动机提供润滑油</t>
  </si>
  <si>
    <t>并确保油流量和压力恰当</t>
  </si>
  <si>
    <t>机油滤清器</t>
  </si>
  <si>
    <t>Oil Filter</t>
  </si>
  <si>
    <t>过滤发动机内的杂质和污垢</t>
  </si>
  <si>
    <t>确保润滑系统的正常运行</t>
  </si>
  <si>
    <t>火花塞</t>
  </si>
  <si>
    <t>Spark Plug</t>
  </si>
  <si>
    <t>引燃燃料混合物</t>
  </si>
  <si>
    <t>从而使发动机正常工作</t>
  </si>
  <si>
    <t>点火线圈</t>
  </si>
  <si>
    <t>Ignition Coil</t>
  </si>
  <si>
    <t>将低电压转换为高电压，以产生强大的电磁场，驱动点火塞</t>
  </si>
  <si>
    <t>。</t>
  </si>
  <si>
    <t>点火控制单元</t>
  </si>
  <si>
    <t>Ignition Control unit</t>
  </si>
  <si>
    <t>负责管理发动机点火过程中的时序和电流，确保点火塞在恰当的时间点触发点火</t>
  </si>
  <si>
    <t>高压喷油装置/化油器</t>
  </si>
  <si>
    <t>Carburetor</t>
  </si>
  <si>
    <t>混合空气和燃料</t>
  </si>
  <si>
    <t>形成燃料混合物并送入气缸中</t>
  </si>
  <si>
    <t>燃油喷射器</t>
  </si>
  <si>
    <t>Fuel Injector</t>
  </si>
  <si>
    <t>通过电子控制单元</t>
  </si>
  <si>
    <t>ECU</t>
  </si>
  <si>
    <t>控制喷油器</t>
  </si>
  <si>
    <t>使其根据发动机的需要精确地喷射燃料</t>
  </si>
  <si>
    <t>模块</t>
  </si>
  <si>
    <t>配置项数量</t>
  </si>
  <si>
    <t>变更花销</t>
  </si>
  <si>
    <t>配置单元</t>
  </si>
  <si>
    <t>当前型号</t>
  </si>
  <si>
    <t>价格</t>
  </si>
  <si>
    <t>配置项1</t>
  </si>
  <si>
    <t>配置项2</t>
  </si>
  <si>
    <t>配置项3</t>
  </si>
  <si>
    <t>配置项4</t>
  </si>
  <si>
    <t>配置项5</t>
  </si>
  <si>
    <t>铝合金缸体</t>
  </si>
  <si>
    <t>铸铁缸体</t>
  </si>
  <si>
    <t>钢缸体</t>
  </si>
  <si>
    <t>铜缸体</t>
  </si>
  <si>
    <t>镁合金缸体</t>
  </si>
  <si>
    <t>不锈钢缸体</t>
  </si>
  <si>
    <t>铝合金活塞</t>
  </si>
  <si>
    <t>铸铁活塞</t>
  </si>
  <si>
    <t>钢活塞</t>
  </si>
  <si>
    <t>镁合金活塞</t>
  </si>
  <si>
    <t>铜活塞</t>
  </si>
  <si>
    <t>不锈钢活塞</t>
  </si>
  <si>
    <t>钢连杆</t>
  </si>
  <si>
    <t>铝合金连杆</t>
  </si>
  <si>
    <t>镁合金连杆</t>
  </si>
  <si>
    <t>钛合金连杆</t>
  </si>
  <si>
    <t>铜连杆</t>
  </si>
  <si>
    <t>不锈钢连杆</t>
  </si>
  <si>
    <t>钢曲轴</t>
  </si>
  <si>
    <t>铸铁曲轴</t>
  </si>
  <si>
    <t>镁合金曲轴</t>
  </si>
  <si>
    <t>钛合金曲轴</t>
  </si>
  <si>
    <t>不锈钢曲轴</t>
  </si>
  <si>
    <t>铸铁凸轮轴</t>
  </si>
  <si>
    <t>钢凸轮轴</t>
  </si>
  <si>
    <t>镁合金凸轮轴</t>
  </si>
  <si>
    <t>铜凸轮轴</t>
  </si>
  <si>
    <t>不锈钢凸轮轴</t>
  </si>
  <si>
    <t>铸铁飞轮</t>
  </si>
  <si>
    <t>钢飞轮</t>
  </si>
  <si>
    <t>镁合金飞轮</t>
  </si>
  <si>
    <t>铜飞轮</t>
  </si>
  <si>
    <t>不锈钢飞轮</t>
  </si>
  <si>
    <t>钢气门</t>
  </si>
  <si>
    <t>钛合金气门</t>
  </si>
  <si>
    <t>铜气门</t>
  </si>
  <si>
    <t>不锈钢气门</t>
  </si>
  <si>
    <t>镁合金气门</t>
  </si>
  <si>
    <t>钢气门弹簧</t>
  </si>
  <si>
    <t>钛合金气门弹簧</t>
  </si>
  <si>
    <t>铜气门弹簧</t>
  </si>
  <si>
    <t>不锈钢气门弹簧</t>
  </si>
  <si>
    <t>镁合金气门弹簧</t>
  </si>
  <si>
    <t>铝合金摇臂</t>
  </si>
  <si>
    <t>钢摇臂</t>
  </si>
  <si>
    <t>镁合金摇臂</t>
  </si>
  <si>
    <t>铜摇臂</t>
  </si>
  <si>
    <t>不锈钢摇臂</t>
  </si>
  <si>
    <t>钢推杆</t>
  </si>
  <si>
    <t>铝合金推杆</t>
  </si>
  <si>
    <t>镁合金推杆</t>
  </si>
  <si>
    <t>铜推杆</t>
  </si>
  <si>
    <t>不锈钢推杆</t>
  </si>
  <si>
    <t>金属链</t>
  </si>
  <si>
    <t>橡胶带</t>
  </si>
  <si>
    <t>钢链</t>
  </si>
  <si>
    <t>镁合金链</t>
  </si>
  <si>
    <t>不锈钢链</t>
  </si>
  <si>
    <t>钢齿轮</t>
  </si>
  <si>
    <t>铸铁齿轮</t>
  </si>
  <si>
    <t>镁合金齿轮</t>
  </si>
  <si>
    <t>铜齿轮</t>
  </si>
  <si>
    <t>不锈钢齿轮</t>
  </si>
  <si>
    <t>机械式油泵</t>
  </si>
  <si>
    <t>电子式油泵</t>
  </si>
  <si>
    <t>液压式油泵</t>
  </si>
  <si>
    <t>手动式油泵</t>
  </si>
  <si>
    <t>普通机油滤清器</t>
  </si>
  <si>
    <t>高效机油滤清器</t>
  </si>
  <si>
    <t>活性炭机油滤清器</t>
  </si>
  <si>
    <t>磁力机油滤清器</t>
  </si>
  <si>
    <t>不锈钢机油滤清器</t>
  </si>
  <si>
    <t>普通火花塞</t>
  </si>
  <si>
    <t>高性能火花塞</t>
  </si>
  <si>
    <t>镍合金火花塞</t>
  </si>
  <si>
    <t>铂金火花塞</t>
  </si>
  <si>
    <t>不锈钢火花塞</t>
  </si>
  <si>
    <t>普通点火线圈</t>
  </si>
  <si>
    <t>高性能点火线圈</t>
  </si>
  <si>
    <t>铜线圈</t>
  </si>
  <si>
    <t>镍铬线圈</t>
  </si>
  <si>
    <t>不锈钢线圈</t>
  </si>
  <si>
    <t>普通点火控制单元</t>
  </si>
  <si>
    <t>高性能点火控制单元</t>
  </si>
  <si>
    <t>电子点火控制单元</t>
  </si>
  <si>
    <t>液压点火控制单元</t>
  </si>
  <si>
    <t>机械式高压喷油装置</t>
  </si>
  <si>
    <t>电子式高压喷油装置</t>
  </si>
  <si>
    <t>液压式高压喷油装置</t>
  </si>
  <si>
    <t>手动式高压喷油装置</t>
  </si>
  <si>
    <t>不锈钢高压喷油装置</t>
  </si>
  <si>
    <t>普通燃油喷射器</t>
  </si>
  <si>
    <t>高性能燃油喷射器</t>
  </si>
  <si>
    <t>电子燃油喷射器</t>
  </si>
  <si>
    <t>液压燃油喷射器</t>
  </si>
  <si>
    <t>不锈钢燃燃油喷射器</t>
  </si>
  <si>
    <t>功能关系</t>
  </si>
  <si>
    <t>传播概率</t>
  </si>
  <si>
    <t>1-p</t>
  </si>
  <si>
    <t>出度</t>
  </si>
  <si>
    <t>入度</t>
  </si>
  <si>
    <t>权重</t>
  </si>
  <si>
    <t>变更传播指数</t>
  </si>
  <si>
    <t>chu</t>
  </si>
  <si>
    <t>ru</t>
  </si>
  <si>
    <t>归一后</t>
  </si>
  <si>
    <t>D</t>
  </si>
  <si>
    <t>成本</t>
  </si>
  <si>
    <t>时间</t>
  </si>
  <si>
    <t>Iij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</si>
</sst>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.5"/>
      <color rgb="FF24292F"/>
      <name val="宋体"/>
      <charset val="134"/>
    </font>
    <font>
      <sz val="10.5"/>
      <color rgb="FF24292F"/>
      <name val="Segoe UI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7"/>
  <sheetViews>
    <sheetView tabSelected="1" zoomScale="25" zoomScaleNormal="25" workbookViewId="0">
      <selection activeCell="AH64" sqref="AH64"/>
    </sheetView>
  </sheetViews>
  <sheetFormatPr defaultColWidth="9" defaultRowHeight="14"/>
  <cols>
    <col min="2" max="2" width="24.7272727272727" customWidth="1"/>
    <col min="3" max="3" width="24.8090909090909" customWidth="1"/>
  </cols>
  <sheetData>
    <row r="1" spans="2:4">
      <c r="B1" t="s">
        <v>0</v>
      </c>
      <c r="C1" t="s">
        <v>1</v>
      </c>
      <c r="D1" t="s">
        <v>2</v>
      </c>
    </row>
    <row r="2" spans="1:11">
      <c r="A2" s="5">
        <v>1</v>
      </c>
      <c r="B2" s="6" t="s">
        <v>3</v>
      </c>
      <c r="C2" s="5" t="s">
        <v>4</v>
      </c>
      <c r="D2" s="5" t="s">
        <v>5</v>
      </c>
      <c r="E2" s="5" t="s">
        <v>6</v>
      </c>
      <c r="F2" s="5"/>
      <c r="G2" s="5"/>
      <c r="H2" s="5"/>
      <c r="I2" s="5"/>
      <c r="J2" s="5"/>
      <c r="K2" s="5"/>
    </row>
    <row r="3" ht="17" spans="1:11">
      <c r="A3" s="5">
        <v>2</v>
      </c>
      <c r="B3" s="7" t="s">
        <v>7</v>
      </c>
      <c r="C3" s="5" t="s">
        <v>8</v>
      </c>
      <c r="D3" s="5" t="s">
        <v>9</v>
      </c>
      <c r="E3" s="5" t="s">
        <v>10</v>
      </c>
      <c r="F3" s="5"/>
      <c r="G3" s="5"/>
      <c r="H3" s="5"/>
      <c r="I3" s="5"/>
      <c r="J3" s="5"/>
      <c r="K3" s="5"/>
    </row>
    <row r="4" ht="17" spans="1:11">
      <c r="A4" s="5">
        <v>3</v>
      </c>
      <c r="B4" s="7" t="s">
        <v>11</v>
      </c>
      <c r="C4" s="5" t="s">
        <v>12</v>
      </c>
      <c r="D4" s="5" t="s">
        <v>13</v>
      </c>
      <c r="E4" s="5" t="s">
        <v>14</v>
      </c>
      <c r="F4" s="5"/>
      <c r="G4" s="5"/>
      <c r="H4" s="5"/>
      <c r="I4" s="5"/>
      <c r="J4" s="5"/>
      <c r="K4" s="5"/>
    </row>
    <row r="5" ht="17" spans="1:11">
      <c r="A5" s="5">
        <v>4</v>
      </c>
      <c r="B5" s="7" t="s">
        <v>15</v>
      </c>
      <c r="C5" s="5" t="s">
        <v>16</v>
      </c>
      <c r="D5" s="5" t="s">
        <v>17</v>
      </c>
      <c r="E5" s="5" t="s">
        <v>18</v>
      </c>
      <c r="F5" s="5"/>
      <c r="G5" s="5"/>
      <c r="H5" s="5"/>
      <c r="I5" s="5"/>
      <c r="J5" s="5"/>
      <c r="K5" s="5"/>
    </row>
    <row r="6" ht="17" spans="1:11">
      <c r="A6" s="5">
        <v>5</v>
      </c>
      <c r="B6" s="7" t="s">
        <v>19</v>
      </c>
      <c r="C6" s="5" t="s">
        <v>20</v>
      </c>
      <c r="D6" s="5" t="s">
        <v>21</v>
      </c>
      <c r="E6" s="5"/>
      <c r="F6" s="5"/>
      <c r="G6" s="5"/>
      <c r="H6" s="5"/>
      <c r="I6" s="5"/>
      <c r="J6" s="5"/>
      <c r="K6" s="5"/>
    </row>
    <row r="7" spans="1:11">
      <c r="A7" s="5">
        <v>6</v>
      </c>
      <c r="B7" s="6" t="s">
        <v>22</v>
      </c>
      <c r="C7" t="s">
        <v>23</v>
      </c>
      <c r="D7" s="5"/>
      <c r="E7" s="5"/>
      <c r="F7" s="5"/>
      <c r="G7" s="5"/>
      <c r="H7" s="5"/>
      <c r="I7" s="5"/>
      <c r="J7" s="5"/>
      <c r="K7" s="5"/>
    </row>
    <row r="8" ht="17" spans="1:11">
      <c r="A8" s="5">
        <v>7</v>
      </c>
      <c r="B8" s="7" t="s">
        <v>24</v>
      </c>
      <c r="C8" s="5" t="s">
        <v>25</v>
      </c>
      <c r="D8" s="5" t="s">
        <v>26</v>
      </c>
      <c r="E8" s="5" t="s">
        <v>27</v>
      </c>
      <c r="F8" s="5"/>
      <c r="G8" s="5"/>
      <c r="H8" s="5"/>
      <c r="I8" s="5"/>
      <c r="J8" s="5"/>
      <c r="K8" s="5"/>
    </row>
    <row r="9" ht="17" spans="1:11">
      <c r="A9" s="5">
        <v>8</v>
      </c>
      <c r="B9" s="7" t="s">
        <v>28</v>
      </c>
      <c r="C9" s="5" t="s">
        <v>29</v>
      </c>
      <c r="D9" s="5" t="s">
        <v>30</v>
      </c>
      <c r="E9" s="5" t="s">
        <v>31</v>
      </c>
      <c r="F9" s="5"/>
      <c r="G9" s="5"/>
      <c r="H9" s="5"/>
      <c r="I9" s="5"/>
      <c r="J9" s="5"/>
      <c r="K9" s="5"/>
    </row>
    <row r="10" ht="17" spans="1:11">
      <c r="A10" s="5">
        <v>9</v>
      </c>
      <c r="B10" s="7" t="s">
        <v>32</v>
      </c>
      <c r="C10" s="5" t="s">
        <v>33</v>
      </c>
      <c r="D10" s="5" t="s">
        <v>34</v>
      </c>
      <c r="E10" s="5" t="s">
        <v>35</v>
      </c>
      <c r="F10" s="5"/>
      <c r="G10" s="5"/>
      <c r="H10" s="5"/>
      <c r="I10" s="5"/>
      <c r="J10" s="5"/>
      <c r="K10" s="5"/>
    </row>
    <row r="11" ht="17" spans="1:11">
      <c r="A11" s="5">
        <v>10</v>
      </c>
      <c r="B11" s="7" t="s">
        <v>36</v>
      </c>
      <c r="C11" s="5" t="s">
        <v>37</v>
      </c>
      <c r="D11" s="5" t="s">
        <v>38</v>
      </c>
      <c r="E11" s="5" t="s">
        <v>39</v>
      </c>
      <c r="F11" s="5"/>
      <c r="G11" s="5"/>
      <c r="H11" s="5"/>
      <c r="I11" s="5"/>
      <c r="J11" s="5"/>
      <c r="K11" s="5"/>
    </row>
    <row r="12" ht="17" spans="1:11">
      <c r="A12" s="5">
        <v>11</v>
      </c>
      <c r="B12" s="7" t="s">
        <v>40</v>
      </c>
      <c r="C12" s="5" t="s">
        <v>41</v>
      </c>
      <c r="D12" s="5" t="s">
        <v>42</v>
      </c>
      <c r="E12" s="5" t="s">
        <v>43</v>
      </c>
      <c r="F12" s="5"/>
      <c r="G12" s="5"/>
      <c r="H12" s="5"/>
      <c r="I12" s="5"/>
      <c r="J12" s="5"/>
      <c r="K12" s="5"/>
    </row>
    <row r="13" spans="1:11">
      <c r="A13" s="5">
        <v>12</v>
      </c>
      <c r="B13" s="8" t="s">
        <v>44</v>
      </c>
      <c r="C13" s="11" t="s">
        <v>45</v>
      </c>
      <c r="D13" s="5"/>
      <c r="E13" s="5"/>
      <c r="F13" s="5"/>
      <c r="G13" s="5"/>
      <c r="H13" s="5"/>
      <c r="I13" s="5"/>
      <c r="J13" s="5"/>
      <c r="K13" s="5"/>
    </row>
    <row r="14" ht="17" spans="1:11">
      <c r="A14" s="5">
        <v>13</v>
      </c>
      <c r="B14" s="7" t="s">
        <v>46</v>
      </c>
      <c r="C14" s="5" t="s">
        <v>47</v>
      </c>
      <c r="D14" s="5" t="s">
        <v>48</v>
      </c>
      <c r="E14" s="5" t="s">
        <v>49</v>
      </c>
      <c r="F14" s="5"/>
      <c r="G14" s="5"/>
      <c r="H14" s="5"/>
      <c r="I14" s="5"/>
      <c r="J14" s="5"/>
      <c r="K14" s="5"/>
    </row>
    <row r="15" ht="17" spans="1:11">
      <c r="A15" s="5">
        <v>14</v>
      </c>
      <c r="B15" s="7" t="s">
        <v>50</v>
      </c>
      <c r="C15" s="5" t="s">
        <v>51</v>
      </c>
      <c r="D15" s="5" t="s">
        <v>52</v>
      </c>
      <c r="E15" s="5" t="s">
        <v>53</v>
      </c>
      <c r="F15" s="5"/>
      <c r="G15" s="5"/>
      <c r="H15" s="5"/>
      <c r="I15" s="5"/>
      <c r="J15" s="5"/>
      <c r="K15" s="5"/>
    </row>
    <row r="16" ht="17" spans="1:11">
      <c r="A16" s="5">
        <v>15</v>
      </c>
      <c r="B16" s="7" t="s">
        <v>54</v>
      </c>
      <c r="C16" s="5" t="s">
        <v>55</v>
      </c>
      <c r="D16" s="5" t="s">
        <v>56</v>
      </c>
      <c r="E16" s="5" t="s">
        <v>57</v>
      </c>
      <c r="F16" s="5"/>
      <c r="G16" s="5"/>
      <c r="H16" s="5"/>
      <c r="I16" s="5"/>
      <c r="J16" s="5"/>
      <c r="K16" s="5"/>
    </row>
    <row r="17" ht="17" spans="1:11">
      <c r="A17" s="5">
        <v>16</v>
      </c>
      <c r="B17" s="7" t="s">
        <v>58</v>
      </c>
      <c r="C17" t="s">
        <v>59</v>
      </c>
      <c r="D17" t="s">
        <v>60</v>
      </c>
      <c r="E17" s="5" t="s">
        <v>61</v>
      </c>
      <c r="F17" s="5"/>
      <c r="G17" s="5"/>
      <c r="H17" s="5"/>
      <c r="I17" s="5"/>
      <c r="J17" s="5"/>
      <c r="K17" s="5"/>
    </row>
    <row r="18" spans="1:7">
      <c r="A18" s="5">
        <v>17</v>
      </c>
      <c r="B18" s="6" t="s">
        <v>62</v>
      </c>
      <c r="C18" s="5" t="s">
        <v>63</v>
      </c>
      <c r="D18" t="s">
        <v>64</v>
      </c>
      <c r="G18" s="5"/>
    </row>
    <row r="19" ht="17" spans="1:11">
      <c r="A19" s="5">
        <v>18</v>
      </c>
      <c r="B19" s="7" t="s">
        <v>65</v>
      </c>
      <c r="C19" s="5" t="s">
        <v>66</v>
      </c>
      <c r="D19" s="5" t="s">
        <v>67</v>
      </c>
      <c r="E19" s="5" t="s">
        <v>68</v>
      </c>
      <c r="F19" s="5"/>
      <c r="G19" s="5"/>
      <c r="H19" s="5"/>
      <c r="I19" s="5"/>
      <c r="J19" s="5"/>
      <c r="K19" s="5"/>
    </row>
    <row r="20" ht="17" spans="1:11">
      <c r="A20" s="5">
        <v>19</v>
      </c>
      <c r="B20" s="7" t="s">
        <v>69</v>
      </c>
      <c r="C20" s="5" t="s">
        <v>70</v>
      </c>
      <c r="D20" s="5" t="s">
        <v>71</v>
      </c>
      <c r="E20" s="5" t="s">
        <v>72</v>
      </c>
      <c r="F20" s="5" t="s">
        <v>73</v>
      </c>
      <c r="G20" s="5" t="s">
        <v>74</v>
      </c>
      <c r="H20" s="5"/>
      <c r="I20" s="5"/>
      <c r="J20" s="5"/>
      <c r="K20" s="5"/>
    </row>
    <row r="21" spans="2:11">
      <c r="B21" s="5"/>
      <c r="C21" s="5"/>
      <c r="D21" s="5"/>
      <c r="E21" s="5"/>
      <c r="F21" s="5"/>
      <c r="G21" s="5"/>
      <c r="H21" s="5"/>
      <c r="I21" s="5"/>
      <c r="J21" s="5"/>
      <c r="K21" s="5"/>
    </row>
    <row r="30" spans="3:21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7" spans="3:21">
      <c r="C31" s="6"/>
      <c r="D31" s="7"/>
      <c r="E31" s="7"/>
      <c r="F31" s="7"/>
      <c r="G31" s="7"/>
      <c r="H31" s="6"/>
      <c r="I31" s="7"/>
      <c r="J31" s="7"/>
      <c r="K31" s="7"/>
      <c r="L31" s="7"/>
      <c r="M31" s="7"/>
      <c r="N31" s="8"/>
      <c r="O31" s="7"/>
      <c r="P31" s="7"/>
      <c r="Q31" s="7"/>
      <c r="R31" s="7"/>
      <c r="S31" s="7"/>
      <c r="T31" s="7"/>
      <c r="U31" s="7"/>
    </row>
    <row r="32" spans="1:2">
      <c r="A32" s="5"/>
      <c r="B32" s="6"/>
    </row>
    <row r="33" ht="17" spans="1:2">
      <c r="A33" s="5"/>
      <c r="B33" s="7"/>
    </row>
    <row r="34" ht="17" spans="1:2">
      <c r="A34" s="5"/>
      <c r="B34" s="7"/>
    </row>
    <row r="35" ht="17" spans="1:2">
      <c r="A35" s="5"/>
      <c r="B35" s="7"/>
    </row>
    <row r="36" ht="17" spans="1:2">
      <c r="A36" s="5"/>
      <c r="B36" s="7"/>
    </row>
    <row r="37" spans="1:2">
      <c r="A37" s="5"/>
      <c r="B37" s="6"/>
    </row>
    <row r="38" ht="17" spans="1:2">
      <c r="A38" s="5"/>
      <c r="B38" s="7"/>
    </row>
    <row r="39" ht="17" spans="1:2">
      <c r="A39" s="5"/>
      <c r="B39" s="7"/>
    </row>
    <row r="40" ht="17" spans="1:2">
      <c r="A40" s="5"/>
      <c r="B40" s="7"/>
    </row>
    <row r="41" ht="17" spans="1:2">
      <c r="A41" s="5"/>
      <c r="B41" s="7"/>
    </row>
    <row r="42" ht="17" spans="1:2">
      <c r="A42" s="5"/>
      <c r="B42" s="7"/>
    </row>
    <row r="43" spans="1:2">
      <c r="A43" s="5"/>
      <c r="B43" s="8"/>
    </row>
    <row r="44" ht="17" spans="1:2">
      <c r="A44" s="5"/>
      <c r="B44" s="7"/>
    </row>
    <row r="45" ht="17" spans="1:2">
      <c r="A45" s="5"/>
      <c r="B45" s="7"/>
    </row>
    <row r="46" ht="17" spans="1:2">
      <c r="A46" s="5"/>
      <c r="B46" s="7"/>
    </row>
    <row r="47" ht="17" spans="1:2">
      <c r="A47" s="5"/>
      <c r="B47" s="7"/>
    </row>
    <row r="48" ht="17" spans="1:2">
      <c r="A48" s="5"/>
      <c r="B48" s="7"/>
    </row>
    <row r="49" ht="17" spans="1:2">
      <c r="A49" s="5"/>
      <c r="B49" s="7"/>
    </row>
    <row r="50" ht="17" spans="1:2">
      <c r="A50" s="5"/>
      <c r="B50" s="7"/>
    </row>
    <row r="60" spans="3:21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7" spans="3:21">
      <c r="C61" s="6"/>
      <c r="D61" s="7"/>
      <c r="E61" s="7"/>
      <c r="F61" s="7"/>
      <c r="G61" s="7"/>
      <c r="H61" s="6"/>
      <c r="I61" s="7"/>
      <c r="J61" s="7"/>
      <c r="K61" s="7"/>
      <c r="L61" s="7"/>
      <c r="M61" s="7"/>
      <c r="N61" s="8"/>
      <c r="O61" s="7"/>
      <c r="P61" s="7"/>
      <c r="Q61" s="7"/>
      <c r="R61" s="7"/>
      <c r="S61" s="7"/>
      <c r="T61" s="7"/>
      <c r="U61" s="7"/>
    </row>
    <row r="62" spans="1:2">
      <c r="A62" s="5"/>
      <c r="B62" s="6"/>
    </row>
    <row r="63" ht="17" spans="1:2">
      <c r="A63" s="5"/>
      <c r="B63" s="7"/>
    </row>
    <row r="64" ht="17" spans="1:2">
      <c r="A64" s="5"/>
      <c r="B64" s="7"/>
    </row>
    <row r="65" ht="17" spans="1:2">
      <c r="A65" s="5"/>
      <c r="B65" s="7"/>
    </row>
    <row r="66" ht="17" spans="1:2">
      <c r="A66" s="5"/>
      <c r="B66" s="7"/>
    </row>
    <row r="67" spans="1:2">
      <c r="A67" s="5"/>
      <c r="B67" s="6"/>
    </row>
    <row r="68" ht="17" spans="1:2">
      <c r="A68" s="5"/>
      <c r="B68" s="7"/>
    </row>
    <row r="69" ht="17" spans="1:2">
      <c r="A69" s="5"/>
      <c r="B69" s="7"/>
    </row>
    <row r="70" ht="17" spans="1:2">
      <c r="A70" s="5"/>
      <c r="B70" s="7"/>
    </row>
    <row r="71" ht="17" spans="1:2">
      <c r="A71" s="5"/>
      <c r="B71" s="7"/>
    </row>
    <row r="72" ht="17" spans="1:2">
      <c r="A72" s="5"/>
      <c r="B72" s="7"/>
    </row>
    <row r="73" spans="1:2">
      <c r="A73" s="5"/>
      <c r="B73" s="8"/>
    </row>
    <row r="74" ht="17" spans="1:2">
      <c r="A74" s="5"/>
      <c r="B74" s="7"/>
    </row>
    <row r="75" ht="17" spans="1:2">
      <c r="A75" s="5"/>
      <c r="B75" s="7"/>
    </row>
    <row r="76" ht="17" spans="1:2">
      <c r="A76" s="5"/>
      <c r="B76" s="7"/>
    </row>
    <row r="77" ht="17" spans="1:2">
      <c r="A77" s="5"/>
      <c r="B77" s="7"/>
    </row>
    <row r="78" ht="17" spans="1:2">
      <c r="A78" s="5"/>
      <c r="B78" s="7"/>
    </row>
    <row r="79" ht="17" spans="1:2">
      <c r="A79" s="5"/>
      <c r="B79" s="7"/>
    </row>
    <row r="80" ht="17" spans="1:2">
      <c r="A80" s="5"/>
      <c r="B80" s="7"/>
    </row>
    <row r="84" spans="3:21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7" spans="3:21">
      <c r="C85" s="6"/>
      <c r="D85" s="7"/>
      <c r="E85" s="7"/>
      <c r="F85" s="7"/>
      <c r="G85" s="7"/>
      <c r="H85" s="6"/>
      <c r="I85" s="7"/>
      <c r="J85" s="7"/>
      <c r="K85" s="7"/>
      <c r="L85" s="7"/>
      <c r="M85" s="7"/>
      <c r="N85" s="8"/>
      <c r="O85" s="7"/>
      <c r="P85" s="7"/>
      <c r="Q85" s="7"/>
      <c r="R85" s="7"/>
      <c r="S85" s="7"/>
      <c r="T85" s="7"/>
      <c r="U85" s="7"/>
    </row>
    <row r="86" spans="1:2">
      <c r="A86" s="5"/>
      <c r="B86" s="6"/>
    </row>
    <row r="87" ht="17" spans="1:2">
      <c r="A87" s="5"/>
      <c r="B87" s="7"/>
    </row>
    <row r="88" ht="17" spans="1:2">
      <c r="A88" s="5"/>
      <c r="B88" s="7"/>
    </row>
    <row r="89" ht="17" spans="1:2">
      <c r="A89" s="5"/>
      <c r="B89" s="7"/>
    </row>
    <row r="90" ht="17" spans="1:2">
      <c r="A90" s="5"/>
      <c r="B90" s="7"/>
    </row>
    <row r="91" spans="1:2">
      <c r="A91" s="5"/>
      <c r="B91" s="6"/>
    </row>
    <row r="92" ht="17" spans="1:2">
      <c r="A92" s="5"/>
      <c r="B92" s="7"/>
    </row>
    <row r="93" ht="17" spans="1:2">
      <c r="A93" s="5"/>
      <c r="B93" s="7"/>
    </row>
    <row r="94" ht="17" spans="1:2">
      <c r="A94" s="5"/>
      <c r="B94" s="7"/>
    </row>
    <row r="95" ht="17" spans="1:2">
      <c r="A95" s="5"/>
      <c r="B95" s="7"/>
    </row>
    <row r="96" ht="17" spans="1:2">
      <c r="A96" s="5"/>
      <c r="B96" s="7"/>
    </row>
    <row r="97" spans="1:2">
      <c r="A97" s="5"/>
      <c r="B97" s="8"/>
    </row>
    <row r="98" ht="17" spans="1:2">
      <c r="A98" s="5"/>
      <c r="B98" s="7"/>
    </row>
    <row r="99" ht="17" spans="1:2">
      <c r="A99" s="5"/>
      <c r="B99" s="7"/>
    </row>
    <row r="100" ht="17" spans="1:2">
      <c r="A100" s="5"/>
      <c r="B100" s="7"/>
    </row>
    <row r="101" ht="17" spans="1:2">
      <c r="A101" s="5"/>
      <c r="B101" s="7"/>
    </row>
    <row r="102" ht="17" spans="1:2">
      <c r="A102" s="5"/>
      <c r="B102" s="7"/>
    </row>
    <row r="103" ht="17" spans="1:2">
      <c r="A103" s="5"/>
      <c r="B103" s="7"/>
    </row>
    <row r="104" ht="17" spans="1:2">
      <c r="A104" s="5"/>
      <c r="B104" s="7"/>
    </row>
    <row r="107" spans="3:21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7" spans="3:21">
      <c r="C108" s="6"/>
      <c r="D108" s="7"/>
      <c r="E108" s="7"/>
      <c r="F108" s="7"/>
      <c r="G108" s="7"/>
      <c r="H108" s="6"/>
      <c r="I108" s="7"/>
      <c r="J108" s="7"/>
      <c r="K108" s="7"/>
      <c r="L108" s="7"/>
      <c r="M108" s="7"/>
      <c r="N108" s="8"/>
      <c r="O108" s="7"/>
      <c r="P108" s="7"/>
      <c r="Q108" s="7"/>
      <c r="R108" s="7"/>
      <c r="S108" s="7"/>
      <c r="T108" s="7"/>
      <c r="U108" s="7"/>
    </row>
    <row r="109" spans="1:2">
      <c r="A109" s="5"/>
      <c r="B109" s="6"/>
    </row>
    <row r="110" ht="17" spans="1:2">
      <c r="A110" s="5"/>
      <c r="B110" s="7"/>
    </row>
    <row r="111" ht="17" spans="1:2">
      <c r="A111" s="5"/>
      <c r="B111" s="7"/>
    </row>
    <row r="112" ht="17" spans="1:2">
      <c r="A112" s="5"/>
      <c r="B112" s="7"/>
    </row>
    <row r="113" ht="17" spans="1:2">
      <c r="A113" s="5"/>
      <c r="B113" s="7"/>
    </row>
    <row r="114" spans="1:2">
      <c r="A114" s="5"/>
      <c r="B114" s="6"/>
    </row>
    <row r="115" ht="17" spans="1:2">
      <c r="A115" s="5"/>
      <c r="B115" s="7"/>
    </row>
    <row r="116" ht="17" spans="1:2">
      <c r="A116" s="5"/>
      <c r="B116" s="7"/>
    </row>
    <row r="117" ht="17" spans="1:2">
      <c r="A117" s="5"/>
      <c r="B117" s="7"/>
    </row>
    <row r="118" ht="17" spans="1:2">
      <c r="A118" s="5"/>
      <c r="B118" s="7"/>
    </row>
    <row r="119" ht="17" spans="1:2">
      <c r="A119" s="5"/>
      <c r="B119" s="7"/>
    </row>
    <row r="120" spans="1:2">
      <c r="A120" s="5"/>
      <c r="B120" s="8"/>
    </row>
    <row r="121" ht="17" spans="1:2">
      <c r="A121" s="5"/>
      <c r="B121" s="7"/>
    </row>
    <row r="122" ht="17" spans="1:2">
      <c r="A122" s="5"/>
      <c r="B122" s="7"/>
    </row>
    <row r="123" ht="17" spans="1:2">
      <c r="A123" s="5"/>
      <c r="B123" s="7"/>
    </row>
    <row r="124" ht="17" spans="1:2">
      <c r="A124" s="5"/>
      <c r="B124" s="7"/>
    </row>
    <row r="125" ht="17" spans="1:2">
      <c r="A125" s="5"/>
      <c r="B125" s="7"/>
    </row>
    <row r="126" ht="17" spans="1:2">
      <c r="A126" s="5"/>
      <c r="B126" s="7"/>
    </row>
    <row r="127" ht="17" spans="1:2">
      <c r="A127" s="5"/>
      <c r="B127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8"/>
  <sheetViews>
    <sheetView zoomScale="85" zoomScaleNormal="85" topLeftCell="G1" workbookViewId="0">
      <selection activeCell="O31" sqref="O31"/>
    </sheetView>
  </sheetViews>
  <sheetFormatPr defaultColWidth="9" defaultRowHeight="14"/>
  <cols>
    <col min="4" max="4" width="10.1818181818182" customWidth="1"/>
    <col min="13" max="13" width="17.8545454545455" customWidth="1"/>
    <col min="14" max="14" width="15.9272727272727" customWidth="1"/>
    <col min="15" max="15" width="13.3636363636364" customWidth="1"/>
    <col min="16" max="16" width="17.0090909090909" customWidth="1"/>
    <col min="17" max="17" width="11.8636363636364" customWidth="1"/>
  </cols>
  <sheetData>
    <row r="1" spans="1:25">
      <c r="A1" t="s">
        <v>75</v>
      </c>
      <c r="C1" t="s">
        <v>0</v>
      </c>
      <c r="D1" t="s">
        <v>76</v>
      </c>
      <c r="F1" t="s">
        <v>77</v>
      </c>
      <c r="G1"/>
      <c r="K1" t="s">
        <v>76</v>
      </c>
      <c r="L1" t="s">
        <v>78</v>
      </c>
      <c r="M1" s="1" t="s">
        <v>78</v>
      </c>
      <c r="N1" s="1" t="s">
        <v>79</v>
      </c>
      <c r="O1" s="1" t="s">
        <v>80</v>
      </c>
      <c r="P1" s="9" t="s">
        <v>81</v>
      </c>
      <c r="Q1" s="9" t="s">
        <v>80</v>
      </c>
      <c r="R1" s="9" t="s">
        <v>82</v>
      </c>
      <c r="S1" s="9" t="s">
        <v>80</v>
      </c>
      <c r="T1" s="9" t="s">
        <v>83</v>
      </c>
      <c r="U1" s="9" t="s">
        <v>80</v>
      </c>
      <c r="V1" s="9" t="s">
        <v>84</v>
      </c>
      <c r="W1" s="9" t="s">
        <v>80</v>
      </c>
      <c r="X1" s="9" t="s">
        <v>85</v>
      </c>
      <c r="Y1" s="9" t="s">
        <v>80</v>
      </c>
    </row>
    <row r="2" spans="2:25">
      <c r="B2" s="5">
        <v>1</v>
      </c>
      <c r="C2" s="6" t="s">
        <v>3</v>
      </c>
      <c r="J2">
        <v>200</v>
      </c>
      <c r="K2">
        <v>5</v>
      </c>
      <c r="L2">
        <v>1</v>
      </c>
      <c r="M2" s="1" t="s">
        <v>3</v>
      </c>
      <c r="N2" s="1" t="s">
        <v>86</v>
      </c>
      <c r="O2" s="1">
        <v>300</v>
      </c>
      <c r="P2" s="9" t="s">
        <v>87</v>
      </c>
      <c r="Q2" s="9">
        <v>200</v>
      </c>
      <c r="R2" s="10" t="s">
        <v>88</v>
      </c>
      <c r="S2" s="10">
        <v>250</v>
      </c>
      <c r="T2" s="10" t="s">
        <v>89</v>
      </c>
      <c r="U2" s="10">
        <v>400</v>
      </c>
      <c r="V2" s="10" t="s">
        <v>90</v>
      </c>
      <c r="W2" s="10">
        <v>500</v>
      </c>
      <c r="X2" s="10" t="s">
        <v>91</v>
      </c>
      <c r="Y2" s="10">
        <v>600</v>
      </c>
    </row>
    <row r="3" ht="17" spans="2:25">
      <c r="B3" s="5">
        <v>2</v>
      </c>
      <c r="C3" s="7" t="s">
        <v>7</v>
      </c>
      <c r="J3">
        <v>250</v>
      </c>
      <c r="K3">
        <v>5</v>
      </c>
      <c r="L3">
        <v>2</v>
      </c>
      <c r="M3" s="1" t="s">
        <v>7</v>
      </c>
      <c r="N3" s="1" t="s">
        <v>92</v>
      </c>
      <c r="O3" s="1">
        <v>100</v>
      </c>
      <c r="P3" s="9" t="s">
        <v>93</v>
      </c>
      <c r="Q3" s="9">
        <v>50</v>
      </c>
      <c r="R3" s="10" t="s">
        <v>94</v>
      </c>
      <c r="S3" s="10">
        <v>80</v>
      </c>
      <c r="T3" s="10" t="s">
        <v>95</v>
      </c>
      <c r="U3" s="10">
        <v>120</v>
      </c>
      <c r="V3" s="10" t="s">
        <v>96</v>
      </c>
      <c r="W3" s="10">
        <v>150</v>
      </c>
      <c r="X3" s="10" t="s">
        <v>97</v>
      </c>
      <c r="Y3" s="10">
        <v>200</v>
      </c>
    </row>
    <row r="4" ht="17" spans="2:25">
      <c r="B4" s="5">
        <v>3</v>
      </c>
      <c r="C4" s="7" t="s">
        <v>11</v>
      </c>
      <c r="J4">
        <v>400</v>
      </c>
      <c r="K4">
        <v>5</v>
      </c>
      <c r="L4">
        <v>3</v>
      </c>
      <c r="M4" s="1" t="s">
        <v>11</v>
      </c>
      <c r="N4" s="1" t="s">
        <v>98</v>
      </c>
      <c r="O4" s="1">
        <v>300</v>
      </c>
      <c r="P4" s="9" t="s">
        <v>99</v>
      </c>
      <c r="Q4" s="9">
        <v>200</v>
      </c>
      <c r="R4" s="10" t="s">
        <v>100</v>
      </c>
      <c r="S4" s="10">
        <v>250</v>
      </c>
      <c r="T4" s="10" t="s">
        <v>101</v>
      </c>
      <c r="U4" s="10">
        <v>400</v>
      </c>
      <c r="V4" s="10" t="s">
        <v>102</v>
      </c>
      <c r="W4" s="10">
        <v>500</v>
      </c>
      <c r="X4" s="10" t="s">
        <v>103</v>
      </c>
      <c r="Y4" s="10">
        <v>600</v>
      </c>
    </row>
    <row r="5" ht="17" spans="2:25">
      <c r="B5" s="5">
        <v>4</v>
      </c>
      <c r="C5" s="7" t="s">
        <v>15</v>
      </c>
      <c r="J5">
        <v>500</v>
      </c>
      <c r="K5">
        <v>4</v>
      </c>
      <c r="L5">
        <v>4</v>
      </c>
      <c r="M5" s="1" t="s">
        <v>15</v>
      </c>
      <c r="N5" s="1" t="s">
        <v>104</v>
      </c>
      <c r="O5" s="1">
        <v>1500</v>
      </c>
      <c r="P5" s="9" t="s">
        <v>105</v>
      </c>
      <c r="Q5" s="9">
        <v>1000</v>
      </c>
      <c r="R5" s="10" t="s">
        <v>106</v>
      </c>
      <c r="S5" s="10">
        <v>1200</v>
      </c>
      <c r="T5" s="10" t="s">
        <v>107</v>
      </c>
      <c r="U5" s="10">
        <v>2000</v>
      </c>
      <c r="V5" s="10" t="s">
        <v>108</v>
      </c>
      <c r="W5" s="10">
        <v>2500</v>
      </c>
      <c r="X5" s="10"/>
      <c r="Y5" s="10"/>
    </row>
    <row r="6" ht="17" spans="2:25">
      <c r="B6" s="5">
        <v>5</v>
      </c>
      <c r="C6" s="7" t="s">
        <v>19</v>
      </c>
      <c r="J6">
        <v>600</v>
      </c>
      <c r="K6">
        <v>4</v>
      </c>
      <c r="L6">
        <v>5</v>
      </c>
      <c r="M6" s="1" t="s">
        <v>19</v>
      </c>
      <c r="N6" s="1" t="s">
        <v>109</v>
      </c>
      <c r="O6" s="1">
        <v>200</v>
      </c>
      <c r="P6" s="9" t="s">
        <v>110</v>
      </c>
      <c r="Q6" s="9">
        <v>150</v>
      </c>
      <c r="R6" s="10" t="s">
        <v>111</v>
      </c>
      <c r="S6" s="10">
        <v>180</v>
      </c>
      <c r="T6" s="10" t="s">
        <v>112</v>
      </c>
      <c r="U6" s="10">
        <v>250</v>
      </c>
      <c r="V6" s="10" t="s">
        <v>113</v>
      </c>
      <c r="W6" s="10">
        <v>300</v>
      </c>
      <c r="X6" s="10"/>
      <c r="Y6" s="10"/>
    </row>
    <row r="7" spans="2:25">
      <c r="B7" s="5">
        <v>6</v>
      </c>
      <c r="C7" s="6" t="s">
        <v>22</v>
      </c>
      <c r="J7">
        <v>50</v>
      </c>
      <c r="K7">
        <v>4</v>
      </c>
      <c r="L7">
        <v>6</v>
      </c>
      <c r="M7" s="1" t="s">
        <v>22</v>
      </c>
      <c r="N7" s="1" t="s">
        <v>114</v>
      </c>
      <c r="O7" s="1">
        <v>100</v>
      </c>
      <c r="P7" s="9" t="s">
        <v>115</v>
      </c>
      <c r="Q7" s="9">
        <v>80</v>
      </c>
      <c r="R7" s="10" t="s">
        <v>116</v>
      </c>
      <c r="S7" s="10">
        <v>120</v>
      </c>
      <c r="T7" s="10" t="s">
        <v>117</v>
      </c>
      <c r="U7" s="10">
        <v>150</v>
      </c>
      <c r="V7" s="10" t="s">
        <v>118</v>
      </c>
      <c r="W7" s="10">
        <v>200</v>
      </c>
      <c r="X7" s="10"/>
      <c r="Y7" s="10"/>
    </row>
    <row r="8" ht="17" spans="2:25">
      <c r="B8" s="5">
        <v>7</v>
      </c>
      <c r="C8" s="7" t="s">
        <v>24</v>
      </c>
      <c r="J8">
        <v>80</v>
      </c>
      <c r="K8">
        <v>4</v>
      </c>
      <c r="L8">
        <v>7</v>
      </c>
      <c r="M8" s="1" t="s">
        <v>24</v>
      </c>
      <c r="N8" s="1" t="s">
        <v>119</v>
      </c>
      <c r="O8" s="1">
        <v>20</v>
      </c>
      <c r="P8" s="9" t="s">
        <v>120</v>
      </c>
      <c r="Q8" s="9">
        <v>50</v>
      </c>
      <c r="R8" s="10" t="s">
        <v>121</v>
      </c>
      <c r="S8" s="10">
        <v>30</v>
      </c>
      <c r="T8" s="10" t="s">
        <v>122</v>
      </c>
      <c r="U8" s="10">
        <v>40</v>
      </c>
      <c r="V8" s="10" t="s">
        <v>123</v>
      </c>
      <c r="W8" s="10">
        <v>60</v>
      </c>
      <c r="X8" s="10"/>
      <c r="Y8" s="10"/>
    </row>
    <row r="9" ht="17" spans="2:25">
      <c r="B9" s="5">
        <v>8</v>
      </c>
      <c r="C9" s="7" t="s">
        <v>28</v>
      </c>
      <c r="J9">
        <v>120</v>
      </c>
      <c r="K9">
        <v>4</v>
      </c>
      <c r="L9">
        <v>8</v>
      </c>
      <c r="M9" s="1" t="s">
        <v>28</v>
      </c>
      <c r="N9" s="1" t="s">
        <v>124</v>
      </c>
      <c r="O9" s="1">
        <v>10</v>
      </c>
      <c r="P9" s="9" t="s">
        <v>125</v>
      </c>
      <c r="Q9" s="9">
        <v>20</v>
      </c>
      <c r="R9" s="10" t="s">
        <v>126</v>
      </c>
      <c r="S9" s="10">
        <v>15</v>
      </c>
      <c r="T9" s="10" t="s">
        <v>127</v>
      </c>
      <c r="U9" s="10">
        <v>25</v>
      </c>
      <c r="V9" s="10" t="s">
        <v>128</v>
      </c>
      <c r="W9" s="10">
        <v>30</v>
      </c>
      <c r="X9" s="10"/>
      <c r="Y9" s="10"/>
    </row>
    <row r="10" ht="17" spans="2:25">
      <c r="B10" s="5">
        <v>9</v>
      </c>
      <c r="C10" s="7" t="s">
        <v>32</v>
      </c>
      <c r="J10">
        <v>150</v>
      </c>
      <c r="K10">
        <v>4</v>
      </c>
      <c r="L10">
        <v>9</v>
      </c>
      <c r="M10" s="1" t="s">
        <v>32</v>
      </c>
      <c r="N10" s="1" t="s">
        <v>129</v>
      </c>
      <c r="O10" s="1">
        <v>50</v>
      </c>
      <c r="P10" s="9" t="s">
        <v>130</v>
      </c>
      <c r="Q10" s="9">
        <v>30</v>
      </c>
      <c r="R10" s="10" t="s">
        <v>131</v>
      </c>
      <c r="S10" s="10">
        <v>40</v>
      </c>
      <c r="T10" s="10" t="s">
        <v>132</v>
      </c>
      <c r="U10" s="10">
        <v>60</v>
      </c>
      <c r="V10" s="10" t="s">
        <v>133</v>
      </c>
      <c r="W10" s="10">
        <v>80</v>
      </c>
      <c r="X10" s="10"/>
      <c r="Y10" s="10"/>
    </row>
    <row r="11" ht="17" spans="2:25">
      <c r="B11" s="5">
        <v>10</v>
      </c>
      <c r="C11" s="7" t="s">
        <v>36</v>
      </c>
      <c r="J11">
        <v>200</v>
      </c>
      <c r="K11">
        <v>4</v>
      </c>
      <c r="L11">
        <v>10</v>
      </c>
      <c r="M11" s="1" t="s">
        <v>36</v>
      </c>
      <c r="N11" s="1" t="s">
        <v>134</v>
      </c>
      <c r="O11" s="1">
        <v>20</v>
      </c>
      <c r="P11" s="9" t="s">
        <v>135</v>
      </c>
      <c r="Q11" s="9">
        <v>15</v>
      </c>
      <c r="R11" s="10" t="s">
        <v>136</v>
      </c>
      <c r="S11" s="10">
        <v>25</v>
      </c>
      <c r="T11" s="10" t="s">
        <v>137</v>
      </c>
      <c r="U11" s="10">
        <v>30</v>
      </c>
      <c r="V11" s="10" t="s">
        <v>138</v>
      </c>
      <c r="W11" s="10">
        <v>40</v>
      </c>
      <c r="X11" s="10"/>
      <c r="Y11" s="10"/>
    </row>
    <row r="12" ht="17" spans="2:25">
      <c r="B12" s="5">
        <v>11</v>
      </c>
      <c r="C12" s="7" t="s">
        <v>40</v>
      </c>
      <c r="J12">
        <v>200</v>
      </c>
      <c r="K12">
        <v>4</v>
      </c>
      <c r="L12">
        <v>11</v>
      </c>
      <c r="M12" s="1" t="s">
        <v>40</v>
      </c>
      <c r="N12" s="1" t="s">
        <v>139</v>
      </c>
      <c r="O12" s="1">
        <v>30</v>
      </c>
      <c r="P12" s="9" t="s">
        <v>140</v>
      </c>
      <c r="Q12" s="9">
        <v>20</v>
      </c>
      <c r="R12" s="10" t="s">
        <v>141</v>
      </c>
      <c r="S12" s="10">
        <v>40</v>
      </c>
      <c r="T12" s="10" t="s">
        <v>142</v>
      </c>
      <c r="U12" s="10">
        <v>50</v>
      </c>
      <c r="V12" s="10" t="s">
        <v>143</v>
      </c>
      <c r="W12" s="10">
        <v>60</v>
      </c>
      <c r="X12" s="10"/>
      <c r="Y12" s="10"/>
    </row>
    <row r="13" ht="40.5" spans="2:25">
      <c r="B13" s="5">
        <v>12</v>
      </c>
      <c r="C13" s="8" t="s">
        <v>44</v>
      </c>
      <c r="J13">
        <v>250</v>
      </c>
      <c r="K13">
        <v>4</v>
      </c>
      <c r="L13">
        <v>12</v>
      </c>
      <c r="M13" s="1" t="s">
        <v>44</v>
      </c>
      <c r="N13" s="1" t="s">
        <v>144</v>
      </c>
      <c r="O13" s="1">
        <v>50</v>
      </c>
      <c r="P13" s="9" t="s">
        <v>145</v>
      </c>
      <c r="Q13" s="9">
        <v>30</v>
      </c>
      <c r="R13" s="10" t="s">
        <v>146</v>
      </c>
      <c r="S13" s="10">
        <v>40</v>
      </c>
      <c r="T13" s="10" t="s">
        <v>147</v>
      </c>
      <c r="U13" s="10">
        <v>60</v>
      </c>
      <c r="V13" s="10" t="s">
        <v>148</v>
      </c>
      <c r="W13" s="10">
        <v>80</v>
      </c>
      <c r="X13" s="10"/>
      <c r="Y13" s="10"/>
    </row>
    <row r="14" ht="17" spans="2:25">
      <c r="B14" s="5">
        <v>13</v>
      </c>
      <c r="C14" s="7" t="s">
        <v>46</v>
      </c>
      <c r="J14">
        <v>400</v>
      </c>
      <c r="K14">
        <v>3</v>
      </c>
      <c r="L14">
        <v>13</v>
      </c>
      <c r="M14" s="1" t="s">
        <v>46</v>
      </c>
      <c r="N14" s="1" t="s">
        <v>149</v>
      </c>
      <c r="O14" s="1">
        <v>100</v>
      </c>
      <c r="P14" s="9" t="s">
        <v>150</v>
      </c>
      <c r="Q14" s="9">
        <v>150</v>
      </c>
      <c r="R14" s="10" t="s">
        <v>151</v>
      </c>
      <c r="S14" s="10">
        <v>200</v>
      </c>
      <c r="T14" s="10" t="s">
        <v>152</v>
      </c>
      <c r="U14" s="10">
        <v>80</v>
      </c>
      <c r="V14" s="10"/>
      <c r="W14" s="10"/>
      <c r="X14" s="10"/>
      <c r="Y14" s="10"/>
    </row>
    <row r="15" ht="17" spans="2:25">
      <c r="B15" s="5">
        <v>14</v>
      </c>
      <c r="C15" s="7" t="s">
        <v>50</v>
      </c>
      <c r="J15">
        <v>500</v>
      </c>
      <c r="K15">
        <v>4</v>
      </c>
      <c r="L15">
        <v>14</v>
      </c>
      <c r="M15" s="1" t="s">
        <v>50</v>
      </c>
      <c r="N15" s="1" t="s">
        <v>153</v>
      </c>
      <c r="O15" s="1">
        <v>10</v>
      </c>
      <c r="P15" s="9" t="s">
        <v>154</v>
      </c>
      <c r="Q15" s="9">
        <v>20</v>
      </c>
      <c r="R15" s="10" t="s">
        <v>155</v>
      </c>
      <c r="S15" s="10">
        <v>30</v>
      </c>
      <c r="T15" s="10" t="s">
        <v>156</v>
      </c>
      <c r="U15" s="10">
        <v>40</v>
      </c>
      <c r="V15" s="10" t="s">
        <v>157</v>
      </c>
      <c r="W15" s="10">
        <v>50</v>
      </c>
      <c r="X15" s="10"/>
      <c r="Y15" s="10"/>
    </row>
    <row r="16" ht="17" spans="2:25">
      <c r="B16" s="5">
        <v>15</v>
      </c>
      <c r="C16" s="7" t="s">
        <v>54</v>
      </c>
      <c r="J16">
        <v>600</v>
      </c>
      <c r="K16">
        <v>4</v>
      </c>
      <c r="L16">
        <v>15</v>
      </c>
      <c r="M16" s="1" t="s">
        <v>54</v>
      </c>
      <c r="N16" s="1" t="s">
        <v>158</v>
      </c>
      <c r="O16" s="1">
        <v>5</v>
      </c>
      <c r="P16" s="9" t="s">
        <v>159</v>
      </c>
      <c r="Q16" s="9">
        <v>10</v>
      </c>
      <c r="R16" s="10" t="s">
        <v>160</v>
      </c>
      <c r="S16" s="9">
        <v>10</v>
      </c>
      <c r="T16" s="10" t="s">
        <v>161</v>
      </c>
      <c r="U16" s="10">
        <v>20</v>
      </c>
      <c r="V16" s="10" t="s">
        <v>162</v>
      </c>
      <c r="W16" s="10">
        <v>25</v>
      </c>
      <c r="X16" s="10"/>
      <c r="Y16" s="10"/>
    </row>
    <row r="17" ht="17" spans="2:25">
      <c r="B17" s="5">
        <v>16</v>
      </c>
      <c r="C17" s="7" t="s">
        <v>58</v>
      </c>
      <c r="J17">
        <v>1000</v>
      </c>
      <c r="K17">
        <v>4</v>
      </c>
      <c r="L17">
        <v>16</v>
      </c>
      <c r="M17" s="1" t="s">
        <v>58</v>
      </c>
      <c r="N17" s="1" t="s">
        <v>163</v>
      </c>
      <c r="O17" s="1">
        <v>30</v>
      </c>
      <c r="P17" s="9" t="s">
        <v>164</v>
      </c>
      <c r="Q17" s="9">
        <v>50</v>
      </c>
      <c r="R17" s="10" t="s">
        <v>165</v>
      </c>
      <c r="S17" s="10">
        <v>40</v>
      </c>
      <c r="T17" s="10" t="s">
        <v>166</v>
      </c>
      <c r="U17" s="10">
        <v>60</v>
      </c>
      <c r="V17" s="10" t="s">
        <v>167</v>
      </c>
      <c r="W17" s="10">
        <v>80</v>
      </c>
      <c r="X17" s="10"/>
      <c r="Y17" s="10"/>
    </row>
    <row r="18" spans="2:25">
      <c r="B18" s="5">
        <v>17</v>
      </c>
      <c r="C18" s="6" t="s">
        <v>62</v>
      </c>
      <c r="J18">
        <v>1200</v>
      </c>
      <c r="K18">
        <v>3</v>
      </c>
      <c r="L18">
        <v>17</v>
      </c>
      <c r="M18" s="1" t="s">
        <v>62</v>
      </c>
      <c r="N18" s="1" t="s">
        <v>168</v>
      </c>
      <c r="O18" s="1">
        <v>100</v>
      </c>
      <c r="P18" s="9" t="s">
        <v>169</v>
      </c>
      <c r="Q18" s="9">
        <v>150</v>
      </c>
      <c r="R18" s="10" t="s">
        <v>170</v>
      </c>
      <c r="S18" s="10">
        <v>200</v>
      </c>
      <c r="T18" s="10" t="s">
        <v>171</v>
      </c>
      <c r="U18" s="10">
        <v>250</v>
      </c>
      <c r="V18" s="10"/>
      <c r="W18" s="10"/>
      <c r="X18" s="10"/>
      <c r="Y18" s="10"/>
    </row>
    <row r="19" ht="17" spans="2:25">
      <c r="B19" s="5">
        <v>18</v>
      </c>
      <c r="C19" s="7" t="s">
        <v>65</v>
      </c>
      <c r="J19">
        <v>2000</v>
      </c>
      <c r="K19">
        <v>4</v>
      </c>
      <c r="L19">
        <v>18</v>
      </c>
      <c r="M19" s="1" t="s">
        <v>65</v>
      </c>
      <c r="N19" s="1" t="s">
        <v>172</v>
      </c>
      <c r="O19" s="1">
        <v>200</v>
      </c>
      <c r="P19" s="9" t="s">
        <v>173</v>
      </c>
      <c r="Q19" s="9">
        <v>300</v>
      </c>
      <c r="R19" s="10" t="s">
        <v>174</v>
      </c>
      <c r="S19" s="10">
        <v>400</v>
      </c>
      <c r="T19" s="10" t="s">
        <v>175</v>
      </c>
      <c r="U19" s="10">
        <v>150</v>
      </c>
      <c r="V19" s="10" t="s">
        <v>176</v>
      </c>
      <c r="W19" s="10">
        <v>500</v>
      </c>
      <c r="X19" s="10"/>
      <c r="Y19" s="10"/>
    </row>
    <row r="20" ht="17" spans="2:25">
      <c r="B20" s="5">
        <v>19</v>
      </c>
      <c r="C20" s="7" t="s">
        <v>69</v>
      </c>
      <c r="J20">
        <v>2500</v>
      </c>
      <c r="K20">
        <v>4</v>
      </c>
      <c r="L20">
        <v>19</v>
      </c>
      <c r="M20" s="1" t="s">
        <v>69</v>
      </c>
      <c r="N20" s="1" t="s">
        <v>177</v>
      </c>
      <c r="O20" s="1">
        <v>50</v>
      </c>
      <c r="P20" s="9" t="s">
        <v>178</v>
      </c>
      <c r="Q20" s="9">
        <v>80</v>
      </c>
      <c r="R20" s="10" t="s">
        <v>179</v>
      </c>
      <c r="S20" s="10">
        <v>100</v>
      </c>
      <c r="T20" s="10" t="s">
        <v>180</v>
      </c>
      <c r="U20" s="10">
        <v>120</v>
      </c>
      <c r="V20" s="10" t="s">
        <v>181</v>
      </c>
      <c r="W20" s="10">
        <v>40</v>
      </c>
      <c r="X20" s="10"/>
      <c r="Y20" s="10"/>
    </row>
    <row r="21" spans="10:10">
      <c r="J21">
        <v>150</v>
      </c>
    </row>
    <row r="22" spans="10:10">
      <c r="J22">
        <v>180</v>
      </c>
    </row>
    <row r="23" spans="10:10">
      <c r="J23">
        <v>250</v>
      </c>
    </row>
    <row r="24" spans="10:10">
      <c r="J24">
        <v>300</v>
      </c>
    </row>
    <row r="25" spans="10:10">
      <c r="J25">
        <v>80</v>
      </c>
    </row>
    <row r="26" spans="10:10">
      <c r="J26">
        <v>120</v>
      </c>
    </row>
    <row r="27" spans="10:10">
      <c r="J27">
        <v>150</v>
      </c>
    </row>
    <row r="28" spans="10:10">
      <c r="J28">
        <v>200</v>
      </c>
    </row>
    <row r="29" spans="10:10">
      <c r="J29">
        <v>50</v>
      </c>
    </row>
    <row r="30" spans="10:10">
      <c r="J30">
        <v>30</v>
      </c>
    </row>
    <row r="31" spans="10:10">
      <c r="J31">
        <v>40</v>
      </c>
    </row>
    <row r="32" spans="10:10">
      <c r="J32">
        <v>60</v>
      </c>
    </row>
    <row r="33" spans="1:10">
      <c r="A33" t="s">
        <v>75</v>
      </c>
      <c r="C33" t="s">
        <v>0</v>
      </c>
      <c r="D33" t="s">
        <v>76</v>
      </c>
      <c r="F33" t="s">
        <v>77</v>
      </c>
      <c r="G33"/>
      <c r="J33">
        <v>20</v>
      </c>
    </row>
    <row r="34" spans="2:10">
      <c r="B34" s="5">
        <v>1</v>
      </c>
      <c r="C34" s="6" t="s">
        <v>3</v>
      </c>
      <c r="J34">
        <v>15</v>
      </c>
    </row>
    <row r="35" ht="17" spans="2:10">
      <c r="B35" s="5">
        <v>2</v>
      </c>
      <c r="C35" s="7" t="s">
        <v>7</v>
      </c>
      <c r="J35">
        <v>25</v>
      </c>
    </row>
    <row r="36" ht="17" spans="2:10">
      <c r="B36" s="5">
        <v>3</v>
      </c>
      <c r="C36" s="7" t="s">
        <v>11</v>
      </c>
      <c r="J36">
        <v>30</v>
      </c>
    </row>
    <row r="37" ht="17" spans="2:10">
      <c r="B37" s="5">
        <v>4</v>
      </c>
      <c r="C37" s="7" t="s">
        <v>15</v>
      </c>
      <c r="J37">
        <v>30</v>
      </c>
    </row>
    <row r="38" ht="17" spans="2:10">
      <c r="B38" s="5">
        <v>5</v>
      </c>
      <c r="C38" s="7" t="s">
        <v>19</v>
      </c>
      <c r="J38">
        <v>40</v>
      </c>
    </row>
    <row r="39" spans="2:10">
      <c r="B39" s="5">
        <v>6</v>
      </c>
      <c r="C39" s="6" t="s">
        <v>22</v>
      </c>
      <c r="J39">
        <v>60</v>
      </c>
    </row>
    <row r="40" ht="17" spans="2:10">
      <c r="B40" s="5">
        <v>7</v>
      </c>
      <c r="C40" s="7" t="s">
        <v>24</v>
      </c>
      <c r="J40">
        <v>80</v>
      </c>
    </row>
    <row r="41" ht="17" spans="2:10">
      <c r="B41" s="5">
        <v>8</v>
      </c>
      <c r="C41" s="7" t="s">
        <v>28</v>
      </c>
      <c r="J41">
        <v>15</v>
      </c>
    </row>
    <row r="42" ht="17" spans="2:10">
      <c r="B42" s="5">
        <v>9</v>
      </c>
      <c r="C42" s="7" t="s">
        <v>32</v>
      </c>
      <c r="J42">
        <v>25</v>
      </c>
    </row>
    <row r="43" ht="17" spans="2:10">
      <c r="B43" s="5">
        <v>10</v>
      </c>
      <c r="C43" s="7" t="s">
        <v>36</v>
      </c>
      <c r="J43">
        <v>30</v>
      </c>
    </row>
    <row r="44" ht="17" spans="2:10">
      <c r="B44" s="5">
        <v>11</v>
      </c>
      <c r="C44" s="7" t="s">
        <v>40</v>
      </c>
      <c r="J44">
        <v>40</v>
      </c>
    </row>
    <row r="45" ht="40.5" spans="2:10">
      <c r="B45" s="5">
        <v>12</v>
      </c>
      <c r="C45" s="8" t="s">
        <v>44</v>
      </c>
      <c r="J45">
        <v>20</v>
      </c>
    </row>
    <row r="46" ht="17" spans="2:10">
      <c r="B46" s="5">
        <v>13</v>
      </c>
      <c r="C46" s="7" t="s">
        <v>46</v>
      </c>
      <c r="J46">
        <v>40</v>
      </c>
    </row>
    <row r="47" ht="17" spans="2:10">
      <c r="B47" s="5">
        <v>14</v>
      </c>
      <c r="C47" s="7" t="s">
        <v>50</v>
      </c>
      <c r="J47">
        <v>50</v>
      </c>
    </row>
    <row r="48" ht="17" spans="2:10">
      <c r="B48" s="5">
        <v>15</v>
      </c>
      <c r="C48" s="7" t="s">
        <v>54</v>
      </c>
      <c r="J48">
        <v>60</v>
      </c>
    </row>
    <row r="49" ht="17" spans="2:10">
      <c r="B49" s="5">
        <v>16</v>
      </c>
      <c r="C49" s="7" t="s">
        <v>58</v>
      </c>
      <c r="J49">
        <v>30</v>
      </c>
    </row>
    <row r="50" spans="2:10">
      <c r="B50" s="5">
        <v>17</v>
      </c>
      <c r="C50" s="6" t="s">
        <v>62</v>
      </c>
      <c r="J50">
        <v>40</v>
      </c>
    </row>
    <row r="51" ht="17" spans="2:10">
      <c r="B51" s="5">
        <v>18</v>
      </c>
      <c r="C51" s="7" t="s">
        <v>65</v>
      </c>
      <c r="J51">
        <v>60</v>
      </c>
    </row>
    <row r="52" ht="17" spans="2:10">
      <c r="B52" s="5">
        <v>19</v>
      </c>
      <c r="C52" s="7" t="s">
        <v>69</v>
      </c>
      <c r="J52">
        <v>80</v>
      </c>
    </row>
    <row r="53" spans="10:10">
      <c r="J53">
        <v>150</v>
      </c>
    </row>
    <row r="54" spans="10:10">
      <c r="J54">
        <v>200</v>
      </c>
    </row>
    <row r="55" spans="10:10">
      <c r="J55">
        <v>80</v>
      </c>
    </row>
    <row r="56" spans="10:10">
      <c r="J56">
        <v>20</v>
      </c>
    </row>
    <row r="57" spans="10:10">
      <c r="J57">
        <v>30</v>
      </c>
    </row>
    <row r="58" spans="10:10">
      <c r="J58">
        <v>40</v>
      </c>
    </row>
    <row r="59" spans="10:10">
      <c r="J59">
        <v>50</v>
      </c>
    </row>
    <row r="60" spans="10:10">
      <c r="J60">
        <v>10</v>
      </c>
    </row>
    <row r="61" spans="10:10">
      <c r="J61">
        <v>10</v>
      </c>
    </row>
    <row r="62" spans="10:10">
      <c r="J62">
        <v>20</v>
      </c>
    </row>
    <row r="63" spans="10:10">
      <c r="J63">
        <v>25</v>
      </c>
    </row>
    <row r="64" spans="10:10">
      <c r="J64">
        <v>50</v>
      </c>
    </row>
    <row r="65" spans="10:10">
      <c r="J65">
        <v>40</v>
      </c>
    </row>
    <row r="66" spans="10:10">
      <c r="J66">
        <v>60</v>
      </c>
    </row>
    <row r="67" spans="10:10">
      <c r="J67">
        <v>80</v>
      </c>
    </row>
    <row r="68" spans="10:10">
      <c r="J68">
        <v>150</v>
      </c>
    </row>
    <row r="69" spans="10:10">
      <c r="J69">
        <v>200</v>
      </c>
    </row>
    <row r="70" spans="10:10">
      <c r="J70">
        <v>250</v>
      </c>
    </row>
    <row r="71" spans="10:10">
      <c r="J71">
        <v>300</v>
      </c>
    </row>
    <row r="72" spans="10:10">
      <c r="J72">
        <v>400</v>
      </c>
    </row>
    <row r="73" spans="10:10">
      <c r="J73">
        <v>150</v>
      </c>
    </row>
    <row r="74" spans="10:10">
      <c r="J74">
        <v>500</v>
      </c>
    </row>
    <row r="75" spans="10:10">
      <c r="J75">
        <v>80</v>
      </c>
    </row>
    <row r="76" spans="10:10">
      <c r="J76">
        <v>100</v>
      </c>
    </row>
    <row r="77" spans="10:10">
      <c r="J77">
        <v>120</v>
      </c>
    </row>
    <row r="78" spans="10:10">
      <c r="J78">
        <v>40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I118"/>
  <sheetViews>
    <sheetView zoomScale="70" zoomScaleNormal="70" topLeftCell="A79" workbookViewId="0">
      <selection activeCell="AM58" sqref="AM58"/>
    </sheetView>
  </sheetViews>
  <sheetFormatPr defaultColWidth="4.36363636363636" defaultRowHeight="14"/>
  <cols>
    <col min="1" max="16384" width="4.36363636363636" customWidth="1"/>
  </cols>
  <sheetData>
    <row r="2" spans="1:1">
      <c r="A2" t="s">
        <v>182</v>
      </c>
    </row>
    <row r="3" spans="1:31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</row>
    <row r="4" spans="1:61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0.4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0.6</v>
      </c>
      <c r="AA4" s="1">
        <v>0.8</v>
      </c>
      <c r="AB4" s="1">
        <v>0.4</v>
      </c>
      <c r="AC4" s="1">
        <v>0</v>
      </c>
      <c r="AD4" s="1">
        <v>0.6</v>
      </c>
      <c r="AE4" s="1">
        <v>0.8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>
      <c r="A5" s="1">
        <v>2</v>
      </c>
      <c r="B5" s="1">
        <v>0</v>
      </c>
      <c r="C5" s="1">
        <v>0</v>
      </c>
      <c r="D5" s="1">
        <v>0.9</v>
      </c>
      <c r="E5" s="1">
        <v>0</v>
      </c>
      <c r="F5" s="1">
        <v>0.6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0.6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0.4</v>
      </c>
      <c r="AD5" s="1">
        <v>0</v>
      </c>
      <c r="AE5" s="1"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>
      <c r="A6" s="1">
        <v>3</v>
      </c>
      <c r="B6" s="1">
        <v>0</v>
      </c>
      <c r="C6" s="1">
        <v>0.9</v>
      </c>
      <c r="D6" s="1">
        <v>0</v>
      </c>
      <c r="E6" s="1">
        <v>0</v>
      </c>
      <c r="F6" s="1">
        <v>0.9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0.9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0.8</v>
      </c>
      <c r="AD6" s="1">
        <v>0</v>
      </c>
      <c r="AE6" s="1"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>
      <c r="A8" s="1">
        <v>5</v>
      </c>
      <c r="B8" s="1">
        <v>0</v>
      </c>
      <c r="C8" s="1">
        <v>0.6</v>
      </c>
      <c r="D8" s="1">
        <v>0.9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0.9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0.5</v>
      </c>
      <c r="AD8" s="1">
        <v>0</v>
      </c>
      <c r="AE8" s="1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0.8</v>
      </c>
      <c r="I9" s="1">
        <v>0.6</v>
      </c>
      <c r="J9" s="1">
        <v>0.6</v>
      </c>
      <c r="K9" s="1">
        <v>0.6</v>
      </c>
      <c r="L9" s="1">
        <v>0.3</v>
      </c>
      <c r="M9" s="1">
        <v>0.3</v>
      </c>
      <c r="N9" s="1">
        <v>0.4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>
      <c r="A10" s="1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0.8</v>
      </c>
      <c r="H10" s="1">
        <v>0</v>
      </c>
      <c r="I10" s="1">
        <v>0.8</v>
      </c>
      <c r="J10" s="1">
        <v>0.8</v>
      </c>
      <c r="K10" s="1">
        <v>0.7</v>
      </c>
      <c r="L10" s="1">
        <v>0.4</v>
      </c>
      <c r="M10" s="1">
        <v>0.5</v>
      </c>
      <c r="N10" s="1">
        <v>0.5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>
      <c r="A11" s="1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0.6</v>
      </c>
      <c r="H11" s="1">
        <v>0.8</v>
      </c>
      <c r="I11" s="1">
        <v>0</v>
      </c>
      <c r="J11" s="1">
        <v>0.6</v>
      </c>
      <c r="K11" s="1">
        <v>0.6</v>
      </c>
      <c r="L11" s="1">
        <v>0.3</v>
      </c>
      <c r="M11" s="1">
        <v>0.3</v>
      </c>
      <c r="N11" s="1">
        <v>0.4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>
      <c r="A12" s="1">
        <v>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0.6</v>
      </c>
      <c r="H12" s="1">
        <v>0.8</v>
      </c>
      <c r="I12" s="1">
        <v>0.6</v>
      </c>
      <c r="J12" s="1">
        <v>0</v>
      </c>
      <c r="K12" s="1">
        <v>0.6</v>
      </c>
      <c r="L12" s="1">
        <v>0.3</v>
      </c>
      <c r="M12" s="1">
        <v>0.3</v>
      </c>
      <c r="N12" s="1">
        <v>0.4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0.6</v>
      </c>
      <c r="H13" s="1">
        <v>0.7</v>
      </c>
      <c r="I13" s="1">
        <v>0.6</v>
      </c>
      <c r="J13" s="1">
        <v>0.6</v>
      </c>
      <c r="K13" s="1">
        <v>0</v>
      </c>
      <c r="L13" s="1">
        <v>0.3</v>
      </c>
      <c r="M13" s="1">
        <v>0.3</v>
      </c>
      <c r="N13" s="1">
        <v>0.4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>
      <c r="A14" s="1">
        <v>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0.4</v>
      </c>
      <c r="I14" s="1">
        <v>0.3</v>
      </c>
      <c r="J14" s="1">
        <v>0.3</v>
      </c>
      <c r="K14" s="1">
        <v>0.3</v>
      </c>
      <c r="L14" s="1">
        <v>0</v>
      </c>
      <c r="M14" s="1">
        <v>0.6</v>
      </c>
      <c r="N14" s="1">
        <v>0.6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>
      <c r="A15" s="1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0.3</v>
      </c>
      <c r="H15" s="1">
        <v>0.5</v>
      </c>
      <c r="I15" s="1">
        <v>0.3</v>
      </c>
      <c r="J15" s="1">
        <v>0.3</v>
      </c>
      <c r="K15" s="1">
        <v>0.3</v>
      </c>
      <c r="L15" s="1">
        <v>0.6</v>
      </c>
      <c r="M15" s="1">
        <v>0</v>
      </c>
      <c r="N15" s="1">
        <v>0.9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>
      <c r="A16" s="1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0.4</v>
      </c>
      <c r="H16" s="1">
        <v>0.5</v>
      </c>
      <c r="I16" s="1">
        <v>0.4</v>
      </c>
      <c r="J16" s="1">
        <v>0.4</v>
      </c>
      <c r="K16" s="1">
        <v>0.4</v>
      </c>
      <c r="L16" s="1">
        <v>0.6</v>
      </c>
      <c r="M16" s="1">
        <v>0.9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>
      <c r="A17" s="1">
        <v>14</v>
      </c>
      <c r="B17" s="1">
        <v>0</v>
      </c>
      <c r="C17" s="1">
        <v>0.6</v>
      </c>
      <c r="D17" s="1">
        <v>0.9</v>
      </c>
      <c r="E17" s="1">
        <v>0</v>
      </c>
      <c r="F17" s="1">
        <v>0.9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0.4</v>
      </c>
      <c r="AD17" s="1">
        <v>0</v>
      </c>
      <c r="AE17" s="1">
        <v>0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0.9</v>
      </c>
      <c r="R18" s="1">
        <v>0.8</v>
      </c>
      <c r="S18" s="1">
        <v>0.5</v>
      </c>
      <c r="T18" s="1">
        <v>0</v>
      </c>
      <c r="U18" s="1">
        <v>0.7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>
      <c r="A19" s="1">
        <v>16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0.9</v>
      </c>
      <c r="Q19" s="1">
        <v>0</v>
      </c>
      <c r="R19" s="1">
        <v>0.9</v>
      </c>
      <c r="S19" s="1">
        <v>0.6</v>
      </c>
      <c r="T19" s="1">
        <v>0</v>
      </c>
      <c r="U19" s="1">
        <v>0.8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>
      <c r="A20" s="1">
        <v>17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0.8</v>
      </c>
      <c r="Q20" s="1">
        <v>0.9</v>
      </c>
      <c r="R20" s="1">
        <v>0</v>
      </c>
      <c r="S20" s="1">
        <v>0.5</v>
      </c>
      <c r="T20" s="1">
        <v>0</v>
      </c>
      <c r="U20" s="1">
        <v>0.6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>
      <c r="A21" s="1">
        <v>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0.5</v>
      </c>
      <c r="Q21" s="1">
        <v>0.6</v>
      </c>
      <c r="R21" s="1">
        <v>0.5</v>
      </c>
      <c r="S21" s="1">
        <v>0</v>
      </c>
      <c r="T21" s="1">
        <v>0</v>
      </c>
      <c r="U21" s="1">
        <v>0.9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>
      <c r="A22" s="1">
        <v>19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0.6</v>
      </c>
      <c r="AA22" s="1">
        <v>0.4</v>
      </c>
      <c r="AB22" s="1">
        <v>0.5</v>
      </c>
      <c r="AC22" s="1">
        <v>0</v>
      </c>
      <c r="AD22" s="1">
        <v>0.5</v>
      </c>
      <c r="AE22" s="1">
        <v>0.4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>
      <c r="A23" s="1">
        <v>20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0.7</v>
      </c>
      <c r="Q23" s="1">
        <v>0.8</v>
      </c>
      <c r="R23" s="1">
        <v>0.6</v>
      </c>
      <c r="S23" s="1">
        <v>0.9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0.6</v>
      </c>
      <c r="X24" s="1">
        <v>0.6</v>
      </c>
      <c r="Y24" s="1">
        <v>0.6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0.6</v>
      </c>
      <c r="W25" s="1">
        <v>0</v>
      </c>
      <c r="X25" s="1">
        <v>0.6</v>
      </c>
      <c r="Y25" s="1">
        <v>0.8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BA25" s="1"/>
      <c r="BB25" s="1"/>
      <c r="BC25" s="1"/>
      <c r="BD25" s="1"/>
      <c r="BE25" s="1"/>
      <c r="BF25" s="1"/>
      <c r="BG25" s="1"/>
      <c r="BH25" s="1"/>
      <c r="BI25" s="1"/>
    </row>
    <row r="26" spans="1:61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0.6</v>
      </c>
      <c r="W26" s="1">
        <v>0.6</v>
      </c>
      <c r="X26" s="1">
        <v>0</v>
      </c>
      <c r="Y26" s="1">
        <v>0.6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BB26" s="1"/>
      <c r="BC26" s="1"/>
      <c r="BD26" s="1"/>
      <c r="BE26" s="1"/>
      <c r="BF26" s="1"/>
      <c r="BG26" s="1"/>
      <c r="BH26" s="1"/>
      <c r="BI26" s="1"/>
    </row>
    <row r="27" spans="1:61">
      <c r="A27" s="1">
        <v>24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0.6</v>
      </c>
      <c r="W27" s="1">
        <v>0.8</v>
      </c>
      <c r="X27" s="1">
        <v>0.6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BC27" s="1"/>
      <c r="BD27" s="1"/>
      <c r="BE27" s="1"/>
      <c r="BF27" s="1"/>
      <c r="BG27" s="1"/>
      <c r="BH27" s="1"/>
      <c r="BI27" s="1"/>
    </row>
    <row r="28" spans="1:61">
      <c r="A28" s="1">
        <v>25</v>
      </c>
      <c r="B28" s="1">
        <v>0.6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0.4</v>
      </c>
      <c r="AB28" s="1">
        <v>0.4</v>
      </c>
      <c r="AC28" s="1">
        <v>0</v>
      </c>
      <c r="AD28" s="1">
        <v>0.4</v>
      </c>
      <c r="AE28" s="1">
        <v>0.4</v>
      </c>
      <c r="BD28" s="1"/>
      <c r="BE28" s="1"/>
      <c r="BF28" s="1"/>
      <c r="BG28" s="1"/>
      <c r="BH28" s="1"/>
      <c r="BI28" s="1"/>
    </row>
    <row r="29" spans="1:61">
      <c r="A29" s="1">
        <v>26</v>
      </c>
      <c r="B29" s="1">
        <v>0.8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0.4</v>
      </c>
      <c r="AA29" s="1">
        <v>0</v>
      </c>
      <c r="AB29" s="1">
        <v>0</v>
      </c>
      <c r="AC29" s="1">
        <v>0</v>
      </c>
      <c r="AD29" s="1">
        <v>0.6</v>
      </c>
      <c r="AE29" s="1">
        <v>0.8</v>
      </c>
      <c r="BE29" s="1"/>
      <c r="BF29" s="1"/>
      <c r="BG29" s="1"/>
      <c r="BH29" s="1"/>
      <c r="BI29" s="1"/>
    </row>
    <row r="30" ht="11" customHeight="1" spans="1:61">
      <c r="A30" s="1">
        <v>27</v>
      </c>
      <c r="B30" s="1">
        <v>0.4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0.4</v>
      </c>
      <c r="AA30" s="1">
        <v>0</v>
      </c>
      <c r="AB30" s="1">
        <v>0</v>
      </c>
      <c r="AC30" s="1">
        <v>0</v>
      </c>
      <c r="AD30" s="1">
        <v>0.8</v>
      </c>
      <c r="AE30" s="1">
        <v>0.6</v>
      </c>
      <c r="BF30" s="1"/>
      <c r="BG30" s="1"/>
      <c r="BH30" s="1"/>
      <c r="BI30" s="1"/>
    </row>
    <row r="31" hidden="1" spans="1:61">
      <c r="A31" s="1">
        <v>28</v>
      </c>
      <c r="B31" s="1">
        <v>0</v>
      </c>
      <c r="C31" s="1">
        <v>0.4</v>
      </c>
      <c r="D31" s="1">
        <v>0.8</v>
      </c>
      <c r="E31" s="1">
        <v>0</v>
      </c>
      <c r="F31" s="1">
        <v>0.5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/>
      <c r="AC31" s="1">
        <v>0</v>
      </c>
      <c r="AD31" s="1">
        <v>0</v>
      </c>
      <c r="AE31" s="1">
        <v>0</v>
      </c>
      <c r="BF31" s="1"/>
      <c r="BG31" s="1"/>
      <c r="BH31" s="1"/>
      <c r="BI31" s="1"/>
    </row>
    <row r="32" spans="1:61">
      <c r="A32" s="1">
        <v>29</v>
      </c>
      <c r="B32" s="1">
        <v>0.6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0.4</v>
      </c>
      <c r="AA32" s="1">
        <v>0.6</v>
      </c>
      <c r="AB32" s="1">
        <v>0.8</v>
      </c>
      <c r="AC32" s="1">
        <v>0</v>
      </c>
      <c r="AD32" s="1">
        <v>0</v>
      </c>
      <c r="AE32" s="1">
        <v>0.8</v>
      </c>
      <c r="BH32" s="1"/>
      <c r="BI32" s="1"/>
    </row>
    <row r="33" spans="1:61">
      <c r="A33" s="1">
        <v>30</v>
      </c>
      <c r="B33" s="1">
        <v>0.8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0.4</v>
      </c>
      <c r="AA33" s="1">
        <v>0.8</v>
      </c>
      <c r="AB33" s="1">
        <v>0.6</v>
      </c>
      <c r="AC33" s="1">
        <v>0</v>
      </c>
      <c r="AD33" s="1">
        <v>0.8</v>
      </c>
      <c r="AE33" s="1">
        <v>0</v>
      </c>
      <c r="BI33" s="1"/>
    </row>
    <row r="47" spans="1:1">
      <c r="A47" t="s">
        <v>183</v>
      </c>
    </row>
    <row r="48" spans="1:31">
      <c r="A48" s="1"/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</row>
    <row r="49" spans="1:31">
      <c r="A49" s="1">
        <v>1</v>
      </c>
      <c r="B49" s="1">
        <v>0</v>
      </c>
      <c r="C49" s="1">
        <v>0.3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0.2</v>
      </c>
      <c r="AB49" s="1">
        <v>0</v>
      </c>
      <c r="AC49" s="1">
        <v>0</v>
      </c>
      <c r="AD49" s="1">
        <v>0</v>
      </c>
      <c r="AE49" s="1">
        <v>0</v>
      </c>
    </row>
    <row r="50" spans="1:31">
      <c r="A50" s="1">
        <v>2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0.1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0.2</v>
      </c>
      <c r="AA50" s="1">
        <v>0.2</v>
      </c>
      <c r="AB50" s="1">
        <v>0</v>
      </c>
      <c r="AC50" s="1">
        <v>0</v>
      </c>
      <c r="AD50" s="1">
        <v>0</v>
      </c>
      <c r="AE50" s="1">
        <v>0</v>
      </c>
    </row>
    <row r="51" spans="1:31">
      <c r="A51" s="1">
        <v>3</v>
      </c>
      <c r="B51" s="1">
        <v>0</v>
      </c>
      <c r="C51" s="1">
        <v>0</v>
      </c>
      <c r="D51" s="1">
        <v>0</v>
      </c>
      <c r="E51" s="1">
        <v>0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0.2</v>
      </c>
    </row>
    <row r="52" spans="1:31">
      <c r="A52" s="1">
        <v>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0.4</v>
      </c>
    </row>
    <row r="53" spans="1:31">
      <c r="A53" s="1">
        <v>5</v>
      </c>
      <c r="B53" s="1">
        <v>0</v>
      </c>
      <c r="C53" s="1">
        <v>0</v>
      </c>
      <c r="D53" s="1">
        <v>0.2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0.2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0.1</v>
      </c>
      <c r="AE53" s="1">
        <v>0</v>
      </c>
    </row>
    <row r="54" spans="1:31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0.3</v>
      </c>
      <c r="O54" s="1">
        <v>0</v>
      </c>
      <c r="P54" s="1">
        <v>0.2</v>
      </c>
      <c r="Q54" s="1">
        <v>0.3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</row>
    <row r="55" spans="1:31">
      <c r="A55" s="1">
        <v>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0.4</v>
      </c>
      <c r="J55" s="1">
        <v>0.1</v>
      </c>
      <c r="K55" s="1">
        <v>0.2</v>
      </c>
      <c r="L55" s="1">
        <v>0.2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>
      <c r="A56" s="1">
        <v>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0.1</v>
      </c>
      <c r="I56" s="1">
        <v>0</v>
      </c>
      <c r="J56" s="1">
        <v>0</v>
      </c>
      <c r="K56" s="1">
        <v>0.2</v>
      </c>
      <c r="L56" s="1">
        <v>0.3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>
      <c r="A57" s="1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0.2</v>
      </c>
      <c r="I57" s="1">
        <v>0.2</v>
      </c>
      <c r="J57" s="1">
        <v>0</v>
      </c>
      <c r="K57" s="1">
        <v>0.2</v>
      </c>
      <c r="L57" s="1">
        <v>0.3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</row>
    <row r="58" spans="1:31">
      <c r="A58" s="1">
        <v>10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0.3</v>
      </c>
      <c r="J58" s="1">
        <v>0.2</v>
      </c>
      <c r="K58" s="1">
        <v>0</v>
      </c>
      <c r="L58" s="1">
        <v>0.2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</row>
    <row r="59" spans="1:31">
      <c r="A59" s="1">
        <v>11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0.4</v>
      </c>
      <c r="I59" s="1">
        <v>0</v>
      </c>
      <c r="J59" s="1">
        <v>0</v>
      </c>
      <c r="K59" s="1">
        <v>0.3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>
      <c r="A60" s="1">
        <v>12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0.4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</row>
    <row r="61" spans="1:31">
      <c r="A61" s="1">
        <v>13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0.5</v>
      </c>
      <c r="N61" s="1">
        <v>0</v>
      </c>
      <c r="O61" s="1">
        <v>0</v>
      </c>
      <c r="P61" s="1">
        <v>0</v>
      </c>
      <c r="Q61" s="1">
        <v>0.3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>
      <c r="A62" s="1">
        <v>14</v>
      </c>
      <c r="B62" s="1">
        <v>0</v>
      </c>
      <c r="C62" s="1">
        <v>0.1</v>
      </c>
      <c r="D62" s="1">
        <v>0.5</v>
      </c>
      <c r="E62" s="1">
        <v>0.2</v>
      </c>
      <c r="F62" s="1">
        <v>0.5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>
      <c r="A63" s="1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0.2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0.3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</row>
    <row r="64" spans="1:31">
      <c r="A64" s="1">
        <v>16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0.2</v>
      </c>
      <c r="N64" s="1">
        <v>0.2</v>
      </c>
      <c r="O64" s="1">
        <v>0</v>
      </c>
      <c r="P64" s="1">
        <v>0.4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</row>
    <row r="65" spans="1:31">
      <c r="A65" s="1">
        <v>17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0.1</v>
      </c>
      <c r="T65" s="1">
        <v>0</v>
      </c>
      <c r="U65" s="1">
        <v>0.4</v>
      </c>
      <c r="V65" s="1">
        <v>0.1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>
      <c r="A66" s="1">
        <v>18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0.2</v>
      </c>
      <c r="S66" s="1">
        <v>0</v>
      </c>
      <c r="T66" s="1">
        <v>0</v>
      </c>
      <c r="U66" s="1">
        <v>0.2</v>
      </c>
      <c r="V66" s="1">
        <v>0.2</v>
      </c>
      <c r="W66" s="1">
        <v>0</v>
      </c>
      <c r="X66" s="1">
        <v>0.1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>
      <c r="A67" s="1">
        <v>19</v>
      </c>
      <c r="B67" s="1">
        <v>0.3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0.1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0.2</v>
      </c>
      <c r="AA67" s="1">
        <v>0.1</v>
      </c>
      <c r="AB67" s="1">
        <v>0</v>
      </c>
      <c r="AC67" s="1">
        <v>0</v>
      </c>
      <c r="AD67" s="1">
        <v>0</v>
      </c>
      <c r="AE67" s="1">
        <v>0</v>
      </c>
    </row>
    <row r="68" spans="1:31">
      <c r="A68" s="1">
        <v>20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0.3</v>
      </c>
      <c r="S68" s="1">
        <v>0.3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</row>
    <row r="69" spans="1:31">
      <c r="A69" s="1">
        <v>21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0.2</v>
      </c>
      <c r="Y69" s="1">
        <v>0.3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</row>
    <row r="70" spans="1:31">
      <c r="A70" s="1">
        <v>22</v>
      </c>
      <c r="B70" s="1">
        <v>0</v>
      </c>
      <c r="C70" s="1">
        <v>0</v>
      </c>
      <c r="D70" s="1">
        <v>0</v>
      </c>
      <c r="E70" s="1">
        <v>0.3</v>
      </c>
      <c r="F70" s="1">
        <v>0.2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0.2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0.1</v>
      </c>
      <c r="AE70" s="1">
        <v>0</v>
      </c>
    </row>
    <row r="71" spans="1:31">
      <c r="A71" s="1">
        <v>23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0.1</v>
      </c>
      <c r="T71" s="1">
        <v>0</v>
      </c>
      <c r="U71" s="1">
        <v>0.1</v>
      </c>
      <c r="V71" s="1">
        <v>0.2</v>
      </c>
      <c r="W71" s="1">
        <v>0</v>
      </c>
      <c r="X71" s="1">
        <v>0</v>
      </c>
      <c r="Y71" s="1">
        <v>0.2</v>
      </c>
      <c r="Z71" s="1">
        <v>0</v>
      </c>
      <c r="AA71" s="1">
        <v>0</v>
      </c>
      <c r="AB71" s="1">
        <v>0</v>
      </c>
      <c r="AC71" s="1">
        <v>0.2</v>
      </c>
      <c r="AD71" s="1">
        <v>0</v>
      </c>
      <c r="AE71" s="1">
        <v>0</v>
      </c>
    </row>
    <row r="72" spans="1:31">
      <c r="A72" s="1">
        <v>24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0.2</v>
      </c>
      <c r="Y72" s="1">
        <v>0</v>
      </c>
      <c r="Z72" s="1">
        <v>0</v>
      </c>
      <c r="AA72" s="1">
        <v>0</v>
      </c>
      <c r="AB72" s="1">
        <v>0</v>
      </c>
      <c r="AC72" s="1">
        <v>0.2</v>
      </c>
      <c r="AD72" s="1">
        <v>0</v>
      </c>
      <c r="AE72" s="1">
        <v>0</v>
      </c>
    </row>
    <row r="73" spans="1:31">
      <c r="A73" s="1">
        <v>25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0.2</v>
      </c>
      <c r="AB73" s="1">
        <v>0</v>
      </c>
      <c r="AC73" s="1">
        <v>0</v>
      </c>
      <c r="AD73" s="1">
        <v>0</v>
      </c>
      <c r="AE73" s="1">
        <v>0</v>
      </c>
    </row>
    <row r="74" spans="1:31">
      <c r="A74" s="1">
        <v>26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0.3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</row>
    <row r="75" spans="1:31">
      <c r="A75" s="1">
        <v>27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0.4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0.2</v>
      </c>
      <c r="AE75" s="1">
        <v>0</v>
      </c>
    </row>
    <row r="76" spans="1:31">
      <c r="A76" s="1">
        <v>28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0.3</v>
      </c>
      <c r="S76" s="1">
        <v>0</v>
      </c>
      <c r="T76" s="1">
        <v>0</v>
      </c>
      <c r="U76" s="1">
        <v>0</v>
      </c>
      <c r="V76" s="1">
        <v>0.1</v>
      </c>
      <c r="W76" s="1">
        <v>0</v>
      </c>
      <c r="X76" s="1">
        <v>0.4</v>
      </c>
      <c r="Y76" s="1">
        <v>0.2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>
      <c r="A77" s="1">
        <v>29</v>
      </c>
      <c r="B77" s="1">
        <v>0</v>
      </c>
      <c r="C77" s="1">
        <v>0</v>
      </c>
      <c r="D77" s="1">
        <v>0.2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0.2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0.4</v>
      </c>
      <c r="AC77" s="1">
        <v>0</v>
      </c>
      <c r="AD77" s="1">
        <v>0</v>
      </c>
      <c r="AE77" s="1">
        <v>0</v>
      </c>
    </row>
    <row r="78" spans="1:31">
      <c r="A78" s="1">
        <v>30</v>
      </c>
      <c r="B78" s="1">
        <v>0</v>
      </c>
      <c r="C78" s="1">
        <v>0</v>
      </c>
      <c r="D78" s="1">
        <v>0.2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0.2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0.1</v>
      </c>
      <c r="AC78" s="1">
        <v>0</v>
      </c>
      <c r="AD78" s="1">
        <v>0.3</v>
      </c>
      <c r="AE78" s="1">
        <v>0</v>
      </c>
    </row>
    <row r="87" spans="1:1">
      <c r="A87" t="s">
        <v>184</v>
      </c>
    </row>
    <row r="88" spans="1:31">
      <c r="A88" s="1"/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</row>
    <row r="89" spans="1:31">
      <c r="A89" s="1">
        <v>1</v>
      </c>
      <c r="B89">
        <f>1-B49</f>
        <v>1</v>
      </c>
      <c r="C89">
        <f t="shared" ref="C89:AE89" si="0">1-C49</f>
        <v>0.7</v>
      </c>
      <c r="D89">
        <f t="shared" si="0"/>
        <v>1</v>
      </c>
      <c r="E89">
        <f t="shared" si="0"/>
        <v>1</v>
      </c>
      <c r="F89">
        <f t="shared" si="0"/>
        <v>1</v>
      </c>
      <c r="G89">
        <f t="shared" si="0"/>
        <v>1</v>
      </c>
      <c r="H89">
        <f t="shared" si="0"/>
        <v>1</v>
      </c>
      <c r="I89">
        <f t="shared" si="0"/>
        <v>1</v>
      </c>
      <c r="J89">
        <f t="shared" si="0"/>
        <v>1</v>
      </c>
      <c r="K89">
        <f t="shared" si="0"/>
        <v>1</v>
      </c>
      <c r="L89">
        <f t="shared" si="0"/>
        <v>1</v>
      </c>
      <c r="M89">
        <f t="shared" si="0"/>
        <v>1</v>
      </c>
      <c r="N89">
        <f t="shared" si="0"/>
        <v>1</v>
      </c>
      <c r="O89">
        <f t="shared" si="0"/>
        <v>1</v>
      </c>
      <c r="P89">
        <f t="shared" si="0"/>
        <v>1</v>
      </c>
      <c r="Q89">
        <f t="shared" si="0"/>
        <v>1</v>
      </c>
      <c r="R89">
        <f t="shared" si="0"/>
        <v>1</v>
      </c>
      <c r="S89">
        <f t="shared" si="0"/>
        <v>1</v>
      </c>
      <c r="T89">
        <f t="shared" si="0"/>
        <v>1</v>
      </c>
      <c r="U89">
        <f t="shared" si="0"/>
        <v>1</v>
      </c>
      <c r="V89">
        <f t="shared" si="0"/>
        <v>1</v>
      </c>
      <c r="W89">
        <f t="shared" si="0"/>
        <v>1</v>
      </c>
      <c r="X89">
        <f t="shared" si="0"/>
        <v>1</v>
      </c>
      <c r="Y89">
        <f t="shared" si="0"/>
        <v>1</v>
      </c>
      <c r="Z89">
        <f t="shared" si="0"/>
        <v>1</v>
      </c>
      <c r="AA89">
        <f t="shared" si="0"/>
        <v>0.8</v>
      </c>
      <c r="AB89">
        <f t="shared" si="0"/>
        <v>1</v>
      </c>
      <c r="AC89">
        <f t="shared" si="0"/>
        <v>1</v>
      </c>
      <c r="AD89">
        <f t="shared" si="0"/>
        <v>1</v>
      </c>
      <c r="AE89">
        <f t="shared" si="0"/>
        <v>1</v>
      </c>
    </row>
    <row r="90" spans="1:31">
      <c r="A90" s="1">
        <v>2</v>
      </c>
      <c r="B90">
        <f t="shared" ref="B90:B118" si="1">1-B50</f>
        <v>0.8</v>
      </c>
      <c r="C90">
        <f t="shared" ref="C90:C118" si="2">1-C50</f>
        <v>1</v>
      </c>
      <c r="D90">
        <f t="shared" ref="D90:D118" si="3">1-D50</f>
        <v>1</v>
      </c>
      <c r="E90">
        <f t="shared" ref="E90:E118" si="4">1-E50</f>
        <v>1</v>
      </c>
      <c r="F90">
        <f t="shared" ref="F90:F118" si="5">1-F50</f>
        <v>1</v>
      </c>
      <c r="G90">
        <f t="shared" ref="G90:G118" si="6">1-G50</f>
        <v>1</v>
      </c>
      <c r="H90">
        <f t="shared" ref="H90:H118" si="7">1-H50</f>
        <v>1</v>
      </c>
      <c r="I90">
        <f t="shared" ref="I90:I118" si="8">1-I50</f>
        <v>1</v>
      </c>
      <c r="J90">
        <f t="shared" ref="J90:J118" si="9">1-J50</f>
        <v>1</v>
      </c>
      <c r="K90">
        <f t="shared" ref="K90:K118" si="10">1-K50</f>
        <v>1</v>
      </c>
      <c r="L90">
        <f t="shared" ref="L90:L118" si="11">1-L50</f>
        <v>1</v>
      </c>
      <c r="M90">
        <f t="shared" ref="M90:M118" si="12">1-M50</f>
        <v>1</v>
      </c>
      <c r="N90">
        <f t="shared" ref="N90:N118" si="13">1-N50</f>
        <v>1</v>
      </c>
      <c r="O90">
        <f t="shared" ref="O90:O118" si="14">1-O50</f>
        <v>0.9</v>
      </c>
      <c r="P90">
        <f t="shared" ref="P90:P118" si="15">1-P50</f>
        <v>1</v>
      </c>
      <c r="Q90">
        <f t="shared" ref="Q90:Q118" si="16">1-Q50</f>
        <v>1</v>
      </c>
      <c r="R90">
        <f t="shared" ref="R90:R118" si="17">1-R50</f>
        <v>1</v>
      </c>
      <c r="S90">
        <f t="shared" ref="S90:S118" si="18">1-S50</f>
        <v>1</v>
      </c>
      <c r="T90">
        <f t="shared" ref="T90:T118" si="19">1-T50</f>
        <v>0.9</v>
      </c>
      <c r="U90">
        <f t="shared" ref="U90:U118" si="20">1-U50</f>
        <v>1</v>
      </c>
      <c r="V90">
        <f t="shared" ref="V90:V118" si="21">1-V50</f>
        <v>1</v>
      </c>
      <c r="W90">
        <f t="shared" ref="W90:W118" si="22">1-W50</f>
        <v>1</v>
      </c>
      <c r="X90">
        <f t="shared" ref="X90:X118" si="23">1-X50</f>
        <v>1</v>
      </c>
      <c r="Y90">
        <f t="shared" ref="Y90:Y118" si="24">1-Y50</f>
        <v>1</v>
      </c>
      <c r="Z90">
        <f t="shared" ref="Z90:Z118" si="25">1-Z50</f>
        <v>0.8</v>
      </c>
      <c r="AA90">
        <f t="shared" ref="AA90:AA118" si="26">1-AA50</f>
        <v>0.8</v>
      </c>
      <c r="AB90">
        <f t="shared" ref="AB90:AB118" si="27">1-AB50</f>
        <v>1</v>
      </c>
      <c r="AC90">
        <f t="shared" ref="AC90:AC118" si="28">1-AC50</f>
        <v>1</v>
      </c>
      <c r="AD90">
        <f t="shared" ref="AD90:AD118" si="29">1-AD50</f>
        <v>1</v>
      </c>
      <c r="AE90">
        <f t="shared" ref="AE90:AE118" si="30">1-AE50</f>
        <v>1</v>
      </c>
    </row>
    <row r="91" spans="1:31">
      <c r="A91" s="1">
        <v>3</v>
      </c>
      <c r="B91">
        <f t="shared" si="1"/>
        <v>1</v>
      </c>
      <c r="C91">
        <f t="shared" si="2"/>
        <v>1</v>
      </c>
      <c r="D91">
        <f t="shared" si="3"/>
        <v>1</v>
      </c>
      <c r="E91">
        <f t="shared" si="4"/>
        <v>1</v>
      </c>
      <c r="F91">
        <f t="shared" si="5"/>
        <v>0.9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  <c r="N91">
        <f t="shared" si="13"/>
        <v>1</v>
      </c>
      <c r="O91">
        <f t="shared" si="14"/>
        <v>0.5</v>
      </c>
      <c r="P91">
        <f t="shared" si="15"/>
        <v>1</v>
      </c>
      <c r="Q91">
        <f t="shared" si="16"/>
        <v>1</v>
      </c>
      <c r="R91">
        <f t="shared" si="17"/>
        <v>1</v>
      </c>
      <c r="S91">
        <f t="shared" si="18"/>
        <v>1</v>
      </c>
      <c r="T91">
        <f t="shared" si="19"/>
        <v>1</v>
      </c>
      <c r="U91">
        <f t="shared" si="20"/>
        <v>1</v>
      </c>
      <c r="V91">
        <f t="shared" si="21"/>
        <v>1</v>
      </c>
      <c r="W91">
        <f t="shared" si="22"/>
        <v>1</v>
      </c>
      <c r="X91">
        <f t="shared" si="23"/>
        <v>1</v>
      </c>
      <c r="Y91">
        <f t="shared" si="24"/>
        <v>1</v>
      </c>
      <c r="Z91">
        <f t="shared" si="25"/>
        <v>1</v>
      </c>
      <c r="AA91">
        <f t="shared" si="26"/>
        <v>1</v>
      </c>
      <c r="AB91">
        <f t="shared" si="27"/>
        <v>1</v>
      </c>
      <c r="AC91">
        <f t="shared" si="28"/>
        <v>1</v>
      </c>
      <c r="AD91">
        <f t="shared" si="29"/>
        <v>1</v>
      </c>
      <c r="AE91">
        <f t="shared" si="30"/>
        <v>0.8</v>
      </c>
    </row>
    <row r="92" spans="1:31">
      <c r="A92" s="1">
        <v>4</v>
      </c>
      <c r="B92">
        <f t="shared" si="1"/>
        <v>1</v>
      </c>
      <c r="C92">
        <f t="shared" si="2"/>
        <v>1</v>
      </c>
      <c r="D92">
        <f t="shared" si="3"/>
        <v>1</v>
      </c>
      <c r="E92">
        <f t="shared" si="4"/>
        <v>1</v>
      </c>
      <c r="F92">
        <f t="shared" si="5"/>
        <v>1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  <c r="N92">
        <f t="shared" si="13"/>
        <v>1</v>
      </c>
      <c r="O92">
        <f t="shared" si="14"/>
        <v>0.7</v>
      </c>
      <c r="P92">
        <f t="shared" si="15"/>
        <v>1</v>
      </c>
      <c r="Q92">
        <f t="shared" si="16"/>
        <v>1</v>
      </c>
      <c r="R92">
        <f t="shared" si="17"/>
        <v>1</v>
      </c>
      <c r="S92">
        <f t="shared" si="18"/>
        <v>1</v>
      </c>
      <c r="T92">
        <f t="shared" si="19"/>
        <v>1</v>
      </c>
      <c r="U92">
        <f t="shared" si="20"/>
        <v>1</v>
      </c>
      <c r="V92">
        <f t="shared" si="21"/>
        <v>1</v>
      </c>
      <c r="W92">
        <f t="shared" si="22"/>
        <v>1</v>
      </c>
      <c r="X92">
        <f t="shared" si="23"/>
        <v>1</v>
      </c>
      <c r="Y92">
        <f t="shared" si="24"/>
        <v>1</v>
      </c>
      <c r="Z92">
        <f t="shared" si="25"/>
        <v>1</v>
      </c>
      <c r="AA92">
        <f t="shared" si="26"/>
        <v>1</v>
      </c>
      <c r="AB92">
        <f t="shared" si="27"/>
        <v>1</v>
      </c>
      <c r="AC92">
        <f t="shared" si="28"/>
        <v>1</v>
      </c>
      <c r="AD92">
        <f t="shared" si="29"/>
        <v>1</v>
      </c>
      <c r="AE92">
        <f t="shared" si="30"/>
        <v>0.6</v>
      </c>
    </row>
    <row r="93" spans="1:31">
      <c r="A93" s="1">
        <v>5</v>
      </c>
      <c r="B93">
        <f t="shared" si="1"/>
        <v>1</v>
      </c>
      <c r="C93">
        <f t="shared" si="2"/>
        <v>1</v>
      </c>
      <c r="D93">
        <f t="shared" si="3"/>
        <v>0.8</v>
      </c>
      <c r="E93">
        <f t="shared" si="4"/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  <c r="N93">
        <f t="shared" si="13"/>
        <v>1</v>
      </c>
      <c r="O93">
        <f t="shared" si="14"/>
        <v>0.8</v>
      </c>
      <c r="P93">
        <f t="shared" si="15"/>
        <v>1</v>
      </c>
      <c r="Q93">
        <f t="shared" si="16"/>
        <v>1</v>
      </c>
      <c r="R93">
        <f t="shared" si="17"/>
        <v>1</v>
      </c>
      <c r="S93">
        <f t="shared" si="18"/>
        <v>1</v>
      </c>
      <c r="T93">
        <f t="shared" si="19"/>
        <v>1</v>
      </c>
      <c r="U93">
        <f t="shared" si="20"/>
        <v>1</v>
      </c>
      <c r="V93">
        <f t="shared" si="21"/>
        <v>1</v>
      </c>
      <c r="W93">
        <f t="shared" si="22"/>
        <v>1</v>
      </c>
      <c r="X93">
        <f t="shared" si="23"/>
        <v>1</v>
      </c>
      <c r="Y93">
        <f t="shared" si="24"/>
        <v>1</v>
      </c>
      <c r="Z93">
        <f t="shared" si="25"/>
        <v>1</v>
      </c>
      <c r="AA93">
        <f t="shared" si="26"/>
        <v>1</v>
      </c>
      <c r="AB93">
        <f t="shared" si="27"/>
        <v>1</v>
      </c>
      <c r="AC93">
        <f t="shared" si="28"/>
        <v>1</v>
      </c>
      <c r="AD93">
        <f t="shared" si="29"/>
        <v>0.9</v>
      </c>
      <c r="AE93">
        <f t="shared" si="30"/>
        <v>1</v>
      </c>
    </row>
    <row r="94" spans="1:31">
      <c r="A94" s="1">
        <v>6</v>
      </c>
      <c r="B94">
        <f t="shared" si="1"/>
        <v>1</v>
      </c>
      <c r="C94">
        <f t="shared" si="2"/>
        <v>1</v>
      </c>
      <c r="D94">
        <f t="shared" si="3"/>
        <v>1</v>
      </c>
      <c r="E94">
        <f t="shared" si="4"/>
        <v>1</v>
      </c>
      <c r="F94">
        <f t="shared" si="5"/>
        <v>1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  <c r="N94">
        <f t="shared" si="13"/>
        <v>0.7</v>
      </c>
      <c r="O94">
        <f t="shared" si="14"/>
        <v>1</v>
      </c>
      <c r="P94">
        <f t="shared" si="15"/>
        <v>0.8</v>
      </c>
      <c r="Q94">
        <f t="shared" si="16"/>
        <v>0.7</v>
      </c>
      <c r="R94">
        <f t="shared" si="17"/>
        <v>1</v>
      </c>
      <c r="S94">
        <f t="shared" si="18"/>
        <v>1</v>
      </c>
      <c r="T94">
        <f t="shared" si="19"/>
        <v>1</v>
      </c>
      <c r="U94">
        <f t="shared" si="20"/>
        <v>1</v>
      </c>
      <c r="V94">
        <f t="shared" si="21"/>
        <v>1</v>
      </c>
      <c r="W94">
        <f t="shared" si="22"/>
        <v>1</v>
      </c>
      <c r="X94">
        <f t="shared" si="23"/>
        <v>1</v>
      </c>
      <c r="Y94">
        <f t="shared" si="24"/>
        <v>1</v>
      </c>
      <c r="Z94">
        <f t="shared" si="25"/>
        <v>1</v>
      </c>
      <c r="AA94">
        <f t="shared" si="26"/>
        <v>1</v>
      </c>
      <c r="AB94">
        <f t="shared" si="27"/>
        <v>1</v>
      </c>
      <c r="AC94">
        <f t="shared" si="28"/>
        <v>1</v>
      </c>
      <c r="AD94">
        <f t="shared" si="29"/>
        <v>1</v>
      </c>
      <c r="AE94">
        <f t="shared" si="30"/>
        <v>1</v>
      </c>
    </row>
    <row r="95" spans="1:31">
      <c r="A95" s="1">
        <v>7</v>
      </c>
      <c r="B95">
        <f t="shared" si="1"/>
        <v>1</v>
      </c>
      <c r="C95">
        <f t="shared" si="2"/>
        <v>1</v>
      </c>
      <c r="D95">
        <f t="shared" si="3"/>
        <v>1</v>
      </c>
      <c r="E95">
        <f t="shared" si="4"/>
        <v>1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0.6</v>
      </c>
      <c r="J95">
        <f t="shared" si="9"/>
        <v>0.9</v>
      </c>
      <c r="K95">
        <f t="shared" si="10"/>
        <v>0.8</v>
      </c>
      <c r="L95">
        <f t="shared" si="11"/>
        <v>0.8</v>
      </c>
      <c r="M95">
        <f t="shared" si="12"/>
        <v>1</v>
      </c>
      <c r="N95">
        <f t="shared" si="13"/>
        <v>1</v>
      </c>
      <c r="O95">
        <f t="shared" si="14"/>
        <v>1</v>
      </c>
      <c r="P95">
        <f t="shared" si="15"/>
        <v>1</v>
      </c>
      <c r="Q95">
        <f t="shared" si="16"/>
        <v>1</v>
      </c>
      <c r="R95">
        <f t="shared" si="17"/>
        <v>1</v>
      </c>
      <c r="S95">
        <f t="shared" si="18"/>
        <v>1</v>
      </c>
      <c r="T95">
        <f t="shared" si="19"/>
        <v>1</v>
      </c>
      <c r="U95">
        <f t="shared" si="20"/>
        <v>1</v>
      </c>
      <c r="V95">
        <f t="shared" si="21"/>
        <v>1</v>
      </c>
      <c r="W95">
        <f t="shared" si="22"/>
        <v>1</v>
      </c>
      <c r="X95">
        <f t="shared" si="23"/>
        <v>1</v>
      </c>
      <c r="Y95">
        <f t="shared" si="24"/>
        <v>1</v>
      </c>
      <c r="Z95">
        <f t="shared" si="25"/>
        <v>1</v>
      </c>
      <c r="AA95">
        <f t="shared" si="26"/>
        <v>1</v>
      </c>
      <c r="AB95">
        <f t="shared" si="27"/>
        <v>1</v>
      </c>
      <c r="AC95">
        <f t="shared" si="28"/>
        <v>1</v>
      </c>
      <c r="AD95">
        <f t="shared" si="29"/>
        <v>1</v>
      </c>
      <c r="AE95">
        <f t="shared" si="30"/>
        <v>1</v>
      </c>
    </row>
    <row r="96" spans="1:31">
      <c r="A96" s="1">
        <v>8</v>
      </c>
      <c r="B96">
        <f t="shared" si="1"/>
        <v>1</v>
      </c>
      <c r="C96">
        <f t="shared" si="2"/>
        <v>1</v>
      </c>
      <c r="D96">
        <f t="shared" si="3"/>
        <v>1</v>
      </c>
      <c r="E96">
        <f t="shared" si="4"/>
        <v>1</v>
      </c>
      <c r="F96">
        <f t="shared" si="5"/>
        <v>1</v>
      </c>
      <c r="G96">
        <f t="shared" si="6"/>
        <v>1</v>
      </c>
      <c r="H96">
        <f t="shared" si="7"/>
        <v>0.9</v>
      </c>
      <c r="I96">
        <f t="shared" si="8"/>
        <v>1</v>
      </c>
      <c r="J96">
        <f t="shared" si="9"/>
        <v>1</v>
      </c>
      <c r="K96">
        <f t="shared" si="10"/>
        <v>0.8</v>
      </c>
      <c r="L96">
        <f t="shared" si="11"/>
        <v>0.7</v>
      </c>
      <c r="M96">
        <f t="shared" si="12"/>
        <v>1</v>
      </c>
      <c r="N96">
        <f t="shared" si="13"/>
        <v>1</v>
      </c>
      <c r="O96">
        <f t="shared" si="14"/>
        <v>1</v>
      </c>
      <c r="P96">
        <f t="shared" si="15"/>
        <v>1</v>
      </c>
      <c r="Q96">
        <f t="shared" si="16"/>
        <v>1</v>
      </c>
      <c r="R96">
        <f t="shared" si="17"/>
        <v>1</v>
      </c>
      <c r="S96">
        <f t="shared" si="18"/>
        <v>1</v>
      </c>
      <c r="T96">
        <f t="shared" si="19"/>
        <v>1</v>
      </c>
      <c r="U96">
        <f t="shared" si="20"/>
        <v>1</v>
      </c>
      <c r="V96">
        <f t="shared" si="21"/>
        <v>1</v>
      </c>
      <c r="W96">
        <f t="shared" si="22"/>
        <v>1</v>
      </c>
      <c r="X96">
        <f t="shared" si="23"/>
        <v>1</v>
      </c>
      <c r="Y96">
        <f t="shared" si="24"/>
        <v>1</v>
      </c>
      <c r="Z96">
        <f t="shared" si="25"/>
        <v>1</v>
      </c>
      <c r="AA96">
        <f t="shared" si="26"/>
        <v>1</v>
      </c>
      <c r="AB96">
        <f t="shared" si="27"/>
        <v>1</v>
      </c>
      <c r="AC96">
        <f t="shared" si="28"/>
        <v>1</v>
      </c>
      <c r="AD96">
        <f t="shared" si="29"/>
        <v>1</v>
      </c>
      <c r="AE96">
        <f t="shared" si="30"/>
        <v>1</v>
      </c>
    </row>
    <row r="97" spans="1:31">
      <c r="A97" s="1">
        <v>9</v>
      </c>
      <c r="B97">
        <f t="shared" si="1"/>
        <v>1</v>
      </c>
      <c r="C97">
        <f t="shared" si="2"/>
        <v>1</v>
      </c>
      <c r="D97">
        <f t="shared" si="3"/>
        <v>1</v>
      </c>
      <c r="E97">
        <f t="shared" si="4"/>
        <v>1</v>
      </c>
      <c r="F97">
        <f t="shared" si="5"/>
        <v>1</v>
      </c>
      <c r="G97">
        <f t="shared" si="6"/>
        <v>1</v>
      </c>
      <c r="H97">
        <f t="shared" si="7"/>
        <v>0.8</v>
      </c>
      <c r="I97">
        <f t="shared" si="8"/>
        <v>0.8</v>
      </c>
      <c r="J97">
        <f t="shared" si="9"/>
        <v>1</v>
      </c>
      <c r="K97">
        <f t="shared" si="10"/>
        <v>0.8</v>
      </c>
      <c r="L97">
        <f t="shared" si="11"/>
        <v>0.7</v>
      </c>
      <c r="M97">
        <f t="shared" si="12"/>
        <v>1</v>
      </c>
      <c r="N97">
        <f t="shared" si="13"/>
        <v>1</v>
      </c>
      <c r="O97">
        <f t="shared" si="14"/>
        <v>1</v>
      </c>
      <c r="P97">
        <f t="shared" si="15"/>
        <v>1</v>
      </c>
      <c r="Q97">
        <f t="shared" si="16"/>
        <v>1</v>
      </c>
      <c r="R97">
        <f t="shared" si="17"/>
        <v>1</v>
      </c>
      <c r="S97">
        <f t="shared" si="18"/>
        <v>1</v>
      </c>
      <c r="T97">
        <f t="shared" si="19"/>
        <v>1</v>
      </c>
      <c r="U97">
        <f t="shared" si="20"/>
        <v>1</v>
      </c>
      <c r="V97">
        <f t="shared" si="21"/>
        <v>1</v>
      </c>
      <c r="W97">
        <f t="shared" si="22"/>
        <v>1</v>
      </c>
      <c r="X97">
        <f t="shared" si="23"/>
        <v>1</v>
      </c>
      <c r="Y97">
        <f t="shared" si="24"/>
        <v>1</v>
      </c>
      <c r="Z97">
        <f t="shared" si="25"/>
        <v>1</v>
      </c>
      <c r="AA97">
        <f t="shared" si="26"/>
        <v>1</v>
      </c>
      <c r="AB97">
        <f t="shared" si="27"/>
        <v>1</v>
      </c>
      <c r="AC97">
        <f t="shared" si="28"/>
        <v>1</v>
      </c>
      <c r="AD97">
        <f t="shared" si="29"/>
        <v>1</v>
      </c>
      <c r="AE97">
        <f t="shared" si="30"/>
        <v>1</v>
      </c>
    </row>
    <row r="98" spans="1:31">
      <c r="A98" s="1">
        <v>10</v>
      </c>
      <c r="B98">
        <f t="shared" si="1"/>
        <v>1</v>
      </c>
      <c r="C98">
        <f t="shared" si="2"/>
        <v>1</v>
      </c>
      <c r="D98">
        <f t="shared" si="3"/>
        <v>1</v>
      </c>
      <c r="E98">
        <f t="shared" si="4"/>
        <v>1</v>
      </c>
      <c r="F98">
        <f t="shared" si="5"/>
        <v>1</v>
      </c>
      <c r="G98">
        <f t="shared" si="6"/>
        <v>1</v>
      </c>
      <c r="H98">
        <f t="shared" si="7"/>
        <v>1</v>
      </c>
      <c r="I98">
        <f t="shared" si="8"/>
        <v>0.7</v>
      </c>
      <c r="J98">
        <f t="shared" si="9"/>
        <v>0.8</v>
      </c>
      <c r="K98">
        <f t="shared" si="10"/>
        <v>1</v>
      </c>
      <c r="L98">
        <f t="shared" si="11"/>
        <v>0.8</v>
      </c>
      <c r="M98">
        <f t="shared" si="12"/>
        <v>1</v>
      </c>
      <c r="N98">
        <f t="shared" si="13"/>
        <v>1</v>
      </c>
      <c r="O98">
        <f t="shared" si="14"/>
        <v>1</v>
      </c>
      <c r="P98">
        <f t="shared" si="15"/>
        <v>1</v>
      </c>
      <c r="Q98">
        <f t="shared" si="16"/>
        <v>1</v>
      </c>
      <c r="R98">
        <f t="shared" si="17"/>
        <v>1</v>
      </c>
      <c r="S98">
        <f t="shared" si="18"/>
        <v>1</v>
      </c>
      <c r="T98">
        <f t="shared" si="19"/>
        <v>1</v>
      </c>
      <c r="U98">
        <f t="shared" si="20"/>
        <v>1</v>
      </c>
      <c r="V98">
        <f t="shared" si="21"/>
        <v>1</v>
      </c>
      <c r="W98">
        <f t="shared" si="22"/>
        <v>1</v>
      </c>
      <c r="X98">
        <f t="shared" si="23"/>
        <v>1</v>
      </c>
      <c r="Y98">
        <f t="shared" si="24"/>
        <v>1</v>
      </c>
      <c r="Z98">
        <f t="shared" si="25"/>
        <v>1</v>
      </c>
      <c r="AA98">
        <f t="shared" si="26"/>
        <v>1</v>
      </c>
      <c r="AB98">
        <f t="shared" si="27"/>
        <v>1</v>
      </c>
      <c r="AC98">
        <f t="shared" si="28"/>
        <v>1</v>
      </c>
      <c r="AD98">
        <f t="shared" si="29"/>
        <v>1</v>
      </c>
      <c r="AE98">
        <f t="shared" si="30"/>
        <v>1</v>
      </c>
    </row>
    <row r="99" spans="1:31">
      <c r="A99" s="1">
        <v>11</v>
      </c>
      <c r="B99">
        <f t="shared" si="1"/>
        <v>1</v>
      </c>
      <c r="C99">
        <f t="shared" si="2"/>
        <v>1</v>
      </c>
      <c r="D99">
        <f t="shared" si="3"/>
        <v>1</v>
      </c>
      <c r="E99">
        <f t="shared" si="4"/>
        <v>1</v>
      </c>
      <c r="F99">
        <f t="shared" si="5"/>
        <v>1</v>
      </c>
      <c r="G99">
        <f t="shared" si="6"/>
        <v>1</v>
      </c>
      <c r="H99">
        <f t="shared" si="7"/>
        <v>0.6</v>
      </c>
      <c r="I99">
        <f t="shared" si="8"/>
        <v>1</v>
      </c>
      <c r="J99">
        <f t="shared" si="9"/>
        <v>1</v>
      </c>
      <c r="K99">
        <f t="shared" si="10"/>
        <v>0.7</v>
      </c>
      <c r="L99">
        <f t="shared" si="11"/>
        <v>1</v>
      </c>
      <c r="M99">
        <f t="shared" si="12"/>
        <v>1</v>
      </c>
      <c r="N99">
        <f t="shared" si="13"/>
        <v>1</v>
      </c>
      <c r="O99">
        <f t="shared" si="14"/>
        <v>1</v>
      </c>
      <c r="P99">
        <f t="shared" si="15"/>
        <v>1</v>
      </c>
      <c r="Q99">
        <f t="shared" si="16"/>
        <v>1</v>
      </c>
      <c r="R99">
        <f t="shared" si="17"/>
        <v>1</v>
      </c>
      <c r="S99">
        <f t="shared" si="18"/>
        <v>1</v>
      </c>
      <c r="T99">
        <f t="shared" si="19"/>
        <v>1</v>
      </c>
      <c r="U99">
        <f t="shared" si="20"/>
        <v>1</v>
      </c>
      <c r="V99">
        <f t="shared" si="21"/>
        <v>1</v>
      </c>
      <c r="W99">
        <f t="shared" si="22"/>
        <v>1</v>
      </c>
      <c r="X99">
        <f t="shared" si="23"/>
        <v>1</v>
      </c>
      <c r="Y99">
        <f t="shared" si="24"/>
        <v>1</v>
      </c>
      <c r="Z99">
        <f t="shared" si="25"/>
        <v>1</v>
      </c>
      <c r="AA99">
        <f t="shared" si="26"/>
        <v>1</v>
      </c>
      <c r="AB99">
        <f t="shared" si="27"/>
        <v>1</v>
      </c>
      <c r="AC99">
        <f t="shared" si="28"/>
        <v>1</v>
      </c>
      <c r="AD99">
        <f t="shared" si="29"/>
        <v>1</v>
      </c>
      <c r="AE99">
        <f t="shared" si="30"/>
        <v>1</v>
      </c>
    </row>
    <row r="100" spans="1:31">
      <c r="A100" s="1">
        <v>12</v>
      </c>
      <c r="B100">
        <f t="shared" si="1"/>
        <v>1</v>
      </c>
      <c r="C100">
        <f t="shared" si="2"/>
        <v>1</v>
      </c>
      <c r="D100">
        <f t="shared" si="3"/>
        <v>1</v>
      </c>
      <c r="E100">
        <f t="shared" si="4"/>
        <v>1</v>
      </c>
      <c r="F100">
        <f t="shared" si="5"/>
        <v>1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  <c r="N100">
        <f t="shared" si="13"/>
        <v>0.6</v>
      </c>
      <c r="O100">
        <f t="shared" si="14"/>
        <v>1</v>
      </c>
      <c r="P100">
        <f t="shared" si="15"/>
        <v>1</v>
      </c>
      <c r="Q100">
        <f t="shared" si="16"/>
        <v>1</v>
      </c>
      <c r="R100">
        <f t="shared" si="17"/>
        <v>1</v>
      </c>
      <c r="S100">
        <f t="shared" si="18"/>
        <v>1</v>
      </c>
      <c r="T100">
        <f t="shared" si="19"/>
        <v>1</v>
      </c>
      <c r="U100">
        <f t="shared" si="20"/>
        <v>1</v>
      </c>
      <c r="V100">
        <f t="shared" si="21"/>
        <v>1</v>
      </c>
      <c r="W100">
        <f t="shared" si="22"/>
        <v>1</v>
      </c>
      <c r="X100">
        <f t="shared" si="23"/>
        <v>1</v>
      </c>
      <c r="Y100">
        <f t="shared" si="24"/>
        <v>1</v>
      </c>
      <c r="Z100">
        <f t="shared" si="25"/>
        <v>1</v>
      </c>
      <c r="AA100">
        <f t="shared" si="26"/>
        <v>1</v>
      </c>
      <c r="AB100">
        <f t="shared" si="27"/>
        <v>1</v>
      </c>
      <c r="AC100">
        <f t="shared" si="28"/>
        <v>1</v>
      </c>
      <c r="AD100">
        <f t="shared" si="29"/>
        <v>1</v>
      </c>
      <c r="AE100">
        <f t="shared" si="30"/>
        <v>1</v>
      </c>
    </row>
    <row r="101" spans="1:31">
      <c r="A101" s="1">
        <v>13</v>
      </c>
      <c r="B101">
        <f t="shared" si="1"/>
        <v>1</v>
      </c>
      <c r="C101">
        <f t="shared" si="2"/>
        <v>1</v>
      </c>
      <c r="D101">
        <f t="shared" si="3"/>
        <v>1</v>
      </c>
      <c r="E101">
        <f t="shared" si="4"/>
        <v>1</v>
      </c>
      <c r="F101">
        <f t="shared" si="5"/>
        <v>1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0.5</v>
      </c>
      <c r="N101">
        <f t="shared" si="13"/>
        <v>1</v>
      </c>
      <c r="O101">
        <f t="shared" si="14"/>
        <v>1</v>
      </c>
      <c r="P101">
        <f t="shared" si="15"/>
        <v>1</v>
      </c>
      <c r="Q101">
        <f t="shared" si="16"/>
        <v>0.7</v>
      </c>
      <c r="R101">
        <f t="shared" si="17"/>
        <v>1</v>
      </c>
      <c r="S101">
        <f t="shared" si="18"/>
        <v>1</v>
      </c>
      <c r="T101">
        <f t="shared" si="19"/>
        <v>1</v>
      </c>
      <c r="U101">
        <f t="shared" si="20"/>
        <v>1</v>
      </c>
      <c r="V101">
        <f t="shared" si="21"/>
        <v>1</v>
      </c>
      <c r="W101">
        <f t="shared" si="22"/>
        <v>1</v>
      </c>
      <c r="X101">
        <f t="shared" si="23"/>
        <v>1</v>
      </c>
      <c r="Y101">
        <f t="shared" si="24"/>
        <v>1</v>
      </c>
      <c r="Z101">
        <f t="shared" si="25"/>
        <v>1</v>
      </c>
      <c r="AA101">
        <f t="shared" si="26"/>
        <v>1</v>
      </c>
      <c r="AB101">
        <f t="shared" si="27"/>
        <v>1</v>
      </c>
      <c r="AC101">
        <f t="shared" si="28"/>
        <v>1</v>
      </c>
      <c r="AD101">
        <f t="shared" si="29"/>
        <v>1</v>
      </c>
      <c r="AE101">
        <f t="shared" si="30"/>
        <v>1</v>
      </c>
    </row>
    <row r="102" spans="1:31">
      <c r="A102" s="1">
        <v>14</v>
      </c>
      <c r="B102">
        <f t="shared" si="1"/>
        <v>1</v>
      </c>
      <c r="C102">
        <f t="shared" si="2"/>
        <v>0.9</v>
      </c>
      <c r="D102">
        <f t="shared" si="3"/>
        <v>0.5</v>
      </c>
      <c r="E102">
        <f t="shared" si="4"/>
        <v>0.8</v>
      </c>
      <c r="F102">
        <f t="shared" si="5"/>
        <v>0.5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  <c r="N102">
        <f t="shared" si="13"/>
        <v>1</v>
      </c>
      <c r="O102">
        <f t="shared" si="14"/>
        <v>1</v>
      </c>
      <c r="P102">
        <f t="shared" si="15"/>
        <v>1</v>
      </c>
      <c r="Q102">
        <f t="shared" si="16"/>
        <v>1</v>
      </c>
      <c r="R102">
        <f t="shared" si="17"/>
        <v>1</v>
      </c>
      <c r="S102">
        <f t="shared" si="18"/>
        <v>1</v>
      </c>
      <c r="T102">
        <f t="shared" si="19"/>
        <v>1</v>
      </c>
      <c r="U102">
        <f t="shared" si="20"/>
        <v>1</v>
      </c>
      <c r="V102">
        <f t="shared" si="21"/>
        <v>1</v>
      </c>
      <c r="W102">
        <f t="shared" si="22"/>
        <v>1</v>
      </c>
      <c r="X102">
        <f t="shared" si="23"/>
        <v>1</v>
      </c>
      <c r="Y102">
        <f t="shared" si="24"/>
        <v>1</v>
      </c>
      <c r="Z102">
        <f t="shared" si="25"/>
        <v>1</v>
      </c>
      <c r="AA102">
        <f t="shared" si="26"/>
        <v>1</v>
      </c>
      <c r="AB102">
        <f t="shared" si="27"/>
        <v>1</v>
      </c>
      <c r="AC102">
        <f t="shared" si="28"/>
        <v>1</v>
      </c>
      <c r="AD102">
        <f t="shared" si="29"/>
        <v>1</v>
      </c>
      <c r="AE102">
        <f t="shared" si="30"/>
        <v>1</v>
      </c>
    </row>
    <row r="103" spans="1:31">
      <c r="A103" s="1">
        <v>15</v>
      </c>
      <c r="B103">
        <f t="shared" si="1"/>
        <v>1</v>
      </c>
      <c r="C103">
        <f t="shared" si="2"/>
        <v>1</v>
      </c>
      <c r="D103">
        <f t="shared" si="3"/>
        <v>1</v>
      </c>
      <c r="E103">
        <f t="shared" si="4"/>
        <v>1</v>
      </c>
      <c r="F103">
        <f t="shared" si="5"/>
        <v>1</v>
      </c>
      <c r="G103">
        <f t="shared" si="6"/>
        <v>0.8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  <c r="N103">
        <f t="shared" si="13"/>
        <v>1</v>
      </c>
      <c r="O103">
        <f t="shared" si="14"/>
        <v>1</v>
      </c>
      <c r="P103">
        <f t="shared" si="15"/>
        <v>1</v>
      </c>
      <c r="Q103">
        <f t="shared" si="16"/>
        <v>0.7</v>
      </c>
      <c r="R103">
        <f t="shared" si="17"/>
        <v>1</v>
      </c>
      <c r="S103">
        <f t="shared" si="18"/>
        <v>1</v>
      </c>
      <c r="T103">
        <f t="shared" si="19"/>
        <v>1</v>
      </c>
      <c r="U103">
        <f t="shared" si="20"/>
        <v>1</v>
      </c>
      <c r="V103">
        <f t="shared" si="21"/>
        <v>1</v>
      </c>
      <c r="W103">
        <f t="shared" si="22"/>
        <v>1</v>
      </c>
      <c r="X103">
        <f t="shared" si="23"/>
        <v>1</v>
      </c>
      <c r="Y103">
        <f t="shared" si="24"/>
        <v>1</v>
      </c>
      <c r="Z103">
        <f t="shared" si="25"/>
        <v>1</v>
      </c>
      <c r="AA103">
        <f t="shared" si="26"/>
        <v>1</v>
      </c>
      <c r="AB103">
        <f t="shared" si="27"/>
        <v>1</v>
      </c>
      <c r="AC103">
        <f t="shared" si="28"/>
        <v>1</v>
      </c>
      <c r="AD103">
        <f t="shared" si="29"/>
        <v>1</v>
      </c>
      <c r="AE103">
        <f t="shared" si="30"/>
        <v>1</v>
      </c>
    </row>
    <row r="104" spans="1:31">
      <c r="A104" s="1">
        <v>16</v>
      </c>
      <c r="B104">
        <f t="shared" si="1"/>
        <v>1</v>
      </c>
      <c r="C104">
        <f t="shared" si="2"/>
        <v>1</v>
      </c>
      <c r="D104">
        <f t="shared" si="3"/>
        <v>1</v>
      </c>
      <c r="E104">
        <f t="shared" si="4"/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0.8</v>
      </c>
      <c r="N104">
        <f t="shared" si="13"/>
        <v>0.8</v>
      </c>
      <c r="O104">
        <f t="shared" si="14"/>
        <v>1</v>
      </c>
      <c r="P104">
        <f t="shared" si="15"/>
        <v>0.6</v>
      </c>
      <c r="Q104">
        <f t="shared" si="16"/>
        <v>1</v>
      </c>
      <c r="R104">
        <f t="shared" si="17"/>
        <v>1</v>
      </c>
      <c r="S104">
        <f t="shared" si="18"/>
        <v>1</v>
      </c>
      <c r="T104">
        <f t="shared" si="19"/>
        <v>1</v>
      </c>
      <c r="U104">
        <f t="shared" si="20"/>
        <v>1</v>
      </c>
      <c r="V104">
        <f t="shared" si="21"/>
        <v>1</v>
      </c>
      <c r="W104">
        <f t="shared" si="22"/>
        <v>1</v>
      </c>
      <c r="X104">
        <f t="shared" si="23"/>
        <v>1</v>
      </c>
      <c r="Y104">
        <f t="shared" si="24"/>
        <v>1</v>
      </c>
      <c r="Z104">
        <f t="shared" si="25"/>
        <v>1</v>
      </c>
      <c r="AA104">
        <f t="shared" si="26"/>
        <v>1</v>
      </c>
      <c r="AB104">
        <f t="shared" si="27"/>
        <v>1</v>
      </c>
      <c r="AC104">
        <f t="shared" si="28"/>
        <v>1</v>
      </c>
      <c r="AD104">
        <f t="shared" si="29"/>
        <v>1</v>
      </c>
      <c r="AE104">
        <f t="shared" si="30"/>
        <v>1</v>
      </c>
    </row>
    <row r="105" spans="1:31">
      <c r="A105" s="1">
        <v>17</v>
      </c>
      <c r="B105">
        <f t="shared" si="1"/>
        <v>1</v>
      </c>
      <c r="C105">
        <f t="shared" si="2"/>
        <v>1</v>
      </c>
      <c r="D105">
        <f t="shared" si="3"/>
        <v>1</v>
      </c>
      <c r="E105">
        <f t="shared" si="4"/>
        <v>1</v>
      </c>
      <c r="F105">
        <f t="shared" si="5"/>
        <v>1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  <c r="N105">
        <f t="shared" si="13"/>
        <v>1</v>
      </c>
      <c r="O105">
        <f t="shared" si="14"/>
        <v>1</v>
      </c>
      <c r="P105">
        <f t="shared" si="15"/>
        <v>1</v>
      </c>
      <c r="Q105">
        <f t="shared" si="16"/>
        <v>1</v>
      </c>
      <c r="R105">
        <f t="shared" si="17"/>
        <v>1</v>
      </c>
      <c r="S105">
        <f t="shared" si="18"/>
        <v>0.9</v>
      </c>
      <c r="T105">
        <f t="shared" si="19"/>
        <v>1</v>
      </c>
      <c r="U105">
        <f t="shared" si="20"/>
        <v>0.6</v>
      </c>
      <c r="V105">
        <f t="shared" si="21"/>
        <v>0.9</v>
      </c>
      <c r="W105">
        <f t="shared" si="22"/>
        <v>1</v>
      </c>
      <c r="X105">
        <f t="shared" si="23"/>
        <v>1</v>
      </c>
      <c r="Y105">
        <f t="shared" si="24"/>
        <v>1</v>
      </c>
      <c r="Z105">
        <f t="shared" si="25"/>
        <v>1</v>
      </c>
      <c r="AA105">
        <f t="shared" si="26"/>
        <v>1</v>
      </c>
      <c r="AB105">
        <f t="shared" si="27"/>
        <v>1</v>
      </c>
      <c r="AC105">
        <f t="shared" si="28"/>
        <v>1</v>
      </c>
      <c r="AD105">
        <f t="shared" si="29"/>
        <v>1</v>
      </c>
      <c r="AE105">
        <f t="shared" si="30"/>
        <v>1</v>
      </c>
    </row>
    <row r="106" spans="1:31">
      <c r="A106" s="1">
        <v>18</v>
      </c>
      <c r="B106">
        <f t="shared" si="1"/>
        <v>1</v>
      </c>
      <c r="C106">
        <f t="shared" si="2"/>
        <v>1</v>
      </c>
      <c r="D106">
        <f t="shared" si="3"/>
        <v>1</v>
      </c>
      <c r="E106">
        <f t="shared" si="4"/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  <c r="N106">
        <f t="shared" si="13"/>
        <v>1</v>
      </c>
      <c r="O106">
        <f t="shared" si="14"/>
        <v>1</v>
      </c>
      <c r="P106">
        <f t="shared" si="15"/>
        <v>1</v>
      </c>
      <c r="Q106">
        <f t="shared" si="16"/>
        <v>1</v>
      </c>
      <c r="R106">
        <f t="shared" si="17"/>
        <v>0.8</v>
      </c>
      <c r="S106">
        <f t="shared" si="18"/>
        <v>1</v>
      </c>
      <c r="T106">
        <f t="shared" si="19"/>
        <v>1</v>
      </c>
      <c r="U106">
        <f t="shared" si="20"/>
        <v>0.8</v>
      </c>
      <c r="V106">
        <f t="shared" si="21"/>
        <v>0.8</v>
      </c>
      <c r="W106">
        <f t="shared" si="22"/>
        <v>1</v>
      </c>
      <c r="X106">
        <f t="shared" si="23"/>
        <v>0.9</v>
      </c>
      <c r="Y106">
        <f t="shared" si="24"/>
        <v>1</v>
      </c>
      <c r="Z106">
        <f t="shared" si="25"/>
        <v>1</v>
      </c>
      <c r="AA106">
        <f t="shared" si="26"/>
        <v>1</v>
      </c>
      <c r="AB106">
        <f t="shared" si="27"/>
        <v>1</v>
      </c>
      <c r="AC106">
        <f t="shared" si="28"/>
        <v>1</v>
      </c>
      <c r="AD106">
        <f t="shared" si="29"/>
        <v>1</v>
      </c>
      <c r="AE106">
        <f t="shared" si="30"/>
        <v>1</v>
      </c>
    </row>
    <row r="107" spans="1:31">
      <c r="A107" s="1">
        <v>19</v>
      </c>
      <c r="B107">
        <f t="shared" si="1"/>
        <v>0.7</v>
      </c>
      <c r="C107">
        <f t="shared" si="2"/>
        <v>1</v>
      </c>
      <c r="D107">
        <f t="shared" si="3"/>
        <v>1</v>
      </c>
      <c r="E107">
        <f t="shared" si="4"/>
        <v>1</v>
      </c>
      <c r="F107">
        <f t="shared" si="5"/>
        <v>1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  <c r="N107">
        <f t="shared" si="13"/>
        <v>1</v>
      </c>
      <c r="O107">
        <f t="shared" si="14"/>
        <v>0.9</v>
      </c>
      <c r="P107">
        <f t="shared" si="15"/>
        <v>1</v>
      </c>
      <c r="Q107">
        <f t="shared" si="16"/>
        <v>1</v>
      </c>
      <c r="R107">
        <f t="shared" si="17"/>
        <v>1</v>
      </c>
      <c r="S107">
        <f t="shared" si="18"/>
        <v>1</v>
      </c>
      <c r="T107">
        <f t="shared" si="19"/>
        <v>1</v>
      </c>
      <c r="U107">
        <f t="shared" si="20"/>
        <v>1</v>
      </c>
      <c r="V107">
        <f t="shared" si="21"/>
        <v>1</v>
      </c>
      <c r="W107">
        <f t="shared" si="22"/>
        <v>1</v>
      </c>
      <c r="X107">
        <f t="shared" si="23"/>
        <v>1</v>
      </c>
      <c r="Y107">
        <f t="shared" si="24"/>
        <v>1</v>
      </c>
      <c r="Z107">
        <f t="shared" si="25"/>
        <v>0.8</v>
      </c>
      <c r="AA107">
        <f t="shared" si="26"/>
        <v>0.9</v>
      </c>
      <c r="AB107">
        <f t="shared" si="27"/>
        <v>1</v>
      </c>
      <c r="AC107">
        <f t="shared" si="28"/>
        <v>1</v>
      </c>
      <c r="AD107">
        <f t="shared" si="29"/>
        <v>1</v>
      </c>
      <c r="AE107">
        <f t="shared" si="30"/>
        <v>1</v>
      </c>
    </row>
    <row r="108" spans="1:31">
      <c r="A108" s="1">
        <v>20</v>
      </c>
      <c r="B108">
        <f t="shared" si="1"/>
        <v>1</v>
      </c>
      <c r="C108">
        <f t="shared" si="2"/>
        <v>1</v>
      </c>
      <c r="D108">
        <f t="shared" si="3"/>
        <v>1</v>
      </c>
      <c r="E108">
        <f t="shared" si="4"/>
        <v>1</v>
      </c>
      <c r="F108">
        <f t="shared" si="5"/>
        <v>1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  <c r="N108">
        <f t="shared" si="13"/>
        <v>1</v>
      </c>
      <c r="O108">
        <f t="shared" si="14"/>
        <v>1</v>
      </c>
      <c r="P108">
        <f t="shared" si="15"/>
        <v>1</v>
      </c>
      <c r="Q108">
        <f t="shared" si="16"/>
        <v>1</v>
      </c>
      <c r="R108">
        <f t="shared" si="17"/>
        <v>0.7</v>
      </c>
      <c r="S108">
        <f t="shared" si="18"/>
        <v>0.7</v>
      </c>
      <c r="T108">
        <f t="shared" si="19"/>
        <v>1</v>
      </c>
      <c r="U108">
        <f t="shared" si="20"/>
        <v>1</v>
      </c>
      <c r="V108">
        <f t="shared" si="21"/>
        <v>1</v>
      </c>
      <c r="W108">
        <f t="shared" si="22"/>
        <v>1</v>
      </c>
      <c r="X108">
        <f t="shared" si="23"/>
        <v>1</v>
      </c>
      <c r="Y108">
        <f t="shared" si="24"/>
        <v>1</v>
      </c>
      <c r="Z108">
        <f t="shared" si="25"/>
        <v>1</v>
      </c>
      <c r="AA108">
        <f t="shared" si="26"/>
        <v>1</v>
      </c>
      <c r="AB108">
        <f t="shared" si="27"/>
        <v>1</v>
      </c>
      <c r="AC108">
        <f t="shared" si="28"/>
        <v>1</v>
      </c>
      <c r="AD108">
        <f t="shared" si="29"/>
        <v>1</v>
      </c>
      <c r="AE108">
        <f t="shared" si="30"/>
        <v>1</v>
      </c>
    </row>
    <row r="109" spans="1:31">
      <c r="A109" s="1">
        <v>21</v>
      </c>
      <c r="B109">
        <f t="shared" si="1"/>
        <v>1</v>
      </c>
      <c r="C109">
        <f t="shared" si="2"/>
        <v>1</v>
      </c>
      <c r="D109">
        <f t="shared" si="3"/>
        <v>1</v>
      </c>
      <c r="E109">
        <f t="shared" si="4"/>
        <v>1</v>
      </c>
      <c r="F109">
        <f t="shared" si="5"/>
        <v>1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1</v>
      </c>
      <c r="K109">
        <f t="shared" si="10"/>
        <v>1</v>
      </c>
      <c r="L109">
        <f t="shared" si="11"/>
        <v>1</v>
      </c>
      <c r="M109">
        <f t="shared" si="12"/>
        <v>1</v>
      </c>
      <c r="N109">
        <f t="shared" si="13"/>
        <v>1</v>
      </c>
      <c r="O109">
        <f t="shared" si="14"/>
        <v>1</v>
      </c>
      <c r="P109">
        <f t="shared" si="15"/>
        <v>1</v>
      </c>
      <c r="Q109">
        <f t="shared" si="16"/>
        <v>1</v>
      </c>
      <c r="R109">
        <f t="shared" si="17"/>
        <v>1</v>
      </c>
      <c r="S109">
        <f t="shared" si="18"/>
        <v>1</v>
      </c>
      <c r="T109">
        <f t="shared" si="19"/>
        <v>1</v>
      </c>
      <c r="U109">
        <f t="shared" si="20"/>
        <v>1</v>
      </c>
      <c r="V109">
        <f t="shared" si="21"/>
        <v>1</v>
      </c>
      <c r="W109">
        <f t="shared" si="22"/>
        <v>1</v>
      </c>
      <c r="X109">
        <f t="shared" si="23"/>
        <v>0.8</v>
      </c>
      <c r="Y109">
        <f t="shared" si="24"/>
        <v>0.7</v>
      </c>
      <c r="Z109">
        <f t="shared" si="25"/>
        <v>1</v>
      </c>
      <c r="AA109">
        <f t="shared" si="26"/>
        <v>1</v>
      </c>
      <c r="AB109">
        <f t="shared" si="27"/>
        <v>1</v>
      </c>
      <c r="AC109">
        <f t="shared" si="28"/>
        <v>1</v>
      </c>
      <c r="AD109">
        <f t="shared" si="29"/>
        <v>1</v>
      </c>
      <c r="AE109">
        <f t="shared" si="30"/>
        <v>1</v>
      </c>
    </row>
    <row r="110" spans="1:31">
      <c r="A110" s="1">
        <v>22</v>
      </c>
      <c r="B110">
        <f t="shared" si="1"/>
        <v>1</v>
      </c>
      <c r="C110">
        <f t="shared" si="2"/>
        <v>1</v>
      </c>
      <c r="D110">
        <f t="shared" si="3"/>
        <v>1</v>
      </c>
      <c r="E110">
        <f t="shared" si="4"/>
        <v>0.7</v>
      </c>
      <c r="F110">
        <f t="shared" si="5"/>
        <v>0.8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1</v>
      </c>
      <c r="K110">
        <f t="shared" si="10"/>
        <v>1</v>
      </c>
      <c r="L110">
        <f t="shared" si="11"/>
        <v>1</v>
      </c>
      <c r="M110">
        <f t="shared" si="12"/>
        <v>1</v>
      </c>
      <c r="N110">
        <f t="shared" si="13"/>
        <v>1</v>
      </c>
      <c r="O110">
        <f t="shared" si="14"/>
        <v>0.8</v>
      </c>
      <c r="P110">
        <f t="shared" si="15"/>
        <v>1</v>
      </c>
      <c r="Q110">
        <f t="shared" si="16"/>
        <v>1</v>
      </c>
      <c r="R110">
        <f t="shared" si="17"/>
        <v>1</v>
      </c>
      <c r="S110">
        <f t="shared" si="18"/>
        <v>1</v>
      </c>
      <c r="T110">
        <f t="shared" si="19"/>
        <v>1</v>
      </c>
      <c r="U110">
        <f t="shared" si="20"/>
        <v>1</v>
      </c>
      <c r="V110">
        <f t="shared" si="21"/>
        <v>1</v>
      </c>
      <c r="W110">
        <f t="shared" si="22"/>
        <v>1</v>
      </c>
      <c r="X110">
        <f t="shared" si="23"/>
        <v>1</v>
      </c>
      <c r="Y110">
        <f t="shared" si="24"/>
        <v>1</v>
      </c>
      <c r="Z110">
        <f t="shared" si="25"/>
        <v>1</v>
      </c>
      <c r="AA110">
        <f t="shared" si="26"/>
        <v>1</v>
      </c>
      <c r="AB110">
        <f t="shared" si="27"/>
        <v>1</v>
      </c>
      <c r="AC110">
        <f t="shared" si="28"/>
        <v>1</v>
      </c>
      <c r="AD110">
        <f t="shared" si="29"/>
        <v>0.9</v>
      </c>
      <c r="AE110">
        <f t="shared" si="30"/>
        <v>1</v>
      </c>
    </row>
    <row r="111" spans="1:31">
      <c r="A111" s="1">
        <v>23</v>
      </c>
      <c r="B111">
        <f t="shared" si="1"/>
        <v>1</v>
      </c>
      <c r="C111">
        <f t="shared" si="2"/>
        <v>1</v>
      </c>
      <c r="D111">
        <f t="shared" si="3"/>
        <v>1</v>
      </c>
      <c r="E111">
        <f t="shared" si="4"/>
        <v>1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  <c r="N111">
        <f t="shared" si="13"/>
        <v>1</v>
      </c>
      <c r="O111">
        <f t="shared" si="14"/>
        <v>1</v>
      </c>
      <c r="P111">
        <f t="shared" si="15"/>
        <v>1</v>
      </c>
      <c r="Q111">
        <f t="shared" si="16"/>
        <v>1</v>
      </c>
      <c r="R111">
        <f t="shared" si="17"/>
        <v>1</v>
      </c>
      <c r="S111">
        <f t="shared" si="18"/>
        <v>0.9</v>
      </c>
      <c r="T111">
        <f t="shared" si="19"/>
        <v>1</v>
      </c>
      <c r="U111">
        <f t="shared" si="20"/>
        <v>0.9</v>
      </c>
      <c r="V111">
        <f t="shared" si="21"/>
        <v>0.8</v>
      </c>
      <c r="W111">
        <f t="shared" si="22"/>
        <v>1</v>
      </c>
      <c r="X111">
        <f t="shared" si="23"/>
        <v>1</v>
      </c>
      <c r="Y111">
        <f t="shared" si="24"/>
        <v>0.8</v>
      </c>
      <c r="Z111">
        <f t="shared" si="25"/>
        <v>1</v>
      </c>
      <c r="AA111">
        <f t="shared" si="26"/>
        <v>1</v>
      </c>
      <c r="AB111">
        <f t="shared" si="27"/>
        <v>1</v>
      </c>
      <c r="AC111">
        <f t="shared" si="28"/>
        <v>0.8</v>
      </c>
      <c r="AD111">
        <f t="shared" si="29"/>
        <v>1</v>
      </c>
      <c r="AE111">
        <f t="shared" si="30"/>
        <v>1</v>
      </c>
    </row>
    <row r="112" spans="1:31">
      <c r="A112" s="1">
        <v>24</v>
      </c>
      <c r="B112">
        <f t="shared" si="1"/>
        <v>1</v>
      </c>
      <c r="C112">
        <f t="shared" si="2"/>
        <v>1</v>
      </c>
      <c r="D112">
        <f t="shared" si="3"/>
        <v>1</v>
      </c>
      <c r="E112">
        <f t="shared" si="4"/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  <c r="N112">
        <f t="shared" si="13"/>
        <v>1</v>
      </c>
      <c r="O112">
        <f t="shared" si="14"/>
        <v>1</v>
      </c>
      <c r="P112">
        <f t="shared" si="15"/>
        <v>1</v>
      </c>
      <c r="Q112">
        <f t="shared" si="16"/>
        <v>1</v>
      </c>
      <c r="R112">
        <f t="shared" si="17"/>
        <v>1</v>
      </c>
      <c r="S112">
        <f t="shared" si="18"/>
        <v>1</v>
      </c>
      <c r="T112">
        <f t="shared" si="19"/>
        <v>1</v>
      </c>
      <c r="U112">
        <f t="shared" si="20"/>
        <v>1</v>
      </c>
      <c r="V112">
        <f t="shared" si="21"/>
        <v>1</v>
      </c>
      <c r="W112">
        <f t="shared" si="22"/>
        <v>1</v>
      </c>
      <c r="X112">
        <f t="shared" si="23"/>
        <v>0.8</v>
      </c>
      <c r="Y112">
        <f t="shared" si="24"/>
        <v>1</v>
      </c>
      <c r="Z112">
        <f t="shared" si="25"/>
        <v>1</v>
      </c>
      <c r="AA112">
        <f t="shared" si="26"/>
        <v>1</v>
      </c>
      <c r="AB112">
        <f t="shared" si="27"/>
        <v>1</v>
      </c>
      <c r="AC112">
        <f t="shared" si="28"/>
        <v>0.8</v>
      </c>
      <c r="AD112">
        <f t="shared" si="29"/>
        <v>1</v>
      </c>
      <c r="AE112">
        <f t="shared" si="30"/>
        <v>1</v>
      </c>
    </row>
    <row r="113" spans="1:31">
      <c r="A113" s="1">
        <v>25</v>
      </c>
      <c r="B113">
        <f t="shared" si="1"/>
        <v>1</v>
      </c>
      <c r="C113">
        <f t="shared" si="2"/>
        <v>1</v>
      </c>
      <c r="D113">
        <f t="shared" si="3"/>
        <v>1</v>
      </c>
      <c r="E113">
        <f t="shared" si="4"/>
        <v>1</v>
      </c>
      <c r="F113">
        <f t="shared" si="5"/>
        <v>1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  <c r="N113">
        <f t="shared" si="13"/>
        <v>1</v>
      </c>
      <c r="O113">
        <f t="shared" si="14"/>
        <v>1</v>
      </c>
      <c r="P113">
        <f t="shared" si="15"/>
        <v>1</v>
      </c>
      <c r="Q113">
        <f t="shared" si="16"/>
        <v>1</v>
      </c>
      <c r="R113">
        <f t="shared" si="17"/>
        <v>1</v>
      </c>
      <c r="S113">
        <f t="shared" si="18"/>
        <v>1</v>
      </c>
      <c r="T113">
        <f t="shared" si="19"/>
        <v>1</v>
      </c>
      <c r="U113">
        <f t="shared" si="20"/>
        <v>1</v>
      </c>
      <c r="V113">
        <f t="shared" si="21"/>
        <v>1</v>
      </c>
      <c r="W113">
        <f t="shared" si="22"/>
        <v>1</v>
      </c>
      <c r="X113">
        <f t="shared" si="23"/>
        <v>1</v>
      </c>
      <c r="Y113">
        <f t="shared" si="24"/>
        <v>1</v>
      </c>
      <c r="Z113">
        <f t="shared" si="25"/>
        <v>1</v>
      </c>
      <c r="AA113">
        <f t="shared" si="26"/>
        <v>0.8</v>
      </c>
      <c r="AB113">
        <f t="shared" si="27"/>
        <v>1</v>
      </c>
      <c r="AC113">
        <f t="shared" si="28"/>
        <v>1</v>
      </c>
      <c r="AD113">
        <f t="shared" si="29"/>
        <v>1</v>
      </c>
      <c r="AE113">
        <f t="shared" si="30"/>
        <v>1</v>
      </c>
    </row>
    <row r="114" spans="1:31">
      <c r="A114" s="1">
        <v>26</v>
      </c>
      <c r="B114">
        <f t="shared" si="1"/>
        <v>1</v>
      </c>
      <c r="C114">
        <f t="shared" si="2"/>
        <v>1</v>
      </c>
      <c r="D114">
        <f t="shared" si="3"/>
        <v>1</v>
      </c>
      <c r="E114">
        <f t="shared" si="4"/>
        <v>1</v>
      </c>
      <c r="F114">
        <f t="shared" si="5"/>
        <v>1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  <c r="N114">
        <f t="shared" si="13"/>
        <v>1</v>
      </c>
      <c r="O114">
        <f t="shared" si="14"/>
        <v>1</v>
      </c>
      <c r="P114">
        <f t="shared" si="15"/>
        <v>1</v>
      </c>
      <c r="Q114">
        <f t="shared" si="16"/>
        <v>1</v>
      </c>
      <c r="R114">
        <f t="shared" si="17"/>
        <v>1</v>
      </c>
      <c r="S114">
        <f t="shared" si="18"/>
        <v>1</v>
      </c>
      <c r="T114">
        <f t="shared" si="19"/>
        <v>1</v>
      </c>
      <c r="U114">
        <f t="shared" si="20"/>
        <v>1</v>
      </c>
      <c r="V114">
        <f t="shared" si="21"/>
        <v>1</v>
      </c>
      <c r="W114">
        <f t="shared" si="22"/>
        <v>1</v>
      </c>
      <c r="X114">
        <f t="shared" si="23"/>
        <v>1</v>
      </c>
      <c r="Y114">
        <f t="shared" si="24"/>
        <v>1</v>
      </c>
      <c r="Z114">
        <f t="shared" si="25"/>
        <v>0.7</v>
      </c>
      <c r="AA114">
        <f t="shared" si="26"/>
        <v>1</v>
      </c>
      <c r="AB114">
        <f t="shared" si="27"/>
        <v>1</v>
      </c>
      <c r="AC114">
        <f t="shared" si="28"/>
        <v>1</v>
      </c>
      <c r="AD114">
        <f t="shared" si="29"/>
        <v>1</v>
      </c>
      <c r="AE114">
        <f t="shared" si="30"/>
        <v>1</v>
      </c>
    </row>
    <row r="115" spans="1:31">
      <c r="A115" s="1">
        <v>27</v>
      </c>
      <c r="B115">
        <f t="shared" si="1"/>
        <v>1</v>
      </c>
      <c r="C115">
        <f t="shared" si="2"/>
        <v>1</v>
      </c>
      <c r="D115">
        <f t="shared" si="3"/>
        <v>1</v>
      </c>
      <c r="E115">
        <f t="shared" si="4"/>
        <v>1</v>
      </c>
      <c r="F115">
        <f t="shared" si="5"/>
        <v>1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  <c r="N115">
        <f t="shared" si="13"/>
        <v>1</v>
      </c>
      <c r="O115">
        <f t="shared" si="14"/>
        <v>1</v>
      </c>
      <c r="P115">
        <f t="shared" si="15"/>
        <v>1</v>
      </c>
      <c r="Q115">
        <f t="shared" si="16"/>
        <v>1</v>
      </c>
      <c r="R115">
        <f t="shared" si="17"/>
        <v>1</v>
      </c>
      <c r="S115">
        <f t="shared" si="18"/>
        <v>1</v>
      </c>
      <c r="T115">
        <f t="shared" si="19"/>
        <v>1</v>
      </c>
      <c r="U115">
        <f t="shared" si="20"/>
        <v>1</v>
      </c>
      <c r="V115">
        <f t="shared" si="21"/>
        <v>1</v>
      </c>
      <c r="W115">
        <f t="shared" si="22"/>
        <v>0.6</v>
      </c>
      <c r="X115">
        <f t="shared" si="23"/>
        <v>1</v>
      </c>
      <c r="Y115">
        <f t="shared" si="24"/>
        <v>1</v>
      </c>
      <c r="Z115">
        <f t="shared" si="25"/>
        <v>1</v>
      </c>
      <c r="AA115">
        <f t="shared" si="26"/>
        <v>1</v>
      </c>
      <c r="AB115">
        <f t="shared" si="27"/>
        <v>1</v>
      </c>
      <c r="AC115">
        <f t="shared" si="28"/>
        <v>1</v>
      </c>
      <c r="AD115">
        <f t="shared" si="29"/>
        <v>0.8</v>
      </c>
      <c r="AE115">
        <f t="shared" si="30"/>
        <v>1</v>
      </c>
    </row>
    <row r="116" spans="1:31">
      <c r="A116" s="1">
        <v>28</v>
      </c>
      <c r="B116">
        <f t="shared" si="1"/>
        <v>1</v>
      </c>
      <c r="C116">
        <f t="shared" si="2"/>
        <v>1</v>
      </c>
      <c r="D116">
        <f t="shared" si="3"/>
        <v>1</v>
      </c>
      <c r="E116">
        <f t="shared" si="4"/>
        <v>1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1</v>
      </c>
      <c r="K116">
        <f t="shared" si="10"/>
        <v>1</v>
      </c>
      <c r="L116">
        <f t="shared" si="11"/>
        <v>1</v>
      </c>
      <c r="M116">
        <f t="shared" si="12"/>
        <v>1</v>
      </c>
      <c r="N116">
        <f t="shared" si="13"/>
        <v>1</v>
      </c>
      <c r="O116">
        <f t="shared" si="14"/>
        <v>1</v>
      </c>
      <c r="P116">
        <f t="shared" si="15"/>
        <v>1</v>
      </c>
      <c r="Q116">
        <f t="shared" si="16"/>
        <v>1</v>
      </c>
      <c r="R116">
        <f t="shared" si="17"/>
        <v>0.7</v>
      </c>
      <c r="S116">
        <f t="shared" si="18"/>
        <v>1</v>
      </c>
      <c r="T116">
        <f t="shared" si="19"/>
        <v>1</v>
      </c>
      <c r="U116">
        <f t="shared" si="20"/>
        <v>1</v>
      </c>
      <c r="V116">
        <f t="shared" si="21"/>
        <v>0.9</v>
      </c>
      <c r="W116">
        <f t="shared" si="22"/>
        <v>1</v>
      </c>
      <c r="X116">
        <f t="shared" si="23"/>
        <v>0.6</v>
      </c>
      <c r="Y116">
        <f t="shared" si="24"/>
        <v>0.8</v>
      </c>
      <c r="Z116">
        <f t="shared" si="25"/>
        <v>1</v>
      </c>
      <c r="AA116">
        <f t="shared" si="26"/>
        <v>1</v>
      </c>
      <c r="AB116">
        <f t="shared" si="27"/>
        <v>1</v>
      </c>
      <c r="AC116">
        <f t="shared" si="28"/>
        <v>1</v>
      </c>
      <c r="AD116">
        <f t="shared" si="29"/>
        <v>1</v>
      </c>
      <c r="AE116">
        <f t="shared" si="30"/>
        <v>1</v>
      </c>
    </row>
    <row r="117" spans="1:31">
      <c r="A117" s="1">
        <v>29</v>
      </c>
      <c r="B117">
        <f t="shared" si="1"/>
        <v>1</v>
      </c>
      <c r="C117">
        <f t="shared" si="2"/>
        <v>1</v>
      </c>
      <c r="D117">
        <f t="shared" si="3"/>
        <v>0.8</v>
      </c>
      <c r="E117">
        <f t="shared" si="4"/>
        <v>1</v>
      </c>
      <c r="F117">
        <f t="shared" si="5"/>
        <v>1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1</v>
      </c>
      <c r="K117">
        <f t="shared" si="10"/>
        <v>1</v>
      </c>
      <c r="L117">
        <f t="shared" si="11"/>
        <v>1</v>
      </c>
      <c r="M117">
        <f t="shared" si="12"/>
        <v>1</v>
      </c>
      <c r="N117">
        <f t="shared" si="13"/>
        <v>0.8</v>
      </c>
      <c r="O117">
        <f t="shared" si="14"/>
        <v>1</v>
      </c>
      <c r="P117">
        <f t="shared" si="15"/>
        <v>1</v>
      </c>
      <c r="Q117">
        <f t="shared" si="16"/>
        <v>1</v>
      </c>
      <c r="R117">
        <f t="shared" si="17"/>
        <v>1</v>
      </c>
      <c r="S117">
        <f t="shared" si="18"/>
        <v>1</v>
      </c>
      <c r="T117">
        <f t="shared" si="19"/>
        <v>1</v>
      </c>
      <c r="U117">
        <f t="shared" si="20"/>
        <v>1</v>
      </c>
      <c r="V117">
        <f t="shared" si="21"/>
        <v>1</v>
      </c>
      <c r="W117">
        <f t="shared" si="22"/>
        <v>1</v>
      </c>
      <c r="X117">
        <f t="shared" si="23"/>
        <v>1</v>
      </c>
      <c r="Y117">
        <f t="shared" si="24"/>
        <v>1</v>
      </c>
      <c r="Z117">
        <f t="shared" si="25"/>
        <v>1</v>
      </c>
      <c r="AA117">
        <f t="shared" si="26"/>
        <v>1</v>
      </c>
      <c r="AB117">
        <f t="shared" si="27"/>
        <v>0.6</v>
      </c>
      <c r="AC117">
        <f t="shared" si="28"/>
        <v>1</v>
      </c>
      <c r="AD117">
        <f t="shared" si="29"/>
        <v>1</v>
      </c>
      <c r="AE117">
        <f t="shared" si="30"/>
        <v>1</v>
      </c>
    </row>
    <row r="118" spans="1:31">
      <c r="A118" s="1">
        <v>30</v>
      </c>
      <c r="B118">
        <f t="shared" si="1"/>
        <v>1</v>
      </c>
      <c r="C118">
        <f t="shared" si="2"/>
        <v>1</v>
      </c>
      <c r="D118">
        <f t="shared" si="3"/>
        <v>0.8</v>
      </c>
      <c r="E118">
        <f t="shared" si="4"/>
        <v>1</v>
      </c>
      <c r="F118">
        <f t="shared" si="5"/>
        <v>1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1</v>
      </c>
      <c r="M118">
        <f t="shared" si="12"/>
        <v>1</v>
      </c>
      <c r="N118">
        <f t="shared" si="13"/>
        <v>0.8</v>
      </c>
      <c r="O118">
        <f t="shared" si="14"/>
        <v>1</v>
      </c>
      <c r="P118">
        <f t="shared" si="15"/>
        <v>1</v>
      </c>
      <c r="Q118">
        <f t="shared" si="16"/>
        <v>1</v>
      </c>
      <c r="R118">
        <f t="shared" si="17"/>
        <v>1</v>
      </c>
      <c r="S118">
        <f t="shared" si="18"/>
        <v>1</v>
      </c>
      <c r="T118">
        <f t="shared" si="19"/>
        <v>1</v>
      </c>
      <c r="U118">
        <f t="shared" si="20"/>
        <v>1</v>
      </c>
      <c r="V118">
        <f t="shared" si="21"/>
        <v>1</v>
      </c>
      <c r="W118">
        <f t="shared" si="22"/>
        <v>1</v>
      </c>
      <c r="X118">
        <f t="shared" si="23"/>
        <v>1</v>
      </c>
      <c r="Y118">
        <f t="shared" si="24"/>
        <v>1</v>
      </c>
      <c r="Z118">
        <f t="shared" si="25"/>
        <v>1</v>
      </c>
      <c r="AA118">
        <f t="shared" si="26"/>
        <v>1</v>
      </c>
      <c r="AB118">
        <f t="shared" si="27"/>
        <v>0.9</v>
      </c>
      <c r="AC118">
        <f t="shared" si="28"/>
        <v>1</v>
      </c>
      <c r="AD118">
        <f t="shared" si="29"/>
        <v>0.7</v>
      </c>
      <c r="AE118">
        <f t="shared" si="30"/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S122"/>
  <sheetViews>
    <sheetView zoomScale="55" zoomScaleNormal="55" workbookViewId="0">
      <selection activeCell="AA18" sqref="AA18"/>
    </sheetView>
  </sheetViews>
  <sheetFormatPr defaultColWidth="4.36363636363636" defaultRowHeight="14"/>
  <cols>
    <col min="2" max="36" width="4.36363636363636" customWidth="1"/>
    <col min="37" max="37" width="7.7" customWidth="1"/>
    <col min="38" max="38" width="8.33636363636364" customWidth="1"/>
    <col min="39" max="39" width="7.37272727272727" customWidth="1"/>
    <col min="40" max="40" width="6.84545454545455" customWidth="1"/>
    <col min="41" max="16384" width="4.36363636363636" customWidth="1"/>
  </cols>
  <sheetData>
    <row r="2" spans="2:52">
      <c r="B2" s="1" t="s">
        <v>182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AG2" s="1" t="s">
        <v>182</v>
      </c>
      <c r="AH2" s="1">
        <v>1</v>
      </c>
      <c r="AI2" s="1">
        <v>2</v>
      </c>
      <c r="AJ2" s="1">
        <v>3</v>
      </c>
      <c r="AK2" s="1">
        <v>4</v>
      </c>
      <c r="AL2" s="1">
        <v>5</v>
      </c>
      <c r="AM2" s="1">
        <v>6</v>
      </c>
      <c r="AN2" s="1">
        <v>7</v>
      </c>
      <c r="AO2" s="1">
        <v>8</v>
      </c>
      <c r="AP2" s="1">
        <v>9</v>
      </c>
      <c r="AQ2" s="1">
        <v>10</v>
      </c>
      <c r="AR2" s="1">
        <v>11</v>
      </c>
      <c r="AS2" s="1">
        <v>12</v>
      </c>
      <c r="AT2" s="1">
        <v>13</v>
      </c>
      <c r="AU2" s="1">
        <v>14</v>
      </c>
      <c r="AV2" s="1">
        <v>15</v>
      </c>
      <c r="AW2" s="1">
        <v>16</v>
      </c>
      <c r="AX2" s="1">
        <v>17</v>
      </c>
      <c r="AY2" s="1">
        <v>18</v>
      </c>
      <c r="AZ2" s="1">
        <v>19</v>
      </c>
    </row>
    <row r="3" spans="2:52">
      <c r="B3" s="1">
        <v>1</v>
      </c>
      <c r="C3" s="2">
        <v>0</v>
      </c>
      <c r="D3" s="2">
        <v>0.8</v>
      </c>
      <c r="E3" s="2">
        <v>0.1</v>
      </c>
      <c r="F3" s="2">
        <v>0.8</v>
      </c>
      <c r="G3" s="2">
        <v>0.6</v>
      </c>
      <c r="H3" s="2">
        <v>0.3</v>
      </c>
      <c r="I3" s="1">
        <v>0.1</v>
      </c>
      <c r="J3" s="1">
        <v>0</v>
      </c>
      <c r="K3" s="1">
        <v>0</v>
      </c>
      <c r="L3" s="1">
        <v>0</v>
      </c>
      <c r="M3" s="1">
        <v>0.3</v>
      </c>
      <c r="N3" s="1">
        <v>0</v>
      </c>
      <c r="O3" s="1">
        <v>0.3</v>
      </c>
      <c r="P3" s="1">
        <v>0.1</v>
      </c>
      <c r="Q3" s="1">
        <v>0.6</v>
      </c>
      <c r="R3" s="1">
        <v>0.6</v>
      </c>
      <c r="S3" s="1">
        <v>0</v>
      </c>
      <c r="T3" s="1">
        <v>0</v>
      </c>
      <c r="U3" s="1">
        <v>0</v>
      </c>
      <c r="V3" s="1"/>
      <c r="W3" s="1"/>
      <c r="X3" s="1"/>
      <c r="Y3" s="1"/>
      <c r="Z3" s="1"/>
      <c r="AA3" s="1"/>
      <c r="AB3" s="1"/>
      <c r="AC3" s="1"/>
      <c r="AD3" s="1"/>
      <c r="AE3" s="1"/>
      <c r="AG3" s="1">
        <v>1</v>
      </c>
      <c r="AH3" s="1">
        <v>0</v>
      </c>
      <c r="AI3" s="1">
        <v>0</v>
      </c>
      <c r="AJ3" s="1">
        <v>0</v>
      </c>
      <c r="AK3" s="1">
        <v>0.8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0.6</v>
      </c>
      <c r="AW3" s="1">
        <v>0.6</v>
      </c>
      <c r="AX3" s="1">
        <v>0</v>
      </c>
      <c r="AY3" s="1">
        <v>0</v>
      </c>
      <c r="AZ3" s="1">
        <v>0</v>
      </c>
    </row>
    <row r="4" spans="2:62">
      <c r="B4" s="1">
        <v>2</v>
      </c>
      <c r="C4" s="2">
        <v>0.8</v>
      </c>
      <c r="D4" s="2">
        <v>0</v>
      </c>
      <c r="E4" s="2">
        <v>0.8</v>
      </c>
      <c r="F4" s="2">
        <v>0.4</v>
      </c>
      <c r="G4" s="2">
        <v>0.3</v>
      </c>
      <c r="H4" s="2">
        <v>0.3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/>
      <c r="W4" s="1"/>
      <c r="X4" s="1"/>
      <c r="Y4" s="1"/>
      <c r="Z4" s="1"/>
      <c r="AA4" s="1"/>
      <c r="AB4" s="1"/>
      <c r="AC4" s="1"/>
      <c r="AD4" s="1"/>
      <c r="AE4" s="1"/>
      <c r="AG4" s="1">
        <v>2</v>
      </c>
      <c r="AH4" s="1">
        <v>0</v>
      </c>
      <c r="AI4" s="1">
        <v>0</v>
      </c>
      <c r="AJ4" s="1">
        <v>0.8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G4" s="1"/>
      <c r="BH4" s="1"/>
      <c r="BI4" s="1"/>
      <c r="BJ4" s="1"/>
    </row>
    <row r="5" spans="2:62">
      <c r="B5" s="1">
        <v>3</v>
      </c>
      <c r="C5" s="2">
        <v>0.1</v>
      </c>
      <c r="D5" s="2">
        <v>0.8</v>
      </c>
      <c r="E5" s="2">
        <v>0</v>
      </c>
      <c r="F5" s="2">
        <v>0</v>
      </c>
      <c r="G5" s="2">
        <v>0.3</v>
      </c>
      <c r="H5" s="2">
        <v>0.2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G5" s="1">
        <v>3</v>
      </c>
      <c r="AH5" s="1">
        <v>0</v>
      </c>
      <c r="AI5" s="1">
        <v>0.8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G5" s="1"/>
      <c r="BH5" s="1"/>
      <c r="BI5" s="1"/>
      <c r="BJ5" s="1"/>
    </row>
    <row r="6" spans="2:52">
      <c r="B6" s="1">
        <v>4</v>
      </c>
      <c r="C6" s="2">
        <v>0.8</v>
      </c>
      <c r="D6" s="2">
        <v>0.4</v>
      </c>
      <c r="E6" s="2">
        <v>0</v>
      </c>
      <c r="F6" s="2">
        <v>0</v>
      </c>
      <c r="G6" s="2">
        <v>0.8</v>
      </c>
      <c r="H6" s="2">
        <v>0.2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/>
      <c r="W6" s="1"/>
      <c r="X6" s="1"/>
      <c r="Y6" s="1"/>
      <c r="Z6" s="1"/>
      <c r="AA6" s="1"/>
      <c r="AB6" s="1"/>
      <c r="AC6" s="1"/>
      <c r="AD6" s="1"/>
      <c r="AE6" s="1"/>
      <c r="AG6" s="1">
        <v>4</v>
      </c>
      <c r="AH6" s="1">
        <v>0.8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  <row r="7" spans="2:52">
      <c r="B7" s="1">
        <v>5</v>
      </c>
      <c r="C7" s="2">
        <v>0.6</v>
      </c>
      <c r="D7" s="2">
        <v>0.3</v>
      </c>
      <c r="E7" s="2">
        <v>0.3</v>
      </c>
      <c r="F7" s="2">
        <v>0.8</v>
      </c>
      <c r="G7" s="2">
        <v>0</v>
      </c>
      <c r="H7" s="2">
        <v>0.6</v>
      </c>
      <c r="I7" s="1">
        <v>0</v>
      </c>
      <c r="J7" s="1">
        <v>0</v>
      </c>
      <c r="K7" s="1">
        <v>0.6</v>
      </c>
      <c r="L7" s="1">
        <v>0</v>
      </c>
      <c r="M7" s="1">
        <v>0.8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G7" s="1">
        <v>5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0.6</v>
      </c>
      <c r="AN7" s="1">
        <v>0</v>
      </c>
      <c r="AO7" s="1">
        <v>0</v>
      </c>
      <c r="AP7" s="1">
        <v>0.6</v>
      </c>
      <c r="AQ7" s="1">
        <v>0</v>
      </c>
      <c r="AR7" s="1">
        <v>0.8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</row>
    <row r="8" spans="2:52">
      <c r="B8" s="1">
        <v>6</v>
      </c>
      <c r="C8" s="2">
        <v>0.3</v>
      </c>
      <c r="D8" s="2">
        <v>0.3</v>
      </c>
      <c r="E8" s="2">
        <v>0.2</v>
      </c>
      <c r="F8" s="2">
        <v>0.2</v>
      </c>
      <c r="G8" s="2">
        <v>0.6</v>
      </c>
      <c r="H8" s="2">
        <v>0</v>
      </c>
      <c r="I8" s="1">
        <v>0</v>
      </c>
      <c r="J8" s="1">
        <v>0</v>
      </c>
      <c r="K8" s="1">
        <v>0.6</v>
      </c>
      <c r="L8" s="1">
        <v>0</v>
      </c>
      <c r="M8" s="1">
        <v>0.6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/>
      <c r="W8" s="1"/>
      <c r="X8" s="1"/>
      <c r="Y8" s="1"/>
      <c r="Z8" s="1"/>
      <c r="AA8" s="1"/>
      <c r="AB8" s="1"/>
      <c r="AC8" s="1"/>
      <c r="AD8" s="1"/>
      <c r="AE8" s="1"/>
      <c r="AG8" s="1">
        <v>6</v>
      </c>
      <c r="AH8" s="1">
        <v>0</v>
      </c>
      <c r="AI8" s="1">
        <v>0</v>
      </c>
      <c r="AJ8" s="1">
        <v>0</v>
      </c>
      <c r="AK8" s="1">
        <v>0</v>
      </c>
      <c r="AL8" s="1">
        <v>0.6</v>
      </c>
      <c r="AM8" s="1">
        <v>0</v>
      </c>
      <c r="AN8" s="1">
        <v>0</v>
      </c>
      <c r="AO8" s="1">
        <v>0</v>
      </c>
      <c r="AP8" s="1">
        <v>0.6</v>
      </c>
      <c r="AQ8" s="1">
        <v>0</v>
      </c>
      <c r="AR8" s="1">
        <v>0.6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</row>
    <row r="9" spans="2:62">
      <c r="B9" s="1">
        <v>7</v>
      </c>
      <c r="C9" s="1">
        <v>0.1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0</v>
      </c>
      <c r="J9" s="2">
        <v>0.8</v>
      </c>
      <c r="K9" s="2">
        <v>0.4</v>
      </c>
      <c r="L9" s="2">
        <v>0.8</v>
      </c>
      <c r="M9" s="1">
        <v>0</v>
      </c>
      <c r="N9" s="1">
        <v>0.5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/>
      <c r="W9" s="1"/>
      <c r="X9" s="1"/>
      <c r="Y9" s="1"/>
      <c r="Z9" s="1"/>
      <c r="AA9" s="1"/>
      <c r="AB9" s="1"/>
      <c r="AC9" s="1"/>
      <c r="AD9" s="1"/>
      <c r="AE9" s="1"/>
      <c r="AG9" s="1">
        <v>7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0.8</v>
      </c>
      <c r="AP9" s="1">
        <v>0</v>
      </c>
      <c r="AQ9" s="1">
        <v>0.8</v>
      </c>
      <c r="AR9" s="1">
        <v>0</v>
      </c>
      <c r="AS9" s="1">
        <v>0.5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2:62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2">
        <v>0.8</v>
      </c>
      <c r="J10" s="2">
        <v>0</v>
      </c>
      <c r="K10" s="2">
        <v>0</v>
      </c>
      <c r="L10" s="2">
        <v>0.6</v>
      </c>
      <c r="M10" s="1">
        <v>0.4</v>
      </c>
      <c r="N10" s="1">
        <v>0.3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G10" s="1">
        <v>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0.8</v>
      </c>
      <c r="AO10" s="1">
        <v>0</v>
      </c>
      <c r="AP10" s="1">
        <v>0</v>
      </c>
      <c r="AQ10" s="1">
        <v>0.6</v>
      </c>
      <c r="AR10" s="1">
        <v>0</v>
      </c>
      <c r="AS10" s="1">
        <v>0.3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2:62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1">
        <v>0.6</v>
      </c>
      <c r="H11" s="1">
        <v>0.6</v>
      </c>
      <c r="I11" s="2">
        <v>0.4</v>
      </c>
      <c r="J11" s="2">
        <v>0</v>
      </c>
      <c r="K11" s="2">
        <v>0</v>
      </c>
      <c r="L11" s="2">
        <v>0.3</v>
      </c>
      <c r="M11" s="1">
        <v>0.6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>
        <v>9</v>
      </c>
      <c r="AH11" s="1">
        <v>0</v>
      </c>
      <c r="AI11" s="1">
        <v>0</v>
      </c>
      <c r="AJ11" s="1">
        <v>0</v>
      </c>
      <c r="AK11" s="1">
        <v>0</v>
      </c>
      <c r="AL11" s="1">
        <v>0.6</v>
      </c>
      <c r="AM11" s="1">
        <v>0.6</v>
      </c>
      <c r="AN11" s="1">
        <v>0</v>
      </c>
      <c r="AO11" s="1">
        <v>0</v>
      </c>
      <c r="AP11" s="1">
        <v>0</v>
      </c>
      <c r="AQ11" s="1">
        <v>0</v>
      </c>
      <c r="AR11" s="1">
        <v>0.6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2:62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2">
        <v>0.8</v>
      </c>
      <c r="J12" s="2">
        <v>0.6</v>
      </c>
      <c r="K12" s="2">
        <v>0.3</v>
      </c>
      <c r="L12" s="2">
        <v>0</v>
      </c>
      <c r="M12" s="1">
        <v>0</v>
      </c>
      <c r="N12" s="1">
        <v>0.3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G12" s="1">
        <v>10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0.8</v>
      </c>
      <c r="AO12" s="1">
        <v>0.6</v>
      </c>
      <c r="AP12" s="1">
        <v>0</v>
      </c>
      <c r="AQ12" s="1">
        <v>0</v>
      </c>
      <c r="AR12" s="1">
        <v>0</v>
      </c>
      <c r="AS12" s="1">
        <v>0.3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2:62">
      <c r="B13" s="1">
        <v>11</v>
      </c>
      <c r="C13" s="1">
        <v>0.3</v>
      </c>
      <c r="D13" s="1">
        <v>0</v>
      </c>
      <c r="E13" s="1">
        <v>0</v>
      </c>
      <c r="F13" s="1">
        <v>0</v>
      </c>
      <c r="G13" s="1">
        <v>0.8</v>
      </c>
      <c r="H13" s="1">
        <v>0.6</v>
      </c>
      <c r="I13" s="1">
        <v>0</v>
      </c>
      <c r="J13" s="1">
        <v>0</v>
      </c>
      <c r="K13" s="1">
        <v>0.6</v>
      </c>
      <c r="L13" s="1">
        <v>0</v>
      </c>
      <c r="M13" s="2">
        <v>0</v>
      </c>
      <c r="N13" s="2">
        <v>0.8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G13" s="1">
        <v>11</v>
      </c>
      <c r="AH13" s="1">
        <v>0</v>
      </c>
      <c r="AI13" s="1">
        <v>0</v>
      </c>
      <c r="AJ13" s="1">
        <v>0</v>
      </c>
      <c r="AK13" s="1">
        <v>0</v>
      </c>
      <c r="AL13" s="1">
        <v>0.8</v>
      </c>
      <c r="AM13" s="1">
        <v>0.6</v>
      </c>
      <c r="AN13" s="1">
        <v>0</v>
      </c>
      <c r="AO13" s="1">
        <v>0</v>
      </c>
      <c r="AP13" s="1">
        <v>0.6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2:62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0.5</v>
      </c>
      <c r="J14" s="1">
        <v>0.3</v>
      </c>
      <c r="K14" s="1">
        <v>0</v>
      </c>
      <c r="L14" s="1">
        <v>0.3</v>
      </c>
      <c r="M14" s="2">
        <v>0.8</v>
      </c>
      <c r="N14" s="2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G14" s="1">
        <v>12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0.5</v>
      </c>
      <c r="AO14" s="1">
        <v>0.3</v>
      </c>
      <c r="AP14" s="1">
        <v>0</v>
      </c>
      <c r="AQ14" s="1">
        <v>0.3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2:62">
      <c r="B15" s="1">
        <v>13</v>
      </c>
      <c r="C15" s="1">
        <v>0.3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2">
        <v>0</v>
      </c>
      <c r="P15" s="2">
        <v>0.4</v>
      </c>
      <c r="Q15" s="3">
        <v>0</v>
      </c>
      <c r="R15" s="1">
        <v>0</v>
      </c>
      <c r="S15" s="1">
        <v>0.8</v>
      </c>
      <c r="T15" s="1">
        <v>0.8</v>
      </c>
      <c r="U15" s="1">
        <v>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G15" s="1">
        <v>13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0.4</v>
      </c>
      <c r="AV15" s="1">
        <v>0</v>
      </c>
      <c r="AW15" s="1">
        <v>0</v>
      </c>
      <c r="AX15" s="1">
        <v>0.8</v>
      </c>
      <c r="AY15" s="1">
        <v>0.8</v>
      </c>
      <c r="AZ15" s="1">
        <v>0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2:62">
      <c r="B16" s="1">
        <v>14</v>
      </c>
      <c r="C16" s="1">
        <v>0.1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>
        <v>0.4</v>
      </c>
      <c r="P16" s="2">
        <v>0</v>
      </c>
      <c r="Q16" s="3">
        <v>0</v>
      </c>
      <c r="R16" s="1">
        <v>0</v>
      </c>
      <c r="S16" s="1">
        <v>0.4</v>
      </c>
      <c r="T16" s="1">
        <v>0.4</v>
      </c>
      <c r="U16" s="1"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G16" s="1">
        <v>14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0.4</v>
      </c>
      <c r="AU16" s="1">
        <v>0</v>
      </c>
      <c r="AV16" s="1">
        <v>0</v>
      </c>
      <c r="AW16" s="1">
        <v>0</v>
      </c>
      <c r="AX16" s="1">
        <v>0.4</v>
      </c>
      <c r="AY16" s="1">
        <v>0.4</v>
      </c>
      <c r="AZ16" s="1">
        <v>0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2:62">
      <c r="B17" s="1">
        <v>15</v>
      </c>
      <c r="C17" s="1">
        <v>0.6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2">
        <v>0</v>
      </c>
      <c r="R17" s="2">
        <v>0.8</v>
      </c>
      <c r="S17" s="2">
        <v>0.8</v>
      </c>
      <c r="T17" s="1">
        <v>0</v>
      </c>
      <c r="U17" s="1">
        <v>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G17" s="1">
        <v>15</v>
      </c>
      <c r="AH17" s="1">
        <v>0.6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0.8</v>
      </c>
      <c r="AX17" s="1">
        <v>0.8</v>
      </c>
      <c r="AY17" s="1">
        <v>0</v>
      </c>
      <c r="AZ17" s="1">
        <v>0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2:62">
      <c r="B18" s="1">
        <v>16</v>
      </c>
      <c r="C18" s="1">
        <v>0.6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">
        <v>0.8</v>
      </c>
      <c r="R18" s="2">
        <v>0</v>
      </c>
      <c r="S18" s="2">
        <v>0.8</v>
      </c>
      <c r="T18" s="1">
        <v>0</v>
      </c>
      <c r="U18" s="1">
        <v>0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G18" s="1">
        <v>16</v>
      </c>
      <c r="AH18" s="1">
        <v>0.6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0.8</v>
      </c>
      <c r="AW18" s="1">
        <v>0</v>
      </c>
      <c r="AX18" s="1">
        <v>0.8</v>
      </c>
      <c r="AY18" s="1">
        <v>0</v>
      </c>
      <c r="AZ18" s="1"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2:62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0.8</v>
      </c>
      <c r="P19" s="1">
        <v>0.4</v>
      </c>
      <c r="Q19" s="2">
        <v>0.8</v>
      </c>
      <c r="R19" s="2">
        <v>0.8</v>
      </c>
      <c r="S19" s="2">
        <v>0</v>
      </c>
      <c r="T19" s="1">
        <v>0.6</v>
      </c>
      <c r="U19" s="1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G19" s="1">
        <v>17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0.8</v>
      </c>
      <c r="AU19" s="1">
        <v>0.4</v>
      </c>
      <c r="AV19" s="1">
        <v>0.8</v>
      </c>
      <c r="AW19" s="1">
        <v>0.8</v>
      </c>
      <c r="AX19" s="1">
        <v>0</v>
      </c>
      <c r="AY19" s="1">
        <v>0.6</v>
      </c>
      <c r="AZ19" s="1">
        <v>0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2:62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0.8</v>
      </c>
      <c r="P20" s="1">
        <v>0.4</v>
      </c>
      <c r="Q20" s="1">
        <v>0</v>
      </c>
      <c r="R20" s="1">
        <v>0</v>
      </c>
      <c r="S20" s="1">
        <v>0.6</v>
      </c>
      <c r="T20" s="2">
        <v>0</v>
      </c>
      <c r="U20" s="2">
        <v>0.6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G20" s="1">
        <v>18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0.8</v>
      </c>
      <c r="AU20" s="1">
        <v>0.4</v>
      </c>
      <c r="AV20" s="1">
        <v>0</v>
      </c>
      <c r="AW20" s="1">
        <v>0</v>
      </c>
      <c r="AX20" s="1">
        <v>0.6</v>
      </c>
      <c r="AY20" s="1">
        <v>0</v>
      </c>
      <c r="AZ20" s="1">
        <v>0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2:62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2">
        <v>0.6</v>
      </c>
      <c r="U21" s="2">
        <v>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G21" s="1">
        <v>19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2:6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8:62">
      <c r="AB23" s="1"/>
      <c r="AC23" s="1"/>
      <c r="AD23" s="1"/>
      <c r="AE23" s="1"/>
      <c r="AF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52">
      <c r="B24" t="s">
        <v>183</v>
      </c>
      <c r="AE24" s="1"/>
      <c r="AF24" s="1"/>
      <c r="AZ24" t="s">
        <v>183</v>
      </c>
    </row>
    <row r="25" spans="2:71">
      <c r="B25" s="1"/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  <c r="K25" s="1">
        <v>9</v>
      </c>
      <c r="L25" s="1">
        <v>10</v>
      </c>
      <c r="M25" s="1">
        <v>11</v>
      </c>
      <c r="N25" s="1">
        <v>12</v>
      </c>
      <c r="O25" s="1">
        <v>13</v>
      </c>
      <c r="P25" s="1">
        <v>14</v>
      </c>
      <c r="Q25" s="1">
        <v>15</v>
      </c>
      <c r="R25" s="1">
        <v>16</v>
      </c>
      <c r="S25" s="1">
        <v>17</v>
      </c>
      <c r="T25" s="1">
        <v>18</v>
      </c>
      <c r="U25" s="1">
        <v>19</v>
      </c>
      <c r="V25" s="1"/>
      <c r="W25" s="1"/>
      <c r="X25" s="1"/>
      <c r="Y25" s="1"/>
      <c r="Z25" s="1"/>
      <c r="AA25" s="1"/>
      <c r="AB25" s="1"/>
      <c r="AC25" s="1" t="s">
        <v>185</v>
      </c>
      <c r="AD25">
        <v>1</v>
      </c>
      <c r="AE25" s="1">
        <v>2</v>
      </c>
      <c r="AF25">
        <v>3</v>
      </c>
      <c r="AG25" s="1">
        <v>4</v>
      </c>
      <c r="AH25">
        <v>5</v>
      </c>
      <c r="AI25" s="1">
        <v>6</v>
      </c>
      <c r="AJ25">
        <v>7</v>
      </c>
      <c r="AK25" s="1">
        <v>8</v>
      </c>
      <c r="AL25">
        <v>9</v>
      </c>
      <c r="AM25" s="1">
        <v>10</v>
      </c>
      <c r="AN25">
        <v>11</v>
      </c>
      <c r="AO25" s="1">
        <v>12</v>
      </c>
      <c r="AP25">
        <v>13</v>
      </c>
      <c r="AQ25" s="1">
        <v>14</v>
      </c>
      <c r="AR25">
        <v>15</v>
      </c>
      <c r="AS25" s="1">
        <v>16</v>
      </c>
      <c r="AT25">
        <v>17</v>
      </c>
      <c r="AU25" s="1">
        <v>18</v>
      </c>
      <c r="AV25">
        <v>19</v>
      </c>
      <c r="AZ25" s="1"/>
      <c r="BA25" s="1">
        <v>1</v>
      </c>
      <c r="BB25" s="1">
        <v>2</v>
      </c>
      <c r="BC25" s="1">
        <v>3</v>
      </c>
      <c r="BD25" s="1">
        <v>4</v>
      </c>
      <c r="BE25" s="1">
        <v>5</v>
      </c>
      <c r="BF25" s="1">
        <v>6</v>
      </c>
      <c r="BG25" s="1">
        <v>7</v>
      </c>
      <c r="BH25" s="1">
        <v>8</v>
      </c>
      <c r="BI25" s="1">
        <v>9</v>
      </c>
      <c r="BJ25" s="1">
        <v>10</v>
      </c>
      <c r="BK25" s="1">
        <v>11</v>
      </c>
      <c r="BL25" s="1">
        <v>12</v>
      </c>
      <c r="BM25" s="1">
        <v>13</v>
      </c>
      <c r="BN25" s="1">
        <v>14</v>
      </c>
      <c r="BO25" s="1">
        <v>15</v>
      </c>
      <c r="BP25" s="1">
        <v>16</v>
      </c>
      <c r="BQ25" s="1">
        <v>17</v>
      </c>
      <c r="BR25" s="1">
        <v>18</v>
      </c>
      <c r="BS25" s="1">
        <v>19</v>
      </c>
    </row>
    <row r="26" spans="2:71">
      <c r="B26" s="1">
        <v>1</v>
      </c>
      <c r="C26" s="1">
        <f ca="1">IF(C3=0,0,C3*RAND())</f>
        <v>0</v>
      </c>
      <c r="D26" s="1">
        <f ca="1" t="shared" ref="D26:U26" si="0">IF(D3=0,0,D3*RAND())</f>
        <v>0.318212108384488</v>
      </c>
      <c r="E26" s="1">
        <f ca="1" t="shared" si="0"/>
        <v>0.0540455449509857</v>
      </c>
      <c r="F26" s="1">
        <f ca="1" t="shared" si="0"/>
        <v>0.0409754802140988</v>
      </c>
      <c r="G26" s="1">
        <f ca="1" t="shared" si="0"/>
        <v>0.487034562430972</v>
      </c>
      <c r="H26" s="1">
        <f ca="1" t="shared" si="0"/>
        <v>0.188908196844972</v>
      </c>
      <c r="I26" s="1">
        <f ca="1" t="shared" si="0"/>
        <v>0.0620608400912814</v>
      </c>
      <c r="J26" s="1">
        <f ca="1" t="shared" si="0"/>
        <v>0</v>
      </c>
      <c r="K26" s="1">
        <f ca="1" t="shared" si="0"/>
        <v>0</v>
      </c>
      <c r="L26" s="1">
        <f ca="1" t="shared" si="0"/>
        <v>0</v>
      </c>
      <c r="M26" s="1">
        <f ca="1" t="shared" si="0"/>
        <v>0.155067797961931</v>
      </c>
      <c r="N26" s="1">
        <f ca="1" t="shared" si="0"/>
        <v>0</v>
      </c>
      <c r="O26" s="1">
        <f ca="1" t="shared" si="0"/>
        <v>0.0762808420164021</v>
      </c>
      <c r="P26" s="1">
        <f ca="1" t="shared" si="0"/>
        <v>0.0489693380145747</v>
      </c>
      <c r="Q26" s="1">
        <f ca="1" t="shared" si="0"/>
        <v>0.302638756574448</v>
      </c>
      <c r="R26" s="1">
        <f ca="1" t="shared" si="0"/>
        <v>0.225458294485453</v>
      </c>
      <c r="S26" s="1">
        <f ca="1" t="shared" si="0"/>
        <v>0</v>
      </c>
      <c r="T26" s="1">
        <f ca="1" t="shared" si="0"/>
        <v>0</v>
      </c>
      <c r="U26" s="1">
        <f ca="1" t="shared" si="0"/>
        <v>0</v>
      </c>
      <c r="V26" s="1"/>
      <c r="W26" s="1"/>
      <c r="X26" s="1"/>
      <c r="Y26" s="1"/>
      <c r="Z26" s="1"/>
      <c r="AA26" s="1" t="s">
        <v>186</v>
      </c>
      <c r="AB26" s="1">
        <v>1</v>
      </c>
      <c r="AC26" s="1">
        <f ca="1">COUNTIF(C26:U26,"&gt;0")</f>
        <v>11</v>
      </c>
      <c r="AD26" s="1">
        <f ca="1">COUNTIF(C26:C44,"&gt;0")</f>
        <v>11</v>
      </c>
      <c r="AE26" s="1">
        <f ca="1" t="shared" ref="AE26:AN26" si="1">COUNTIF(D26:D44,"&gt;0")</f>
        <v>5</v>
      </c>
      <c r="AF26" s="1">
        <f ca="1" t="shared" si="1"/>
        <v>4</v>
      </c>
      <c r="AG26" s="1">
        <f ca="1" t="shared" si="1"/>
        <v>4</v>
      </c>
      <c r="AH26" s="1">
        <f ca="1" t="shared" si="1"/>
        <v>7</v>
      </c>
      <c r="AI26" s="1">
        <f ca="1" t="shared" si="1"/>
        <v>7</v>
      </c>
      <c r="AJ26" s="1">
        <f ca="1" t="shared" si="1"/>
        <v>5</v>
      </c>
      <c r="AK26" s="1">
        <f ca="1" t="shared" si="1"/>
        <v>3</v>
      </c>
      <c r="AL26" s="1">
        <f ca="1" t="shared" si="1"/>
        <v>5</v>
      </c>
      <c r="AM26" s="1">
        <f ca="1" t="shared" si="1"/>
        <v>4</v>
      </c>
      <c r="AN26" s="1">
        <f ca="1" t="shared" si="1"/>
        <v>6</v>
      </c>
      <c r="AO26" s="1">
        <f ca="1" t="shared" ref="AO26:AV26" si="2">COUNTIF(N26:N44,"&gt;0")</f>
        <v>4</v>
      </c>
      <c r="AP26" s="1">
        <f ca="1" t="shared" si="2"/>
        <v>4</v>
      </c>
      <c r="AQ26" s="1">
        <f ca="1" t="shared" si="2"/>
        <v>4</v>
      </c>
      <c r="AR26" s="1">
        <f ca="1" t="shared" si="2"/>
        <v>3</v>
      </c>
      <c r="AS26" s="1">
        <f ca="1" t="shared" si="2"/>
        <v>3</v>
      </c>
      <c r="AT26" s="1">
        <f ca="1" t="shared" si="2"/>
        <v>5</v>
      </c>
      <c r="AU26" s="1">
        <f ca="1" t="shared" si="2"/>
        <v>4</v>
      </c>
      <c r="AV26" s="1">
        <f ca="1" t="shared" si="2"/>
        <v>1</v>
      </c>
      <c r="AZ26" s="1">
        <v>1</v>
      </c>
      <c r="BA26" s="1">
        <v>0</v>
      </c>
      <c r="BB26" s="1">
        <v>0.3</v>
      </c>
      <c r="BC26" s="1">
        <v>0</v>
      </c>
      <c r="BD26" s="1">
        <v>0.4</v>
      </c>
      <c r="BE26" s="1">
        <v>0</v>
      </c>
      <c r="BF26" s="1">
        <v>0</v>
      </c>
      <c r="BG26" s="1">
        <v>0.7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0.7</v>
      </c>
      <c r="BS26" s="1">
        <v>0</v>
      </c>
    </row>
    <row r="27" spans="2:71">
      <c r="B27" s="1">
        <v>2</v>
      </c>
      <c r="C27" s="1">
        <f ca="1" t="shared" ref="C27:C44" si="3">IF(C4=0,0,C4*RAND())</f>
        <v>0.790939609950958</v>
      </c>
      <c r="D27" s="1">
        <f ca="1" t="shared" ref="D27:D44" si="4">IF(D4=0,0,D4*RAND())</f>
        <v>0</v>
      </c>
      <c r="E27" s="1">
        <f ca="1" t="shared" ref="E27:E44" si="5">IF(E4=0,0,E4*RAND())</f>
        <v>0.327046630711694</v>
      </c>
      <c r="F27" s="1">
        <f ca="1" t="shared" ref="F27:F44" si="6">IF(F4=0,0,F4*RAND())</f>
        <v>0.154289925454974</v>
      </c>
      <c r="G27" s="1">
        <f ca="1" t="shared" ref="G27:G44" si="7">IF(G4=0,0,G4*RAND())</f>
        <v>0.177318106212867</v>
      </c>
      <c r="H27" s="1">
        <f ca="1" t="shared" ref="H27:H44" si="8">IF(H4=0,0,H4*RAND())</f>
        <v>0.188623464742195</v>
      </c>
      <c r="I27" s="1">
        <f ca="1" t="shared" ref="I27:I44" si="9">IF(I4=0,0,I4*RAND())</f>
        <v>0</v>
      </c>
      <c r="J27" s="1">
        <f ca="1" t="shared" ref="J27:J44" si="10">IF(J4=0,0,J4*RAND())</f>
        <v>0</v>
      </c>
      <c r="K27" s="1">
        <f ca="1" t="shared" ref="K27:K44" si="11">IF(K4=0,0,K4*RAND())</f>
        <v>0</v>
      </c>
      <c r="L27" s="1">
        <f ca="1" t="shared" ref="L27:L44" si="12">IF(L4=0,0,L4*RAND())</f>
        <v>0</v>
      </c>
      <c r="M27" s="1">
        <f ca="1" t="shared" ref="M27:M44" si="13">IF(M4=0,0,M4*RAND())</f>
        <v>0</v>
      </c>
      <c r="N27" s="1">
        <f ca="1" t="shared" ref="N27:N44" si="14">IF(N4=0,0,N4*RAND())</f>
        <v>0</v>
      </c>
      <c r="O27" s="1">
        <f ca="1" t="shared" ref="O27:O44" si="15">IF(O4=0,0,O4*RAND())</f>
        <v>0</v>
      </c>
      <c r="P27" s="1">
        <f ca="1" t="shared" ref="P27:P44" si="16">IF(P4=0,0,P4*RAND())</f>
        <v>0</v>
      </c>
      <c r="Q27" s="1">
        <f ca="1" t="shared" ref="Q27:Q44" si="17">IF(Q4=0,0,Q4*RAND())</f>
        <v>0</v>
      </c>
      <c r="R27" s="1">
        <f ca="1" t="shared" ref="R27:R44" si="18">IF(R4=0,0,R4*RAND())</f>
        <v>0</v>
      </c>
      <c r="S27" s="1">
        <f ca="1" t="shared" ref="S27:S44" si="19">IF(S4=0,0,S4*RAND())</f>
        <v>0</v>
      </c>
      <c r="T27" s="1">
        <f ca="1" t="shared" ref="T27:T44" si="20">IF(T4=0,0,T4*RAND())</f>
        <v>0</v>
      </c>
      <c r="U27" s="1">
        <f ca="1" t="shared" ref="U27:U44" si="21">IF(U4=0,0,U4*RAND())</f>
        <v>0</v>
      </c>
      <c r="V27" s="1"/>
      <c r="W27" s="1"/>
      <c r="X27" s="1"/>
      <c r="Y27" s="1"/>
      <c r="Z27" s="1"/>
      <c r="AA27" s="1"/>
      <c r="AB27" s="1">
        <v>2</v>
      </c>
      <c r="AC27" s="1">
        <f ca="1" t="shared" ref="AC27:AC44" si="22">COUNTIF(C27:U27,"&gt;0")</f>
        <v>5</v>
      </c>
      <c r="AD27" s="1"/>
      <c r="AE27" s="1"/>
      <c r="AF27" s="1"/>
      <c r="AZ27" s="1">
        <v>2</v>
      </c>
      <c r="BA27" s="1">
        <v>0.3</v>
      </c>
      <c r="BB27" s="1">
        <v>0</v>
      </c>
      <c r="BC27" s="1">
        <v>0.6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</row>
    <row r="28" spans="2:71">
      <c r="B28" s="1">
        <v>3</v>
      </c>
      <c r="C28" s="1">
        <f ca="1" t="shared" si="3"/>
        <v>0.072497102459008</v>
      </c>
      <c r="D28" s="1">
        <f ca="1" t="shared" si="4"/>
        <v>0.386219220747505</v>
      </c>
      <c r="E28" s="1">
        <f ca="1" t="shared" si="5"/>
        <v>0</v>
      </c>
      <c r="F28" s="1">
        <f ca="1" t="shared" si="6"/>
        <v>0</v>
      </c>
      <c r="G28" s="1">
        <f ca="1" t="shared" si="7"/>
        <v>0.166633453736479</v>
      </c>
      <c r="H28" s="1">
        <f ca="1" t="shared" si="8"/>
        <v>0.0965189610373991</v>
      </c>
      <c r="I28" s="1">
        <f ca="1" t="shared" si="9"/>
        <v>0</v>
      </c>
      <c r="J28" s="1">
        <f ca="1" t="shared" si="10"/>
        <v>0</v>
      </c>
      <c r="K28" s="1">
        <f ca="1" t="shared" si="11"/>
        <v>0</v>
      </c>
      <c r="L28" s="1">
        <f ca="1" t="shared" si="12"/>
        <v>0</v>
      </c>
      <c r="M28" s="1">
        <f ca="1" t="shared" si="13"/>
        <v>0</v>
      </c>
      <c r="N28" s="1">
        <f ca="1" t="shared" si="14"/>
        <v>0</v>
      </c>
      <c r="O28" s="1">
        <f ca="1" t="shared" si="15"/>
        <v>0</v>
      </c>
      <c r="P28" s="1">
        <f ca="1" t="shared" si="16"/>
        <v>0</v>
      </c>
      <c r="Q28" s="1">
        <f ca="1" t="shared" si="17"/>
        <v>0</v>
      </c>
      <c r="R28" s="1">
        <f ca="1" t="shared" si="18"/>
        <v>0</v>
      </c>
      <c r="S28" s="1">
        <f ca="1" t="shared" si="19"/>
        <v>0</v>
      </c>
      <c r="T28" s="1">
        <f ca="1" t="shared" si="20"/>
        <v>0</v>
      </c>
      <c r="U28" s="1">
        <f ca="1" t="shared" si="21"/>
        <v>0</v>
      </c>
      <c r="V28" s="1"/>
      <c r="W28" s="1"/>
      <c r="X28" s="1"/>
      <c r="Y28" s="1"/>
      <c r="Z28" s="1"/>
      <c r="AA28" s="1"/>
      <c r="AB28" s="1">
        <v>3</v>
      </c>
      <c r="AC28" s="1">
        <f ca="1" t="shared" si="22"/>
        <v>4</v>
      </c>
      <c r="AD28" s="1"/>
      <c r="AE28" s="1"/>
      <c r="AF28" s="1"/>
      <c r="AZ28" s="1">
        <v>3</v>
      </c>
      <c r="BA28" s="1">
        <v>0</v>
      </c>
      <c r="BB28" s="1">
        <v>0.5</v>
      </c>
      <c r="BC28" s="1">
        <v>0</v>
      </c>
      <c r="BD28" s="1">
        <v>0.7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0.8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</row>
    <row r="29" spans="2:71">
      <c r="B29" s="1">
        <v>4</v>
      </c>
      <c r="C29" s="1">
        <f ca="1" t="shared" si="3"/>
        <v>0.621737541137084</v>
      </c>
      <c r="D29" s="1">
        <f ca="1" t="shared" si="4"/>
        <v>0.276775166777215</v>
      </c>
      <c r="E29" s="1">
        <f ca="1" t="shared" si="5"/>
        <v>0</v>
      </c>
      <c r="F29" s="1">
        <f ca="1" t="shared" si="6"/>
        <v>0</v>
      </c>
      <c r="G29" s="1">
        <f ca="1" t="shared" si="7"/>
        <v>0.172245963318991</v>
      </c>
      <c r="H29" s="1">
        <f ca="1" t="shared" si="8"/>
        <v>0.0517027867787626</v>
      </c>
      <c r="I29" s="1">
        <f ca="1" t="shared" si="9"/>
        <v>0</v>
      </c>
      <c r="J29" s="1">
        <f ca="1" t="shared" si="10"/>
        <v>0</v>
      </c>
      <c r="K29" s="1">
        <f ca="1" t="shared" si="11"/>
        <v>0</v>
      </c>
      <c r="L29" s="1">
        <f ca="1" t="shared" si="12"/>
        <v>0</v>
      </c>
      <c r="M29" s="1">
        <f ca="1" t="shared" si="13"/>
        <v>0</v>
      </c>
      <c r="N29" s="1">
        <f ca="1" t="shared" si="14"/>
        <v>0</v>
      </c>
      <c r="O29" s="1">
        <f ca="1" t="shared" si="15"/>
        <v>0</v>
      </c>
      <c r="P29" s="1">
        <f ca="1" t="shared" si="16"/>
        <v>0</v>
      </c>
      <c r="Q29" s="1">
        <f ca="1" t="shared" si="17"/>
        <v>0</v>
      </c>
      <c r="R29" s="1">
        <f ca="1" t="shared" si="18"/>
        <v>0</v>
      </c>
      <c r="S29" s="1">
        <f ca="1" t="shared" si="19"/>
        <v>0</v>
      </c>
      <c r="T29" s="1">
        <f ca="1" t="shared" si="20"/>
        <v>0</v>
      </c>
      <c r="U29" s="1">
        <f ca="1" t="shared" si="21"/>
        <v>0</v>
      </c>
      <c r="V29" s="1"/>
      <c r="W29" s="1"/>
      <c r="X29" s="1"/>
      <c r="Y29" s="1"/>
      <c r="Z29" s="1"/>
      <c r="AA29" s="1"/>
      <c r="AB29" s="1">
        <v>4</v>
      </c>
      <c r="AC29" s="1">
        <f ca="1" t="shared" si="22"/>
        <v>4</v>
      </c>
      <c r="AD29" s="1"/>
      <c r="AE29" s="1"/>
      <c r="AF29" s="1"/>
      <c r="AZ29" s="1">
        <v>4</v>
      </c>
      <c r="BA29" s="1">
        <v>0.7</v>
      </c>
      <c r="BB29" s="1">
        <v>0</v>
      </c>
      <c r="BC29" s="1">
        <v>0.6</v>
      </c>
      <c r="BD29" s="1">
        <v>0</v>
      </c>
      <c r="BE29" s="1">
        <v>0</v>
      </c>
      <c r="BF29" s="1">
        <v>0.2</v>
      </c>
      <c r="BG29" s="1">
        <v>0</v>
      </c>
      <c r="BH29" s="1">
        <v>0</v>
      </c>
      <c r="BI29" s="1">
        <v>0</v>
      </c>
      <c r="BJ29" s="1">
        <v>0.4</v>
      </c>
      <c r="BK29" s="1">
        <v>0.5</v>
      </c>
      <c r="BL29" s="1">
        <v>0.5</v>
      </c>
      <c r="BM29" s="1">
        <v>0.7</v>
      </c>
      <c r="BN29" s="1">
        <v>0.8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</row>
    <row r="30" ht="11" customHeight="1" spans="2:71">
      <c r="B30" s="1">
        <v>5</v>
      </c>
      <c r="C30" s="1">
        <f ca="1" t="shared" si="3"/>
        <v>0.00184137798316231</v>
      </c>
      <c r="D30" s="1">
        <f ca="1" t="shared" si="4"/>
        <v>0.0244622379141568</v>
      </c>
      <c r="E30" s="1">
        <f ca="1" t="shared" si="5"/>
        <v>0.0197976504569085</v>
      </c>
      <c r="F30" s="1">
        <f ca="1" t="shared" si="6"/>
        <v>0.365459168221613</v>
      </c>
      <c r="G30" s="1">
        <f ca="1" t="shared" si="7"/>
        <v>0</v>
      </c>
      <c r="H30" s="1">
        <f ca="1" t="shared" si="8"/>
        <v>0.361167700455079</v>
      </c>
      <c r="I30" s="1">
        <f ca="1" t="shared" si="9"/>
        <v>0</v>
      </c>
      <c r="J30" s="1">
        <f ca="1" t="shared" si="10"/>
        <v>0</v>
      </c>
      <c r="K30" s="1">
        <f ca="1" t="shared" si="11"/>
        <v>0.502211281377287</v>
      </c>
      <c r="L30" s="1">
        <f ca="1" t="shared" si="12"/>
        <v>0</v>
      </c>
      <c r="M30" s="1">
        <f ca="1" t="shared" si="13"/>
        <v>0.788031122960899</v>
      </c>
      <c r="N30" s="1">
        <f ca="1" t="shared" si="14"/>
        <v>0</v>
      </c>
      <c r="O30" s="1">
        <f ca="1" t="shared" si="15"/>
        <v>0</v>
      </c>
      <c r="P30" s="1">
        <f ca="1" t="shared" si="16"/>
        <v>0</v>
      </c>
      <c r="Q30" s="1">
        <f ca="1" t="shared" si="17"/>
        <v>0</v>
      </c>
      <c r="R30" s="1">
        <f ca="1" t="shared" si="18"/>
        <v>0</v>
      </c>
      <c r="S30" s="1">
        <f ca="1" t="shared" si="19"/>
        <v>0</v>
      </c>
      <c r="T30" s="1">
        <f ca="1" t="shared" si="20"/>
        <v>0</v>
      </c>
      <c r="U30" s="1">
        <f ca="1" t="shared" si="21"/>
        <v>0</v>
      </c>
      <c r="V30" s="1"/>
      <c r="W30" s="1"/>
      <c r="X30" s="1"/>
      <c r="Y30" s="1"/>
      <c r="Z30" s="1"/>
      <c r="AA30" s="1"/>
      <c r="AB30" s="1">
        <v>5</v>
      </c>
      <c r="AC30" s="1">
        <f ca="1" t="shared" si="22"/>
        <v>7</v>
      </c>
      <c r="AD30" s="1"/>
      <c r="AE30" s="1"/>
      <c r="AF30" s="1"/>
      <c r="AZ30" s="1">
        <v>5</v>
      </c>
      <c r="BA30" s="1">
        <v>0</v>
      </c>
      <c r="BB30" s="1">
        <v>0</v>
      </c>
      <c r="BC30" s="1">
        <v>0</v>
      </c>
      <c r="BD30" s="1">
        <v>0.3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0.3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</row>
    <row r="31" hidden="1" spans="2:71">
      <c r="B31" s="1">
        <v>6</v>
      </c>
      <c r="C31" s="1">
        <f ca="1" t="shared" si="3"/>
        <v>0.067593446869442</v>
      </c>
      <c r="D31" s="1">
        <f ca="1" t="shared" si="4"/>
        <v>0.117250179208424</v>
      </c>
      <c r="E31" s="1">
        <f ca="1" t="shared" si="5"/>
        <v>0.167689494711959</v>
      </c>
      <c r="F31" s="1">
        <f ca="1" t="shared" si="6"/>
        <v>0.0868482985225583</v>
      </c>
      <c r="G31" s="1">
        <f ca="1" t="shared" si="7"/>
        <v>0.207780834085716</v>
      </c>
      <c r="H31" s="1">
        <f ca="1" t="shared" si="8"/>
        <v>0</v>
      </c>
      <c r="I31" s="1">
        <f ca="1" t="shared" si="9"/>
        <v>0</v>
      </c>
      <c r="J31" s="1">
        <f ca="1" t="shared" si="10"/>
        <v>0</v>
      </c>
      <c r="K31" s="1">
        <f ca="1" t="shared" si="11"/>
        <v>0.10893430307422</v>
      </c>
      <c r="L31" s="1">
        <f ca="1" t="shared" si="12"/>
        <v>0</v>
      </c>
      <c r="M31" s="1">
        <f ca="1" t="shared" si="13"/>
        <v>0.4150971767385</v>
      </c>
      <c r="N31" s="1">
        <f ca="1" t="shared" si="14"/>
        <v>0</v>
      </c>
      <c r="O31" s="1">
        <f ca="1" t="shared" si="15"/>
        <v>0</v>
      </c>
      <c r="P31" s="1">
        <f ca="1" t="shared" si="16"/>
        <v>0</v>
      </c>
      <c r="Q31" s="1">
        <f ca="1" t="shared" si="17"/>
        <v>0</v>
      </c>
      <c r="R31" s="1">
        <f ca="1" t="shared" si="18"/>
        <v>0</v>
      </c>
      <c r="S31" s="1">
        <f ca="1" t="shared" si="19"/>
        <v>0</v>
      </c>
      <c r="T31" s="1">
        <f ca="1" t="shared" si="20"/>
        <v>0</v>
      </c>
      <c r="U31" s="1">
        <f ca="1" t="shared" si="21"/>
        <v>0</v>
      </c>
      <c r="V31" s="1"/>
      <c r="W31" s="1"/>
      <c r="X31" s="1"/>
      <c r="Y31" s="1"/>
      <c r="Z31" s="1"/>
      <c r="AA31" s="1"/>
      <c r="AB31" s="1">
        <v>6</v>
      </c>
      <c r="AC31" s="1">
        <f ca="1" t="shared" si="22"/>
        <v>7</v>
      </c>
      <c r="AD31" s="1"/>
      <c r="AE31" s="1"/>
      <c r="AF31" s="1"/>
      <c r="AZ31" s="1">
        <v>6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0.5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</row>
    <row r="32" spans="2:71">
      <c r="B32" s="1">
        <v>7</v>
      </c>
      <c r="C32" s="1">
        <f ca="1" t="shared" si="3"/>
        <v>0.0274596102499725</v>
      </c>
      <c r="D32" s="1">
        <f ca="1" t="shared" si="4"/>
        <v>0</v>
      </c>
      <c r="E32" s="1">
        <f ca="1" t="shared" si="5"/>
        <v>0</v>
      </c>
      <c r="F32" s="1">
        <f ca="1" t="shared" si="6"/>
        <v>0</v>
      </c>
      <c r="G32" s="1">
        <f ca="1" t="shared" si="7"/>
        <v>0</v>
      </c>
      <c r="H32" s="1">
        <f ca="1" t="shared" si="8"/>
        <v>0</v>
      </c>
      <c r="I32" s="1">
        <f ca="1" t="shared" si="9"/>
        <v>0</v>
      </c>
      <c r="J32" s="1">
        <f ca="1" t="shared" si="10"/>
        <v>0.124460509254327</v>
      </c>
      <c r="K32" s="1">
        <f ca="1" t="shared" si="11"/>
        <v>0.0441426018533787</v>
      </c>
      <c r="L32" s="1">
        <f ca="1" t="shared" si="12"/>
        <v>0.62948522023295</v>
      </c>
      <c r="M32" s="1">
        <f ca="1" t="shared" si="13"/>
        <v>0</v>
      </c>
      <c r="N32" s="1">
        <f ca="1" t="shared" si="14"/>
        <v>0.388476533787825</v>
      </c>
      <c r="O32" s="1">
        <f ca="1" t="shared" si="15"/>
        <v>0</v>
      </c>
      <c r="P32" s="1">
        <f ca="1" t="shared" si="16"/>
        <v>0</v>
      </c>
      <c r="Q32" s="1">
        <f ca="1" t="shared" si="17"/>
        <v>0</v>
      </c>
      <c r="R32" s="1">
        <f ca="1" t="shared" si="18"/>
        <v>0</v>
      </c>
      <c r="S32" s="1">
        <f ca="1" t="shared" si="19"/>
        <v>0</v>
      </c>
      <c r="T32" s="1">
        <f ca="1" t="shared" si="20"/>
        <v>0</v>
      </c>
      <c r="U32" s="1">
        <f ca="1" t="shared" si="21"/>
        <v>0</v>
      </c>
      <c r="V32" s="1"/>
      <c r="W32" s="1"/>
      <c r="X32" s="1"/>
      <c r="Y32" s="1"/>
      <c r="Z32" s="1"/>
      <c r="AA32" s="1"/>
      <c r="AB32" s="1">
        <v>7</v>
      </c>
      <c r="AC32" s="1">
        <f ca="1" t="shared" si="22"/>
        <v>5</v>
      </c>
      <c r="AD32" s="1"/>
      <c r="AE32" s="1"/>
      <c r="AF32" s="1"/>
      <c r="AZ32" s="1">
        <v>7</v>
      </c>
      <c r="BA32" s="1">
        <v>0.7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0.2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</row>
    <row r="33" spans="2:71">
      <c r="B33" s="1">
        <v>8</v>
      </c>
      <c r="C33" s="1">
        <f ca="1" t="shared" si="3"/>
        <v>0</v>
      </c>
      <c r="D33" s="1">
        <f ca="1" t="shared" si="4"/>
        <v>0</v>
      </c>
      <c r="E33" s="1">
        <f ca="1" t="shared" si="5"/>
        <v>0</v>
      </c>
      <c r="F33" s="1">
        <f ca="1" t="shared" si="6"/>
        <v>0</v>
      </c>
      <c r="G33" s="1">
        <f ca="1" t="shared" si="7"/>
        <v>0</v>
      </c>
      <c r="H33" s="1">
        <f ca="1" t="shared" si="8"/>
        <v>0</v>
      </c>
      <c r="I33" s="1">
        <f ca="1" t="shared" si="9"/>
        <v>0.412531647187672</v>
      </c>
      <c r="J33" s="1">
        <f ca="1" t="shared" si="10"/>
        <v>0</v>
      </c>
      <c r="K33" s="1">
        <f ca="1" t="shared" si="11"/>
        <v>0</v>
      </c>
      <c r="L33" s="1">
        <f ca="1" t="shared" si="12"/>
        <v>0.103865419889451</v>
      </c>
      <c r="M33" s="1">
        <f ca="1" t="shared" si="13"/>
        <v>0.237337077048348</v>
      </c>
      <c r="N33" s="1">
        <f ca="1" t="shared" si="14"/>
        <v>0.27098237581177</v>
      </c>
      <c r="O33" s="1">
        <f ca="1" t="shared" si="15"/>
        <v>0</v>
      </c>
      <c r="P33" s="1">
        <f ca="1" t="shared" si="16"/>
        <v>0</v>
      </c>
      <c r="Q33" s="1">
        <f ca="1" t="shared" si="17"/>
        <v>0</v>
      </c>
      <c r="R33" s="1">
        <f ca="1" t="shared" si="18"/>
        <v>0</v>
      </c>
      <c r="S33" s="1">
        <f ca="1" t="shared" si="19"/>
        <v>0</v>
      </c>
      <c r="T33" s="1">
        <f ca="1" t="shared" si="20"/>
        <v>0</v>
      </c>
      <c r="U33" s="1">
        <f ca="1" t="shared" si="21"/>
        <v>0</v>
      </c>
      <c r="V33" s="1"/>
      <c r="W33" s="1"/>
      <c r="X33" s="1"/>
      <c r="Y33" s="1"/>
      <c r="Z33" s="1"/>
      <c r="AA33" s="1"/>
      <c r="AB33" s="1">
        <v>8</v>
      </c>
      <c r="AC33" s="1">
        <f ca="1" t="shared" si="22"/>
        <v>4</v>
      </c>
      <c r="AD33" s="1"/>
      <c r="AE33" s="1"/>
      <c r="AF33" s="1"/>
      <c r="AZ33" s="1">
        <v>8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0.2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</row>
    <row r="34" spans="2:71">
      <c r="B34" s="1">
        <v>9</v>
      </c>
      <c r="C34" s="1">
        <f ca="1" t="shared" si="3"/>
        <v>0</v>
      </c>
      <c r="D34" s="1">
        <f ca="1" t="shared" si="4"/>
        <v>0</v>
      </c>
      <c r="E34" s="1">
        <f ca="1" t="shared" si="5"/>
        <v>0</v>
      </c>
      <c r="F34" s="1">
        <f ca="1" t="shared" si="6"/>
        <v>0</v>
      </c>
      <c r="G34" s="1">
        <f ca="1" t="shared" si="7"/>
        <v>0.224283894498144</v>
      </c>
      <c r="H34" s="1">
        <f ca="1" t="shared" si="8"/>
        <v>0.0902141760741286</v>
      </c>
      <c r="I34" s="1">
        <f ca="1" t="shared" si="9"/>
        <v>0.175230385522913</v>
      </c>
      <c r="J34" s="1">
        <f ca="1" t="shared" si="10"/>
        <v>0</v>
      </c>
      <c r="K34" s="1">
        <f ca="1" t="shared" si="11"/>
        <v>0</v>
      </c>
      <c r="L34" s="1">
        <f ca="1" t="shared" si="12"/>
        <v>0.273202284595117</v>
      </c>
      <c r="M34" s="1">
        <f ca="1" t="shared" si="13"/>
        <v>0.338715716077555</v>
      </c>
      <c r="N34" s="1">
        <f ca="1" t="shared" si="14"/>
        <v>0</v>
      </c>
      <c r="O34" s="1">
        <f ca="1" t="shared" si="15"/>
        <v>0</v>
      </c>
      <c r="P34" s="1">
        <f ca="1" t="shared" si="16"/>
        <v>0</v>
      </c>
      <c r="Q34" s="1">
        <f ca="1" t="shared" si="17"/>
        <v>0</v>
      </c>
      <c r="R34" s="1">
        <f ca="1" t="shared" si="18"/>
        <v>0</v>
      </c>
      <c r="S34" s="1">
        <f ca="1" t="shared" si="19"/>
        <v>0</v>
      </c>
      <c r="T34" s="1">
        <f ca="1" t="shared" si="20"/>
        <v>0</v>
      </c>
      <c r="U34" s="1">
        <f ca="1" t="shared" si="21"/>
        <v>0</v>
      </c>
      <c r="V34" s="1"/>
      <c r="W34" s="1"/>
      <c r="X34" s="1"/>
      <c r="Y34" s="1"/>
      <c r="Z34" s="1"/>
      <c r="AA34" s="1"/>
      <c r="AB34" s="1">
        <v>9</v>
      </c>
      <c r="AC34" s="1">
        <f ca="1" t="shared" si="22"/>
        <v>5</v>
      </c>
      <c r="AD34" s="1"/>
      <c r="AZ34" s="1">
        <v>9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0.2</v>
      </c>
      <c r="BG34" s="1">
        <v>0</v>
      </c>
      <c r="BH34" s="1">
        <v>0</v>
      </c>
      <c r="BI34" s="1">
        <v>0</v>
      </c>
      <c r="BJ34" s="1">
        <v>0</v>
      </c>
      <c r="BK34" s="1">
        <v>0.8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</row>
    <row r="35" spans="2:71">
      <c r="B35" s="1">
        <v>10</v>
      </c>
      <c r="C35" s="1">
        <f ca="1" t="shared" si="3"/>
        <v>0</v>
      </c>
      <c r="D35" s="1">
        <f ca="1" t="shared" si="4"/>
        <v>0</v>
      </c>
      <c r="E35" s="1">
        <f ca="1" t="shared" si="5"/>
        <v>0</v>
      </c>
      <c r="F35" s="1">
        <f ca="1" t="shared" si="6"/>
        <v>0</v>
      </c>
      <c r="G35" s="1">
        <f ca="1" t="shared" si="7"/>
        <v>0</v>
      </c>
      <c r="H35" s="1">
        <f ca="1" t="shared" si="8"/>
        <v>0</v>
      </c>
      <c r="I35" s="1">
        <f ca="1" t="shared" si="9"/>
        <v>0.399907182422273</v>
      </c>
      <c r="J35" s="1">
        <f ca="1" t="shared" si="10"/>
        <v>0.421989395910163</v>
      </c>
      <c r="K35" s="1">
        <f ca="1" t="shared" si="11"/>
        <v>0.184588326397593</v>
      </c>
      <c r="L35" s="1">
        <f ca="1" t="shared" si="12"/>
        <v>0</v>
      </c>
      <c r="M35" s="1">
        <f ca="1" t="shared" si="13"/>
        <v>0</v>
      </c>
      <c r="N35" s="1">
        <f ca="1" t="shared" si="14"/>
        <v>0.157186580501764</v>
      </c>
      <c r="O35" s="1">
        <f ca="1" t="shared" si="15"/>
        <v>0</v>
      </c>
      <c r="P35" s="1">
        <f ca="1" t="shared" si="16"/>
        <v>0</v>
      </c>
      <c r="Q35" s="1">
        <f ca="1" t="shared" si="17"/>
        <v>0</v>
      </c>
      <c r="R35" s="1">
        <f ca="1" t="shared" si="18"/>
        <v>0</v>
      </c>
      <c r="S35" s="1">
        <f ca="1" t="shared" si="19"/>
        <v>0</v>
      </c>
      <c r="T35" s="1">
        <f ca="1" t="shared" si="20"/>
        <v>0</v>
      </c>
      <c r="U35" s="1">
        <f ca="1" t="shared" si="21"/>
        <v>0</v>
      </c>
      <c r="V35" s="1"/>
      <c r="W35" s="1"/>
      <c r="X35" s="1"/>
      <c r="Y35" s="1"/>
      <c r="Z35" s="1"/>
      <c r="AA35" s="1"/>
      <c r="AB35" s="1">
        <v>10</v>
      </c>
      <c r="AC35" s="1">
        <f ca="1" t="shared" si="22"/>
        <v>4</v>
      </c>
      <c r="AD35" s="1"/>
      <c r="AZ35" s="1">
        <v>10</v>
      </c>
      <c r="BA35" s="1">
        <v>0</v>
      </c>
      <c r="BB35" s="1">
        <v>0.1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</row>
    <row r="36" spans="2:71">
      <c r="B36" s="1">
        <v>11</v>
      </c>
      <c r="C36" s="1">
        <f ca="1" t="shared" si="3"/>
        <v>0.10094775855562</v>
      </c>
      <c r="D36" s="1">
        <f ca="1" t="shared" si="4"/>
        <v>0</v>
      </c>
      <c r="E36" s="1">
        <f ca="1" t="shared" si="5"/>
        <v>0</v>
      </c>
      <c r="F36" s="1">
        <f ca="1" t="shared" si="6"/>
        <v>0</v>
      </c>
      <c r="G36" s="1">
        <f ca="1" t="shared" si="7"/>
        <v>0.626581928842926</v>
      </c>
      <c r="H36" s="1">
        <f ca="1" t="shared" si="8"/>
        <v>0.535580532470938</v>
      </c>
      <c r="I36" s="1">
        <f ca="1" t="shared" si="9"/>
        <v>0</v>
      </c>
      <c r="J36" s="1">
        <f ca="1" t="shared" si="10"/>
        <v>0</v>
      </c>
      <c r="K36" s="1">
        <f ca="1" t="shared" si="11"/>
        <v>0.180507643520704</v>
      </c>
      <c r="L36" s="1">
        <f ca="1" t="shared" si="12"/>
        <v>0</v>
      </c>
      <c r="M36" s="1">
        <f ca="1" t="shared" si="13"/>
        <v>0</v>
      </c>
      <c r="N36" s="1">
        <f ca="1" t="shared" si="14"/>
        <v>0.386265493249071</v>
      </c>
      <c r="O36" s="1">
        <f ca="1" t="shared" si="15"/>
        <v>0</v>
      </c>
      <c r="P36" s="1">
        <f ca="1" t="shared" si="16"/>
        <v>0</v>
      </c>
      <c r="Q36" s="1">
        <f ca="1" t="shared" si="17"/>
        <v>0</v>
      </c>
      <c r="R36" s="1">
        <f ca="1" t="shared" si="18"/>
        <v>0</v>
      </c>
      <c r="S36" s="1">
        <f ca="1" t="shared" si="19"/>
        <v>0</v>
      </c>
      <c r="T36" s="1">
        <f ca="1" t="shared" si="20"/>
        <v>0</v>
      </c>
      <c r="U36" s="1">
        <f ca="1" t="shared" si="21"/>
        <v>0</v>
      </c>
      <c r="V36" s="1"/>
      <c r="W36" s="1"/>
      <c r="X36" s="1"/>
      <c r="Y36" s="1"/>
      <c r="Z36" s="1"/>
      <c r="AA36" s="1"/>
      <c r="AB36" s="1">
        <v>11</v>
      </c>
      <c r="AC36" s="1">
        <f ca="1" t="shared" si="22"/>
        <v>5</v>
      </c>
      <c r="AD36" s="1"/>
      <c r="AZ36" s="1">
        <v>11</v>
      </c>
      <c r="BA36" s="1">
        <v>0</v>
      </c>
      <c r="BB36" s="1">
        <v>0</v>
      </c>
      <c r="BC36" s="1">
        <v>0.8</v>
      </c>
      <c r="BD36" s="1">
        <v>0.8</v>
      </c>
      <c r="BE36" s="1">
        <v>0.4</v>
      </c>
      <c r="BF36" s="1">
        <v>0</v>
      </c>
      <c r="BG36" s="1">
        <v>0</v>
      </c>
      <c r="BH36" s="1">
        <v>0</v>
      </c>
      <c r="BI36" s="1">
        <v>0.3</v>
      </c>
      <c r="BJ36" s="1">
        <v>0</v>
      </c>
      <c r="BK36" s="1">
        <v>0</v>
      </c>
      <c r="BL36" s="1">
        <v>0.4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</row>
    <row r="37" spans="2:71">
      <c r="B37" s="1">
        <v>12</v>
      </c>
      <c r="C37" s="1">
        <f ca="1" t="shared" si="3"/>
        <v>0</v>
      </c>
      <c r="D37" s="1">
        <f ca="1" t="shared" si="4"/>
        <v>0</v>
      </c>
      <c r="E37" s="1">
        <f ca="1" t="shared" si="5"/>
        <v>0</v>
      </c>
      <c r="F37" s="1">
        <f ca="1" t="shared" si="6"/>
        <v>0</v>
      </c>
      <c r="G37" s="1">
        <f ca="1" t="shared" si="7"/>
        <v>0</v>
      </c>
      <c r="H37" s="1">
        <f ca="1" t="shared" si="8"/>
        <v>0</v>
      </c>
      <c r="I37" s="1">
        <f ca="1" t="shared" si="9"/>
        <v>0.369455697027918</v>
      </c>
      <c r="J37" s="1">
        <f ca="1" t="shared" si="10"/>
        <v>0.10349890877518</v>
      </c>
      <c r="K37" s="1">
        <f ca="1" t="shared" si="11"/>
        <v>0</v>
      </c>
      <c r="L37" s="1">
        <f ca="1" t="shared" si="12"/>
        <v>0.247961571956108</v>
      </c>
      <c r="M37" s="1">
        <f ca="1" t="shared" si="13"/>
        <v>0.532529588674847</v>
      </c>
      <c r="N37" s="1">
        <f ca="1" t="shared" si="14"/>
        <v>0</v>
      </c>
      <c r="O37" s="1">
        <f ca="1" t="shared" si="15"/>
        <v>0</v>
      </c>
      <c r="P37" s="1">
        <f ca="1" t="shared" si="16"/>
        <v>0</v>
      </c>
      <c r="Q37" s="1">
        <f ca="1" t="shared" si="17"/>
        <v>0</v>
      </c>
      <c r="R37" s="1">
        <f ca="1" t="shared" si="18"/>
        <v>0</v>
      </c>
      <c r="S37" s="1">
        <f ca="1" t="shared" si="19"/>
        <v>0</v>
      </c>
      <c r="T37" s="1">
        <f ca="1" t="shared" si="20"/>
        <v>0</v>
      </c>
      <c r="U37" s="1">
        <f ca="1" t="shared" si="21"/>
        <v>0</v>
      </c>
      <c r="V37" s="1"/>
      <c r="W37" s="1"/>
      <c r="X37" s="1"/>
      <c r="Y37" s="1"/>
      <c r="Z37" s="1"/>
      <c r="AA37" s="1"/>
      <c r="AB37" s="1">
        <v>12</v>
      </c>
      <c r="AC37" s="1">
        <f ca="1" t="shared" si="22"/>
        <v>4</v>
      </c>
      <c r="AD37" s="1"/>
      <c r="AZ37" s="1">
        <v>12</v>
      </c>
      <c r="BA37" s="1">
        <v>0</v>
      </c>
      <c r="BB37" s="1">
        <v>0</v>
      </c>
      <c r="BC37" s="1">
        <v>0</v>
      </c>
      <c r="BD37" s="1">
        <v>0.3</v>
      </c>
      <c r="BE37" s="1">
        <v>0.7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0.3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</row>
    <row r="38" spans="2:71">
      <c r="B38" s="1">
        <v>13</v>
      </c>
      <c r="C38" s="1">
        <f ca="1" t="shared" si="3"/>
        <v>0.103802367077421</v>
      </c>
      <c r="D38" s="1">
        <f ca="1" t="shared" si="4"/>
        <v>0</v>
      </c>
      <c r="E38" s="1">
        <f ca="1" t="shared" si="5"/>
        <v>0</v>
      </c>
      <c r="F38" s="1">
        <f ca="1" t="shared" si="6"/>
        <v>0</v>
      </c>
      <c r="G38" s="1">
        <f ca="1" t="shared" si="7"/>
        <v>0</v>
      </c>
      <c r="H38" s="1">
        <f ca="1" t="shared" si="8"/>
        <v>0</v>
      </c>
      <c r="I38" s="1">
        <f ca="1" t="shared" si="9"/>
        <v>0</v>
      </c>
      <c r="J38" s="1">
        <f ca="1" t="shared" si="10"/>
        <v>0</v>
      </c>
      <c r="K38" s="1">
        <f ca="1" t="shared" si="11"/>
        <v>0</v>
      </c>
      <c r="L38" s="1">
        <f ca="1" t="shared" si="12"/>
        <v>0</v>
      </c>
      <c r="M38" s="1">
        <f ca="1" t="shared" si="13"/>
        <v>0</v>
      </c>
      <c r="N38" s="1">
        <f ca="1" t="shared" si="14"/>
        <v>0</v>
      </c>
      <c r="O38" s="1">
        <f ca="1" t="shared" si="15"/>
        <v>0</v>
      </c>
      <c r="P38" s="1">
        <f ca="1" t="shared" si="16"/>
        <v>0.121113280347421</v>
      </c>
      <c r="Q38" s="1">
        <f ca="1" t="shared" si="17"/>
        <v>0</v>
      </c>
      <c r="R38" s="1">
        <f ca="1" t="shared" si="18"/>
        <v>0</v>
      </c>
      <c r="S38" s="1">
        <f ca="1" t="shared" si="19"/>
        <v>0.455240110247026</v>
      </c>
      <c r="T38" s="1">
        <f ca="1" t="shared" si="20"/>
        <v>0.520738153026275</v>
      </c>
      <c r="U38" s="1">
        <f ca="1" t="shared" si="21"/>
        <v>0</v>
      </c>
      <c r="V38" s="1"/>
      <c r="W38" s="1"/>
      <c r="X38" s="1"/>
      <c r="Y38" s="1"/>
      <c r="Z38" s="1"/>
      <c r="AA38" s="1"/>
      <c r="AB38" s="1">
        <v>13</v>
      </c>
      <c r="AC38" s="1">
        <f ca="1" t="shared" si="22"/>
        <v>4</v>
      </c>
      <c r="AD38" s="1"/>
      <c r="AZ38" s="1">
        <v>13</v>
      </c>
      <c r="BA38" s="1">
        <v>0</v>
      </c>
      <c r="BB38" s="1">
        <v>0</v>
      </c>
      <c r="BC38" s="1">
        <v>0</v>
      </c>
      <c r="BD38" s="1">
        <v>0.5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0.6</v>
      </c>
      <c r="BO38" s="1">
        <v>0</v>
      </c>
      <c r="BP38" s="1">
        <v>0</v>
      </c>
      <c r="BQ38" s="1">
        <v>0</v>
      </c>
      <c r="BR38" s="1">
        <v>0</v>
      </c>
      <c r="BS38" s="1">
        <v>0.9</v>
      </c>
    </row>
    <row r="39" spans="2:71">
      <c r="B39" s="1">
        <v>14</v>
      </c>
      <c r="C39" s="1">
        <f ca="1" t="shared" si="3"/>
        <v>0.0768777003617784</v>
      </c>
      <c r="D39" s="1">
        <f ca="1" t="shared" si="4"/>
        <v>0</v>
      </c>
      <c r="E39" s="1">
        <f ca="1" t="shared" si="5"/>
        <v>0</v>
      </c>
      <c r="F39" s="1">
        <f ca="1" t="shared" si="6"/>
        <v>0</v>
      </c>
      <c r="G39" s="1">
        <f ca="1" t="shared" si="7"/>
        <v>0</v>
      </c>
      <c r="H39" s="1">
        <f ca="1" t="shared" si="8"/>
        <v>0</v>
      </c>
      <c r="I39" s="1">
        <f ca="1" t="shared" si="9"/>
        <v>0</v>
      </c>
      <c r="J39" s="1">
        <f ca="1" t="shared" si="10"/>
        <v>0</v>
      </c>
      <c r="K39" s="1">
        <f ca="1" t="shared" si="11"/>
        <v>0</v>
      </c>
      <c r="L39" s="1">
        <f ca="1" t="shared" si="12"/>
        <v>0</v>
      </c>
      <c r="M39" s="1">
        <f ca="1" t="shared" si="13"/>
        <v>0</v>
      </c>
      <c r="N39" s="1">
        <f ca="1" t="shared" si="14"/>
        <v>0</v>
      </c>
      <c r="O39" s="1">
        <f ca="1" t="shared" si="15"/>
        <v>0.276643058448816</v>
      </c>
      <c r="P39" s="1">
        <f ca="1" t="shared" si="16"/>
        <v>0</v>
      </c>
      <c r="Q39" s="1">
        <f ca="1" t="shared" si="17"/>
        <v>0</v>
      </c>
      <c r="R39" s="1">
        <f ca="1" t="shared" si="18"/>
        <v>0</v>
      </c>
      <c r="S39" s="1">
        <f ca="1" t="shared" si="19"/>
        <v>0.140121937185437</v>
      </c>
      <c r="T39" s="1">
        <f ca="1" t="shared" si="20"/>
        <v>0.127618168729049</v>
      </c>
      <c r="U39" s="1">
        <f ca="1" t="shared" si="21"/>
        <v>0</v>
      </c>
      <c r="V39" s="1"/>
      <c r="W39" s="1"/>
      <c r="X39" s="1"/>
      <c r="Y39" s="1"/>
      <c r="Z39" s="1"/>
      <c r="AA39" s="1"/>
      <c r="AB39" s="1">
        <v>14</v>
      </c>
      <c r="AC39" s="1">
        <f ca="1" t="shared" si="22"/>
        <v>4</v>
      </c>
      <c r="AD39" s="1"/>
      <c r="AZ39" s="1">
        <v>14</v>
      </c>
      <c r="BA39" s="1">
        <v>0</v>
      </c>
      <c r="BB39" s="1">
        <v>0</v>
      </c>
      <c r="BC39" s="1">
        <v>0</v>
      </c>
      <c r="BD39" s="1">
        <v>0.4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0.5</v>
      </c>
      <c r="BN39" s="1">
        <v>0</v>
      </c>
      <c r="BO39" s="1">
        <v>0</v>
      </c>
      <c r="BP39" s="1">
        <v>0</v>
      </c>
      <c r="BQ39" s="1">
        <v>0.3</v>
      </c>
      <c r="BR39" s="1">
        <v>0</v>
      </c>
      <c r="BS39" s="1">
        <v>0</v>
      </c>
    </row>
    <row r="40" spans="2:71">
      <c r="B40" s="1">
        <v>15</v>
      </c>
      <c r="C40" s="1">
        <f ca="1" t="shared" si="3"/>
        <v>0.328779963868381</v>
      </c>
      <c r="D40" s="1">
        <f ca="1" t="shared" si="4"/>
        <v>0</v>
      </c>
      <c r="E40" s="1">
        <f ca="1" t="shared" si="5"/>
        <v>0</v>
      </c>
      <c r="F40" s="1">
        <f ca="1" t="shared" si="6"/>
        <v>0</v>
      </c>
      <c r="G40" s="1">
        <f ca="1" t="shared" si="7"/>
        <v>0</v>
      </c>
      <c r="H40" s="1">
        <f ca="1" t="shared" si="8"/>
        <v>0</v>
      </c>
      <c r="I40" s="1">
        <f ca="1" t="shared" si="9"/>
        <v>0</v>
      </c>
      <c r="J40" s="1">
        <f ca="1" t="shared" si="10"/>
        <v>0</v>
      </c>
      <c r="K40" s="1">
        <f ca="1" t="shared" si="11"/>
        <v>0</v>
      </c>
      <c r="L40" s="1">
        <f ca="1" t="shared" si="12"/>
        <v>0</v>
      </c>
      <c r="M40" s="1">
        <f ca="1" t="shared" si="13"/>
        <v>0</v>
      </c>
      <c r="N40" s="1">
        <f ca="1" t="shared" si="14"/>
        <v>0</v>
      </c>
      <c r="O40" s="1">
        <f ca="1" t="shared" si="15"/>
        <v>0</v>
      </c>
      <c r="P40" s="1">
        <f ca="1" t="shared" si="16"/>
        <v>0</v>
      </c>
      <c r="Q40" s="1">
        <f ca="1" t="shared" si="17"/>
        <v>0</v>
      </c>
      <c r="R40" s="1">
        <f ca="1" t="shared" si="18"/>
        <v>0.211165355242504</v>
      </c>
      <c r="S40" s="1">
        <f ca="1" t="shared" si="19"/>
        <v>0.586871990722375</v>
      </c>
      <c r="T40" s="1">
        <f ca="1" t="shared" si="20"/>
        <v>0</v>
      </c>
      <c r="U40" s="1">
        <f ca="1" t="shared" si="21"/>
        <v>0</v>
      </c>
      <c r="V40" s="1"/>
      <c r="W40" s="1"/>
      <c r="X40" s="1"/>
      <c r="Y40" s="1"/>
      <c r="Z40" s="1"/>
      <c r="AA40" s="1"/>
      <c r="AB40" s="1">
        <v>15</v>
      </c>
      <c r="AC40" s="1">
        <f ca="1" t="shared" si="22"/>
        <v>3</v>
      </c>
      <c r="AD40" s="1"/>
      <c r="AZ40" s="1">
        <v>15</v>
      </c>
      <c r="BA40" s="1">
        <v>0.4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0.3</v>
      </c>
      <c r="BQ40" s="1">
        <v>0.8</v>
      </c>
      <c r="BR40" s="1">
        <v>0</v>
      </c>
      <c r="BS40" s="1">
        <v>0</v>
      </c>
    </row>
    <row r="41" spans="2:71">
      <c r="B41" s="1">
        <v>16</v>
      </c>
      <c r="C41" s="1">
        <f ca="1" t="shared" si="3"/>
        <v>0.119418193398646</v>
      </c>
      <c r="D41" s="1">
        <f ca="1" t="shared" si="4"/>
        <v>0</v>
      </c>
      <c r="E41" s="1">
        <f ca="1" t="shared" si="5"/>
        <v>0</v>
      </c>
      <c r="F41" s="1">
        <f ca="1" t="shared" si="6"/>
        <v>0</v>
      </c>
      <c r="G41" s="1">
        <f ca="1" t="shared" si="7"/>
        <v>0</v>
      </c>
      <c r="H41" s="1">
        <f ca="1" t="shared" si="8"/>
        <v>0</v>
      </c>
      <c r="I41" s="1">
        <f ca="1" t="shared" si="9"/>
        <v>0</v>
      </c>
      <c r="J41" s="1">
        <f ca="1" t="shared" si="10"/>
        <v>0</v>
      </c>
      <c r="K41" s="1">
        <f ca="1" t="shared" si="11"/>
        <v>0</v>
      </c>
      <c r="L41" s="1">
        <f ca="1" t="shared" si="12"/>
        <v>0</v>
      </c>
      <c r="M41" s="1">
        <f ca="1" t="shared" si="13"/>
        <v>0</v>
      </c>
      <c r="N41" s="1">
        <f ca="1" t="shared" si="14"/>
        <v>0</v>
      </c>
      <c r="O41" s="1">
        <f ca="1" t="shared" si="15"/>
        <v>0</v>
      </c>
      <c r="P41" s="1">
        <f ca="1" t="shared" si="16"/>
        <v>0</v>
      </c>
      <c r="Q41" s="1">
        <f ca="1" t="shared" si="17"/>
        <v>0.624800102263535</v>
      </c>
      <c r="R41" s="1">
        <f ca="1" t="shared" si="18"/>
        <v>0</v>
      </c>
      <c r="S41" s="1">
        <f ca="1" t="shared" si="19"/>
        <v>0.550106666915669</v>
      </c>
      <c r="T41" s="1">
        <f ca="1" t="shared" si="20"/>
        <v>0</v>
      </c>
      <c r="U41" s="1">
        <f ca="1" t="shared" si="21"/>
        <v>0</v>
      </c>
      <c r="V41" s="1"/>
      <c r="W41" s="1"/>
      <c r="X41" s="1"/>
      <c r="Y41" s="1"/>
      <c r="Z41" s="1"/>
      <c r="AA41" s="1"/>
      <c r="AB41" s="1">
        <v>16</v>
      </c>
      <c r="AC41" s="1">
        <f ca="1" t="shared" si="22"/>
        <v>3</v>
      </c>
      <c r="AD41" s="1"/>
      <c r="AZ41" s="1">
        <v>16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0.3</v>
      </c>
      <c r="BP41" s="1">
        <v>0</v>
      </c>
      <c r="BQ41" s="1">
        <v>0.9</v>
      </c>
      <c r="BR41" s="1">
        <v>0</v>
      </c>
      <c r="BS41" s="1">
        <v>0</v>
      </c>
    </row>
    <row r="42" spans="2:71">
      <c r="B42" s="1">
        <v>17</v>
      </c>
      <c r="C42" s="1">
        <f ca="1" t="shared" si="3"/>
        <v>0</v>
      </c>
      <c r="D42" s="1">
        <f ca="1" t="shared" si="4"/>
        <v>0</v>
      </c>
      <c r="E42" s="1">
        <f ca="1" t="shared" si="5"/>
        <v>0</v>
      </c>
      <c r="F42" s="1">
        <f ca="1" t="shared" si="6"/>
        <v>0</v>
      </c>
      <c r="G42" s="1">
        <f ca="1" t="shared" si="7"/>
        <v>0</v>
      </c>
      <c r="H42" s="1">
        <f ca="1" t="shared" si="8"/>
        <v>0</v>
      </c>
      <c r="I42" s="1">
        <f ca="1" t="shared" si="9"/>
        <v>0</v>
      </c>
      <c r="J42" s="1">
        <f ca="1" t="shared" si="10"/>
        <v>0</v>
      </c>
      <c r="K42" s="1">
        <f ca="1" t="shared" si="11"/>
        <v>0</v>
      </c>
      <c r="L42" s="1">
        <f ca="1" t="shared" si="12"/>
        <v>0</v>
      </c>
      <c r="M42" s="1">
        <f ca="1" t="shared" si="13"/>
        <v>0</v>
      </c>
      <c r="N42" s="1">
        <f ca="1" t="shared" si="14"/>
        <v>0</v>
      </c>
      <c r="O42" s="1">
        <f ca="1" t="shared" si="15"/>
        <v>0.150633237250814</v>
      </c>
      <c r="P42" s="1">
        <f ca="1" t="shared" si="16"/>
        <v>0.36446023618163</v>
      </c>
      <c r="Q42" s="1">
        <f ca="1" t="shared" si="17"/>
        <v>0.407752270813761</v>
      </c>
      <c r="R42" s="1">
        <f ca="1" t="shared" si="18"/>
        <v>0.678324813520509</v>
      </c>
      <c r="S42" s="1">
        <f ca="1" t="shared" si="19"/>
        <v>0</v>
      </c>
      <c r="T42" s="1">
        <f ca="1" t="shared" si="20"/>
        <v>0.415832734069135</v>
      </c>
      <c r="U42" s="1">
        <f ca="1" t="shared" si="21"/>
        <v>0</v>
      </c>
      <c r="V42" s="1"/>
      <c r="W42" s="1"/>
      <c r="X42" s="1"/>
      <c r="Y42" s="1"/>
      <c r="Z42" s="1"/>
      <c r="AA42" s="1"/>
      <c r="AB42" s="1">
        <v>17</v>
      </c>
      <c r="AC42" s="1">
        <f ca="1" t="shared" si="22"/>
        <v>5</v>
      </c>
      <c r="AD42" s="1"/>
      <c r="AZ42" s="1">
        <v>17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0.5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</row>
    <row r="43" spans="2:71">
      <c r="B43" s="1">
        <v>18</v>
      </c>
      <c r="C43" s="1">
        <f ca="1" t="shared" si="3"/>
        <v>0</v>
      </c>
      <c r="D43" s="1">
        <f ca="1" t="shared" si="4"/>
        <v>0</v>
      </c>
      <c r="E43" s="1">
        <f ca="1" t="shared" si="5"/>
        <v>0</v>
      </c>
      <c r="F43" s="1">
        <f ca="1" t="shared" si="6"/>
        <v>0</v>
      </c>
      <c r="G43" s="1">
        <f ca="1" t="shared" si="7"/>
        <v>0</v>
      </c>
      <c r="H43" s="1">
        <f ca="1" t="shared" si="8"/>
        <v>0</v>
      </c>
      <c r="I43" s="1">
        <f ca="1" t="shared" si="9"/>
        <v>0</v>
      </c>
      <c r="J43" s="1">
        <f ca="1" t="shared" si="10"/>
        <v>0</v>
      </c>
      <c r="K43" s="1">
        <f ca="1" t="shared" si="11"/>
        <v>0</v>
      </c>
      <c r="L43" s="1">
        <f ca="1" t="shared" si="12"/>
        <v>0</v>
      </c>
      <c r="M43" s="1">
        <f ca="1" t="shared" si="13"/>
        <v>0</v>
      </c>
      <c r="N43" s="1">
        <f ca="1" t="shared" si="14"/>
        <v>0</v>
      </c>
      <c r="O43" s="1">
        <f ca="1" t="shared" si="15"/>
        <v>0.699616740668232</v>
      </c>
      <c r="P43" s="1">
        <f ca="1" t="shared" si="16"/>
        <v>0.150185657734605</v>
      </c>
      <c r="Q43" s="1">
        <f ca="1" t="shared" si="17"/>
        <v>0</v>
      </c>
      <c r="R43" s="1">
        <f ca="1" t="shared" si="18"/>
        <v>0</v>
      </c>
      <c r="S43" s="1">
        <f ca="1" t="shared" si="19"/>
        <v>0.356902480627446</v>
      </c>
      <c r="T43" s="1">
        <f ca="1" t="shared" si="20"/>
        <v>0</v>
      </c>
      <c r="U43" s="1">
        <f ca="1" t="shared" si="21"/>
        <v>0.240194177682433</v>
      </c>
      <c r="V43" s="1"/>
      <c r="W43" s="1"/>
      <c r="X43" s="1"/>
      <c r="Y43" s="1"/>
      <c r="Z43" s="1"/>
      <c r="AA43" s="1"/>
      <c r="AB43" s="1">
        <v>18</v>
      </c>
      <c r="AC43" s="1">
        <f ca="1" t="shared" si="22"/>
        <v>4</v>
      </c>
      <c r="AD43" s="1"/>
      <c r="AZ43" s="1">
        <v>18</v>
      </c>
      <c r="BA43" s="1">
        <v>0</v>
      </c>
      <c r="BB43" s="1">
        <v>0</v>
      </c>
      <c r="BC43" s="1">
        <v>0</v>
      </c>
      <c r="BD43" s="1">
        <v>0</v>
      </c>
      <c r="BE43" s="1">
        <v>0.3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0.8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0.7</v>
      </c>
    </row>
    <row r="44" spans="2:71">
      <c r="B44" s="1">
        <v>19</v>
      </c>
      <c r="C44" s="1">
        <f ca="1" t="shared" si="3"/>
        <v>0</v>
      </c>
      <c r="D44" s="1">
        <f ca="1" t="shared" si="4"/>
        <v>0</v>
      </c>
      <c r="E44" s="1">
        <f ca="1" t="shared" si="5"/>
        <v>0</v>
      </c>
      <c r="F44" s="1">
        <f ca="1" t="shared" si="6"/>
        <v>0</v>
      </c>
      <c r="G44" s="1">
        <f ca="1" t="shared" si="7"/>
        <v>0</v>
      </c>
      <c r="H44" s="1">
        <f ca="1" t="shared" si="8"/>
        <v>0</v>
      </c>
      <c r="I44" s="1">
        <f ca="1" t="shared" si="9"/>
        <v>0</v>
      </c>
      <c r="J44" s="1">
        <f ca="1" t="shared" si="10"/>
        <v>0</v>
      </c>
      <c r="K44" s="1">
        <f ca="1" t="shared" si="11"/>
        <v>0</v>
      </c>
      <c r="L44" s="1">
        <f ca="1" t="shared" si="12"/>
        <v>0</v>
      </c>
      <c r="M44" s="1">
        <f ca="1" t="shared" si="13"/>
        <v>0</v>
      </c>
      <c r="N44" s="1">
        <f ca="1" t="shared" si="14"/>
        <v>0</v>
      </c>
      <c r="O44" s="1">
        <f ca="1" t="shared" si="15"/>
        <v>0</v>
      </c>
      <c r="P44" s="1">
        <f ca="1" t="shared" si="16"/>
        <v>0</v>
      </c>
      <c r="Q44" s="1">
        <f ca="1" t="shared" si="17"/>
        <v>0</v>
      </c>
      <c r="R44" s="1">
        <f ca="1" t="shared" si="18"/>
        <v>0</v>
      </c>
      <c r="S44" s="1">
        <f ca="1" t="shared" si="19"/>
        <v>0</v>
      </c>
      <c r="T44" s="1">
        <f ca="1" t="shared" si="20"/>
        <v>0.227682807842897</v>
      </c>
      <c r="U44" s="1">
        <f ca="1" t="shared" si="21"/>
        <v>0</v>
      </c>
      <c r="V44" s="1"/>
      <c r="W44" s="1"/>
      <c r="X44" s="1"/>
      <c r="Y44" s="1"/>
      <c r="Z44" s="1"/>
      <c r="AA44" s="1"/>
      <c r="AB44" s="1">
        <v>19</v>
      </c>
      <c r="AC44" s="1">
        <f ca="1" t="shared" si="22"/>
        <v>1</v>
      </c>
      <c r="AD44" s="1"/>
      <c r="AZ44" s="1">
        <v>19</v>
      </c>
      <c r="BA44" s="1">
        <v>0</v>
      </c>
      <c r="BB44" s="1">
        <v>0</v>
      </c>
      <c r="BC44" s="1">
        <v>0</v>
      </c>
      <c r="BD44" s="1">
        <v>0</v>
      </c>
      <c r="BE44" s="1">
        <v>0.8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0.7</v>
      </c>
      <c r="BS44" s="1">
        <v>0</v>
      </c>
    </row>
    <row r="45" spans="2:27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57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M46">
        <v>4</v>
      </c>
      <c r="AN46">
        <v>3</v>
      </c>
      <c r="AO46">
        <v>3</v>
      </c>
      <c r="AP46">
        <v>7</v>
      </c>
      <c r="AQ46">
        <v>4</v>
      </c>
      <c r="AR46">
        <v>2</v>
      </c>
      <c r="AS46">
        <v>2</v>
      </c>
      <c r="AT46">
        <v>1</v>
      </c>
      <c r="AU46">
        <v>2</v>
      </c>
      <c r="AV46">
        <v>1</v>
      </c>
      <c r="AW46">
        <v>5</v>
      </c>
      <c r="AX46">
        <v>2</v>
      </c>
      <c r="AY46">
        <v>3</v>
      </c>
      <c r="AZ46">
        <v>3</v>
      </c>
      <c r="BA46">
        <v>1</v>
      </c>
      <c r="BB46">
        <v>1</v>
      </c>
      <c r="BC46">
        <v>3</v>
      </c>
      <c r="BD46">
        <v>2</v>
      </c>
      <c r="BE46">
        <v>2</v>
      </c>
    </row>
    <row r="47" spans="2:2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3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>
      <c r="B51" t="s">
        <v>184</v>
      </c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51">
      <c r="B52" s="1"/>
      <c r="C52" s="1">
        <v>1</v>
      </c>
      <c r="D52" s="1">
        <v>2</v>
      </c>
      <c r="E52" s="1">
        <v>3</v>
      </c>
      <c r="F52" s="1">
        <v>4</v>
      </c>
      <c r="G52" s="1">
        <v>5</v>
      </c>
      <c r="H52" s="1">
        <v>6</v>
      </c>
      <c r="I52" s="1">
        <v>7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O52" s="1"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G52">
        <v>11</v>
      </c>
      <c r="AH52">
        <v>5</v>
      </c>
      <c r="AI52">
        <v>4</v>
      </c>
      <c r="AJ52">
        <v>4</v>
      </c>
      <c r="AK52">
        <v>7</v>
      </c>
      <c r="AL52">
        <v>7</v>
      </c>
      <c r="AM52">
        <v>5</v>
      </c>
      <c r="AN52">
        <v>3</v>
      </c>
      <c r="AO52">
        <v>5</v>
      </c>
      <c r="AP52">
        <v>4</v>
      </c>
      <c r="AQ52">
        <v>6</v>
      </c>
      <c r="AR52">
        <v>4</v>
      </c>
      <c r="AS52">
        <v>4</v>
      </c>
      <c r="AT52">
        <v>4</v>
      </c>
      <c r="AU52">
        <v>3</v>
      </c>
      <c r="AV52">
        <v>3</v>
      </c>
      <c r="AW52">
        <v>5</v>
      </c>
      <c r="AX52">
        <v>4</v>
      </c>
      <c r="AY52">
        <v>1</v>
      </c>
    </row>
    <row r="53" spans="2:33">
      <c r="B53" s="1">
        <v>1</v>
      </c>
      <c r="C53">
        <f ca="1" t="shared" ref="C53:U53" si="23">1-C26</f>
        <v>1</v>
      </c>
      <c r="D53">
        <f ca="1" t="shared" si="23"/>
        <v>0.681787891615512</v>
      </c>
      <c r="E53">
        <f ca="1" t="shared" si="23"/>
        <v>0.945954455049014</v>
      </c>
      <c r="F53">
        <f ca="1" t="shared" si="23"/>
        <v>0.959024519785901</v>
      </c>
      <c r="G53">
        <f ca="1" t="shared" si="23"/>
        <v>0.512965437569028</v>
      </c>
      <c r="H53">
        <f ca="1" t="shared" si="23"/>
        <v>0.811091803155028</v>
      </c>
      <c r="I53">
        <f ca="1" t="shared" si="23"/>
        <v>0.937939159908719</v>
      </c>
      <c r="J53">
        <f ca="1" t="shared" si="23"/>
        <v>1</v>
      </c>
      <c r="K53">
        <f ca="1" t="shared" si="23"/>
        <v>1</v>
      </c>
      <c r="L53">
        <f ca="1" t="shared" si="23"/>
        <v>1</v>
      </c>
      <c r="M53">
        <f ca="1" t="shared" si="23"/>
        <v>0.844932202038069</v>
      </c>
      <c r="N53">
        <f ca="1" t="shared" si="23"/>
        <v>1</v>
      </c>
      <c r="O53">
        <f ca="1" t="shared" si="23"/>
        <v>0.923719157983598</v>
      </c>
      <c r="P53">
        <f ca="1" t="shared" si="23"/>
        <v>0.951030661985425</v>
      </c>
      <c r="Q53">
        <f ca="1" t="shared" si="23"/>
        <v>0.697361243425552</v>
      </c>
      <c r="R53">
        <f ca="1" t="shared" si="23"/>
        <v>0.774541705514547</v>
      </c>
      <c r="S53">
        <f ca="1" t="shared" si="23"/>
        <v>1</v>
      </c>
      <c r="T53">
        <f ca="1" t="shared" si="23"/>
        <v>1</v>
      </c>
      <c r="U53">
        <f ca="1" t="shared" si="23"/>
        <v>1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G53">
        <v>11</v>
      </c>
    </row>
    <row r="54" spans="2:33">
      <c r="B54" s="1">
        <v>2</v>
      </c>
      <c r="C54">
        <f ca="1" t="shared" ref="C54:U54" si="24">1-C27</f>
        <v>0.209060390049042</v>
      </c>
      <c r="D54">
        <f ca="1" t="shared" si="24"/>
        <v>1</v>
      </c>
      <c r="E54">
        <f ca="1" t="shared" si="24"/>
        <v>0.672953369288306</v>
      </c>
      <c r="F54">
        <f ca="1" t="shared" si="24"/>
        <v>0.845710074545026</v>
      </c>
      <c r="G54">
        <f ca="1" t="shared" si="24"/>
        <v>0.822681893787133</v>
      </c>
      <c r="H54">
        <f ca="1" t="shared" si="24"/>
        <v>0.811376535257806</v>
      </c>
      <c r="I54">
        <f ca="1" t="shared" si="24"/>
        <v>1</v>
      </c>
      <c r="J54">
        <f ca="1" t="shared" si="24"/>
        <v>1</v>
      </c>
      <c r="K54">
        <f ca="1" t="shared" si="24"/>
        <v>1</v>
      </c>
      <c r="L54">
        <f ca="1" t="shared" si="24"/>
        <v>1</v>
      </c>
      <c r="M54">
        <f ca="1" t="shared" si="24"/>
        <v>1</v>
      </c>
      <c r="N54">
        <f ca="1" t="shared" si="24"/>
        <v>1</v>
      </c>
      <c r="O54">
        <f ca="1" t="shared" si="24"/>
        <v>1</v>
      </c>
      <c r="P54">
        <f ca="1" t="shared" si="24"/>
        <v>1</v>
      </c>
      <c r="Q54">
        <f ca="1" t="shared" si="24"/>
        <v>1</v>
      </c>
      <c r="R54">
        <f ca="1" t="shared" si="24"/>
        <v>1</v>
      </c>
      <c r="S54">
        <f ca="1" t="shared" si="24"/>
        <v>1</v>
      </c>
      <c r="T54">
        <f ca="1" t="shared" si="24"/>
        <v>1</v>
      </c>
      <c r="U54">
        <f ca="1" t="shared" si="24"/>
        <v>1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G54">
        <v>5</v>
      </c>
    </row>
    <row r="55" spans="2:33">
      <c r="B55" s="1">
        <v>3</v>
      </c>
      <c r="C55">
        <f ca="1" t="shared" ref="C55:U55" si="25">1-C28</f>
        <v>0.927502897540992</v>
      </c>
      <c r="D55">
        <f ca="1" t="shared" si="25"/>
        <v>0.613780779252495</v>
      </c>
      <c r="E55">
        <f ca="1" t="shared" si="25"/>
        <v>1</v>
      </c>
      <c r="F55">
        <f ca="1" t="shared" si="25"/>
        <v>1</v>
      </c>
      <c r="G55">
        <f ca="1" t="shared" si="25"/>
        <v>0.833366546263521</v>
      </c>
      <c r="H55">
        <f ca="1" t="shared" si="25"/>
        <v>0.903481038962601</v>
      </c>
      <c r="I55">
        <f ca="1" t="shared" si="25"/>
        <v>1</v>
      </c>
      <c r="J55">
        <f ca="1" t="shared" si="25"/>
        <v>1</v>
      </c>
      <c r="K55">
        <f ca="1" t="shared" si="25"/>
        <v>1</v>
      </c>
      <c r="L55">
        <f ca="1" t="shared" si="25"/>
        <v>1</v>
      </c>
      <c r="M55">
        <f ca="1" t="shared" si="25"/>
        <v>1</v>
      </c>
      <c r="N55">
        <f ca="1" t="shared" si="25"/>
        <v>1</v>
      </c>
      <c r="O55">
        <f ca="1" t="shared" si="25"/>
        <v>1</v>
      </c>
      <c r="P55">
        <f ca="1" t="shared" si="25"/>
        <v>1</v>
      </c>
      <c r="Q55">
        <f ca="1" t="shared" si="25"/>
        <v>1</v>
      </c>
      <c r="R55">
        <f ca="1" t="shared" si="25"/>
        <v>1</v>
      </c>
      <c r="S55">
        <f ca="1" t="shared" si="25"/>
        <v>1</v>
      </c>
      <c r="T55">
        <f ca="1" t="shared" si="25"/>
        <v>1</v>
      </c>
      <c r="U55">
        <f ca="1" t="shared" si="25"/>
        <v>1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G55">
        <v>4</v>
      </c>
    </row>
    <row r="56" spans="2:33">
      <c r="B56" s="1">
        <v>4</v>
      </c>
      <c r="C56">
        <f ca="1" t="shared" ref="C56:U56" si="26">1-C29</f>
        <v>0.378262458862916</v>
      </c>
      <c r="D56">
        <f ca="1" t="shared" si="26"/>
        <v>0.723224833222785</v>
      </c>
      <c r="E56">
        <f ca="1" t="shared" si="26"/>
        <v>1</v>
      </c>
      <c r="F56">
        <f ca="1" t="shared" si="26"/>
        <v>1</v>
      </c>
      <c r="G56">
        <f ca="1" t="shared" si="26"/>
        <v>0.827754036681009</v>
      </c>
      <c r="H56">
        <f ca="1" t="shared" si="26"/>
        <v>0.948297213221237</v>
      </c>
      <c r="I56">
        <f ca="1" t="shared" si="26"/>
        <v>1</v>
      </c>
      <c r="J56">
        <f ca="1" t="shared" si="26"/>
        <v>1</v>
      </c>
      <c r="K56">
        <f ca="1" t="shared" si="26"/>
        <v>1</v>
      </c>
      <c r="L56">
        <f ca="1" t="shared" si="26"/>
        <v>1</v>
      </c>
      <c r="M56">
        <f ca="1" t="shared" si="26"/>
        <v>1</v>
      </c>
      <c r="N56">
        <f ca="1" t="shared" si="26"/>
        <v>1</v>
      </c>
      <c r="O56">
        <f ca="1" t="shared" si="26"/>
        <v>1</v>
      </c>
      <c r="P56">
        <f ca="1" t="shared" si="26"/>
        <v>1</v>
      </c>
      <c r="Q56">
        <f ca="1" t="shared" si="26"/>
        <v>1</v>
      </c>
      <c r="R56">
        <f ca="1" t="shared" si="26"/>
        <v>1</v>
      </c>
      <c r="S56">
        <f ca="1" t="shared" si="26"/>
        <v>1</v>
      </c>
      <c r="T56">
        <f ca="1" t="shared" si="26"/>
        <v>1</v>
      </c>
      <c r="U56">
        <f ca="1" t="shared" si="26"/>
        <v>1</v>
      </c>
      <c r="AB56" s="1"/>
      <c r="AC56" s="1"/>
      <c r="AD56" s="1"/>
      <c r="AE56" s="1"/>
      <c r="AG56">
        <v>4</v>
      </c>
    </row>
    <row r="57" spans="2:33">
      <c r="B57" s="1">
        <v>5</v>
      </c>
      <c r="C57">
        <f ca="1" t="shared" ref="C57:U57" si="27">1-C30</f>
        <v>0.998158622016838</v>
      </c>
      <c r="D57">
        <f ca="1" t="shared" si="27"/>
        <v>0.975537762085843</v>
      </c>
      <c r="E57">
        <f ca="1" t="shared" si="27"/>
        <v>0.980202349543091</v>
      </c>
      <c r="F57">
        <f ca="1" t="shared" si="27"/>
        <v>0.634540831778387</v>
      </c>
      <c r="G57">
        <f ca="1" t="shared" si="27"/>
        <v>1</v>
      </c>
      <c r="H57">
        <f ca="1" t="shared" si="27"/>
        <v>0.638832299544921</v>
      </c>
      <c r="I57">
        <f ca="1" t="shared" si="27"/>
        <v>1</v>
      </c>
      <c r="J57">
        <f ca="1" t="shared" si="27"/>
        <v>1</v>
      </c>
      <c r="K57">
        <f ca="1" t="shared" si="27"/>
        <v>0.497788718622713</v>
      </c>
      <c r="L57">
        <f ca="1" t="shared" si="27"/>
        <v>1</v>
      </c>
      <c r="M57">
        <f ca="1" t="shared" si="27"/>
        <v>0.211968877039101</v>
      </c>
      <c r="N57">
        <f ca="1" t="shared" si="27"/>
        <v>1</v>
      </c>
      <c r="O57">
        <f ca="1" t="shared" si="27"/>
        <v>1</v>
      </c>
      <c r="P57">
        <f ca="1" t="shared" si="27"/>
        <v>1</v>
      </c>
      <c r="Q57">
        <f ca="1" t="shared" si="27"/>
        <v>1</v>
      </c>
      <c r="R57">
        <f ca="1" t="shared" si="27"/>
        <v>1</v>
      </c>
      <c r="S57">
        <f ca="1" t="shared" si="27"/>
        <v>1</v>
      </c>
      <c r="T57">
        <f ca="1" t="shared" si="27"/>
        <v>1</v>
      </c>
      <c r="U57">
        <f ca="1" t="shared" si="27"/>
        <v>1</v>
      </c>
      <c r="AB57" s="1"/>
      <c r="AC57" s="1"/>
      <c r="AD57" s="1"/>
      <c r="AE57" s="1"/>
      <c r="AG57">
        <v>7</v>
      </c>
    </row>
    <row r="58" spans="2:33">
      <c r="B58" s="1">
        <v>6</v>
      </c>
      <c r="C58">
        <f ca="1" t="shared" ref="C58:U58" si="28">1-C31</f>
        <v>0.932406553130558</v>
      </c>
      <c r="D58">
        <f ca="1" t="shared" si="28"/>
        <v>0.882749820791576</v>
      </c>
      <c r="E58">
        <f ca="1" t="shared" si="28"/>
        <v>0.832310505288041</v>
      </c>
      <c r="F58">
        <f ca="1" t="shared" si="28"/>
        <v>0.913151701477442</v>
      </c>
      <c r="G58">
        <f ca="1" t="shared" si="28"/>
        <v>0.792219165914284</v>
      </c>
      <c r="H58">
        <f ca="1" t="shared" si="28"/>
        <v>1</v>
      </c>
      <c r="I58">
        <f ca="1" t="shared" si="28"/>
        <v>1</v>
      </c>
      <c r="J58">
        <f ca="1" t="shared" si="28"/>
        <v>1</v>
      </c>
      <c r="K58">
        <f ca="1" t="shared" si="28"/>
        <v>0.89106569692578</v>
      </c>
      <c r="L58">
        <f ca="1" t="shared" si="28"/>
        <v>1</v>
      </c>
      <c r="M58">
        <f ca="1" t="shared" si="28"/>
        <v>0.5849028232615</v>
      </c>
      <c r="N58">
        <f ca="1" t="shared" si="28"/>
        <v>1</v>
      </c>
      <c r="O58">
        <f ca="1" t="shared" si="28"/>
        <v>1</v>
      </c>
      <c r="P58">
        <f ca="1" t="shared" si="28"/>
        <v>1</v>
      </c>
      <c r="Q58">
        <f ca="1" t="shared" si="28"/>
        <v>1</v>
      </c>
      <c r="R58">
        <f ca="1" t="shared" si="28"/>
        <v>1</v>
      </c>
      <c r="S58">
        <f ca="1" t="shared" si="28"/>
        <v>1</v>
      </c>
      <c r="T58">
        <f ca="1" t="shared" si="28"/>
        <v>1</v>
      </c>
      <c r="U58">
        <f ca="1" t="shared" si="28"/>
        <v>1</v>
      </c>
      <c r="AB58" s="1"/>
      <c r="AC58" s="1"/>
      <c r="AD58" s="1"/>
      <c r="AE58" s="1"/>
      <c r="AG58">
        <v>7</v>
      </c>
    </row>
    <row r="59" spans="2:33">
      <c r="B59" s="1">
        <v>7</v>
      </c>
      <c r="C59">
        <f ca="1" t="shared" ref="C59:U59" si="29">1-C32</f>
        <v>0.972540389750028</v>
      </c>
      <c r="D59">
        <f ca="1" t="shared" si="29"/>
        <v>1</v>
      </c>
      <c r="E59">
        <f ca="1" t="shared" si="29"/>
        <v>1</v>
      </c>
      <c r="F59">
        <f ca="1" t="shared" si="29"/>
        <v>1</v>
      </c>
      <c r="G59">
        <f ca="1" t="shared" si="29"/>
        <v>1</v>
      </c>
      <c r="H59">
        <f ca="1" t="shared" si="29"/>
        <v>1</v>
      </c>
      <c r="I59">
        <f ca="1" t="shared" si="29"/>
        <v>1</v>
      </c>
      <c r="J59">
        <f ca="1" t="shared" si="29"/>
        <v>0.875539490745673</v>
      </c>
      <c r="K59">
        <f ca="1" t="shared" si="29"/>
        <v>0.955857398146621</v>
      </c>
      <c r="L59">
        <f ca="1" t="shared" si="29"/>
        <v>0.37051477976705</v>
      </c>
      <c r="M59">
        <f ca="1" t="shared" si="29"/>
        <v>1</v>
      </c>
      <c r="N59">
        <f ca="1" t="shared" si="29"/>
        <v>0.611523466212175</v>
      </c>
      <c r="O59">
        <f ca="1" t="shared" si="29"/>
        <v>1</v>
      </c>
      <c r="P59">
        <f ca="1" t="shared" si="29"/>
        <v>1</v>
      </c>
      <c r="Q59">
        <f ca="1" t="shared" si="29"/>
        <v>1</v>
      </c>
      <c r="R59">
        <f ca="1" t="shared" si="29"/>
        <v>1</v>
      </c>
      <c r="S59">
        <f ca="1" t="shared" si="29"/>
        <v>1</v>
      </c>
      <c r="T59">
        <f ca="1" t="shared" si="29"/>
        <v>1</v>
      </c>
      <c r="U59">
        <f ca="1" t="shared" si="29"/>
        <v>1</v>
      </c>
      <c r="AB59" s="1"/>
      <c r="AC59" s="1"/>
      <c r="AD59" s="1"/>
      <c r="AE59" s="1"/>
      <c r="AG59">
        <v>5</v>
      </c>
    </row>
    <row r="60" spans="2:33">
      <c r="B60" s="1">
        <v>8</v>
      </c>
      <c r="C60">
        <f ca="1" t="shared" ref="C60:U60" si="30">1-C33</f>
        <v>1</v>
      </c>
      <c r="D60">
        <f ca="1" t="shared" si="30"/>
        <v>1</v>
      </c>
      <c r="E60">
        <f ca="1" t="shared" si="30"/>
        <v>1</v>
      </c>
      <c r="F60">
        <f ca="1" t="shared" si="30"/>
        <v>1</v>
      </c>
      <c r="G60">
        <f ca="1" t="shared" si="30"/>
        <v>1</v>
      </c>
      <c r="H60">
        <f ca="1" t="shared" si="30"/>
        <v>1</v>
      </c>
      <c r="I60">
        <f ca="1" t="shared" si="30"/>
        <v>0.587468352812328</v>
      </c>
      <c r="J60">
        <f ca="1" t="shared" si="30"/>
        <v>1</v>
      </c>
      <c r="K60">
        <f ca="1" t="shared" si="30"/>
        <v>1</v>
      </c>
      <c r="L60">
        <f ca="1" t="shared" si="30"/>
        <v>0.896134580110549</v>
      </c>
      <c r="M60">
        <f ca="1" t="shared" si="30"/>
        <v>0.762662922951652</v>
      </c>
      <c r="N60">
        <f ca="1" t="shared" si="30"/>
        <v>0.72901762418823</v>
      </c>
      <c r="O60">
        <f ca="1" t="shared" si="30"/>
        <v>1</v>
      </c>
      <c r="P60">
        <f ca="1" t="shared" si="30"/>
        <v>1</v>
      </c>
      <c r="Q60">
        <f ca="1" t="shared" si="30"/>
        <v>1</v>
      </c>
      <c r="R60">
        <f ca="1" t="shared" si="30"/>
        <v>1</v>
      </c>
      <c r="S60">
        <f ca="1" t="shared" si="30"/>
        <v>1</v>
      </c>
      <c r="T60">
        <f ca="1" t="shared" si="30"/>
        <v>1</v>
      </c>
      <c r="U60">
        <f ca="1" t="shared" si="30"/>
        <v>1</v>
      </c>
      <c r="AB60" s="1"/>
      <c r="AC60" s="1"/>
      <c r="AD60" s="1"/>
      <c r="AE60" s="1"/>
      <c r="AG60">
        <v>3</v>
      </c>
    </row>
    <row r="61" spans="2:33">
      <c r="B61" s="1">
        <v>9</v>
      </c>
      <c r="C61">
        <f ca="1" t="shared" ref="C61:U61" si="31">1-C34</f>
        <v>1</v>
      </c>
      <c r="D61">
        <f ca="1" t="shared" si="31"/>
        <v>1</v>
      </c>
      <c r="E61">
        <f ca="1" t="shared" si="31"/>
        <v>1</v>
      </c>
      <c r="F61">
        <f ca="1" t="shared" si="31"/>
        <v>1</v>
      </c>
      <c r="G61">
        <f ca="1" t="shared" si="31"/>
        <v>0.775716105501856</v>
      </c>
      <c r="H61">
        <f ca="1" t="shared" si="31"/>
        <v>0.909785823925871</v>
      </c>
      <c r="I61">
        <f ca="1" t="shared" si="31"/>
        <v>0.824769614477087</v>
      </c>
      <c r="J61">
        <f ca="1" t="shared" si="31"/>
        <v>1</v>
      </c>
      <c r="K61">
        <f ca="1" t="shared" si="31"/>
        <v>1</v>
      </c>
      <c r="L61">
        <f ca="1" t="shared" si="31"/>
        <v>0.726797715404883</v>
      </c>
      <c r="M61">
        <f ca="1" t="shared" si="31"/>
        <v>0.661284283922445</v>
      </c>
      <c r="N61">
        <f ca="1" t="shared" si="31"/>
        <v>1</v>
      </c>
      <c r="O61">
        <f ca="1" t="shared" si="31"/>
        <v>1</v>
      </c>
      <c r="P61">
        <f ca="1" t="shared" si="31"/>
        <v>1</v>
      </c>
      <c r="Q61">
        <f ca="1" t="shared" si="31"/>
        <v>1</v>
      </c>
      <c r="R61">
        <f ca="1" t="shared" si="31"/>
        <v>1</v>
      </c>
      <c r="S61">
        <f ca="1" t="shared" si="31"/>
        <v>1</v>
      </c>
      <c r="T61">
        <f ca="1" t="shared" si="31"/>
        <v>1</v>
      </c>
      <c r="U61">
        <f ca="1" t="shared" si="31"/>
        <v>1</v>
      </c>
      <c r="AB61" s="1"/>
      <c r="AC61" s="1"/>
      <c r="AD61" s="1"/>
      <c r="AE61" s="1"/>
      <c r="AG61">
        <v>5</v>
      </c>
    </row>
    <row r="62" spans="2:33">
      <c r="B62" s="1">
        <v>10</v>
      </c>
      <c r="C62">
        <f ca="1" t="shared" ref="C62:U62" si="32">1-C35</f>
        <v>1</v>
      </c>
      <c r="D62">
        <f ca="1" t="shared" si="32"/>
        <v>1</v>
      </c>
      <c r="E62">
        <f ca="1" t="shared" si="32"/>
        <v>1</v>
      </c>
      <c r="F62">
        <f ca="1" t="shared" si="32"/>
        <v>1</v>
      </c>
      <c r="G62">
        <f ca="1" t="shared" si="32"/>
        <v>1</v>
      </c>
      <c r="H62">
        <f ca="1" t="shared" si="32"/>
        <v>1</v>
      </c>
      <c r="I62">
        <f ca="1" t="shared" si="32"/>
        <v>0.600092817577727</v>
      </c>
      <c r="J62">
        <f ca="1" t="shared" si="32"/>
        <v>0.578010604089837</v>
      </c>
      <c r="K62">
        <f ca="1" t="shared" si="32"/>
        <v>0.815411673602407</v>
      </c>
      <c r="L62">
        <f ca="1" t="shared" si="32"/>
        <v>1</v>
      </c>
      <c r="M62">
        <f ca="1" t="shared" si="32"/>
        <v>1</v>
      </c>
      <c r="N62">
        <f ca="1" t="shared" si="32"/>
        <v>0.842813419498236</v>
      </c>
      <c r="O62">
        <f ca="1" t="shared" si="32"/>
        <v>1</v>
      </c>
      <c r="P62">
        <f ca="1" t="shared" si="32"/>
        <v>1</v>
      </c>
      <c r="Q62">
        <f ca="1" t="shared" si="32"/>
        <v>1</v>
      </c>
      <c r="R62">
        <f ca="1" t="shared" si="32"/>
        <v>1</v>
      </c>
      <c r="S62">
        <f ca="1" t="shared" si="32"/>
        <v>1</v>
      </c>
      <c r="T62">
        <f ca="1" t="shared" si="32"/>
        <v>1</v>
      </c>
      <c r="U62">
        <f ca="1" t="shared" si="32"/>
        <v>1</v>
      </c>
      <c r="AB62" s="1"/>
      <c r="AC62" s="1"/>
      <c r="AD62" s="1"/>
      <c r="AE62" s="1"/>
      <c r="AG62">
        <v>4</v>
      </c>
    </row>
    <row r="63" spans="2:33">
      <c r="B63" s="1">
        <v>11</v>
      </c>
      <c r="C63">
        <f ca="1" t="shared" ref="C63:U63" si="33">1-C36</f>
        <v>0.89905224144438</v>
      </c>
      <c r="D63">
        <f ca="1" t="shared" si="33"/>
        <v>1</v>
      </c>
      <c r="E63">
        <f ca="1" t="shared" si="33"/>
        <v>1</v>
      </c>
      <c r="F63">
        <f ca="1" t="shared" si="33"/>
        <v>1</v>
      </c>
      <c r="G63">
        <f ca="1" t="shared" si="33"/>
        <v>0.373418071157074</v>
      </c>
      <c r="H63">
        <f ca="1" t="shared" si="33"/>
        <v>0.464419467529062</v>
      </c>
      <c r="I63">
        <f ca="1" t="shared" si="33"/>
        <v>1</v>
      </c>
      <c r="J63">
        <f ca="1" t="shared" si="33"/>
        <v>1</v>
      </c>
      <c r="K63">
        <f ca="1" t="shared" si="33"/>
        <v>0.819492356479296</v>
      </c>
      <c r="L63">
        <f ca="1" t="shared" si="33"/>
        <v>1</v>
      </c>
      <c r="M63">
        <f ca="1" t="shared" si="33"/>
        <v>1</v>
      </c>
      <c r="N63">
        <f ca="1" t="shared" si="33"/>
        <v>0.613734506750929</v>
      </c>
      <c r="O63">
        <f ca="1" t="shared" si="33"/>
        <v>1</v>
      </c>
      <c r="P63">
        <f ca="1" t="shared" si="33"/>
        <v>1</v>
      </c>
      <c r="Q63">
        <f ca="1" t="shared" si="33"/>
        <v>1</v>
      </c>
      <c r="R63">
        <f ca="1" t="shared" si="33"/>
        <v>1</v>
      </c>
      <c r="S63">
        <f ca="1" t="shared" si="33"/>
        <v>1</v>
      </c>
      <c r="T63">
        <f ca="1" t="shared" si="33"/>
        <v>1</v>
      </c>
      <c r="U63">
        <f ca="1" t="shared" si="33"/>
        <v>1</v>
      </c>
      <c r="AB63" s="1"/>
      <c r="AC63" s="1"/>
      <c r="AD63" s="1"/>
      <c r="AE63" s="1"/>
      <c r="AG63">
        <v>6</v>
      </c>
    </row>
    <row r="64" spans="2:33">
      <c r="B64" s="1">
        <v>12</v>
      </c>
      <c r="C64">
        <f ca="1" t="shared" ref="C64:U64" si="34">1-C37</f>
        <v>1</v>
      </c>
      <c r="D64">
        <f ca="1" t="shared" si="34"/>
        <v>1</v>
      </c>
      <c r="E64">
        <f ca="1" t="shared" si="34"/>
        <v>1</v>
      </c>
      <c r="F64">
        <f ca="1" t="shared" si="34"/>
        <v>1</v>
      </c>
      <c r="G64">
        <f ca="1" t="shared" si="34"/>
        <v>1</v>
      </c>
      <c r="H64">
        <f ca="1" t="shared" si="34"/>
        <v>1</v>
      </c>
      <c r="I64">
        <f ca="1" t="shared" si="34"/>
        <v>0.630544302972082</v>
      </c>
      <c r="J64">
        <f ca="1" t="shared" si="34"/>
        <v>0.89650109122482</v>
      </c>
      <c r="K64">
        <f ca="1" t="shared" si="34"/>
        <v>1</v>
      </c>
      <c r="L64">
        <f ca="1" t="shared" si="34"/>
        <v>0.752038428043892</v>
      </c>
      <c r="M64">
        <f ca="1" t="shared" si="34"/>
        <v>0.467470411325153</v>
      </c>
      <c r="N64">
        <f ca="1" t="shared" si="34"/>
        <v>1</v>
      </c>
      <c r="O64">
        <f ca="1" t="shared" si="34"/>
        <v>1</v>
      </c>
      <c r="P64">
        <f ca="1" t="shared" si="34"/>
        <v>1</v>
      </c>
      <c r="Q64">
        <f ca="1" t="shared" si="34"/>
        <v>1</v>
      </c>
      <c r="R64">
        <f ca="1" t="shared" si="34"/>
        <v>1</v>
      </c>
      <c r="S64">
        <f ca="1" t="shared" si="34"/>
        <v>1</v>
      </c>
      <c r="T64">
        <f ca="1" t="shared" si="34"/>
        <v>1</v>
      </c>
      <c r="U64">
        <f ca="1" t="shared" si="34"/>
        <v>1</v>
      </c>
      <c r="AB64" s="1"/>
      <c r="AC64" s="1"/>
      <c r="AD64" s="1"/>
      <c r="AE64" s="1"/>
      <c r="AG64">
        <v>4</v>
      </c>
    </row>
    <row r="65" spans="2:33">
      <c r="B65" s="1">
        <v>13</v>
      </c>
      <c r="C65">
        <f ca="1" t="shared" ref="C65:U65" si="35">1-C38</f>
        <v>0.896197632922579</v>
      </c>
      <c r="D65">
        <f ca="1" t="shared" si="35"/>
        <v>1</v>
      </c>
      <c r="E65">
        <f ca="1" t="shared" si="35"/>
        <v>1</v>
      </c>
      <c r="F65">
        <f ca="1" t="shared" si="35"/>
        <v>1</v>
      </c>
      <c r="G65">
        <f ca="1" t="shared" si="35"/>
        <v>1</v>
      </c>
      <c r="H65">
        <f ca="1" t="shared" si="35"/>
        <v>1</v>
      </c>
      <c r="I65">
        <f ca="1" t="shared" si="35"/>
        <v>1</v>
      </c>
      <c r="J65">
        <f ca="1" t="shared" si="35"/>
        <v>1</v>
      </c>
      <c r="K65">
        <f ca="1" t="shared" si="35"/>
        <v>1</v>
      </c>
      <c r="L65">
        <f ca="1" t="shared" si="35"/>
        <v>1</v>
      </c>
      <c r="M65">
        <f ca="1" t="shared" si="35"/>
        <v>1</v>
      </c>
      <c r="N65">
        <f ca="1" t="shared" si="35"/>
        <v>1</v>
      </c>
      <c r="O65">
        <f ca="1" t="shared" si="35"/>
        <v>1</v>
      </c>
      <c r="P65">
        <f ca="1" t="shared" si="35"/>
        <v>0.878886719652579</v>
      </c>
      <c r="Q65">
        <f ca="1" t="shared" si="35"/>
        <v>1</v>
      </c>
      <c r="R65">
        <f ca="1" t="shared" si="35"/>
        <v>1</v>
      </c>
      <c r="S65">
        <f ca="1" t="shared" si="35"/>
        <v>0.544759889752974</v>
      </c>
      <c r="T65">
        <f ca="1" t="shared" si="35"/>
        <v>0.479261846973725</v>
      </c>
      <c r="U65">
        <f ca="1" t="shared" si="35"/>
        <v>1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G65">
        <v>4</v>
      </c>
    </row>
    <row r="66" spans="2:33">
      <c r="B66" s="1">
        <v>14</v>
      </c>
      <c r="C66">
        <f ca="1" t="shared" ref="C66:U66" si="36">1-C39</f>
        <v>0.923122299638222</v>
      </c>
      <c r="D66">
        <f ca="1" t="shared" si="36"/>
        <v>1</v>
      </c>
      <c r="E66">
        <f ca="1" t="shared" si="36"/>
        <v>1</v>
      </c>
      <c r="F66">
        <f ca="1" t="shared" si="36"/>
        <v>1</v>
      </c>
      <c r="G66">
        <f ca="1" t="shared" si="36"/>
        <v>1</v>
      </c>
      <c r="H66">
        <f ca="1" t="shared" si="36"/>
        <v>1</v>
      </c>
      <c r="I66">
        <f ca="1" t="shared" si="36"/>
        <v>1</v>
      </c>
      <c r="J66">
        <f ca="1" t="shared" si="36"/>
        <v>1</v>
      </c>
      <c r="K66">
        <f ca="1" t="shared" si="36"/>
        <v>1</v>
      </c>
      <c r="L66">
        <f ca="1" t="shared" si="36"/>
        <v>1</v>
      </c>
      <c r="M66">
        <f ca="1" t="shared" si="36"/>
        <v>1</v>
      </c>
      <c r="N66">
        <f ca="1" t="shared" si="36"/>
        <v>1</v>
      </c>
      <c r="O66">
        <f ca="1" t="shared" si="36"/>
        <v>0.723356941551184</v>
      </c>
      <c r="P66">
        <f ca="1" t="shared" si="36"/>
        <v>1</v>
      </c>
      <c r="Q66">
        <f ca="1" t="shared" si="36"/>
        <v>1</v>
      </c>
      <c r="R66">
        <f ca="1" t="shared" si="36"/>
        <v>1</v>
      </c>
      <c r="S66">
        <f ca="1" t="shared" si="36"/>
        <v>0.859878062814563</v>
      </c>
      <c r="T66">
        <f ca="1" t="shared" si="36"/>
        <v>0.872381831270951</v>
      </c>
      <c r="U66">
        <f ca="1" t="shared" si="36"/>
        <v>1</v>
      </c>
      <c r="AB66" s="1"/>
      <c r="AC66" s="1"/>
      <c r="AD66" s="1"/>
      <c r="AE66" s="1"/>
      <c r="AG66">
        <v>4</v>
      </c>
    </row>
    <row r="67" spans="2:33">
      <c r="B67" s="1">
        <v>15</v>
      </c>
      <c r="C67">
        <f ca="1" t="shared" ref="C67:U67" si="37">1-C40</f>
        <v>0.671220036131619</v>
      </c>
      <c r="D67">
        <f ca="1" t="shared" si="37"/>
        <v>1</v>
      </c>
      <c r="E67">
        <f ca="1" t="shared" si="37"/>
        <v>1</v>
      </c>
      <c r="F67">
        <f ca="1" t="shared" si="37"/>
        <v>1</v>
      </c>
      <c r="G67">
        <f ca="1" t="shared" si="37"/>
        <v>1</v>
      </c>
      <c r="H67">
        <f ca="1" t="shared" si="37"/>
        <v>1</v>
      </c>
      <c r="I67">
        <f ca="1" t="shared" si="37"/>
        <v>1</v>
      </c>
      <c r="J67">
        <f ca="1" t="shared" si="37"/>
        <v>1</v>
      </c>
      <c r="K67">
        <f ca="1" t="shared" si="37"/>
        <v>1</v>
      </c>
      <c r="L67">
        <f ca="1" t="shared" si="37"/>
        <v>1</v>
      </c>
      <c r="M67">
        <f ca="1" t="shared" si="37"/>
        <v>1</v>
      </c>
      <c r="N67">
        <f ca="1" t="shared" si="37"/>
        <v>1</v>
      </c>
      <c r="O67">
        <f ca="1" t="shared" si="37"/>
        <v>1</v>
      </c>
      <c r="P67">
        <f ca="1" t="shared" si="37"/>
        <v>1</v>
      </c>
      <c r="Q67">
        <f ca="1" t="shared" si="37"/>
        <v>1</v>
      </c>
      <c r="R67">
        <f ca="1" t="shared" si="37"/>
        <v>0.788834644757496</v>
      </c>
      <c r="S67">
        <f ca="1" t="shared" si="37"/>
        <v>0.413128009277625</v>
      </c>
      <c r="T67">
        <f ca="1" t="shared" si="37"/>
        <v>1</v>
      </c>
      <c r="U67">
        <f ca="1" t="shared" si="37"/>
        <v>1</v>
      </c>
      <c r="AB67" s="1"/>
      <c r="AC67" s="1"/>
      <c r="AD67" s="1"/>
      <c r="AE67" s="1"/>
      <c r="AG67">
        <v>3</v>
      </c>
    </row>
    <row r="68" spans="2:33">
      <c r="B68" s="1">
        <v>16</v>
      </c>
      <c r="C68">
        <f ca="1" t="shared" ref="C68:U68" si="38">1-C41</f>
        <v>0.880581806601354</v>
      </c>
      <c r="D68">
        <f ca="1" t="shared" si="38"/>
        <v>1</v>
      </c>
      <c r="E68">
        <f ca="1" t="shared" si="38"/>
        <v>1</v>
      </c>
      <c r="F68">
        <f ca="1" t="shared" si="38"/>
        <v>1</v>
      </c>
      <c r="G68">
        <f ca="1" t="shared" si="38"/>
        <v>1</v>
      </c>
      <c r="H68">
        <f ca="1" t="shared" si="38"/>
        <v>1</v>
      </c>
      <c r="I68">
        <f ca="1" t="shared" si="38"/>
        <v>1</v>
      </c>
      <c r="J68">
        <f ca="1" t="shared" si="38"/>
        <v>1</v>
      </c>
      <c r="K68">
        <f ca="1" t="shared" si="38"/>
        <v>1</v>
      </c>
      <c r="L68">
        <f ca="1" t="shared" si="38"/>
        <v>1</v>
      </c>
      <c r="M68">
        <f ca="1" t="shared" si="38"/>
        <v>1</v>
      </c>
      <c r="N68">
        <f ca="1" t="shared" si="38"/>
        <v>1</v>
      </c>
      <c r="O68">
        <f ca="1" t="shared" si="38"/>
        <v>1</v>
      </c>
      <c r="P68">
        <f ca="1" t="shared" si="38"/>
        <v>1</v>
      </c>
      <c r="Q68">
        <f ca="1" t="shared" si="38"/>
        <v>0.375199897736465</v>
      </c>
      <c r="R68">
        <f ca="1" t="shared" si="38"/>
        <v>1</v>
      </c>
      <c r="S68">
        <f ca="1" t="shared" si="38"/>
        <v>0.449893333084331</v>
      </c>
      <c r="T68">
        <f ca="1" t="shared" si="38"/>
        <v>1</v>
      </c>
      <c r="U68">
        <f ca="1" t="shared" si="38"/>
        <v>1</v>
      </c>
      <c r="AB68" s="1"/>
      <c r="AC68" s="1"/>
      <c r="AD68" s="1"/>
      <c r="AE68" s="1"/>
      <c r="AF68" s="1"/>
      <c r="AG68">
        <v>3</v>
      </c>
    </row>
    <row r="69" spans="2:33">
      <c r="B69" s="1">
        <v>17</v>
      </c>
      <c r="C69">
        <f ca="1" t="shared" ref="C69:U69" si="39">1-C42</f>
        <v>1</v>
      </c>
      <c r="D69">
        <f ca="1" t="shared" si="39"/>
        <v>1</v>
      </c>
      <c r="E69">
        <f ca="1" t="shared" si="39"/>
        <v>1</v>
      </c>
      <c r="F69">
        <f ca="1" t="shared" si="39"/>
        <v>1</v>
      </c>
      <c r="G69">
        <f ca="1" t="shared" si="39"/>
        <v>1</v>
      </c>
      <c r="H69">
        <f ca="1" t="shared" si="39"/>
        <v>1</v>
      </c>
      <c r="I69">
        <f ca="1" t="shared" si="39"/>
        <v>1</v>
      </c>
      <c r="J69">
        <f ca="1" t="shared" si="39"/>
        <v>1</v>
      </c>
      <c r="K69">
        <f ca="1" t="shared" si="39"/>
        <v>1</v>
      </c>
      <c r="L69">
        <f ca="1" t="shared" si="39"/>
        <v>1</v>
      </c>
      <c r="M69">
        <f ca="1" t="shared" si="39"/>
        <v>1</v>
      </c>
      <c r="N69">
        <f ca="1" t="shared" si="39"/>
        <v>1</v>
      </c>
      <c r="O69">
        <f ca="1" t="shared" si="39"/>
        <v>0.849366762749186</v>
      </c>
      <c r="P69">
        <f ca="1" t="shared" si="39"/>
        <v>0.63553976381837</v>
      </c>
      <c r="Q69">
        <f ca="1" t="shared" si="39"/>
        <v>0.592247729186239</v>
      </c>
      <c r="R69">
        <f ca="1" t="shared" si="39"/>
        <v>0.321675186479491</v>
      </c>
      <c r="S69">
        <f ca="1" t="shared" si="39"/>
        <v>1</v>
      </c>
      <c r="T69">
        <f ca="1" t="shared" si="39"/>
        <v>0.584167265930865</v>
      </c>
      <c r="U69">
        <f ca="1" t="shared" si="39"/>
        <v>1</v>
      </c>
      <c r="AB69" s="1"/>
      <c r="AC69" s="1"/>
      <c r="AD69" s="1"/>
      <c r="AE69" s="1"/>
      <c r="AF69" s="1"/>
      <c r="AG69">
        <v>5</v>
      </c>
    </row>
    <row r="70" spans="2:33">
      <c r="B70" s="1">
        <v>18</v>
      </c>
      <c r="C70">
        <f ca="1" t="shared" ref="C70:U70" si="40">1-C43</f>
        <v>1</v>
      </c>
      <c r="D70">
        <f ca="1" t="shared" si="40"/>
        <v>1</v>
      </c>
      <c r="E70">
        <f ca="1" t="shared" si="40"/>
        <v>1</v>
      </c>
      <c r="F70">
        <f ca="1" t="shared" si="40"/>
        <v>1</v>
      </c>
      <c r="G70">
        <f ca="1" t="shared" si="40"/>
        <v>1</v>
      </c>
      <c r="H70">
        <f ca="1" t="shared" si="40"/>
        <v>1</v>
      </c>
      <c r="I70">
        <f ca="1" t="shared" si="40"/>
        <v>1</v>
      </c>
      <c r="J70">
        <f ca="1" t="shared" si="40"/>
        <v>1</v>
      </c>
      <c r="K70">
        <f ca="1" t="shared" si="40"/>
        <v>1</v>
      </c>
      <c r="L70">
        <f ca="1" t="shared" si="40"/>
        <v>1</v>
      </c>
      <c r="M70">
        <f ca="1" t="shared" si="40"/>
        <v>1</v>
      </c>
      <c r="N70">
        <f ca="1" t="shared" si="40"/>
        <v>1</v>
      </c>
      <c r="O70">
        <f ca="1" t="shared" si="40"/>
        <v>0.300383259331768</v>
      </c>
      <c r="P70">
        <f ca="1" t="shared" si="40"/>
        <v>0.849814342265395</v>
      </c>
      <c r="Q70">
        <f ca="1" t="shared" si="40"/>
        <v>1</v>
      </c>
      <c r="R70">
        <f ca="1" t="shared" si="40"/>
        <v>1</v>
      </c>
      <c r="S70">
        <f ca="1" t="shared" si="40"/>
        <v>0.643097519372554</v>
      </c>
      <c r="T70">
        <f ca="1" t="shared" si="40"/>
        <v>1</v>
      </c>
      <c r="U70">
        <f ca="1" t="shared" si="40"/>
        <v>0.759805822317567</v>
      </c>
      <c r="AB70" s="1"/>
      <c r="AC70" s="1"/>
      <c r="AD70" s="1"/>
      <c r="AE70" s="1"/>
      <c r="AF70" s="1"/>
      <c r="AG70">
        <v>4</v>
      </c>
    </row>
    <row r="71" spans="2:33">
      <c r="B71" s="1">
        <v>19</v>
      </c>
      <c r="C71">
        <f ca="1" t="shared" ref="C71:U71" si="41">1-C44</f>
        <v>1</v>
      </c>
      <c r="D71">
        <f ca="1" t="shared" si="41"/>
        <v>1</v>
      </c>
      <c r="E71">
        <f ca="1" t="shared" si="41"/>
        <v>1</v>
      </c>
      <c r="F71">
        <f ca="1" t="shared" si="41"/>
        <v>1</v>
      </c>
      <c r="G71">
        <f ca="1" t="shared" si="41"/>
        <v>1</v>
      </c>
      <c r="H71">
        <f ca="1" t="shared" si="41"/>
        <v>1</v>
      </c>
      <c r="I71">
        <f ca="1" t="shared" si="41"/>
        <v>1</v>
      </c>
      <c r="J71">
        <f ca="1" t="shared" si="41"/>
        <v>1</v>
      </c>
      <c r="K71">
        <f ca="1" t="shared" si="41"/>
        <v>1</v>
      </c>
      <c r="L71">
        <f ca="1" t="shared" si="41"/>
        <v>1</v>
      </c>
      <c r="M71">
        <f ca="1" t="shared" si="41"/>
        <v>1</v>
      </c>
      <c r="N71">
        <f ca="1" t="shared" si="41"/>
        <v>1</v>
      </c>
      <c r="O71">
        <f ca="1" t="shared" si="41"/>
        <v>1</v>
      </c>
      <c r="P71">
        <f ca="1" t="shared" si="41"/>
        <v>1</v>
      </c>
      <c r="Q71">
        <f ca="1" t="shared" si="41"/>
        <v>1</v>
      </c>
      <c r="R71">
        <f ca="1" t="shared" si="41"/>
        <v>1</v>
      </c>
      <c r="S71">
        <f ca="1" t="shared" si="41"/>
        <v>1</v>
      </c>
      <c r="T71">
        <f ca="1" t="shared" si="41"/>
        <v>0.772317192157103</v>
      </c>
      <c r="U71">
        <f ca="1" t="shared" si="41"/>
        <v>1</v>
      </c>
      <c r="AB71" s="1"/>
      <c r="AC71" s="1">
        <f>MIN($AA$76:$AA$94)</f>
        <v>-0.0909090909090909</v>
      </c>
      <c r="AD71" s="1">
        <f>MAX($AA$76:$AA$94)</f>
        <v>0.142857142857143</v>
      </c>
      <c r="AE71" s="1"/>
      <c r="AF71" s="1"/>
      <c r="AG71">
        <v>1</v>
      </c>
    </row>
    <row r="72" spans="28:32">
      <c r="AB72" s="1"/>
      <c r="AC72" s="1"/>
      <c r="AD72" s="1"/>
      <c r="AE72" s="1"/>
      <c r="AF72" s="1"/>
    </row>
    <row r="73" spans="28:32">
      <c r="AB73" s="1"/>
      <c r="AC73" s="1"/>
      <c r="AD73" s="1"/>
      <c r="AE73" s="1"/>
      <c r="AF73" s="1"/>
    </row>
    <row r="74" spans="28:39">
      <c r="AB74" s="1"/>
      <c r="AC74" s="1"/>
      <c r="AD74" s="1"/>
      <c r="AE74" s="1"/>
      <c r="AF74" s="1"/>
      <c r="AJ74" t="s">
        <v>187</v>
      </c>
      <c r="AK74">
        <v>0.32</v>
      </c>
      <c r="AL74">
        <v>14</v>
      </c>
      <c r="AM74">
        <v>53</v>
      </c>
    </row>
    <row r="75" spans="26:41">
      <c r="Z75" t="s">
        <v>188</v>
      </c>
      <c r="AG75" t="s">
        <v>189</v>
      </c>
      <c r="AH75" t="s">
        <v>190</v>
      </c>
      <c r="AJ75" t="s">
        <v>191</v>
      </c>
      <c r="AK75" t="s">
        <v>192</v>
      </c>
      <c r="AL75" t="s">
        <v>193</v>
      </c>
      <c r="AM75" t="s">
        <v>194</v>
      </c>
      <c r="AN75" t="s">
        <v>193</v>
      </c>
      <c r="AO75" t="s">
        <v>194</v>
      </c>
    </row>
    <row r="76" spans="26:46">
      <c r="Z76">
        <v>1</v>
      </c>
      <c r="AA76">
        <f>(AG76-AH76)/(AG76+AH76)</f>
        <v>0</v>
      </c>
      <c r="AC76">
        <f>(AA76-$AC$71)/($AD$71-$AC$71)</f>
        <v>0.388888888888889</v>
      </c>
      <c r="AG76">
        <v>11</v>
      </c>
      <c r="AH76">
        <v>11</v>
      </c>
      <c r="AK76" s="4">
        <f>(AA76-MIN($AA$76:$AA$94))/(MAX($AA$76:$AA$94)-MIN($AA$76:$AA$94))</f>
        <v>0.388888888888889</v>
      </c>
      <c r="AL76" s="4">
        <f>AN76/MAX($AN$76:$AN$94)</f>
        <v>0.2</v>
      </c>
      <c r="AM76" s="4">
        <v>0.150201526695572</v>
      </c>
      <c r="AN76">
        <v>300</v>
      </c>
      <c r="AO76">
        <f>ROUND(100*AT76*AL76,1)</f>
        <v>3</v>
      </c>
      <c r="AT76">
        <v>0.150201526695572</v>
      </c>
    </row>
    <row r="77" spans="26:46">
      <c r="Z77">
        <v>2</v>
      </c>
      <c r="AA77">
        <f t="shared" ref="AA77:AA94" si="42">(AG77-AH77)/(AG77+AH77)</f>
        <v>0</v>
      </c>
      <c r="AC77">
        <f t="shared" ref="AC77:AC94" si="43">(AA77-$AC$71)/($AD$71-$AC$71)</f>
        <v>0.388888888888889</v>
      </c>
      <c r="AG77">
        <v>5</v>
      </c>
      <c r="AH77">
        <v>5</v>
      </c>
      <c r="AK77" s="4">
        <f t="shared" ref="AK77:AK94" si="44">(AA77-MIN($AA$76:$AA$94))/(MAX($AA$76:$AA$94)-MIN($AA$76:$AA$94))</f>
        <v>0.388888888888889</v>
      </c>
      <c r="AL77" s="4">
        <f t="shared" ref="AL77:AL94" si="45">AN77/MAX($AN$76:$AN$94)</f>
        <v>0.0666666666666667</v>
      </c>
      <c r="AM77" s="4">
        <v>0.955922299223312</v>
      </c>
      <c r="AN77">
        <v>100</v>
      </c>
      <c r="AO77">
        <f>ROUND(100*AT77*AL77,1)</f>
        <v>6.4</v>
      </c>
      <c r="AT77">
        <v>0.955922299223312</v>
      </c>
    </row>
    <row r="78" spans="26:46">
      <c r="Z78">
        <v>3</v>
      </c>
      <c r="AA78">
        <f t="shared" si="42"/>
        <v>0</v>
      </c>
      <c r="AC78">
        <f t="shared" si="43"/>
        <v>0.388888888888889</v>
      </c>
      <c r="AG78">
        <v>4</v>
      </c>
      <c r="AH78">
        <v>4</v>
      </c>
      <c r="AK78" s="4">
        <f t="shared" si="44"/>
        <v>0.388888888888889</v>
      </c>
      <c r="AL78" s="4">
        <f t="shared" si="45"/>
        <v>0.2</v>
      </c>
      <c r="AM78" s="4">
        <v>0.433018872229148</v>
      </c>
      <c r="AN78">
        <v>300</v>
      </c>
      <c r="AO78">
        <f>ROUND(100*AT78*AL78,1)</f>
        <v>8.7</v>
      </c>
      <c r="AT78">
        <v>0.433018872229148</v>
      </c>
    </row>
    <row r="79" spans="26:46">
      <c r="Z79">
        <v>4</v>
      </c>
      <c r="AA79">
        <f t="shared" si="42"/>
        <v>0</v>
      </c>
      <c r="AC79">
        <f t="shared" si="43"/>
        <v>0.388888888888889</v>
      </c>
      <c r="AG79">
        <v>4</v>
      </c>
      <c r="AH79">
        <v>4</v>
      </c>
      <c r="AK79" s="4">
        <f t="shared" si="44"/>
        <v>0.388888888888889</v>
      </c>
      <c r="AL79" s="4">
        <f t="shared" si="45"/>
        <v>1</v>
      </c>
      <c r="AM79" s="4">
        <v>0.48395380346069</v>
      </c>
      <c r="AN79">
        <v>1500</v>
      </c>
      <c r="AO79">
        <f>ROUND(100*AT79*AL79,1)</f>
        <v>48.4</v>
      </c>
      <c r="AT79">
        <v>0.48395380346069</v>
      </c>
    </row>
    <row r="80" spans="26:46">
      <c r="Z80">
        <v>5</v>
      </c>
      <c r="AA80">
        <f t="shared" si="42"/>
        <v>0</v>
      </c>
      <c r="AC80">
        <f t="shared" si="43"/>
        <v>0.388888888888889</v>
      </c>
      <c r="AG80">
        <v>7</v>
      </c>
      <c r="AH80">
        <v>7</v>
      </c>
      <c r="AK80" s="4">
        <f t="shared" si="44"/>
        <v>0.388888888888889</v>
      </c>
      <c r="AL80" s="4">
        <f t="shared" si="45"/>
        <v>0.133333333333333</v>
      </c>
      <c r="AM80" s="4">
        <v>0.892243575300669</v>
      </c>
      <c r="AN80">
        <v>200</v>
      </c>
      <c r="AO80">
        <f t="shared" ref="AO80:AO94" si="46">ROUND(100*AT80*AL80,1)</f>
        <v>11.9</v>
      </c>
      <c r="AT80">
        <v>0.892243575300669</v>
      </c>
    </row>
    <row r="81" spans="26:46">
      <c r="Z81">
        <v>6</v>
      </c>
      <c r="AA81">
        <f t="shared" si="42"/>
        <v>0</v>
      </c>
      <c r="AC81">
        <f t="shared" si="43"/>
        <v>0.388888888888889</v>
      </c>
      <c r="AG81">
        <v>7</v>
      </c>
      <c r="AH81">
        <v>7</v>
      </c>
      <c r="AK81" s="4">
        <f t="shared" si="44"/>
        <v>0.388888888888889</v>
      </c>
      <c r="AL81" s="4">
        <f t="shared" si="45"/>
        <v>0.0666666666666667</v>
      </c>
      <c r="AM81" s="4">
        <v>0.807945578696575</v>
      </c>
      <c r="AN81">
        <v>100</v>
      </c>
      <c r="AO81">
        <f t="shared" si="46"/>
        <v>5.4</v>
      </c>
      <c r="AT81">
        <v>0.807945578696575</v>
      </c>
    </row>
    <row r="82" spans="26:46">
      <c r="Z82">
        <v>7</v>
      </c>
      <c r="AA82">
        <f t="shared" si="42"/>
        <v>0</v>
      </c>
      <c r="AC82">
        <f t="shared" si="43"/>
        <v>0.388888888888889</v>
      </c>
      <c r="AG82">
        <v>5</v>
      </c>
      <c r="AH82">
        <v>5</v>
      </c>
      <c r="AK82" s="4">
        <f t="shared" si="44"/>
        <v>0.388888888888889</v>
      </c>
      <c r="AL82" s="4">
        <f t="shared" si="45"/>
        <v>0.0133333333333333</v>
      </c>
      <c r="AM82" s="4">
        <v>0.591177880336247</v>
      </c>
      <c r="AN82">
        <v>20</v>
      </c>
      <c r="AO82">
        <f t="shared" si="46"/>
        <v>0.8</v>
      </c>
      <c r="AT82">
        <v>0.591177880336247</v>
      </c>
    </row>
    <row r="83" spans="26:46">
      <c r="Z83">
        <v>8</v>
      </c>
      <c r="AA83">
        <f t="shared" si="42"/>
        <v>0.142857142857143</v>
      </c>
      <c r="AC83">
        <f t="shared" si="43"/>
        <v>1</v>
      </c>
      <c r="AG83">
        <v>4</v>
      </c>
      <c r="AH83">
        <v>3</v>
      </c>
      <c r="AK83" s="4">
        <f t="shared" si="44"/>
        <v>1</v>
      </c>
      <c r="AL83" s="4">
        <f t="shared" si="45"/>
        <v>0.00666666666666667</v>
      </c>
      <c r="AM83" s="4">
        <v>0.285206244404882</v>
      </c>
      <c r="AN83">
        <v>10</v>
      </c>
      <c r="AO83">
        <f t="shared" si="46"/>
        <v>0.2</v>
      </c>
      <c r="AT83">
        <v>0.285206244404882</v>
      </c>
    </row>
    <row r="84" spans="26:46">
      <c r="Z84">
        <v>9</v>
      </c>
      <c r="AA84">
        <f t="shared" si="42"/>
        <v>0</v>
      </c>
      <c r="AC84">
        <f t="shared" si="43"/>
        <v>0.388888888888889</v>
      </c>
      <c r="AG84">
        <v>5</v>
      </c>
      <c r="AH84">
        <v>5</v>
      </c>
      <c r="AK84" s="4">
        <f t="shared" si="44"/>
        <v>0.388888888888889</v>
      </c>
      <c r="AL84" s="4">
        <f t="shared" si="45"/>
        <v>0.0333333333333333</v>
      </c>
      <c r="AM84" s="4">
        <v>0.255998751529828</v>
      </c>
      <c r="AN84">
        <v>50</v>
      </c>
      <c r="AO84">
        <f t="shared" si="46"/>
        <v>0.9</v>
      </c>
      <c r="AT84">
        <v>0.255998751529828</v>
      </c>
    </row>
    <row r="85" spans="26:46">
      <c r="Z85">
        <v>10</v>
      </c>
      <c r="AA85">
        <f t="shared" si="42"/>
        <v>0</v>
      </c>
      <c r="AC85">
        <f t="shared" si="43"/>
        <v>0.388888888888889</v>
      </c>
      <c r="AG85">
        <v>4</v>
      </c>
      <c r="AH85">
        <v>4</v>
      </c>
      <c r="AK85" s="4">
        <f t="shared" si="44"/>
        <v>0.388888888888889</v>
      </c>
      <c r="AL85" s="4">
        <f t="shared" si="45"/>
        <v>0.0133333333333333</v>
      </c>
      <c r="AM85" s="4">
        <v>0.339216764604649</v>
      </c>
      <c r="AN85">
        <v>20</v>
      </c>
      <c r="AO85">
        <f t="shared" si="46"/>
        <v>0.5</v>
      </c>
      <c r="AT85">
        <v>0.339216764604649</v>
      </c>
    </row>
    <row r="86" spans="26:46">
      <c r="Z86">
        <v>11</v>
      </c>
      <c r="AA86">
        <f t="shared" si="42"/>
        <v>-0.0909090909090909</v>
      </c>
      <c r="AC86">
        <f t="shared" si="43"/>
        <v>0</v>
      </c>
      <c r="AG86">
        <v>5</v>
      </c>
      <c r="AH86">
        <v>6</v>
      </c>
      <c r="AK86" s="4">
        <f t="shared" si="44"/>
        <v>0</v>
      </c>
      <c r="AL86" s="4">
        <f t="shared" si="45"/>
        <v>0.02</v>
      </c>
      <c r="AM86" s="4">
        <v>0.697951893549741</v>
      </c>
      <c r="AN86">
        <v>30</v>
      </c>
      <c r="AO86">
        <f t="shared" si="46"/>
        <v>1.4</v>
      </c>
      <c r="AT86">
        <v>0.697951893549741</v>
      </c>
    </row>
    <row r="87" spans="26:46">
      <c r="Z87">
        <v>12</v>
      </c>
      <c r="AA87">
        <f t="shared" si="42"/>
        <v>0</v>
      </c>
      <c r="AC87">
        <f t="shared" si="43"/>
        <v>0.388888888888889</v>
      </c>
      <c r="AG87">
        <v>4</v>
      </c>
      <c r="AH87">
        <v>4</v>
      </c>
      <c r="AK87" s="4">
        <f t="shared" si="44"/>
        <v>0.388888888888889</v>
      </c>
      <c r="AL87" s="4">
        <f t="shared" si="45"/>
        <v>0.0333333333333333</v>
      </c>
      <c r="AM87" s="4">
        <v>0.38372828751191</v>
      </c>
      <c r="AN87">
        <v>50</v>
      </c>
      <c r="AO87">
        <f t="shared" si="46"/>
        <v>1.3</v>
      </c>
      <c r="AT87">
        <v>0.38372828751191</v>
      </c>
    </row>
    <row r="88" spans="26:46">
      <c r="Z88">
        <v>13</v>
      </c>
      <c r="AA88">
        <f t="shared" si="42"/>
        <v>0</v>
      </c>
      <c r="AC88">
        <f t="shared" si="43"/>
        <v>0.388888888888889</v>
      </c>
      <c r="AG88">
        <v>4</v>
      </c>
      <c r="AH88">
        <v>4</v>
      </c>
      <c r="AK88" s="4">
        <f t="shared" si="44"/>
        <v>0.388888888888889</v>
      </c>
      <c r="AL88" s="4">
        <f t="shared" si="45"/>
        <v>0.0666666666666667</v>
      </c>
      <c r="AM88" s="4">
        <v>0.551644112715329</v>
      </c>
      <c r="AN88">
        <v>100</v>
      </c>
      <c r="AO88">
        <f t="shared" si="46"/>
        <v>3.7</v>
      </c>
      <c r="AT88">
        <v>0.551644112715329</v>
      </c>
    </row>
    <row r="89" spans="26:46">
      <c r="Z89">
        <v>14</v>
      </c>
      <c r="AA89">
        <f t="shared" si="42"/>
        <v>0</v>
      </c>
      <c r="AC89">
        <f t="shared" si="43"/>
        <v>0.388888888888889</v>
      </c>
      <c r="AG89">
        <v>4</v>
      </c>
      <c r="AH89">
        <v>4</v>
      </c>
      <c r="AK89" s="4">
        <f t="shared" si="44"/>
        <v>0.388888888888889</v>
      </c>
      <c r="AL89" s="4">
        <f t="shared" si="45"/>
        <v>0.00666666666666667</v>
      </c>
      <c r="AM89" s="4">
        <v>0.543055426561652</v>
      </c>
      <c r="AN89">
        <v>10</v>
      </c>
      <c r="AO89">
        <f t="shared" si="46"/>
        <v>0.4</v>
      </c>
      <c r="AT89">
        <v>0.543055426561652</v>
      </c>
    </row>
    <row r="90" spans="26:46">
      <c r="Z90">
        <v>15</v>
      </c>
      <c r="AA90">
        <f t="shared" si="42"/>
        <v>0</v>
      </c>
      <c r="AC90">
        <f t="shared" si="43"/>
        <v>0.388888888888889</v>
      </c>
      <c r="AG90">
        <v>3</v>
      </c>
      <c r="AH90">
        <v>3</v>
      </c>
      <c r="AK90" s="4">
        <f t="shared" si="44"/>
        <v>0.388888888888889</v>
      </c>
      <c r="AL90" s="4">
        <f t="shared" si="45"/>
        <v>0.00333333333333333</v>
      </c>
      <c r="AM90" s="4">
        <v>0.34249351768628</v>
      </c>
      <c r="AN90">
        <v>5</v>
      </c>
      <c r="AO90">
        <f t="shared" si="46"/>
        <v>0.1</v>
      </c>
      <c r="AT90">
        <v>0.34249351768628</v>
      </c>
    </row>
    <row r="91" spans="26:46">
      <c r="Z91">
        <v>16</v>
      </c>
      <c r="AA91">
        <f t="shared" si="42"/>
        <v>0</v>
      </c>
      <c r="AC91">
        <f t="shared" si="43"/>
        <v>0.388888888888889</v>
      </c>
      <c r="AG91">
        <v>3</v>
      </c>
      <c r="AH91">
        <v>3</v>
      </c>
      <c r="AK91" s="4">
        <f t="shared" si="44"/>
        <v>0.388888888888889</v>
      </c>
      <c r="AL91" s="4">
        <f t="shared" si="45"/>
        <v>0.02</v>
      </c>
      <c r="AM91" s="4">
        <v>0.814706274216236</v>
      </c>
      <c r="AN91">
        <v>30</v>
      </c>
      <c r="AO91">
        <f t="shared" si="46"/>
        <v>1.6</v>
      </c>
      <c r="AT91">
        <v>0.814706274216236</v>
      </c>
    </row>
    <row r="92" spans="26:46">
      <c r="Z92">
        <v>17</v>
      </c>
      <c r="AA92">
        <f t="shared" si="42"/>
        <v>0</v>
      </c>
      <c r="AC92">
        <f t="shared" si="43"/>
        <v>0.388888888888889</v>
      </c>
      <c r="AG92">
        <v>5</v>
      </c>
      <c r="AH92">
        <v>5</v>
      </c>
      <c r="AK92" s="4">
        <f t="shared" si="44"/>
        <v>0.388888888888889</v>
      </c>
      <c r="AL92" s="4">
        <f t="shared" si="45"/>
        <v>0.0666666666666667</v>
      </c>
      <c r="AM92" s="4">
        <v>0.169495114723242</v>
      </c>
      <c r="AN92">
        <v>100</v>
      </c>
      <c r="AO92">
        <f t="shared" si="46"/>
        <v>1.1</v>
      </c>
      <c r="AT92">
        <v>0.169495114723242</v>
      </c>
    </row>
    <row r="93" spans="26:46">
      <c r="Z93">
        <v>18</v>
      </c>
      <c r="AA93">
        <f t="shared" si="42"/>
        <v>0</v>
      </c>
      <c r="AC93">
        <f t="shared" si="43"/>
        <v>0.388888888888889</v>
      </c>
      <c r="AG93">
        <v>4</v>
      </c>
      <c r="AH93">
        <v>4</v>
      </c>
      <c r="AK93" s="4">
        <f t="shared" si="44"/>
        <v>0.388888888888889</v>
      </c>
      <c r="AL93" s="4">
        <f t="shared" si="45"/>
        <v>0.133333333333333</v>
      </c>
      <c r="AM93" s="4">
        <v>0.884805332158304</v>
      </c>
      <c r="AN93">
        <v>200</v>
      </c>
      <c r="AO93">
        <f t="shared" si="46"/>
        <v>11.8</v>
      </c>
      <c r="AT93">
        <v>0.884805332158304</v>
      </c>
    </row>
    <row r="94" spans="26:46">
      <c r="Z94">
        <v>19</v>
      </c>
      <c r="AA94">
        <f t="shared" si="42"/>
        <v>0</v>
      </c>
      <c r="AC94">
        <f t="shared" si="43"/>
        <v>0.388888888888889</v>
      </c>
      <c r="AG94">
        <v>1</v>
      </c>
      <c r="AH94">
        <v>1</v>
      </c>
      <c r="AK94" s="4">
        <f t="shared" si="44"/>
        <v>0.388888888888889</v>
      </c>
      <c r="AL94" s="4">
        <f t="shared" si="45"/>
        <v>0.0333333333333333</v>
      </c>
      <c r="AM94" s="4">
        <v>0.467813840487395</v>
      </c>
      <c r="AN94">
        <v>50</v>
      </c>
      <c r="AO94">
        <f t="shared" si="46"/>
        <v>1.6</v>
      </c>
      <c r="AT94">
        <v>0.467813840487395</v>
      </c>
    </row>
    <row r="95" spans="2:2">
      <c r="B95" s="1"/>
    </row>
    <row r="98" spans="2:2">
      <c r="B98" t="s">
        <v>195</v>
      </c>
    </row>
    <row r="99" spans="3:21">
      <c r="C99">
        <v>1</v>
      </c>
      <c r="D99">
        <v>2</v>
      </c>
      <c r="E99">
        <v>3</v>
      </c>
      <c r="F99">
        <v>4</v>
      </c>
      <c r="G99">
        <v>5</v>
      </c>
      <c r="H99">
        <v>6</v>
      </c>
      <c r="I99">
        <v>7</v>
      </c>
      <c r="J99">
        <v>8</v>
      </c>
      <c r="K99">
        <v>9</v>
      </c>
      <c r="L99">
        <v>10</v>
      </c>
      <c r="M99">
        <v>11</v>
      </c>
      <c r="N99">
        <v>12</v>
      </c>
      <c r="O99">
        <v>13</v>
      </c>
      <c r="P99">
        <v>14</v>
      </c>
      <c r="Q99">
        <v>15</v>
      </c>
      <c r="R99">
        <v>16</v>
      </c>
      <c r="S99">
        <v>17</v>
      </c>
      <c r="T99">
        <v>18</v>
      </c>
      <c r="U99">
        <v>19</v>
      </c>
    </row>
    <row r="100" spans="2:21">
      <c r="B100">
        <v>1</v>
      </c>
      <c r="C100">
        <f ca="1">IF(C3=0,0,C53/C3)</f>
        <v>0</v>
      </c>
      <c r="D100">
        <f ca="1" t="shared" ref="D100:U100" si="47">IF(D3=0,0,D53/D3)</f>
        <v>0.85223486451939</v>
      </c>
      <c r="E100">
        <f ca="1" t="shared" si="47"/>
        <v>9.45954455049014</v>
      </c>
      <c r="F100">
        <f ca="1" t="shared" si="47"/>
        <v>1.19878064973238</v>
      </c>
      <c r="G100">
        <f ca="1" t="shared" si="47"/>
        <v>0.85494239594838</v>
      </c>
      <c r="H100">
        <f ca="1" t="shared" si="47"/>
        <v>2.70363934385009</v>
      </c>
      <c r="I100">
        <f ca="1" t="shared" si="47"/>
        <v>9.37939159908719</v>
      </c>
      <c r="J100">
        <f ca="1" t="shared" si="47"/>
        <v>0</v>
      </c>
      <c r="K100">
        <f ca="1" t="shared" si="47"/>
        <v>0</v>
      </c>
      <c r="L100">
        <f ca="1" t="shared" si="47"/>
        <v>0</v>
      </c>
      <c r="M100">
        <f ca="1" t="shared" si="47"/>
        <v>2.81644067346023</v>
      </c>
      <c r="N100">
        <f ca="1" t="shared" si="47"/>
        <v>0</v>
      </c>
      <c r="O100">
        <f ca="1" t="shared" si="47"/>
        <v>3.07906385994533</v>
      </c>
      <c r="P100">
        <f ca="1" t="shared" si="47"/>
        <v>9.51030661985425</v>
      </c>
      <c r="Q100">
        <f ca="1" t="shared" si="47"/>
        <v>1.16226873904259</v>
      </c>
      <c r="R100">
        <f ca="1" t="shared" si="47"/>
        <v>1.29090284252425</v>
      </c>
      <c r="S100">
        <f ca="1" t="shared" si="47"/>
        <v>0</v>
      </c>
      <c r="T100">
        <f ca="1" t="shared" si="47"/>
        <v>0</v>
      </c>
      <c r="U100">
        <f ca="1" t="shared" si="47"/>
        <v>0</v>
      </c>
    </row>
    <row r="101" spans="2:21">
      <c r="B101">
        <v>2</v>
      </c>
      <c r="C101">
        <f ca="1" t="shared" ref="C101:C118" si="48">IF(C4=0,0,C54/C4)</f>
        <v>0.261325487561303</v>
      </c>
      <c r="D101">
        <f ca="1" t="shared" ref="D101:U101" si="49">IF(D4=0,0,D54/D4)</f>
        <v>0</v>
      </c>
      <c r="E101">
        <f ca="1" t="shared" si="49"/>
        <v>0.841191711610383</v>
      </c>
      <c r="F101">
        <f ca="1" t="shared" si="49"/>
        <v>2.11427518636257</v>
      </c>
      <c r="G101">
        <f ca="1" t="shared" si="49"/>
        <v>2.74227297929044</v>
      </c>
      <c r="H101">
        <f ca="1" t="shared" si="49"/>
        <v>2.70458845085935</v>
      </c>
      <c r="I101">
        <f ca="1" t="shared" si="49"/>
        <v>0</v>
      </c>
      <c r="J101">
        <f ca="1" t="shared" si="49"/>
        <v>0</v>
      </c>
      <c r="K101">
        <f ca="1" t="shared" si="49"/>
        <v>0</v>
      </c>
      <c r="L101">
        <f ca="1" t="shared" si="49"/>
        <v>0</v>
      </c>
      <c r="M101">
        <f ca="1" t="shared" si="49"/>
        <v>0</v>
      </c>
      <c r="N101">
        <f ca="1" t="shared" si="49"/>
        <v>0</v>
      </c>
      <c r="O101">
        <f ca="1" t="shared" si="49"/>
        <v>0</v>
      </c>
      <c r="P101">
        <f ca="1" t="shared" si="49"/>
        <v>0</v>
      </c>
      <c r="Q101">
        <f ca="1" t="shared" si="49"/>
        <v>0</v>
      </c>
      <c r="R101">
        <f ca="1" t="shared" si="49"/>
        <v>0</v>
      </c>
      <c r="S101">
        <f ca="1" t="shared" si="49"/>
        <v>0</v>
      </c>
      <c r="T101">
        <f ca="1" t="shared" si="49"/>
        <v>0</v>
      </c>
      <c r="U101">
        <f ca="1" t="shared" si="49"/>
        <v>0</v>
      </c>
    </row>
    <row r="102" spans="2:21">
      <c r="B102">
        <v>3</v>
      </c>
      <c r="C102">
        <f ca="1" t="shared" si="48"/>
        <v>9.27502897540992</v>
      </c>
      <c r="D102">
        <f ca="1" t="shared" ref="D102:U102" si="50">IF(D5=0,0,D55/D5)</f>
        <v>0.767225974065619</v>
      </c>
      <c r="E102">
        <f ca="1" t="shared" si="50"/>
        <v>0</v>
      </c>
      <c r="F102">
        <f ca="1" t="shared" si="50"/>
        <v>0</v>
      </c>
      <c r="G102">
        <f ca="1" t="shared" si="50"/>
        <v>2.77788848754507</v>
      </c>
      <c r="H102">
        <f ca="1" t="shared" si="50"/>
        <v>4.517405194813</v>
      </c>
      <c r="I102">
        <f ca="1" t="shared" si="50"/>
        <v>0</v>
      </c>
      <c r="J102">
        <f ca="1" t="shared" si="50"/>
        <v>0</v>
      </c>
      <c r="K102">
        <f ca="1" t="shared" si="50"/>
        <v>0</v>
      </c>
      <c r="L102">
        <f ca="1" t="shared" si="50"/>
        <v>0</v>
      </c>
      <c r="M102">
        <f ca="1" t="shared" si="50"/>
        <v>0</v>
      </c>
      <c r="N102">
        <f ca="1" t="shared" si="50"/>
        <v>0</v>
      </c>
      <c r="O102">
        <f ca="1" t="shared" si="50"/>
        <v>0</v>
      </c>
      <c r="P102">
        <f ca="1" t="shared" si="50"/>
        <v>0</v>
      </c>
      <c r="Q102">
        <f ca="1" t="shared" si="50"/>
        <v>0</v>
      </c>
      <c r="R102">
        <f ca="1" t="shared" si="50"/>
        <v>0</v>
      </c>
      <c r="S102">
        <f ca="1" t="shared" si="50"/>
        <v>0</v>
      </c>
      <c r="T102">
        <f ca="1" t="shared" si="50"/>
        <v>0</v>
      </c>
      <c r="U102">
        <f ca="1" t="shared" si="50"/>
        <v>0</v>
      </c>
    </row>
    <row r="103" spans="2:21">
      <c r="B103">
        <v>4</v>
      </c>
      <c r="C103">
        <f ca="1" t="shared" si="48"/>
        <v>0.472828073578644</v>
      </c>
      <c r="D103">
        <f ca="1" t="shared" ref="D103:U103" si="51">IF(D6=0,0,D56/D6)</f>
        <v>1.80806208305696</v>
      </c>
      <c r="E103">
        <f ca="1" t="shared" si="51"/>
        <v>0</v>
      </c>
      <c r="F103">
        <f ca="1" t="shared" si="51"/>
        <v>0</v>
      </c>
      <c r="G103">
        <f ca="1" t="shared" si="51"/>
        <v>1.03469254585126</v>
      </c>
      <c r="H103">
        <f ca="1" t="shared" si="51"/>
        <v>4.74148606610619</v>
      </c>
      <c r="I103">
        <f ca="1" t="shared" si="51"/>
        <v>0</v>
      </c>
      <c r="J103">
        <f ca="1" t="shared" si="51"/>
        <v>0</v>
      </c>
      <c r="K103">
        <f ca="1" t="shared" si="51"/>
        <v>0</v>
      </c>
      <c r="L103">
        <f ca="1" t="shared" si="51"/>
        <v>0</v>
      </c>
      <c r="M103">
        <f ca="1" t="shared" si="51"/>
        <v>0</v>
      </c>
      <c r="N103">
        <f ca="1" t="shared" si="51"/>
        <v>0</v>
      </c>
      <c r="O103">
        <f ca="1" t="shared" si="51"/>
        <v>0</v>
      </c>
      <c r="P103">
        <f ca="1" t="shared" si="51"/>
        <v>0</v>
      </c>
      <c r="Q103">
        <f ca="1" t="shared" si="51"/>
        <v>0</v>
      </c>
      <c r="R103">
        <f ca="1" t="shared" si="51"/>
        <v>0</v>
      </c>
      <c r="S103">
        <f ca="1" t="shared" si="51"/>
        <v>0</v>
      </c>
      <c r="T103">
        <f ca="1" t="shared" si="51"/>
        <v>0</v>
      </c>
      <c r="U103">
        <f ca="1" t="shared" si="51"/>
        <v>0</v>
      </c>
    </row>
    <row r="104" spans="2:21">
      <c r="B104">
        <v>5</v>
      </c>
      <c r="C104">
        <f ca="1" t="shared" si="48"/>
        <v>1.6635977033614</v>
      </c>
      <c r="D104">
        <f ca="1" t="shared" ref="D104:U104" si="52">IF(D7=0,0,D57/D7)</f>
        <v>3.25179254028614</v>
      </c>
      <c r="E104">
        <f ca="1" t="shared" si="52"/>
        <v>3.26734116514364</v>
      </c>
      <c r="F104">
        <f ca="1" t="shared" si="52"/>
        <v>0.793176039722984</v>
      </c>
      <c r="G104">
        <f ca="1" t="shared" si="52"/>
        <v>0</v>
      </c>
      <c r="H104">
        <f ca="1" t="shared" si="52"/>
        <v>1.06472049924154</v>
      </c>
      <c r="I104">
        <f ca="1" t="shared" si="52"/>
        <v>0</v>
      </c>
      <c r="J104">
        <f ca="1" t="shared" si="52"/>
        <v>0</v>
      </c>
      <c r="K104">
        <f ca="1" t="shared" si="52"/>
        <v>0.829647864371188</v>
      </c>
      <c r="L104">
        <f ca="1" t="shared" si="52"/>
        <v>0</v>
      </c>
      <c r="M104">
        <f ca="1" t="shared" si="52"/>
        <v>0.264961096298876</v>
      </c>
      <c r="N104">
        <f ca="1" t="shared" si="52"/>
        <v>0</v>
      </c>
      <c r="O104">
        <f ca="1" t="shared" si="52"/>
        <v>0</v>
      </c>
      <c r="P104">
        <f ca="1" t="shared" si="52"/>
        <v>0</v>
      </c>
      <c r="Q104">
        <f ca="1" t="shared" si="52"/>
        <v>0</v>
      </c>
      <c r="R104">
        <f ca="1" t="shared" si="52"/>
        <v>0</v>
      </c>
      <c r="S104">
        <f ca="1" t="shared" si="52"/>
        <v>0</v>
      </c>
      <c r="T104">
        <f ca="1" t="shared" si="52"/>
        <v>0</v>
      </c>
      <c r="U104">
        <f ca="1" t="shared" si="52"/>
        <v>0</v>
      </c>
    </row>
    <row r="105" spans="2:21">
      <c r="B105">
        <v>6</v>
      </c>
      <c r="C105">
        <f ca="1" t="shared" si="48"/>
        <v>3.10802184376853</v>
      </c>
      <c r="D105">
        <f ca="1" t="shared" ref="D105:U105" si="53">IF(D8=0,0,D58/D8)</f>
        <v>2.94249940263859</v>
      </c>
      <c r="E105">
        <f ca="1" t="shared" si="53"/>
        <v>4.1615525264402</v>
      </c>
      <c r="F105">
        <f ca="1" t="shared" si="53"/>
        <v>4.56575850738721</v>
      </c>
      <c r="G105">
        <f ca="1" t="shared" si="53"/>
        <v>1.32036527652381</v>
      </c>
      <c r="H105">
        <f ca="1" t="shared" si="53"/>
        <v>0</v>
      </c>
      <c r="I105">
        <f ca="1" t="shared" si="53"/>
        <v>0</v>
      </c>
      <c r="J105">
        <f ca="1" t="shared" si="53"/>
        <v>0</v>
      </c>
      <c r="K105">
        <f ca="1" t="shared" si="53"/>
        <v>1.4851094948763</v>
      </c>
      <c r="L105">
        <f ca="1" t="shared" si="53"/>
        <v>0</v>
      </c>
      <c r="M105">
        <f ca="1" t="shared" si="53"/>
        <v>0.974838038769166</v>
      </c>
      <c r="N105">
        <f ca="1" t="shared" si="53"/>
        <v>0</v>
      </c>
      <c r="O105">
        <f ca="1" t="shared" si="53"/>
        <v>0</v>
      </c>
      <c r="P105">
        <f ca="1" t="shared" si="53"/>
        <v>0</v>
      </c>
      <c r="Q105">
        <f ca="1" t="shared" si="53"/>
        <v>0</v>
      </c>
      <c r="R105">
        <f ca="1" t="shared" si="53"/>
        <v>0</v>
      </c>
      <c r="S105">
        <f ca="1" t="shared" si="53"/>
        <v>0</v>
      </c>
      <c r="T105">
        <f ca="1" t="shared" si="53"/>
        <v>0</v>
      </c>
      <c r="U105">
        <f ca="1" t="shared" si="53"/>
        <v>0</v>
      </c>
    </row>
    <row r="106" spans="2:21">
      <c r="B106">
        <v>7</v>
      </c>
      <c r="C106">
        <f ca="1" t="shared" si="48"/>
        <v>9.72540389750027</v>
      </c>
      <c r="D106">
        <f ca="1" t="shared" ref="D106:U106" si="54">IF(D9=0,0,D59/D9)</f>
        <v>0</v>
      </c>
      <c r="E106">
        <f ca="1" t="shared" si="54"/>
        <v>0</v>
      </c>
      <c r="F106">
        <f ca="1" t="shared" si="54"/>
        <v>0</v>
      </c>
      <c r="G106">
        <f ca="1" t="shared" si="54"/>
        <v>0</v>
      </c>
      <c r="H106">
        <f ca="1" t="shared" si="54"/>
        <v>0</v>
      </c>
      <c r="I106">
        <f ca="1" t="shared" si="54"/>
        <v>0</v>
      </c>
      <c r="J106">
        <f ca="1" t="shared" si="54"/>
        <v>1.09442436343209</v>
      </c>
      <c r="K106">
        <f ca="1" t="shared" si="54"/>
        <v>2.38964349536655</v>
      </c>
      <c r="L106">
        <f ca="1" t="shared" si="54"/>
        <v>0.463143474708813</v>
      </c>
      <c r="M106">
        <f ca="1" t="shared" si="54"/>
        <v>0</v>
      </c>
      <c r="N106">
        <f ca="1" t="shared" si="54"/>
        <v>1.22304693242435</v>
      </c>
      <c r="O106">
        <f ca="1" t="shared" si="54"/>
        <v>0</v>
      </c>
      <c r="P106">
        <f ca="1" t="shared" si="54"/>
        <v>0</v>
      </c>
      <c r="Q106">
        <f ca="1" t="shared" si="54"/>
        <v>0</v>
      </c>
      <c r="R106">
        <f ca="1" t="shared" si="54"/>
        <v>0</v>
      </c>
      <c r="S106">
        <f ca="1" t="shared" si="54"/>
        <v>0</v>
      </c>
      <c r="T106">
        <f ca="1" t="shared" si="54"/>
        <v>0</v>
      </c>
      <c r="U106">
        <f ca="1" t="shared" si="54"/>
        <v>0</v>
      </c>
    </row>
    <row r="107" spans="2:21">
      <c r="B107">
        <v>8</v>
      </c>
      <c r="C107">
        <f ca="1" t="shared" si="48"/>
        <v>0</v>
      </c>
      <c r="D107">
        <f ca="1" t="shared" ref="D107:U107" si="55">IF(D10=0,0,D60/D10)</f>
        <v>0</v>
      </c>
      <c r="E107">
        <f ca="1" t="shared" si="55"/>
        <v>0</v>
      </c>
      <c r="F107">
        <f ca="1" t="shared" si="55"/>
        <v>0</v>
      </c>
      <c r="G107">
        <f ca="1" t="shared" si="55"/>
        <v>0</v>
      </c>
      <c r="H107">
        <f ca="1" t="shared" si="55"/>
        <v>0</v>
      </c>
      <c r="I107">
        <f ca="1" t="shared" si="55"/>
        <v>0.734335441015409</v>
      </c>
      <c r="J107">
        <f ca="1" t="shared" si="55"/>
        <v>0</v>
      </c>
      <c r="K107">
        <f ca="1" t="shared" si="55"/>
        <v>0</v>
      </c>
      <c r="L107">
        <f ca="1" t="shared" si="55"/>
        <v>1.49355763351758</v>
      </c>
      <c r="M107">
        <f ca="1" t="shared" si="55"/>
        <v>1.90665730737913</v>
      </c>
      <c r="N107">
        <f ca="1" t="shared" si="55"/>
        <v>2.4300587472941</v>
      </c>
      <c r="O107">
        <f ca="1" t="shared" si="55"/>
        <v>0</v>
      </c>
      <c r="P107">
        <f ca="1" t="shared" si="55"/>
        <v>0</v>
      </c>
      <c r="Q107">
        <f ca="1" t="shared" si="55"/>
        <v>0</v>
      </c>
      <c r="R107">
        <f ca="1" t="shared" si="55"/>
        <v>0</v>
      </c>
      <c r="S107">
        <f ca="1" t="shared" si="55"/>
        <v>0</v>
      </c>
      <c r="T107">
        <f ca="1" t="shared" si="55"/>
        <v>0</v>
      </c>
      <c r="U107">
        <f ca="1" t="shared" si="55"/>
        <v>0</v>
      </c>
    </row>
    <row r="108" spans="2:21">
      <c r="B108">
        <v>9</v>
      </c>
      <c r="C108">
        <f ca="1" t="shared" si="48"/>
        <v>0</v>
      </c>
      <c r="D108">
        <f ca="1" t="shared" ref="D108:U108" si="56">IF(D11=0,0,D61/D11)</f>
        <v>0</v>
      </c>
      <c r="E108">
        <f ca="1" t="shared" si="56"/>
        <v>0</v>
      </c>
      <c r="F108">
        <f ca="1" t="shared" si="56"/>
        <v>0</v>
      </c>
      <c r="G108">
        <f ca="1" t="shared" si="56"/>
        <v>1.29286017583643</v>
      </c>
      <c r="H108">
        <f ca="1" t="shared" si="56"/>
        <v>1.51630970654312</v>
      </c>
      <c r="I108">
        <f ca="1" t="shared" si="56"/>
        <v>2.06192403619272</v>
      </c>
      <c r="J108">
        <f ca="1" t="shared" si="56"/>
        <v>0</v>
      </c>
      <c r="K108">
        <f ca="1" t="shared" si="56"/>
        <v>0</v>
      </c>
      <c r="L108">
        <f ca="1" t="shared" si="56"/>
        <v>2.42265905134961</v>
      </c>
      <c r="M108">
        <f ca="1" t="shared" si="56"/>
        <v>1.10214047320407</v>
      </c>
      <c r="N108">
        <f ca="1" t="shared" si="56"/>
        <v>0</v>
      </c>
      <c r="O108">
        <f ca="1" t="shared" si="56"/>
        <v>0</v>
      </c>
      <c r="P108">
        <f ca="1" t="shared" si="56"/>
        <v>0</v>
      </c>
      <c r="Q108">
        <f ca="1" t="shared" si="56"/>
        <v>0</v>
      </c>
      <c r="R108">
        <f ca="1" t="shared" si="56"/>
        <v>0</v>
      </c>
      <c r="S108">
        <f ca="1" t="shared" si="56"/>
        <v>0</v>
      </c>
      <c r="T108">
        <f ca="1" t="shared" si="56"/>
        <v>0</v>
      </c>
      <c r="U108">
        <f ca="1" t="shared" si="56"/>
        <v>0</v>
      </c>
    </row>
    <row r="109" spans="2:21">
      <c r="B109">
        <v>10</v>
      </c>
      <c r="C109">
        <f ca="1" t="shared" si="48"/>
        <v>0</v>
      </c>
      <c r="D109">
        <f ca="1" t="shared" ref="D109:U109" si="57">IF(D12=0,0,D62/D12)</f>
        <v>0</v>
      </c>
      <c r="E109">
        <f ca="1" t="shared" si="57"/>
        <v>0</v>
      </c>
      <c r="F109">
        <f ca="1" t="shared" si="57"/>
        <v>0</v>
      </c>
      <c r="G109">
        <f ca="1" t="shared" si="57"/>
        <v>0</v>
      </c>
      <c r="H109">
        <f ca="1" t="shared" si="57"/>
        <v>0</v>
      </c>
      <c r="I109">
        <f ca="1" t="shared" si="57"/>
        <v>0.750116021972159</v>
      </c>
      <c r="J109">
        <f ca="1" t="shared" si="57"/>
        <v>0.963351006816396</v>
      </c>
      <c r="K109">
        <f ca="1" t="shared" si="57"/>
        <v>2.71803891200802</v>
      </c>
      <c r="L109">
        <f ca="1" t="shared" si="57"/>
        <v>0</v>
      </c>
      <c r="M109">
        <f ca="1" t="shared" si="57"/>
        <v>0</v>
      </c>
      <c r="N109">
        <f ca="1" t="shared" si="57"/>
        <v>2.80937806499412</v>
      </c>
      <c r="O109">
        <f ca="1" t="shared" si="57"/>
        <v>0</v>
      </c>
      <c r="P109">
        <f ca="1" t="shared" si="57"/>
        <v>0</v>
      </c>
      <c r="Q109">
        <f ca="1" t="shared" si="57"/>
        <v>0</v>
      </c>
      <c r="R109">
        <f ca="1" t="shared" si="57"/>
        <v>0</v>
      </c>
      <c r="S109">
        <f ca="1" t="shared" si="57"/>
        <v>0</v>
      </c>
      <c r="T109">
        <f ca="1" t="shared" si="57"/>
        <v>0</v>
      </c>
      <c r="U109">
        <f ca="1" t="shared" si="57"/>
        <v>0</v>
      </c>
    </row>
    <row r="110" spans="2:21">
      <c r="B110">
        <v>11</v>
      </c>
      <c r="C110">
        <f ca="1" t="shared" si="48"/>
        <v>2.9968408048146</v>
      </c>
      <c r="D110">
        <f ca="1" t="shared" ref="D110:U110" si="58">IF(D13=0,0,D63/D13)</f>
        <v>0</v>
      </c>
      <c r="E110">
        <f ca="1" t="shared" si="58"/>
        <v>0</v>
      </c>
      <c r="F110">
        <f ca="1" t="shared" si="58"/>
        <v>0</v>
      </c>
      <c r="G110">
        <f ca="1" t="shared" si="58"/>
        <v>0.466772588946343</v>
      </c>
      <c r="H110">
        <f ca="1" t="shared" si="58"/>
        <v>0.774032445881769</v>
      </c>
      <c r="I110">
        <f ca="1" t="shared" si="58"/>
        <v>0</v>
      </c>
      <c r="J110">
        <f ca="1" t="shared" si="58"/>
        <v>0</v>
      </c>
      <c r="K110">
        <f ca="1" t="shared" si="58"/>
        <v>1.36582059413216</v>
      </c>
      <c r="L110">
        <f ca="1" t="shared" si="58"/>
        <v>0</v>
      </c>
      <c r="M110">
        <f ca="1" t="shared" si="58"/>
        <v>0</v>
      </c>
      <c r="N110">
        <f ca="1" t="shared" si="58"/>
        <v>0.767168133438661</v>
      </c>
      <c r="O110">
        <f ca="1" t="shared" si="58"/>
        <v>0</v>
      </c>
      <c r="P110">
        <f ca="1" t="shared" si="58"/>
        <v>0</v>
      </c>
      <c r="Q110">
        <f ca="1" t="shared" si="58"/>
        <v>0</v>
      </c>
      <c r="R110">
        <f ca="1" t="shared" si="58"/>
        <v>0</v>
      </c>
      <c r="S110">
        <f ca="1" t="shared" si="58"/>
        <v>0</v>
      </c>
      <c r="T110">
        <f ca="1" t="shared" si="58"/>
        <v>0</v>
      </c>
      <c r="U110">
        <f ca="1" t="shared" si="58"/>
        <v>0</v>
      </c>
    </row>
    <row r="111" spans="2:21">
      <c r="B111">
        <v>12</v>
      </c>
      <c r="C111">
        <f ca="1" t="shared" si="48"/>
        <v>0</v>
      </c>
      <c r="D111">
        <f ca="1" t="shared" ref="D111:U111" si="59">IF(D14=0,0,D64/D14)</f>
        <v>0</v>
      </c>
      <c r="E111">
        <f ca="1" t="shared" si="59"/>
        <v>0</v>
      </c>
      <c r="F111">
        <f ca="1" t="shared" si="59"/>
        <v>0</v>
      </c>
      <c r="G111">
        <f ca="1" t="shared" si="59"/>
        <v>0</v>
      </c>
      <c r="H111">
        <f ca="1" t="shared" si="59"/>
        <v>0</v>
      </c>
      <c r="I111">
        <f ca="1" t="shared" si="59"/>
        <v>1.26108860594416</v>
      </c>
      <c r="J111">
        <f ca="1" t="shared" si="59"/>
        <v>2.9883369707494</v>
      </c>
      <c r="K111">
        <f ca="1" t="shared" si="59"/>
        <v>0</v>
      </c>
      <c r="L111">
        <f ca="1" t="shared" si="59"/>
        <v>2.50679476014631</v>
      </c>
      <c r="M111">
        <f ca="1" t="shared" si="59"/>
        <v>0.584338014156441</v>
      </c>
      <c r="N111">
        <f ca="1" t="shared" si="59"/>
        <v>0</v>
      </c>
      <c r="O111">
        <f ca="1" t="shared" si="59"/>
        <v>0</v>
      </c>
      <c r="P111">
        <f ca="1" t="shared" si="59"/>
        <v>0</v>
      </c>
      <c r="Q111">
        <f ca="1" t="shared" si="59"/>
        <v>0</v>
      </c>
      <c r="R111">
        <f ca="1" t="shared" si="59"/>
        <v>0</v>
      </c>
      <c r="S111">
        <f ca="1" t="shared" si="59"/>
        <v>0</v>
      </c>
      <c r="T111">
        <f ca="1" t="shared" si="59"/>
        <v>0</v>
      </c>
      <c r="U111">
        <f ca="1" t="shared" si="59"/>
        <v>0</v>
      </c>
    </row>
    <row r="112" spans="2:21">
      <c r="B112">
        <v>13</v>
      </c>
      <c r="C112">
        <f ca="1" t="shared" si="48"/>
        <v>2.98732544307526</v>
      </c>
      <c r="D112">
        <f ca="1" t="shared" ref="D112:U112" si="60">IF(D15=0,0,D65/D15)</f>
        <v>0</v>
      </c>
      <c r="E112">
        <f ca="1" t="shared" si="60"/>
        <v>0</v>
      </c>
      <c r="F112">
        <f ca="1" t="shared" si="60"/>
        <v>0</v>
      </c>
      <c r="G112">
        <f ca="1" t="shared" si="60"/>
        <v>0</v>
      </c>
      <c r="H112">
        <f ca="1" t="shared" si="60"/>
        <v>0</v>
      </c>
      <c r="I112">
        <f ca="1" t="shared" si="60"/>
        <v>0</v>
      </c>
      <c r="J112">
        <f ca="1" t="shared" si="60"/>
        <v>0</v>
      </c>
      <c r="K112">
        <f ca="1" t="shared" si="60"/>
        <v>0</v>
      </c>
      <c r="L112">
        <f ca="1" t="shared" si="60"/>
        <v>0</v>
      </c>
      <c r="M112">
        <f ca="1" t="shared" si="60"/>
        <v>0</v>
      </c>
      <c r="N112">
        <f ca="1" t="shared" si="60"/>
        <v>0</v>
      </c>
      <c r="O112">
        <f ca="1" t="shared" si="60"/>
        <v>0</v>
      </c>
      <c r="P112">
        <f ca="1" t="shared" si="60"/>
        <v>2.19721679913145</v>
      </c>
      <c r="Q112">
        <f ca="1" t="shared" si="60"/>
        <v>0</v>
      </c>
      <c r="R112">
        <f ca="1" t="shared" si="60"/>
        <v>0</v>
      </c>
      <c r="S112">
        <f ca="1" t="shared" si="60"/>
        <v>0.680949862191218</v>
      </c>
      <c r="T112">
        <f ca="1" t="shared" si="60"/>
        <v>0.599077308717156</v>
      </c>
      <c r="U112">
        <f ca="1" t="shared" si="60"/>
        <v>0</v>
      </c>
    </row>
    <row r="113" spans="2:21">
      <c r="B113">
        <v>14</v>
      </c>
      <c r="C113">
        <f ca="1" t="shared" si="48"/>
        <v>9.23122299638222</v>
      </c>
      <c r="D113">
        <f ca="1" t="shared" ref="D113:U113" si="61">IF(D16=0,0,D66/D16)</f>
        <v>0</v>
      </c>
      <c r="E113">
        <f ca="1" t="shared" si="61"/>
        <v>0</v>
      </c>
      <c r="F113">
        <f ca="1" t="shared" si="61"/>
        <v>0</v>
      </c>
      <c r="G113">
        <f ca="1" t="shared" si="61"/>
        <v>0</v>
      </c>
      <c r="H113">
        <f ca="1" t="shared" si="61"/>
        <v>0</v>
      </c>
      <c r="I113">
        <f ca="1" t="shared" si="61"/>
        <v>0</v>
      </c>
      <c r="J113">
        <f ca="1" t="shared" si="61"/>
        <v>0</v>
      </c>
      <c r="K113">
        <f ca="1" t="shared" si="61"/>
        <v>0</v>
      </c>
      <c r="L113">
        <f ca="1" t="shared" si="61"/>
        <v>0</v>
      </c>
      <c r="M113">
        <f ca="1" t="shared" si="61"/>
        <v>0</v>
      </c>
      <c r="N113">
        <f ca="1" t="shared" si="61"/>
        <v>0</v>
      </c>
      <c r="O113">
        <f ca="1" t="shared" si="61"/>
        <v>1.80839235387796</v>
      </c>
      <c r="P113">
        <f ca="1" t="shared" si="61"/>
        <v>0</v>
      </c>
      <c r="Q113">
        <f ca="1" t="shared" si="61"/>
        <v>0</v>
      </c>
      <c r="R113">
        <f ca="1" t="shared" si="61"/>
        <v>0</v>
      </c>
      <c r="S113">
        <f ca="1" t="shared" si="61"/>
        <v>2.14969515703641</v>
      </c>
      <c r="T113">
        <f ca="1" t="shared" si="61"/>
        <v>2.18095457817738</v>
      </c>
      <c r="U113">
        <f ca="1" t="shared" si="61"/>
        <v>0</v>
      </c>
    </row>
    <row r="114" spans="2:21">
      <c r="B114">
        <v>15</v>
      </c>
      <c r="C114">
        <f ca="1" t="shared" si="48"/>
        <v>1.11870006021936</v>
      </c>
      <c r="D114">
        <f ca="1" t="shared" ref="D114:U114" si="62">IF(D17=0,0,D67/D17)</f>
        <v>0</v>
      </c>
      <c r="E114">
        <f ca="1" t="shared" si="62"/>
        <v>0</v>
      </c>
      <c r="F114">
        <f ca="1" t="shared" si="62"/>
        <v>0</v>
      </c>
      <c r="G114">
        <f ca="1" t="shared" si="62"/>
        <v>0</v>
      </c>
      <c r="H114">
        <f ca="1" t="shared" si="62"/>
        <v>0</v>
      </c>
      <c r="I114">
        <f ca="1" t="shared" si="62"/>
        <v>0</v>
      </c>
      <c r="J114">
        <f ca="1" t="shared" si="62"/>
        <v>0</v>
      </c>
      <c r="K114">
        <f ca="1" t="shared" si="62"/>
        <v>0</v>
      </c>
      <c r="L114">
        <f ca="1" t="shared" si="62"/>
        <v>0</v>
      </c>
      <c r="M114">
        <f ca="1" t="shared" si="62"/>
        <v>0</v>
      </c>
      <c r="N114">
        <f ca="1" t="shared" si="62"/>
        <v>0</v>
      </c>
      <c r="O114">
        <f ca="1" t="shared" si="62"/>
        <v>0</v>
      </c>
      <c r="P114">
        <f ca="1" t="shared" si="62"/>
        <v>0</v>
      </c>
      <c r="Q114">
        <f ca="1" t="shared" si="62"/>
        <v>0</v>
      </c>
      <c r="R114">
        <f ca="1" t="shared" si="62"/>
        <v>0.986043305946871</v>
      </c>
      <c r="S114">
        <f ca="1" t="shared" si="62"/>
        <v>0.516410011597031</v>
      </c>
      <c r="T114">
        <f ca="1" t="shared" si="62"/>
        <v>0</v>
      </c>
      <c r="U114">
        <f ca="1" t="shared" si="62"/>
        <v>0</v>
      </c>
    </row>
    <row r="115" spans="2:21">
      <c r="B115">
        <v>16</v>
      </c>
      <c r="C115">
        <f ca="1" t="shared" si="48"/>
        <v>1.46763634433559</v>
      </c>
      <c r="D115">
        <f ca="1" t="shared" ref="D115:U115" si="63">IF(D18=0,0,D68/D18)</f>
        <v>0</v>
      </c>
      <c r="E115">
        <f ca="1" t="shared" si="63"/>
        <v>0</v>
      </c>
      <c r="F115">
        <f ca="1" t="shared" si="63"/>
        <v>0</v>
      </c>
      <c r="G115">
        <f ca="1" t="shared" si="63"/>
        <v>0</v>
      </c>
      <c r="H115">
        <f ca="1" t="shared" si="63"/>
        <v>0</v>
      </c>
      <c r="I115">
        <f ca="1" t="shared" si="63"/>
        <v>0</v>
      </c>
      <c r="J115">
        <f ca="1" t="shared" si="63"/>
        <v>0</v>
      </c>
      <c r="K115">
        <f ca="1" t="shared" si="63"/>
        <v>0</v>
      </c>
      <c r="L115">
        <f ca="1" t="shared" si="63"/>
        <v>0</v>
      </c>
      <c r="M115">
        <f ca="1" t="shared" si="63"/>
        <v>0</v>
      </c>
      <c r="N115">
        <f ca="1" t="shared" si="63"/>
        <v>0</v>
      </c>
      <c r="O115">
        <f ca="1" t="shared" si="63"/>
        <v>0</v>
      </c>
      <c r="P115">
        <f ca="1" t="shared" si="63"/>
        <v>0</v>
      </c>
      <c r="Q115">
        <f ca="1" t="shared" si="63"/>
        <v>0.468999872170581</v>
      </c>
      <c r="R115">
        <f ca="1" t="shared" si="63"/>
        <v>0</v>
      </c>
      <c r="S115">
        <f ca="1" t="shared" si="63"/>
        <v>0.562366666355414</v>
      </c>
      <c r="T115">
        <f ca="1" t="shared" si="63"/>
        <v>0</v>
      </c>
      <c r="U115">
        <f ca="1" t="shared" si="63"/>
        <v>0</v>
      </c>
    </row>
    <row r="116" spans="2:21">
      <c r="B116">
        <v>17</v>
      </c>
      <c r="C116">
        <f ca="1" t="shared" si="48"/>
        <v>0</v>
      </c>
      <c r="D116">
        <f ca="1" t="shared" ref="D116:U116" si="64">IF(D19=0,0,D69/D19)</f>
        <v>0</v>
      </c>
      <c r="E116">
        <f ca="1" t="shared" si="64"/>
        <v>0</v>
      </c>
      <c r="F116">
        <f ca="1" t="shared" si="64"/>
        <v>0</v>
      </c>
      <c r="G116">
        <f ca="1" t="shared" si="64"/>
        <v>0</v>
      </c>
      <c r="H116">
        <f ca="1" t="shared" si="64"/>
        <v>0</v>
      </c>
      <c r="I116">
        <f ca="1" t="shared" si="64"/>
        <v>0</v>
      </c>
      <c r="J116">
        <f ca="1" t="shared" si="64"/>
        <v>0</v>
      </c>
      <c r="K116">
        <f ca="1" t="shared" si="64"/>
        <v>0</v>
      </c>
      <c r="L116">
        <f ca="1" t="shared" si="64"/>
        <v>0</v>
      </c>
      <c r="M116">
        <f ca="1" t="shared" si="64"/>
        <v>0</v>
      </c>
      <c r="N116">
        <f ca="1" t="shared" si="64"/>
        <v>0</v>
      </c>
      <c r="O116">
        <f ca="1" t="shared" si="64"/>
        <v>1.06170845343648</v>
      </c>
      <c r="P116">
        <f ca="1" t="shared" si="64"/>
        <v>1.58884940954592</v>
      </c>
      <c r="Q116">
        <f ca="1" t="shared" si="64"/>
        <v>0.740309661482799</v>
      </c>
      <c r="R116">
        <f ca="1" t="shared" si="64"/>
        <v>0.402093983099364</v>
      </c>
      <c r="S116">
        <f ca="1" t="shared" si="64"/>
        <v>0</v>
      </c>
      <c r="T116">
        <f ca="1" t="shared" si="64"/>
        <v>0.973612109884776</v>
      </c>
      <c r="U116">
        <f ca="1" t="shared" si="64"/>
        <v>0</v>
      </c>
    </row>
    <row r="117" spans="2:21">
      <c r="B117">
        <v>18</v>
      </c>
      <c r="C117">
        <f ca="1" t="shared" si="48"/>
        <v>0</v>
      </c>
      <c r="D117">
        <f ca="1" t="shared" ref="D117:U117" si="65">IF(D20=0,0,D70/D20)</f>
        <v>0</v>
      </c>
      <c r="E117">
        <f ca="1" t="shared" si="65"/>
        <v>0</v>
      </c>
      <c r="F117">
        <f ca="1" t="shared" si="65"/>
        <v>0</v>
      </c>
      <c r="G117">
        <f ca="1" t="shared" si="65"/>
        <v>0</v>
      </c>
      <c r="H117">
        <f ca="1" t="shared" si="65"/>
        <v>0</v>
      </c>
      <c r="I117">
        <f ca="1" t="shared" si="65"/>
        <v>0</v>
      </c>
      <c r="J117">
        <f ca="1" t="shared" si="65"/>
        <v>0</v>
      </c>
      <c r="K117">
        <f ca="1" t="shared" si="65"/>
        <v>0</v>
      </c>
      <c r="L117">
        <f ca="1" t="shared" si="65"/>
        <v>0</v>
      </c>
      <c r="M117">
        <f ca="1" t="shared" si="65"/>
        <v>0</v>
      </c>
      <c r="N117">
        <f ca="1" t="shared" si="65"/>
        <v>0</v>
      </c>
      <c r="O117">
        <f ca="1" t="shared" si="65"/>
        <v>0.37547907416471</v>
      </c>
      <c r="P117">
        <f ca="1" t="shared" si="65"/>
        <v>2.12453585566349</v>
      </c>
      <c r="Q117">
        <f ca="1" t="shared" si="65"/>
        <v>0</v>
      </c>
      <c r="R117">
        <f ca="1" t="shared" si="65"/>
        <v>0</v>
      </c>
      <c r="S117">
        <f ca="1" t="shared" si="65"/>
        <v>1.07182919895426</v>
      </c>
      <c r="T117">
        <f ca="1" t="shared" si="65"/>
        <v>0</v>
      </c>
      <c r="U117">
        <f ca="1" t="shared" si="65"/>
        <v>1.26634303719595</v>
      </c>
    </row>
    <row r="118" spans="2:21">
      <c r="B118">
        <v>19</v>
      </c>
      <c r="C118">
        <f ca="1" t="shared" si="48"/>
        <v>0</v>
      </c>
      <c r="D118">
        <f ca="1" t="shared" ref="D118:U118" si="66">IF(D21=0,0,D71/D21)</f>
        <v>0</v>
      </c>
      <c r="E118">
        <f ca="1" t="shared" si="66"/>
        <v>0</v>
      </c>
      <c r="F118">
        <f ca="1" t="shared" si="66"/>
        <v>0</v>
      </c>
      <c r="G118">
        <f ca="1" t="shared" si="66"/>
        <v>0</v>
      </c>
      <c r="H118">
        <f ca="1" t="shared" si="66"/>
        <v>0</v>
      </c>
      <c r="I118">
        <f ca="1" t="shared" si="66"/>
        <v>0</v>
      </c>
      <c r="J118">
        <f ca="1" t="shared" si="66"/>
        <v>0</v>
      </c>
      <c r="K118">
        <f ca="1" t="shared" si="66"/>
        <v>0</v>
      </c>
      <c r="L118">
        <f ca="1" t="shared" si="66"/>
        <v>0</v>
      </c>
      <c r="M118">
        <f ca="1" t="shared" si="66"/>
        <v>0</v>
      </c>
      <c r="N118">
        <f ca="1" t="shared" si="66"/>
        <v>0</v>
      </c>
      <c r="O118">
        <f ca="1" t="shared" si="66"/>
        <v>0</v>
      </c>
      <c r="P118">
        <f ca="1" t="shared" si="66"/>
        <v>0</v>
      </c>
      <c r="Q118">
        <f ca="1" t="shared" si="66"/>
        <v>0</v>
      </c>
      <c r="R118">
        <f ca="1" t="shared" si="66"/>
        <v>0</v>
      </c>
      <c r="S118">
        <f ca="1" t="shared" si="66"/>
        <v>0</v>
      </c>
      <c r="T118">
        <f ca="1" t="shared" si="66"/>
        <v>1.28719532026184</v>
      </c>
      <c r="U118">
        <f ca="1" t="shared" si="66"/>
        <v>0</v>
      </c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</sheetData>
  <sortState ref="AK4:AL22">
    <sortCondition ref="AK4:AK2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发动机</vt:lpstr>
      <vt:lpstr>配置项的属性</vt:lpstr>
      <vt:lpstr>功能矩阵</vt:lpstr>
      <vt:lpstr>指标计算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寒&amp;霜</dc:creator>
  <cp:lastModifiedBy>◇◆缘亻分d兲空</cp:lastModifiedBy>
  <dcterms:created xsi:type="dcterms:W3CDTF">2023-05-04T11:33:00Z</dcterms:created>
  <dcterms:modified xsi:type="dcterms:W3CDTF">2023-07-07T09:01:21Z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FE8B261ACA6148C496D52D2584392BDD_12</vt:lpwstr>
  </property>
  <property fmtid="{D5CDD505-2E9C-101B-9397-08002B2CF9AE}" pid="3" name="KSOProductBuildVer">
    <vt:lpwstr>2052-11.1.0.14309</vt:lpwstr>
  </property>
</Properties>
</file>