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Data\baek_sql\print\"/>
    </mc:Choice>
  </mc:AlternateContent>
  <bookViews>
    <workbookView xWindow="0" yWindow="0" windowWidth="28800" windowHeight="12390"/>
  </bookViews>
  <sheets>
    <sheet name="회계재정보고" sheetId="1" r:id="rId1"/>
  </sheets>
  <definedNames>
    <definedName name="_xlnm.Print_Area" localSheetId="0">회계재정보고!$A$1:$I$43,회계재정보고!$A$45:$I$90</definedName>
  </definedNames>
  <calcPr calcId="162913"/>
</workbook>
</file>

<file path=xl/calcChain.xml><?xml version="1.0" encoding="utf-8"?>
<calcChain xmlns="http://schemas.openxmlformats.org/spreadsheetml/2006/main">
  <c r="N9" i="1" l="1"/>
  <c r="O9" i="1" s="1"/>
  <c r="V46" i="1" l="1"/>
  <c r="U46" i="1"/>
  <c r="T46" i="1"/>
  <c r="M49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</calcChain>
</file>

<file path=xl/comments1.xml><?xml version="1.0" encoding="utf-8"?>
<comments xmlns="http://schemas.openxmlformats.org/spreadsheetml/2006/main">
  <authors>
    <author>Raymond</author>
    <author>my</author>
  </authors>
  <commentList>
    <comment ref="C41" authorId="0" shapeId="0">
      <text>
        <r>
          <rPr>
            <sz val="11"/>
            <rFont val="돋움"/>
            <family val="3"/>
            <charset val="129"/>
          </rPr>
          <t>선교헌금 제외</t>
        </r>
      </text>
    </comment>
    <comment ref="D43" authorId="1" shapeId="0">
      <text>
        <r>
          <rPr>
            <sz val="11"/>
            <rFont val="돋움"/>
            <family val="3"/>
            <charset val="129"/>
          </rPr>
          <t>당일 헌금에서 지출을 차감한 금액
금주수입 - 금주지출</t>
        </r>
      </text>
    </comment>
  </commentList>
</comments>
</file>

<file path=xl/sharedStrings.xml><?xml version="1.0" encoding="utf-8"?>
<sst xmlns="http://schemas.openxmlformats.org/spreadsheetml/2006/main" count="39" uniqueCount="31">
  <si>
    <t>회계</t>
  </si>
  <si>
    <t>출납</t>
  </si>
  <si>
    <t>재정부장</t>
  </si>
  <si>
    <t>일산백석교회</t>
  </si>
  <si>
    <t>보고기간</t>
  </si>
  <si>
    <t>헌금내역</t>
  </si>
  <si>
    <t>지출내역</t>
  </si>
  <si>
    <t>비    고</t>
  </si>
  <si>
    <t>내역</t>
  </si>
  <si>
    <t>금 액</t>
  </si>
  <si>
    <t>내  역</t>
  </si>
  <si>
    <t>금  액</t>
  </si>
  <si>
    <t>십일조헌금</t>
  </si>
  <si>
    <t>감사헌금</t>
  </si>
  <si>
    <t>일반회계 통장예입</t>
  </si>
  <si>
    <t>금주수입총액</t>
  </si>
  <si>
    <t>현금 및 자동이체</t>
  </si>
  <si>
    <t>일반회계 현금수입</t>
  </si>
  <si>
    <t>금주지출총액</t>
  </si>
  <si>
    <t>입 금 예 정 액</t>
  </si>
  <si>
    <t>지난주 잔액</t>
  </si>
  <si>
    <t>금주 차액</t>
  </si>
  <si>
    <t>금주 마감잔액</t>
  </si>
  <si>
    <t>No.</t>
  </si>
  <si>
    <t>행사후원금</t>
  </si>
  <si>
    <t>성 명</t>
  </si>
  <si>
    <t>성명</t>
  </si>
  <si>
    <t>금액</t>
  </si>
  <si>
    <t>소 계</t>
  </si>
  <si>
    <t>헌금자 명단 보고서</t>
    <phoneticPr fontId="3" type="noConversion"/>
  </si>
  <si>
    <t>계좌입금액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</si>
</sst>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1" formatCode="_-* #,##0_-;\-* #,##0_-;_-* &quot;-&quot;_-;_-@_-"/>
    <numFmt numFmtId="176" formatCode="General&quot;년도&quot;"/>
    <numFmt numFmtId="177" formatCode="General&quot;년&quot;"/>
    <numFmt numFmtId="178" formatCode="General&quot;월&quot;"/>
    <numFmt numFmtId="179" formatCode="#,##0_);[Red]\(#,##0\)"/>
    <numFmt numFmtId="180" formatCode="#,##0_);\(#,##0\)"/>
    <numFmt numFmtId="181" formatCode="#,##0_ ;[Red]\-#,##0\ "/>
    <numFmt numFmtId="182" formatCode="yyyy/mm/dd&quot;부터&quot;"/>
    <numFmt numFmtId="183" formatCode="@&quot;명단&quot;"/>
    <numFmt numFmtId="184" formatCode="yyyy/mm/dd&quot;까지&quot;"/>
    <numFmt numFmtId="185" formatCode="#,##0_ "/>
    <numFmt numFmtId="186" formatCode="&quot;₩&quot;#,##0_);[Red]\(&quot;₩&quot;#,##0\)"/>
  </numFmts>
  <fonts count="14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14"/>
      <name val="돋움"/>
      <family val="3"/>
      <charset val="129"/>
    </font>
    <font>
      <sz val="8"/>
      <name val="돋움"/>
      <family val="3"/>
      <charset val="129"/>
    </font>
    <font>
      <b/>
      <sz val="18"/>
      <name val="돋움"/>
      <family val="3"/>
      <charset val="129"/>
    </font>
    <font>
      <b/>
      <sz val="11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돋움"/>
      <family val="3"/>
      <charset val="129"/>
    </font>
    <font>
      <b/>
      <sz val="24"/>
      <name val="돋움"/>
      <family val="3"/>
      <charset val="129"/>
    </font>
    <font>
      <b/>
      <sz val="22"/>
      <name val="돋움"/>
      <family val="3"/>
      <charset val="129"/>
    </font>
    <font>
      <sz val="11"/>
      <color rgb="FF000000"/>
      <name val="굴림"/>
      <family val="3"/>
      <charset val="129"/>
    </font>
    <font>
      <sz val="24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DCAC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auto="1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>
      <alignment vertical="center"/>
    </xf>
    <xf numFmtId="0" fontId="1" fillId="0" borderId="0"/>
    <xf numFmtId="0" fontId="1" fillId="0" borderId="0"/>
  </cellStyleXfs>
  <cellXfs count="298">
    <xf numFmtId="0" fontId="0" fillId="0" borderId="0" xfId="0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3" borderId="7" xfId="0" applyFont="1" applyFill="1" applyBorder="1" applyAlignment="1">
      <alignment horizontal="center" vertical="center" shrinkToFit="1"/>
    </xf>
    <xf numFmtId="0" fontId="0" fillId="0" borderId="0" xfId="0" applyAlignment="1" applyProtection="1">
      <alignment vertical="center"/>
      <protection locked="0"/>
    </xf>
    <xf numFmtId="0" fontId="5" fillId="0" borderId="19" xfId="0" applyFont="1" applyBorder="1" applyAlignment="1">
      <alignment horizontal="centerContinuous" vertical="center"/>
    </xf>
    <xf numFmtId="0" fontId="0" fillId="0" borderId="27" xfId="0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27" xfId="0" applyFont="1" applyBorder="1" applyAlignment="1">
      <alignment vertical="center" shrinkToFit="1"/>
    </xf>
    <xf numFmtId="0" fontId="5" fillId="0" borderId="3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36" xfId="0" applyFont="1" applyBorder="1" applyAlignment="1">
      <alignment horizontal="center" vertical="center"/>
    </xf>
    <xf numFmtId="3" fontId="5" fillId="0" borderId="11" xfId="0" applyNumberFormat="1" applyFont="1" applyBorder="1" applyAlignment="1" applyProtection="1">
      <alignment vertical="center" shrinkToFit="1"/>
      <protection locked="0"/>
    </xf>
    <xf numFmtId="3" fontId="5" fillId="0" borderId="11" xfId="0" applyNumberFormat="1" applyFont="1" applyBorder="1" applyAlignment="1" applyProtection="1">
      <alignment horizontal="left" vertical="center" shrinkToFit="1"/>
      <protection locked="0"/>
    </xf>
    <xf numFmtId="3" fontId="5" fillId="0" borderId="39" xfId="0" applyNumberFormat="1" applyFont="1" applyBorder="1" applyAlignment="1">
      <alignment horizontal="center" vertical="center"/>
    </xf>
    <xf numFmtId="3" fontId="5" fillId="0" borderId="40" xfId="0" applyNumberFormat="1" applyFont="1" applyBorder="1" applyAlignment="1" applyProtection="1">
      <alignment vertical="center"/>
      <protection locked="0"/>
    </xf>
    <xf numFmtId="0" fontId="5" fillId="0" borderId="16" xfId="0" applyFont="1" applyBorder="1" applyAlignment="1" applyProtection="1">
      <alignment vertical="center" shrinkToFit="1"/>
      <protection locked="0"/>
    </xf>
    <xf numFmtId="3" fontId="5" fillId="0" borderId="16" xfId="0" applyNumberFormat="1" applyFont="1" applyBorder="1" applyAlignment="1" applyProtection="1">
      <alignment vertical="center" shrinkToFit="1"/>
      <protection locked="0"/>
    </xf>
    <xf numFmtId="3" fontId="5" fillId="0" borderId="16" xfId="0" applyNumberFormat="1" applyFont="1" applyBorder="1" applyAlignment="1" applyProtection="1">
      <alignment horizontal="left" vertical="center" shrinkToFit="1"/>
      <protection locked="0"/>
    </xf>
    <xf numFmtId="0" fontId="5" fillId="0" borderId="39" xfId="0" applyFont="1" applyBorder="1" applyAlignment="1">
      <alignment horizontal="center" vertical="center"/>
    </xf>
    <xf numFmtId="3" fontId="5" fillId="0" borderId="21" xfId="0" applyNumberFormat="1" applyFont="1" applyBorder="1" applyAlignment="1" applyProtection="1">
      <alignment vertical="center" shrinkToFit="1"/>
      <protection locked="0"/>
    </xf>
    <xf numFmtId="3" fontId="5" fillId="0" borderId="42" xfId="0" applyNumberFormat="1" applyFont="1" applyBorder="1" applyAlignment="1" applyProtection="1">
      <alignment vertical="center" shrinkToFit="1"/>
      <protection locked="0"/>
    </xf>
    <xf numFmtId="3" fontId="5" fillId="0" borderId="41" xfId="0" applyNumberFormat="1" applyFont="1" applyBorder="1" applyAlignment="1" applyProtection="1">
      <alignment vertical="center" shrinkToFit="1"/>
      <protection locked="0"/>
    </xf>
    <xf numFmtId="0" fontId="5" fillId="0" borderId="45" xfId="0" applyFont="1" applyBorder="1" applyAlignment="1">
      <alignment horizontal="center" vertical="center"/>
    </xf>
    <xf numFmtId="3" fontId="5" fillId="0" borderId="31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3" fontId="5" fillId="0" borderId="32" xfId="0" applyNumberFormat="1" applyFont="1" applyBorder="1" applyAlignment="1">
      <alignment horizontal="center" vertical="center" shrinkToFit="1"/>
    </xf>
    <xf numFmtId="0" fontId="6" fillId="0" borderId="6" xfId="0" applyFont="1" applyBorder="1" applyAlignment="1">
      <alignment vertical="center"/>
    </xf>
    <xf numFmtId="0" fontId="5" fillId="3" borderId="19" xfId="0" applyFont="1" applyFill="1" applyBorder="1" applyAlignment="1">
      <alignment horizontal="center" vertical="center"/>
    </xf>
    <xf numFmtId="0" fontId="5" fillId="0" borderId="10" xfId="0" applyFont="1" applyBorder="1" applyAlignment="1" applyProtection="1">
      <alignment vertical="center"/>
      <protection locked="0"/>
    </xf>
    <xf numFmtId="0" fontId="5" fillId="0" borderId="14" xfId="0" applyFont="1" applyBorder="1" applyAlignment="1" applyProtection="1">
      <alignment vertical="center"/>
      <protection locked="0"/>
    </xf>
    <xf numFmtId="0" fontId="5" fillId="0" borderId="37" xfId="0" applyFont="1" applyBorder="1" applyAlignment="1" applyProtection="1">
      <alignment vertical="center"/>
      <protection locked="0"/>
    </xf>
    <xf numFmtId="0" fontId="5" fillId="0" borderId="40" xfId="0" applyFont="1" applyBorder="1" applyAlignment="1" applyProtection="1">
      <alignment vertical="center"/>
      <protection locked="0"/>
    </xf>
    <xf numFmtId="0" fontId="5" fillId="0" borderId="49" xfId="0" applyFont="1" applyBorder="1" applyAlignment="1" applyProtection="1">
      <alignment vertical="center"/>
      <protection locked="0"/>
    </xf>
    <xf numFmtId="14" fontId="5" fillId="0" borderId="0" xfId="0" applyNumberFormat="1" applyFont="1" applyAlignment="1">
      <alignment horizontal="center" vertical="center"/>
    </xf>
    <xf numFmtId="0" fontId="6" fillId="0" borderId="17" xfId="0" applyFont="1" applyBorder="1" applyAlignment="1" applyProtection="1">
      <alignment vertical="center"/>
      <protection locked="0"/>
    </xf>
    <xf numFmtId="0" fontId="6" fillId="0" borderId="18" xfId="0" applyFont="1" applyBorder="1" applyAlignment="1" applyProtection="1">
      <alignment vertical="center"/>
      <protection locked="0"/>
    </xf>
    <xf numFmtId="3" fontId="6" fillId="0" borderId="17" xfId="0" applyNumberFormat="1" applyFont="1" applyBorder="1" applyAlignment="1" applyProtection="1">
      <alignment vertical="top"/>
      <protection locked="0"/>
    </xf>
    <xf numFmtId="0" fontId="5" fillId="0" borderId="3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3" fontId="5" fillId="0" borderId="0" xfId="0" applyNumberFormat="1" applyFont="1" applyAlignment="1">
      <alignment vertical="center"/>
    </xf>
    <xf numFmtId="3" fontId="5" fillId="0" borderId="0" xfId="0" applyNumberFormat="1" applyFont="1" applyAlignment="1" applyProtection="1">
      <alignment vertical="center"/>
      <protection locked="0"/>
    </xf>
    <xf numFmtId="3" fontId="5" fillId="0" borderId="0" xfId="2" applyNumberFormat="1" applyFont="1" applyAlignment="1" applyProtection="1">
      <alignment vertical="center"/>
      <protection locked="0"/>
    </xf>
    <xf numFmtId="3" fontId="5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27" xfId="0" applyBorder="1" applyAlignment="1"/>
    <xf numFmtId="0" fontId="0" fillId="0" borderId="28" xfId="0" applyBorder="1" applyAlignment="1">
      <alignment vertical="center"/>
    </xf>
    <xf numFmtId="0" fontId="0" fillId="0" borderId="26" xfId="0" applyBorder="1" applyAlignment="1"/>
    <xf numFmtId="0" fontId="6" fillId="0" borderId="59" xfId="0" applyFont="1" applyBorder="1" applyAlignment="1" applyProtection="1">
      <alignment vertical="center"/>
      <protection locked="0"/>
    </xf>
    <xf numFmtId="3" fontId="6" fillId="0" borderId="59" xfId="0" applyNumberFormat="1" applyFont="1" applyBorder="1" applyAlignment="1" applyProtection="1">
      <alignment vertical="top"/>
      <protection locked="0"/>
    </xf>
    <xf numFmtId="0" fontId="8" fillId="0" borderId="62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65" xfId="0" applyFont="1" applyBorder="1" applyAlignment="1">
      <alignment vertical="center"/>
    </xf>
    <xf numFmtId="0" fontId="4" fillId="0" borderId="66" xfId="0" applyFont="1" applyBorder="1" applyAlignment="1">
      <alignment vertical="center"/>
    </xf>
    <xf numFmtId="0" fontId="5" fillId="0" borderId="61" xfId="0" applyFont="1" applyBorder="1" applyAlignment="1">
      <alignment horizontal="centerContinuous" vertical="center"/>
    </xf>
    <xf numFmtId="0" fontId="5" fillId="0" borderId="52" xfId="0" applyFont="1" applyBorder="1" applyAlignment="1">
      <alignment horizontal="centerContinuous" vertical="center"/>
    </xf>
    <xf numFmtId="0" fontId="5" fillId="0" borderId="55" xfId="0" applyFont="1" applyBorder="1" applyAlignment="1">
      <alignment horizontal="centerContinuous" vertical="center"/>
    </xf>
    <xf numFmtId="0" fontId="5" fillId="0" borderId="67" xfId="0" applyFont="1" applyBorder="1" applyAlignment="1">
      <alignment horizontal="centerContinuous" vertical="center"/>
    </xf>
    <xf numFmtId="0" fontId="5" fillId="0" borderId="70" xfId="0" applyFont="1" applyBorder="1" applyAlignment="1">
      <alignment horizontal="centerContinuous" vertical="center"/>
    </xf>
    <xf numFmtId="0" fontId="5" fillId="0" borderId="38" xfId="0" applyFont="1" applyBorder="1" applyAlignment="1" applyProtection="1">
      <alignment vertical="center"/>
      <protection locked="0"/>
    </xf>
    <xf numFmtId="0" fontId="5" fillId="0" borderId="17" xfId="0" applyFont="1" applyBorder="1" applyAlignment="1" applyProtection="1">
      <alignment vertical="center"/>
      <protection locked="0"/>
    </xf>
    <xf numFmtId="3" fontId="5" fillId="0" borderId="17" xfId="2" applyNumberFormat="1" applyFont="1" applyBorder="1" applyAlignment="1" applyProtection="1">
      <alignment vertical="center"/>
      <protection locked="0"/>
    </xf>
    <xf numFmtId="3" fontId="5" fillId="0" borderId="40" xfId="2" applyNumberFormat="1" applyFont="1" applyBorder="1" applyAlignment="1" applyProtection="1">
      <alignment vertical="center"/>
      <protection locked="0"/>
    </xf>
    <xf numFmtId="0" fontId="5" fillId="0" borderId="17" xfId="2" applyFont="1" applyBorder="1" applyAlignment="1" applyProtection="1">
      <alignment vertical="center"/>
      <protection locked="0"/>
    </xf>
    <xf numFmtId="0" fontId="5" fillId="0" borderId="40" xfId="2" applyFont="1" applyBorder="1" applyAlignment="1" applyProtection="1">
      <alignment vertical="center"/>
      <protection locked="0"/>
    </xf>
    <xf numFmtId="0" fontId="0" fillId="0" borderId="1" xfId="0" applyBorder="1" applyAlignment="1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4" fontId="7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57" xfId="0" applyBorder="1" applyAlignment="1">
      <alignment vertical="center"/>
    </xf>
    <xf numFmtId="0" fontId="8" fillId="0" borderId="25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3" fontId="5" fillId="0" borderId="37" xfId="0" applyNumberFormat="1" applyFont="1" applyBorder="1" applyAlignment="1" applyProtection="1">
      <alignment horizontal="left" vertical="center"/>
      <protection locked="0"/>
    </xf>
    <xf numFmtId="3" fontId="5" fillId="0" borderId="17" xfId="0" applyNumberFormat="1" applyFont="1" applyBorder="1" applyAlignment="1">
      <alignment horizontal="center" vertical="center"/>
    </xf>
    <xf numFmtId="3" fontId="5" fillId="0" borderId="40" xfId="0" applyNumberFormat="1" applyFont="1" applyBorder="1" applyAlignment="1" applyProtection="1">
      <alignment horizontal="left" vertical="center"/>
      <protection locked="0"/>
    </xf>
    <xf numFmtId="0" fontId="5" fillId="0" borderId="17" xfId="0" applyFont="1" applyBorder="1" applyAlignment="1">
      <alignment horizontal="center" vertical="center"/>
    </xf>
    <xf numFmtId="3" fontId="5" fillId="0" borderId="77" xfId="0" applyNumberFormat="1" applyFont="1" applyBorder="1" applyAlignment="1">
      <alignment horizontal="center" vertical="center"/>
    </xf>
    <xf numFmtId="3" fontId="5" fillId="0" borderId="79" xfId="0" applyNumberFormat="1" applyFont="1" applyBorder="1" applyAlignment="1" applyProtection="1">
      <alignment vertical="center"/>
      <protection locked="0"/>
    </xf>
    <xf numFmtId="0" fontId="5" fillId="0" borderId="77" xfId="0" applyFont="1" applyBorder="1" applyAlignment="1">
      <alignment horizontal="center" vertical="center"/>
    </xf>
    <xf numFmtId="3" fontId="5" fillId="0" borderId="46" xfId="0" applyNumberFormat="1" applyFont="1" applyBorder="1" applyAlignment="1">
      <alignment horizontal="centerContinuous" vertical="center"/>
    </xf>
    <xf numFmtId="3" fontId="5" fillId="0" borderId="53" xfId="0" applyNumberFormat="1" applyFont="1" applyBorder="1" applyAlignment="1">
      <alignment horizontal="centerContinuous" vertical="center"/>
    </xf>
    <xf numFmtId="0" fontId="0" fillId="0" borderId="0" xfId="0" applyAlignment="1"/>
    <xf numFmtId="0" fontId="0" fillId="0" borderId="4" xfId="0" applyBorder="1" applyAlignment="1"/>
    <xf numFmtId="41" fontId="0" fillId="0" borderId="0" xfId="1" applyFont="1" applyAlignment="1">
      <alignment vertical="center"/>
    </xf>
    <xf numFmtId="176" fontId="2" fillId="0" borderId="2" xfId="0" applyNumberFormat="1" applyFont="1" applyBorder="1" applyAlignment="1">
      <alignment horizontal="left" vertical="center"/>
    </xf>
    <xf numFmtId="178" fontId="5" fillId="0" borderId="7" xfId="0" applyNumberFormat="1" applyFont="1" applyBorder="1" applyAlignment="1" applyProtection="1">
      <alignment horizontal="center" vertical="center" shrinkToFit="1"/>
      <protection locked="0"/>
    </xf>
    <xf numFmtId="179" fontId="5" fillId="0" borderId="0" xfId="0" applyNumberFormat="1" applyFont="1" applyAlignment="1">
      <alignment vertical="center"/>
    </xf>
    <xf numFmtId="41" fontId="5" fillId="0" borderId="0" xfId="1" applyFont="1" applyAlignment="1" applyProtection="1">
      <alignment vertical="center"/>
      <protection locked="0"/>
    </xf>
    <xf numFmtId="180" fontId="5" fillId="0" borderId="0" xfId="1" applyNumberFormat="1" applyFont="1" applyAlignment="1" applyProtection="1">
      <alignment vertical="center"/>
      <protection locked="0"/>
    </xf>
    <xf numFmtId="179" fontId="5" fillId="0" borderId="47" xfId="0" applyNumberFormat="1" applyFont="1" applyBorder="1" applyAlignment="1" applyProtection="1">
      <alignment vertical="center"/>
      <protection locked="0"/>
    </xf>
    <xf numFmtId="179" fontId="6" fillId="0" borderId="38" xfId="0" applyNumberFormat="1" applyFont="1" applyBorder="1" applyAlignment="1" applyProtection="1">
      <alignment vertical="center"/>
      <protection locked="0"/>
    </xf>
    <xf numFmtId="179" fontId="6" fillId="0" borderId="58" xfId="0" applyNumberFormat="1" applyFont="1" applyBorder="1" applyAlignment="1" applyProtection="1">
      <alignment vertical="center"/>
      <protection locked="0"/>
    </xf>
    <xf numFmtId="41" fontId="0" fillId="0" borderId="0" xfId="1" applyFont="1" applyAlignment="1" applyProtection="1">
      <alignment vertical="center"/>
      <protection locked="0"/>
    </xf>
    <xf numFmtId="179" fontId="5" fillId="0" borderId="15" xfId="0" applyNumberFormat="1" applyFont="1" applyBorder="1" applyAlignment="1" applyProtection="1">
      <alignment vertical="center"/>
      <protection locked="0"/>
    </xf>
    <xf numFmtId="179" fontId="6" fillId="0" borderId="17" xfId="0" applyNumberFormat="1" applyFont="1" applyBorder="1" applyAlignment="1" applyProtection="1">
      <alignment vertical="center"/>
      <protection locked="0"/>
    </xf>
    <xf numFmtId="179" fontId="6" fillId="0" borderId="59" xfId="0" applyNumberFormat="1" applyFont="1" applyBorder="1" applyAlignment="1" applyProtection="1">
      <alignment vertical="center"/>
      <protection locked="0"/>
    </xf>
    <xf numFmtId="179" fontId="5" fillId="0" borderId="0" xfId="2" applyNumberFormat="1" applyFont="1" applyAlignment="1" applyProtection="1">
      <alignment vertical="center"/>
      <protection locked="0"/>
    </xf>
    <xf numFmtId="181" fontId="5" fillId="4" borderId="16" xfId="1" applyNumberFormat="1" applyFont="1" applyFill="1" applyBorder="1" applyAlignment="1" applyProtection="1">
      <alignment vertical="center"/>
      <protection locked="0"/>
    </xf>
    <xf numFmtId="179" fontId="5" fillId="0" borderId="15" xfId="0" applyNumberFormat="1" applyFont="1" applyBorder="1" applyAlignment="1" applyProtection="1">
      <alignment horizontal="right" vertical="center"/>
      <protection locked="0"/>
    </xf>
    <xf numFmtId="181" fontId="5" fillId="4" borderId="16" xfId="0" applyNumberFormat="1" applyFont="1" applyFill="1" applyBorder="1" applyAlignment="1" applyProtection="1">
      <alignment vertical="center"/>
      <protection locked="0"/>
    </xf>
    <xf numFmtId="41" fontId="0" fillId="0" borderId="0" xfId="0" applyNumberFormat="1" applyAlignment="1" applyProtection="1">
      <alignment vertical="center"/>
      <protection locked="0"/>
    </xf>
    <xf numFmtId="41" fontId="6" fillId="0" borderId="18" xfId="1" applyFont="1" applyBorder="1" applyAlignment="1" applyProtection="1">
      <alignment vertical="center"/>
      <protection locked="0"/>
    </xf>
    <xf numFmtId="181" fontId="0" fillId="0" borderId="0" xfId="0" applyNumberFormat="1" applyAlignment="1" applyProtection="1">
      <alignment vertical="center"/>
      <protection locked="0"/>
    </xf>
    <xf numFmtId="179" fontId="5" fillId="0" borderId="48" xfId="0" applyNumberFormat="1" applyFont="1" applyBorder="1" applyAlignment="1" applyProtection="1">
      <alignment vertical="center"/>
      <protection locked="0"/>
    </xf>
    <xf numFmtId="181" fontId="0" fillId="0" borderId="0" xfId="0" applyNumberFormat="1" applyAlignment="1">
      <alignment vertical="center"/>
    </xf>
    <xf numFmtId="179" fontId="5" fillId="0" borderId="23" xfId="0" applyNumberFormat="1" applyFont="1" applyBorder="1" applyAlignment="1" applyProtection="1">
      <alignment vertical="center"/>
      <protection locked="0"/>
    </xf>
    <xf numFmtId="41" fontId="5" fillId="0" borderId="24" xfId="1" applyFont="1" applyBorder="1" applyAlignment="1" applyProtection="1">
      <alignment horizontal="center" vertical="center" shrinkToFit="1"/>
      <protection locked="0"/>
    </xf>
    <xf numFmtId="179" fontId="5" fillId="0" borderId="24" xfId="0" applyNumberFormat="1" applyFont="1" applyBorder="1" applyAlignment="1" applyProtection="1">
      <alignment vertical="center"/>
      <protection locked="0"/>
    </xf>
    <xf numFmtId="41" fontId="0" fillId="0" borderId="0" xfId="0" applyNumberFormat="1" applyAlignment="1">
      <alignment vertical="center"/>
    </xf>
    <xf numFmtId="179" fontId="5" fillId="0" borderId="7" xfId="1" applyNumberFormat="1" applyFont="1" applyBorder="1" applyAlignment="1">
      <alignment vertical="center"/>
    </xf>
    <xf numFmtId="41" fontId="5" fillId="0" borderId="7" xfId="1" applyFont="1" applyBorder="1" applyAlignment="1">
      <alignment horizontal="center" vertical="center"/>
    </xf>
    <xf numFmtId="179" fontId="5" fillId="0" borderId="67" xfId="1" applyNumberFormat="1" applyFont="1" applyBorder="1" applyAlignment="1" applyProtection="1">
      <alignment vertical="center"/>
      <protection locked="0"/>
    </xf>
    <xf numFmtId="41" fontId="5" fillId="0" borderId="66" xfId="1" applyFont="1" applyBorder="1" applyAlignment="1">
      <alignment horizontal="center" vertical="center"/>
    </xf>
    <xf numFmtId="179" fontId="5" fillId="0" borderId="66" xfId="1" applyNumberFormat="1" applyFont="1" applyBorder="1" applyAlignment="1">
      <alignment vertical="center" shrinkToFit="1"/>
    </xf>
    <xf numFmtId="179" fontId="0" fillId="0" borderId="27" xfId="0" applyNumberFormat="1" applyBorder="1" applyAlignment="1">
      <alignment vertical="center" shrinkToFit="1"/>
    </xf>
    <xf numFmtId="180" fontId="5" fillId="0" borderId="2" xfId="1" applyNumberFormat="1" applyFont="1" applyBorder="1" applyAlignment="1" applyProtection="1">
      <alignment vertical="center"/>
      <protection locked="0"/>
    </xf>
    <xf numFmtId="180" fontId="5" fillId="0" borderId="2" xfId="1" applyNumberFormat="1" applyFont="1" applyBorder="1" applyAlignment="1">
      <alignment vertical="center"/>
    </xf>
    <xf numFmtId="182" fontId="5" fillId="0" borderId="0" xfId="0" applyNumberFormat="1" applyFont="1" applyAlignment="1">
      <alignment horizontal="center" vertical="center" shrinkToFit="1"/>
    </xf>
    <xf numFmtId="183" fontId="9" fillId="0" borderId="4" xfId="0" applyNumberFormat="1" applyFont="1" applyBorder="1" applyAlignment="1">
      <alignment horizontal="center" vertical="center"/>
    </xf>
    <xf numFmtId="183" fontId="9" fillId="0" borderId="0" xfId="0" applyNumberFormat="1" applyFont="1" applyAlignment="1">
      <alignment horizontal="center" vertical="center"/>
    </xf>
    <xf numFmtId="184" fontId="5" fillId="0" borderId="0" xfId="0" applyNumberFormat="1" applyFont="1" applyAlignment="1">
      <alignment horizontal="center" vertical="center" shrinkToFit="1"/>
    </xf>
    <xf numFmtId="41" fontId="5" fillId="0" borderId="38" xfId="1" applyFont="1" applyBorder="1" applyAlignment="1" applyProtection="1">
      <alignment vertical="center"/>
      <protection locked="0"/>
    </xf>
    <xf numFmtId="180" fontId="5" fillId="0" borderId="11" xfId="1" applyNumberFormat="1" applyFont="1" applyBorder="1" applyAlignment="1" applyProtection="1">
      <alignment vertical="center"/>
      <protection locked="0"/>
    </xf>
    <xf numFmtId="185" fontId="5" fillId="0" borderId="38" xfId="0" applyNumberFormat="1" applyFont="1" applyBorder="1" applyAlignment="1" applyProtection="1">
      <alignment vertical="center" shrinkToFit="1"/>
      <protection locked="0"/>
    </xf>
    <xf numFmtId="180" fontId="5" fillId="0" borderId="50" xfId="1" applyNumberFormat="1" applyFont="1" applyBorder="1" applyAlignment="1" applyProtection="1">
      <alignment vertical="center"/>
      <protection locked="0"/>
    </xf>
    <xf numFmtId="180" fontId="0" fillId="0" borderId="0" xfId="1" applyNumberFormat="1" applyFont="1" applyAlignment="1">
      <alignment vertical="center"/>
    </xf>
    <xf numFmtId="41" fontId="5" fillId="0" borderId="17" xfId="1" applyFont="1" applyBorder="1" applyAlignment="1" applyProtection="1">
      <alignment vertical="center"/>
      <protection locked="0"/>
    </xf>
    <xf numFmtId="180" fontId="5" fillId="0" borderId="16" xfId="1" applyNumberFormat="1" applyFont="1" applyBorder="1" applyAlignment="1" applyProtection="1">
      <alignment vertical="center"/>
      <protection locked="0"/>
    </xf>
    <xf numFmtId="185" fontId="5" fillId="0" borderId="17" xfId="0" applyNumberFormat="1" applyFont="1" applyBorder="1" applyAlignment="1" applyProtection="1">
      <alignment vertical="center" shrinkToFit="1"/>
      <protection locked="0"/>
    </xf>
    <xf numFmtId="180" fontId="5" fillId="0" borderId="18" xfId="1" applyNumberFormat="1" applyFont="1" applyBorder="1" applyAlignment="1" applyProtection="1">
      <alignment vertical="center"/>
      <protection locked="0"/>
    </xf>
    <xf numFmtId="179" fontId="5" fillId="0" borderId="17" xfId="2" applyNumberFormat="1" applyFont="1" applyBorder="1" applyAlignment="1" applyProtection="1">
      <alignment vertical="top" shrinkToFit="1"/>
      <protection locked="0"/>
    </xf>
    <xf numFmtId="179" fontId="5" fillId="0" borderId="17" xfId="0" applyNumberFormat="1" applyFont="1" applyBorder="1" applyAlignment="1" applyProtection="1">
      <alignment vertical="center" shrinkToFit="1"/>
      <protection locked="0"/>
    </xf>
    <xf numFmtId="180" fontId="5" fillId="0" borderId="18" xfId="1" applyNumberFormat="1" applyFont="1" applyBorder="1" applyAlignment="1" applyProtection="1">
      <alignment vertical="center" shrinkToFit="1"/>
      <protection locked="0"/>
    </xf>
    <xf numFmtId="179" fontId="5" fillId="0" borderId="16" xfId="0" applyNumberFormat="1" applyFont="1" applyBorder="1" applyAlignment="1" applyProtection="1">
      <alignment vertical="center" shrinkToFit="1"/>
      <protection locked="0"/>
    </xf>
    <xf numFmtId="179" fontId="5" fillId="0" borderId="17" xfId="2" applyNumberFormat="1" applyFont="1" applyBorder="1" applyAlignment="1" applyProtection="1">
      <alignment vertical="center"/>
      <protection locked="0"/>
    </xf>
    <xf numFmtId="179" fontId="5" fillId="0" borderId="40" xfId="2" applyNumberFormat="1" applyFont="1" applyBorder="1" applyAlignment="1" applyProtection="1">
      <alignment vertical="center"/>
      <protection locked="0"/>
    </xf>
    <xf numFmtId="179" fontId="5" fillId="0" borderId="17" xfId="2" applyNumberFormat="1" applyFont="1" applyBorder="1" applyAlignment="1" applyProtection="1">
      <alignment vertical="center" shrinkToFit="1"/>
      <protection locked="0"/>
    </xf>
    <xf numFmtId="179" fontId="5" fillId="0" borderId="40" xfId="0" applyNumberFormat="1" applyFont="1" applyBorder="1" applyAlignment="1" applyProtection="1">
      <alignment vertical="center"/>
      <protection locked="0"/>
    </xf>
    <xf numFmtId="41" fontId="5" fillId="0" borderId="42" xfId="1" applyFont="1" applyBorder="1" applyAlignment="1" applyProtection="1">
      <alignment vertical="center" shrinkToFit="1"/>
      <protection locked="0"/>
    </xf>
    <xf numFmtId="41" fontId="5" fillId="0" borderId="41" xfId="1" applyFont="1" applyBorder="1" applyAlignment="1" applyProtection="1">
      <alignment vertical="center" shrinkToFit="1"/>
      <protection locked="0"/>
    </xf>
    <xf numFmtId="179" fontId="5" fillId="0" borderId="77" xfId="2" applyNumberFormat="1" applyFont="1" applyBorder="1" applyAlignment="1" applyProtection="1">
      <alignment vertical="center" shrinkToFit="1"/>
      <protection locked="0"/>
    </xf>
    <xf numFmtId="180" fontId="5" fillId="0" borderId="78" xfId="1" applyNumberFormat="1" applyFont="1" applyBorder="1" applyAlignment="1" applyProtection="1">
      <alignment vertical="center"/>
      <protection locked="0"/>
    </xf>
    <xf numFmtId="180" fontId="5" fillId="0" borderId="46" xfId="1" applyNumberFormat="1" applyFont="1" applyBorder="1" applyAlignment="1" applyProtection="1">
      <alignment vertical="center"/>
      <protection locked="0"/>
    </xf>
    <xf numFmtId="180" fontId="5" fillId="0" borderId="32" xfId="1" applyNumberFormat="1" applyFont="1" applyBorder="1" applyAlignment="1">
      <alignment horizontal="center" vertical="center"/>
    </xf>
    <xf numFmtId="180" fontId="5" fillId="0" borderId="32" xfId="1" applyNumberFormat="1" applyFont="1" applyBorder="1" applyAlignment="1" applyProtection="1">
      <alignment vertical="center"/>
      <protection locked="0"/>
    </xf>
    <xf numFmtId="180" fontId="5" fillId="0" borderId="32" xfId="1" applyNumberFormat="1" applyFont="1" applyBorder="1" applyAlignment="1">
      <alignment horizontal="right" vertical="center" shrinkToFit="1"/>
    </xf>
    <xf numFmtId="180" fontId="5" fillId="0" borderId="13" xfId="1" applyNumberFormat="1" applyFont="1" applyBorder="1" applyAlignment="1" applyProtection="1">
      <alignment vertical="center" shrinkToFit="1"/>
      <protection locked="0"/>
    </xf>
    <xf numFmtId="180" fontId="5" fillId="0" borderId="41" xfId="1" applyNumberFormat="1" applyFont="1" applyBorder="1" applyAlignment="1" applyProtection="1">
      <alignment vertical="center" shrinkToFit="1"/>
      <protection locked="0"/>
    </xf>
    <xf numFmtId="180" fontId="5" fillId="0" borderId="42" xfId="1" applyNumberFormat="1" applyFont="1" applyBorder="1" applyAlignment="1" applyProtection="1">
      <alignment vertical="center" shrinkToFit="1"/>
      <protection locked="0"/>
    </xf>
    <xf numFmtId="180" fontId="5" fillId="0" borderId="11" xfId="1" applyNumberFormat="1" applyFont="1" applyBorder="1" applyAlignment="1" applyProtection="1">
      <alignment horizontal="right" vertical="center" shrinkToFit="1"/>
      <protection locked="0"/>
    </xf>
    <xf numFmtId="180" fontId="5" fillId="0" borderId="16" xfId="1" applyNumberFormat="1" applyFont="1" applyBorder="1" applyAlignment="1" applyProtection="1">
      <alignment horizontal="right" vertical="center" shrinkToFit="1"/>
      <protection locked="0"/>
    </xf>
    <xf numFmtId="180" fontId="5" fillId="0" borderId="16" xfId="1" applyNumberFormat="1" applyFont="1" applyBorder="1" applyAlignment="1" applyProtection="1">
      <alignment vertical="center" shrinkToFit="1"/>
      <protection locked="0"/>
    </xf>
    <xf numFmtId="180" fontId="5" fillId="0" borderId="41" xfId="1" applyNumberFormat="1" applyFont="1" applyBorder="1" applyAlignment="1" applyProtection="1">
      <alignment horizontal="right" vertical="center" shrinkToFit="1"/>
      <protection locked="0"/>
    </xf>
    <xf numFmtId="180" fontId="5" fillId="0" borderId="21" xfId="1" applyNumberFormat="1" applyFont="1" applyBorder="1" applyAlignment="1" applyProtection="1">
      <alignment horizontal="right" vertical="center" shrinkToFit="1"/>
      <protection locked="0"/>
    </xf>
    <xf numFmtId="180" fontId="5" fillId="0" borderId="33" xfId="1" applyNumberFormat="1" applyFont="1" applyBorder="1" applyAlignment="1">
      <alignment vertical="center" shrinkToFit="1"/>
    </xf>
    <xf numFmtId="0" fontId="8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4" fontId="5" fillId="0" borderId="0" xfId="0" applyNumberFormat="1" applyFont="1" applyBorder="1" applyAlignment="1">
      <alignment horizontal="center" vertical="center"/>
    </xf>
    <xf numFmtId="182" fontId="5" fillId="0" borderId="0" xfId="0" applyNumberFormat="1" applyFont="1" applyBorder="1" applyAlignment="1">
      <alignment horizontal="center" vertical="center" shrinkToFit="1"/>
    </xf>
    <xf numFmtId="0" fontId="5" fillId="0" borderId="0" xfId="0" applyFont="1" applyBorder="1" applyAlignment="1" applyProtection="1">
      <alignment vertical="center"/>
      <protection locked="0"/>
    </xf>
    <xf numFmtId="41" fontId="5" fillId="0" borderId="0" xfId="1" applyFont="1" applyBorder="1" applyAlignment="1" applyProtection="1">
      <alignment vertical="center"/>
      <protection locked="0"/>
    </xf>
    <xf numFmtId="180" fontId="5" fillId="0" borderId="0" xfId="1" applyNumberFormat="1" applyFont="1" applyBorder="1" applyAlignment="1" applyProtection="1">
      <alignment vertical="center"/>
      <protection locked="0"/>
    </xf>
    <xf numFmtId="185" fontId="5" fillId="0" borderId="0" xfId="0" applyNumberFormat="1" applyFont="1" applyBorder="1" applyAlignment="1" applyProtection="1">
      <alignment vertical="center" shrinkToFit="1"/>
      <protection locked="0"/>
    </xf>
    <xf numFmtId="3" fontId="5" fillId="0" borderId="0" xfId="0" applyNumberFormat="1" applyFont="1" applyBorder="1" applyAlignment="1">
      <alignment horizontal="center" vertical="center"/>
    </xf>
    <xf numFmtId="3" fontId="5" fillId="0" borderId="0" xfId="0" applyNumberFormat="1" applyFont="1" applyBorder="1" applyAlignment="1" applyProtection="1">
      <alignment vertical="center"/>
      <protection locked="0"/>
    </xf>
    <xf numFmtId="3" fontId="5" fillId="0" borderId="0" xfId="2" applyNumberFormat="1" applyFont="1" applyBorder="1" applyAlignment="1" applyProtection="1">
      <alignment vertical="center"/>
      <protection locked="0"/>
    </xf>
    <xf numFmtId="179" fontId="5" fillId="0" borderId="0" xfId="2" applyNumberFormat="1" applyFont="1" applyBorder="1" applyAlignment="1" applyProtection="1">
      <alignment vertical="top" shrinkToFit="1"/>
      <protection locked="0"/>
    </xf>
    <xf numFmtId="179" fontId="5" fillId="0" borderId="0" xfId="0" applyNumberFormat="1" applyFont="1" applyBorder="1" applyAlignment="1" applyProtection="1">
      <alignment vertical="center" shrinkToFit="1"/>
      <protection locked="0"/>
    </xf>
    <xf numFmtId="180" fontId="5" fillId="0" borderId="0" xfId="1" applyNumberFormat="1" applyFont="1" applyBorder="1" applyAlignment="1" applyProtection="1">
      <alignment vertical="center" shrinkToFit="1"/>
      <protection locked="0"/>
    </xf>
    <xf numFmtId="179" fontId="5" fillId="0" borderId="0" xfId="2" applyNumberFormat="1" applyFont="1" applyBorder="1" applyAlignment="1" applyProtection="1">
      <alignment vertical="center"/>
      <protection locked="0"/>
    </xf>
    <xf numFmtId="179" fontId="5" fillId="0" borderId="0" xfId="2" applyNumberFormat="1" applyFont="1" applyBorder="1" applyAlignment="1" applyProtection="1">
      <alignment vertical="center" shrinkToFit="1"/>
      <protection locked="0"/>
    </xf>
    <xf numFmtId="0" fontId="5" fillId="0" borderId="0" xfId="2" applyFont="1" applyBorder="1" applyAlignment="1" applyProtection="1">
      <alignment vertical="center"/>
      <protection locked="0"/>
    </xf>
    <xf numFmtId="180" fontId="5" fillId="0" borderId="0" xfId="1" applyNumberFormat="1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2" xfId="0" applyBorder="1" applyAlignment="1"/>
    <xf numFmtId="0" fontId="0" fillId="0" borderId="4" xfId="0" applyBorder="1" applyAlignment="1"/>
    <xf numFmtId="0" fontId="5" fillId="0" borderId="24" xfId="0" applyFont="1" applyBorder="1" applyAlignment="1">
      <alignment horizontal="center" vertical="center"/>
    </xf>
    <xf numFmtId="0" fontId="0" fillId="0" borderId="34" xfId="0" applyBorder="1" applyAlignment="1"/>
    <xf numFmtId="0" fontId="0" fillId="0" borderId="0" xfId="0" applyAlignment="1"/>
    <xf numFmtId="0" fontId="0" fillId="0" borderId="71" xfId="0" applyBorder="1" applyAlignment="1"/>
    <xf numFmtId="0" fontId="0" fillId="0" borderId="55" xfId="0" applyBorder="1" applyAlignment="1"/>
    <xf numFmtId="0" fontId="0" fillId="0" borderId="70" xfId="0" applyBorder="1" applyAlignment="1"/>
    <xf numFmtId="0" fontId="5" fillId="3" borderId="7" xfId="0" applyFont="1" applyFill="1" applyBorder="1" applyAlignment="1">
      <alignment horizontal="center" vertical="center"/>
    </xf>
    <xf numFmtId="0" fontId="0" fillId="0" borderId="56" xfId="0" applyBorder="1" applyAlignment="1" applyProtection="1">
      <protection locked="0"/>
    </xf>
    <xf numFmtId="0" fontId="0" fillId="0" borderId="0" xfId="0" applyBorder="1" applyAlignment="1"/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5" fillId="0" borderId="82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4" xfId="0" applyFont="1" applyBorder="1" applyAlignment="1">
      <alignment horizontal="centerContinuous" vertical="center"/>
    </xf>
    <xf numFmtId="0" fontId="0" fillId="0" borderId="52" xfId="0" applyBorder="1" applyAlignment="1">
      <alignment horizontal="centerContinuous"/>
    </xf>
    <xf numFmtId="14" fontId="5" fillId="0" borderId="4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9" xfId="0" applyFont="1" applyBorder="1" applyAlignment="1">
      <alignment vertical="center"/>
    </xf>
    <xf numFmtId="179" fontId="5" fillId="3" borderId="69" xfId="0" applyNumberFormat="1" applyFont="1" applyFill="1" applyBorder="1" applyAlignment="1">
      <alignment horizontal="center" vertical="center"/>
    </xf>
    <xf numFmtId="14" fontId="5" fillId="2" borderId="81" xfId="0" applyNumberFormat="1" applyFont="1" applyFill="1" applyBorder="1" applyAlignment="1">
      <alignment vertical="center"/>
    </xf>
    <xf numFmtId="14" fontId="5" fillId="2" borderId="75" xfId="0" applyNumberFormat="1" applyFont="1" applyFill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22" xfId="0" applyFont="1" applyBorder="1" applyAlignment="1" applyProtection="1">
      <alignment vertical="center"/>
      <protection locked="0"/>
    </xf>
    <xf numFmtId="0" fontId="5" fillId="0" borderId="54" xfId="0" applyFont="1" applyBorder="1" applyAlignment="1">
      <alignment vertical="center"/>
    </xf>
    <xf numFmtId="0" fontId="5" fillId="0" borderId="6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79" fontId="5" fillId="0" borderId="0" xfId="0" applyNumberFormat="1" applyFont="1" applyFill="1" applyBorder="1" applyAlignment="1">
      <alignment horizontal="center" vertical="center"/>
    </xf>
    <xf numFmtId="41" fontId="5" fillId="0" borderId="0" xfId="1" applyFont="1" applyBorder="1" applyAlignment="1">
      <alignment vertical="center"/>
    </xf>
    <xf numFmtId="0" fontId="5" fillId="3" borderId="54" xfId="0" applyFont="1" applyFill="1" applyBorder="1" applyAlignment="1">
      <alignment horizontal="centerContinuous" vertical="center"/>
    </xf>
    <xf numFmtId="0" fontId="0" fillId="5" borderId="55" xfId="0" applyFill="1" applyBorder="1" applyAlignment="1">
      <alignment horizontal="centerContinuous"/>
    </xf>
    <xf numFmtId="0" fontId="5" fillId="5" borderId="54" xfId="0" applyFont="1" applyFill="1" applyBorder="1" applyAlignment="1">
      <alignment horizontal="centerContinuous" vertical="center"/>
    </xf>
    <xf numFmtId="0" fontId="0" fillId="5" borderId="73" xfId="0" applyFill="1" applyBorder="1" applyAlignment="1">
      <alignment horizontal="centerContinuous" vertical="center"/>
    </xf>
    <xf numFmtId="0" fontId="0" fillId="5" borderId="55" xfId="0" applyFill="1" applyBorder="1" applyAlignment="1">
      <alignment horizontal="centerContinuous" vertical="center"/>
    </xf>
    <xf numFmtId="0" fontId="5" fillId="3" borderId="7" xfId="0" applyFont="1" applyFill="1" applyBorder="1" applyAlignment="1">
      <alignment horizontal="centerContinuous" vertical="center"/>
    </xf>
    <xf numFmtId="0" fontId="0" fillId="5" borderId="75" xfId="0" applyFill="1" applyBorder="1" applyAlignment="1">
      <alignment horizontal="centerContinuous" vertical="center"/>
    </xf>
    <xf numFmtId="0" fontId="0" fillId="5" borderId="72" xfId="0" applyFill="1" applyBorder="1" applyAlignment="1">
      <alignment horizontal="centerContinuous"/>
    </xf>
    <xf numFmtId="0" fontId="0" fillId="5" borderId="80" xfId="0" applyFill="1" applyBorder="1" applyAlignment="1">
      <alignment horizontal="centerContinuous"/>
    </xf>
    <xf numFmtId="0" fontId="0" fillId="5" borderId="8" xfId="0" applyFill="1" applyBorder="1" applyAlignment="1"/>
    <xf numFmtId="0" fontId="0" fillId="5" borderId="6" xfId="0" applyFill="1" applyBorder="1" applyAlignment="1"/>
    <xf numFmtId="0" fontId="0" fillId="5" borderId="9" xfId="0" applyFill="1" applyBorder="1" applyAlignment="1"/>
    <xf numFmtId="0" fontId="5" fillId="5" borderId="83" xfId="0" applyFont="1" applyFill="1" applyBorder="1" applyAlignment="1">
      <alignment horizontal="centerContinuous"/>
    </xf>
    <xf numFmtId="0" fontId="5" fillId="3" borderId="30" xfId="0" applyFont="1" applyFill="1" applyBorder="1" applyAlignment="1">
      <alignment horizontal="centerContinuous" vertical="center"/>
    </xf>
    <xf numFmtId="0" fontId="0" fillId="3" borderId="2" xfId="0" applyFill="1" applyBorder="1" applyAlignment="1">
      <alignment horizontal="centerContinuous" vertical="center"/>
    </xf>
    <xf numFmtId="0" fontId="5" fillId="3" borderId="61" xfId="0" applyFont="1" applyFill="1" applyBorder="1" applyAlignment="1">
      <alignment horizontal="centerContinuous" vertical="center"/>
    </xf>
    <xf numFmtId="0" fontId="0" fillId="3" borderId="52" xfId="0" applyFill="1" applyBorder="1" applyAlignment="1">
      <alignment horizontal="centerContinuous" vertical="center"/>
    </xf>
    <xf numFmtId="0" fontId="0" fillId="3" borderId="63" xfId="0" applyFill="1" applyBorder="1" applyAlignment="1">
      <alignment horizontal="centerContinuous" vertical="center"/>
    </xf>
    <xf numFmtId="0" fontId="0" fillId="3" borderId="64" xfId="0" applyFill="1" applyBorder="1" applyAlignment="1">
      <alignment horizontal="centerContinuous" vertical="center"/>
    </xf>
    <xf numFmtId="0" fontId="11" fillId="0" borderId="0" xfId="0" applyFont="1" applyAlignment="1">
      <alignment horizontal="centerContinuous" vertical="top"/>
    </xf>
    <xf numFmtId="0" fontId="0" fillId="0" borderId="0" xfId="0" applyAlignment="1">
      <alignment horizontal="centerContinuous" vertical="top"/>
    </xf>
    <xf numFmtId="41" fontId="5" fillId="0" borderId="46" xfId="1" applyFont="1" applyBorder="1" applyAlignment="1">
      <alignment vertical="center"/>
    </xf>
    <xf numFmtId="177" fontId="0" fillId="0" borderId="0" xfId="0" applyNumberFormat="1" applyFont="1" applyAlignment="1">
      <alignment vertical="top"/>
    </xf>
    <xf numFmtId="0" fontId="12" fillId="0" borderId="0" xfId="0" applyFont="1" applyAlignment="1">
      <alignment vertical="top"/>
    </xf>
    <xf numFmtId="0" fontId="0" fillId="0" borderId="0" xfId="0" applyFont="1" applyAlignment="1">
      <alignment vertical="top"/>
    </xf>
    <xf numFmtId="177" fontId="4" fillId="0" borderId="4" xfId="0" applyNumberFormat="1" applyFont="1" applyBorder="1" applyAlignment="1">
      <alignment vertical="top"/>
    </xf>
    <xf numFmtId="179" fontId="6" fillId="0" borderId="50" xfId="0" applyNumberFormat="1" applyFont="1" applyBorder="1" applyAlignment="1" applyProtection="1">
      <alignment vertical="center"/>
      <protection locked="0"/>
    </xf>
    <xf numFmtId="179" fontId="6" fillId="0" borderId="18" xfId="0" applyNumberFormat="1" applyFont="1" applyBorder="1" applyAlignment="1" applyProtection="1">
      <alignment vertical="center"/>
      <protection locked="0"/>
    </xf>
    <xf numFmtId="0" fontId="6" fillId="0" borderId="17" xfId="0" applyFont="1" applyBorder="1" applyAlignment="1" applyProtection="1">
      <alignment vertical="top"/>
      <protection locked="0"/>
    </xf>
    <xf numFmtId="0" fontId="6" fillId="0" borderId="59" xfId="0" applyFont="1" applyBorder="1" applyAlignment="1" applyProtection="1">
      <alignment vertical="top"/>
      <protection locked="0"/>
    </xf>
    <xf numFmtId="181" fontId="6" fillId="0" borderId="17" xfId="0" applyNumberFormat="1" applyFont="1" applyBorder="1" applyAlignment="1" applyProtection="1">
      <alignment vertical="center"/>
      <protection locked="0"/>
    </xf>
    <xf numFmtId="181" fontId="6" fillId="0" borderId="59" xfId="0" applyNumberFormat="1" applyFont="1" applyBorder="1" applyAlignment="1" applyProtection="1">
      <alignment vertical="center"/>
      <protection locked="0"/>
    </xf>
    <xf numFmtId="0" fontId="6" fillId="0" borderId="43" xfId="0" applyFont="1" applyBorder="1" applyAlignment="1">
      <alignment vertical="center"/>
    </xf>
    <xf numFmtId="0" fontId="6" fillId="0" borderId="60" xfId="0" applyFont="1" applyBorder="1" applyAlignment="1">
      <alignment vertical="center"/>
    </xf>
    <xf numFmtId="41" fontId="6" fillId="0" borderId="51" xfId="0" applyNumberFormat="1" applyFont="1" applyBorder="1" applyAlignment="1">
      <alignment vertical="center"/>
    </xf>
    <xf numFmtId="181" fontId="5" fillId="0" borderId="12" xfId="1" applyNumberFormat="1" applyFont="1" applyBorder="1" applyAlignment="1" applyProtection="1">
      <alignment vertical="center"/>
      <protection locked="0"/>
    </xf>
    <xf numFmtId="181" fontId="5" fillId="0" borderId="16" xfId="1" applyNumberFormat="1" applyFont="1" applyBorder="1" applyAlignment="1" applyProtection="1">
      <alignment vertical="center"/>
      <protection locked="0"/>
    </xf>
    <xf numFmtId="181" fontId="5" fillId="0" borderId="17" xfId="0" applyNumberFormat="1" applyFont="1" applyBorder="1" applyAlignment="1" applyProtection="1">
      <alignment vertical="center"/>
      <protection locked="0"/>
    </xf>
    <xf numFmtId="181" fontId="5" fillId="4" borderId="16" xfId="0" quotePrefix="1" applyNumberFormat="1" applyFont="1" applyFill="1" applyBorder="1" applyAlignment="1" applyProtection="1">
      <alignment vertical="center"/>
      <protection locked="0"/>
    </xf>
    <xf numFmtId="181" fontId="5" fillId="0" borderId="16" xfId="0" applyNumberFormat="1" applyFont="1" applyBorder="1" applyAlignment="1" applyProtection="1">
      <alignment vertical="center"/>
      <protection locked="0"/>
    </xf>
    <xf numFmtId="181" fontId="5" fillId="0" borderId="12" xfId="0" applyNumberFormat="1" applyFont="1" applyBorder="1" applyAlignment="1" applyProtection="1">
      <alignment vertical="center"/>
      <protection locked="0"/>
    </xf>
    <xf numFmtId="181" fontId="5" fillId="4" borderId="12" xfId="0" applyNumberFormat="1" applyFont="1" applyFill="1" applyBorder="1" applyAlignment="1" applyProtection="1">
      <alignment vertical="center"/>
      <protection locked="0"/>
    </xf>
    <xf numFmtId="181" fontId="5" fillId="0" borderId="20" xfId="0" applyNumberFormat="1" applyFont="1" applyBorder="1" applyAlignment="1" applyProtection="1">
      <alignment vertical="center"/>
      <protection locked="0"/>
    </xf>
    <xf numFmtId="0" fontId="5" fillId="3" borderId="19" xfId="0" applyFont="1" applyFill="1" applyBorder="1" applyAlignment="1">
      <alignment horizontal="centerContinuous" vertical="center"/>
    </xf>
    <xf numFmtId="0" fontId="5" fillId="3" borderId="55" xfId="0" applyFont="1" applyFill="1" applyBorder="1" applyAlignment="1">
      <alignment horizontal="centerContinuous" vertical="center"/>
    </xf>
    <xf numFmtId="0" fontId="5" fillId="0" borderId="46" xfId="0" applyFont="1" applyBorder="1" applyAlignment="1">
      <alignment horizontal="centerContinuous" vertical="center"/>
    </xf>
    <xf numFmtId="0" fontId="5" fillId="0" borderId="53" xfId="0" applyFont="1" applyBorder="1" applyAlignment="1">
      <alignment horizontal="centerContinuous" vertical="center"/>
    </xf>
    <xf numFmtId="180" fontId="6" fillId="0" borderId="0" xfId="1" applyNumberFormat="1" applyFont="1" applyAlignment="1" applyProtection="1">
      <alignment vertical="center"/>
      <protection locked="0"/>
    </xf>
    <xf numFmtId="179" fontId="6" fillId="0" borderId="0" xfId="2" applyNumberFormat="1" applyFont="1" applyAlignment="1" applyProtection="1">
      <alignment vertical="center"/>
      <protection locked="0"/>
    </xf>
    <xf numFmtId="179" fontId="6" fillId="0" borderId="0" xfId="0" applyNumberFormat="1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11" xfId="0" applyFont="1" applyBorder="1" applyAlignment="1" applyProtection="1">
      <alignment vertical="center" wrapText="1" shrinkToFit="1"/>
      <protection locked="0"/>
    </xf>
    <xf numFmtId="0" fontId="6" fillId="0" borderId="16" xfId="0" applyFont="1" applyBorder="1" applyAlignment="1" applyProtection="1">
      <alignment vertical="center" shrinkToFit="1"/>
      <protection locked="0"/>
    </xf>
    <xf numFmtId="0" fontId="6" fillId="0" borderId="16" xfId="0" applyFont="1" applyBorder="1" applyAlignment="1" applyProtection="1">
      <alignment vertical="center"/>
      <protection locked="0"/>
    </xf>
    <xf numFmtId="0" fontId="6" fillId="0" borderId="16" xfId="1" applyNumberFormat="1" applyFont="1" applyBorder="1" applyAlignment="1" applyProtection="1">
      <alignment vertical="center" shrinkToFit="1"/>
      <protection locked="0"/>
    </xf>
    <xf numFmtId="0" fontId="6" fillId="0" borderId="16" xfId="1" applyNumberFormat="1" applyFont="1" applyBorder="1" applyAlignment="1" applyProtection="1">
      <alignment vertical="center"/>
      <protection locked="0"/>
    </xf>
    <xf numFmtId="41" fontId="6" fillId="0" borderId="16" xfId="1" applyFont="1" applyBorder="1" applyAlignment="1" applyProtection="1">
      <alignment vertical="center"/>
      <protection locked="0"/>
    </xf>
    <xf numFmtId="41" fontId="6" fillId="0" borderId="16" xfId="1" applyFont="1" applyBorder="1" applyAlignment="1" applyProtection="1">
      <alignment vertical="center" shrinkToFit="1"/>
      <protection locked="0"/>
    </xf>
    <xf numFmtId="41" fontId="6" fillId="0" borderId="21" xfId="1" applyFont="1" applyBorder="1" applyAlignment="1" applyProtection="1">
      <alignment vertical="center" shrinkToFit="1"/>
      <protection locked="0"/>
    </xf>
    <xf numFmtId="0" fontId="5" fillId="0" borderId="31" xfId="0" applyFont="1" applyBorder="1" applyAlignment="1">
      <alignment horizontal="center" vertical="center"/>
    </xf>
    <xf numFmtId="0" fontId="0" fillId="0" borderId="53" xfId="0" applyBorder="1" applyAlignment="1"/>
    <xf numFmtId="0" fontId="10" fillId="0" borderId="0" xfId="0" applyFont="1" applyAlignment="1">
      <alignment horizontal="center" vertical="center"/>
    </xf>
    <xf numFmtId="0" fontId="13" fillId="0" borderId="0" xfId="0" applyFont="1" applyAlignment="1"/>
    <xf numFmtId="186" fontId="5" fillId="0" borderId="32" xfId="0" applyNumberFormat="1" applyFont="1" applyBorder="1" applyAlignment="1">
      <alignment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9" fontId="5" fillId="0" borderId="61" xfId="1" applyNumberFormat="1" applyFont="1" applyBorder="1" applyAlignment="1">
      <alignment vertical="center"/>
    </xf>
    <xf numFmtId="179" fontId="5" fillId="0" borderId="64" xfId="1" applyNumberFormat="1" applyFont="1" applyBorder="1" applyAlignment="1">
      <alignment vertical="center"/>
    </xf>
    <xf numFmtId="179" fontId="5" fillId="0" borderId="19" xfId="1" applyNumberFormat="1" applyFont="1" applyBorder="1" applyAlignment="1">
      <alignment vertical="center"/>
    </xf>
    <xf numFmtId="179" fontId="5" fillId="0" borderId="76" xfId="1" applyNumberFormat="1" applyFont="1" applyBorder="1" applyAlignment="1">
      <alignment vertical="center"/>
    </xf>
    <xf numFmtId="179" fontId="5" fillId="0" borderId="67" xfId="1" applyNumberFormat="1" applyFont="1" applyBorder="1" applyAlignment="1">
      <alignment vertical="center"/>
    </xf>
    <xf numFmtId="179" fontId="5" fillId="0" borderId="68" xfId="1" applyNumberFormat="1" applyFont="1" applyBorder="1" applyAlignment="1">
      <alignment vertical="center"/>
    </xf>
    <xf numFmtId="0" fontId="6" fillId="0" borderId="40" xfId="0" applyFont="1" applyBorder="1" applyAlignment="1" applyProtection="1">
      <alignment horizontal="right" vertical="center"/>
      <protection locked="0"/>
    </xf>
    <xf numFmtId="0" fontId="6" fillId="0" borderId="44" xfId="0" applyFont="1" applyBorder="1" applyAlignment="1" applyProtection="1">
      <alignment horizontal="right" vertical="center"/>
      <protection locked="0"/>
    </xf>
    <xf numFmtId="0" fontId="6" fillId="0" borderId="37" xfId="0" applyFont="1" applyBorder="1" applyAlignment="1" applyProtection="1">
      <alignment horizontal="right" vertical="center"/>
      <protection locked="0"/>
    </xf>
  </cellXfs>
  <cellStyles count="4">
    <cellStyle name="쉼표 [0]" xfId="1" builtinId="6"/>
    <cellStyle name="표준" xfId="0" builtinId="0"/>
    <cellStyle name="표준 4 2" xfId="2"/>
    <cellStyle name="표준 5" xfId="3"/>
  </cellStyles>
  <dxfs count="2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fill>
        <patternFill>
          <bgColor rgb="FFA9DA74"/>
        </patternFill>
      </fill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right style="thin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>
        <left style="thin">
          <color auto="1"/>
        </left>
        <top style="dashed">
          <color auto="1"/>
        </top>
        <bottom style="dashed">
          <color auto="1"/>
        </bottom>
      </border>
    </dxf>
    <dxf>
      <border>
        <top style="dashed">
          <color auto="1"/>
        </top>
        <bottom style="dashed">
          <color auto="1"/>
        </bottom>
        <vertical/>
        <horizontal/>
      </border>
    </dxf>
    <dxf>
      <border>
        <right style="thin">
          <color auto="1"/>
        </right>
        <vertical/>
        <horizontal/>
      </border>
    </dxf>
    <dxf>
      <border>
        <top style="thin">
          <color auto="1"/>
        </top>
        <vertical/>
        <horizontal/>
      </border>
    </dxf>
    <dxf>
      <border>
        <left style="thin">
          <color auto="1"/>
        </left>
        <vertical/>
        <horizontal/>
      </border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dashed">
          <color auto="1"/>
        </top>
        <bottom style="dashed">
          <color auto="1"/>
        </bottom>
        <vertical/>
        <horizontal/>
      </border>
    </dxf>
  </dxfs>
  <tableStyles count="0" defaultTableStyle="TableStyleMedium2" defaultPivotStyle="PivotStyleLight16"/>
  <colors>
    <mruColors>
      <color rgb="FFBFDCAC"/>
      <color rgb="FFA9DA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49610</xdr:colOff>
      <xdr:row>1</xdr:row>
      <xdr:rowOff>109140</xdr:rowOff>
    </xdr:from>
    <xdr:to>
      <xdr:col>13</xdr:col>
      <xdr:colOff>9923</xdr:colOff>
      <xdr:row>2</xdr:row>
      <xdr:rowOff>198437</xdr:rowOff>
    </xdr:to>
    <xdr:sp macro="[0]!보고서출력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 noRot="1" noChangeArrowheads="1"/>
        </xdr:cNvSpPr>
      </xdr:nvSpPr>
      <xdr:spPr>
        <a:xfrm>
          <a:off x="7639844" y="198437"/>
          <a:ext cx="1468438" cy="396875"/>
        </a:xfrm>
        <a:prstGeom prst="roundRect">
          <a:avLst>
            <a:gd name="adj" fmla="val 16667"/>
          </a:avLst>
        </a:prstGeom>
        <a:gradFill rotWithShape="1">
          <a:gsLst>
            <a:gs pos="0">
              <a:srgbClr val="99CC00"/>
            </a:gs>
            <a:gs pos="50000">
              <a:srgbClr val="FFFFFF"/>
            </a:gs>
            <a:gs pos="100000">
              <a:srgbClr val="99CC00"/>
            </a:gs>
          </a:gsLst>
          <a:lin ang="5400000" scaled="1"/>
        </a:gradFill>
        <a:ln w="9525">
          <a:noFill/>
          <a:round/>
        </a:ln>
        <a:effectLst>
          <a:outerShdw sy="50000" kx="-2453607" rotWithShape="0">
            <a:srgbClr val="808080">
              <a:alpha val="50000"/>
            </a:srgbClr>
          </a:outerShdw>
        </a:effectLst>
      </xdr:spPr>
      <xdr:txBody>
        <a:bodyPr vertOverflow="clip" lIns="45720" tIns="27305" rIns="45720" bIns="27305" anchor="ctr"/>
        <a:lstStyle/>
        <a:p>
          <a:pPr algn="ctr"/>
          <a:r>
            <a:rPr lang="ko-KR" altLang="en-US" sz="1800" b="1">
              <a:solidFill>
                <a:srgbClr val="000000"/>
              </a:solidFill>
              <a:latin typeface="굴림"/>
              <a:ea typeface="굴림"/>
            </a:rPr>
            <a:t>기본 프린트</a:t>
          </a:r>
          <a:endParaRPr sz="1800" b="1">
            <a:solidFill>
              <a:srgbClr val="000000"/>
            </a:solidFill>
            <a:latin typeface="굴림"/>
            <a:ea typeface="굴림"/>
          </a:endParaRPr>
        </a:p>
      </xdr:txBody>
    </xdr:sp>
    <xdr:clientData fPrintsWithSheet="0"/>
  </xdr:twoCellAnchor>
  <xdr:twoCellAnchor>
    <xdr:from>
      <xdr:col>13</xdr:col>
      <xdr:colOff>327422</xdr:colOff>
      <xdr:row>1</xdr:row>
      <xdr:rowOff>79375</xdr:rowOff>
    </xdr:from>
    <xdr:to>
      <xdr:col>15</xdr:col>
      <xdr:colOff>357188</xdr:colOff>
      <xdr:row>2</xdr:row>
      <xdr:rowOff>160734</xdr:rowOff>
    </xdr:to>
    <xdr:sp macro="[0]!상세보기출력" textlink="">
      <xdr:nvSpPr>
        <xdr:cNvPr id="8" name="AutoShape 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>
          <a:spLocks noRot="1" noChangeArrowheads="1"/>
        </xdr:cNvSpPr>
      </xdr:nvSpPr>
      <xdr:spPr>
        <a:xfrm>
          <a:off x="9425781" y="168672"/>
          <a:ext cx="1964532" cy="388937"/>
        </a:xfrm>
        <a:prstGeom prst="roundRect">
          <a:avLst>
            <a:gd name="adj" fmla="val 16667"/>
          </a:avLst>
        </a:prstGeom>
        <a:gradFill rotWithShape="1">
          <a:gsLst>
            <a:gs pos="0">
              <a:srgbClr val="99CC00"/>
            </a:gs>
            <a:gs pos="50000">
              <a:srgbClr val="FFFFFF"/>
            </a:gs>
            <a:gs pos="100000">
              <a:srgbClr val="99CC00"/>
            </a:gs>
          </a:gsLst>
          <a:lin ang="5400000" scaled="1"/>
        </a:gradFill>
        <a:ln w="9525">
          <a:noFill/>
          <a:round/>
        </a:ln>
        <a:effectLst>
          <a:outerShdw sy="50000" kx="-2453607" rotWithShape="0">
            <a:srgbClr val="808080">
              <a:alpha val="50000"/>
            </a:srgbClr>
          </a:outerShdw>
        </a:effectLst>
      </xdr:spPr>
      <xdr:txBody>
        <a:bodyPr vertOverflow="clip" lIns="45720" tIns="27305" rIns="45720" bIns="27305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굴림"/>
              <a:ea typeface="굴림"/>
            </a:rPr>
            <a:t>상세보기 프린트</a:t>
          </a:r>
          <a:endParaRPr kumimoji="0" sz="1800" b="1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굴림"/>
            <a:ea typeface="굴림"/>
          </a:endParaRP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29767</xdr:colOff>
          <xdr:row>2</xdr:row>
          <xdr:rowOff>346074</xdr:rowOff>
        </xdr:from>
        <xdr:to>
          <xdr:col>13</xdr:col>
          <xdr:colOff>972345</xdr:colOff>
          <xdr:row>6</xdr:row>
          <xdr:rowOff>246458</xdr:rowOff>
        </xdr:to>
        <xdr:pic>
          <xdr:nvPicPr>
            <xdr:cNvPr id="6" name="그림 5"/>
            <xdr:cNvPicPr>
              <a:picLocks noChangeAspect="1" noChangeArrowheads="1"/>
              <a:extLst>
                <a:ext uri="{84589F7E-364E-4C9E-8A38-B11213B215E9}">
                  <a14:cameraTool cellRange="$Q$9:$R$14" spid="_x0000_s104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620001" y="742949"/>
              <a:ext cx="2450703" cy="1259681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chemeClr val="accent1"/>
              </a:solidFill>
              <a:miter lim="800000"/>
              <a:headEnd/>
              <a:tailE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92D050"/>
  </sheetPr>
  <dimension ref="A1:AF153"/>
  <sheetViews>
    <sheetView showGridLines="0" showZeros="0" tabSelected="1" zoomScale="96" zoomScaleNormal="96" workbookViewId="0">
      <pane ySplit="5" topLeftCell="A6" activePane="bottomLeft" state="frozen"/>
      <selection pane="bottomLeft" activeCell="A23" sqref="A23"/>
    </sheetView>
  </sheetViews>
  <sheetFormatPr defaultColWidth="8.88671875" defaultRowHeight="13.5" x14ac:dyDescent="0.15"/>
  <cols>
    <col min="1" max="1" width="3.33203125" style="93" customWidth="1"/>
    <col min="2" max="2" width="12.77734375" style="93" customWidth="1"/>
    <col min="3" max="3" width="13.21875" style="93" bestFit="1" customWidth="1"/>
    <col min="4" max="4" width="13.77734375" style="93" customWidth="1"/>
    <col min="5" max="5" width="12.77734375" style="93" customWidth="1"/>
    <col min="6" max="7" width="8.44140625" style="93" customWidth="1"/>
    <col min="8" max="8" width="11.33203125" style="93" customWidth="1"/>
    <col min="9" max="9" width="2.44140625" style="93" customWidth="1"/>
    <col min="10" max="10" width="2.109375" style="93" customWidth="1"/>
    <col min="11" max="11" width="1.21875" style="95" customWidth="1"/>
    <col min="12" max="12" width="11" style="93" customWidth="1"/>
    <col min="13" max="13" width="5.33203125" style="93" customWidth="1"/>
    <col min="14" max="14" width="11.77734375" style="93" customWidth="1"/>
    <col min="15" max="15" width="10.77734375" style="93" customWidth="1"/>
    <col min="16" max="16" width="5.33203125" style="93" customWidth="1"/>
    <col min="17" max="17" width="11.77734375" style="93" customWidth="1"/>
    <col min="18" max="18" width="10.77734375" style="93" customWidth="1"/>
    <col min="19" max="19" width="5.33203125" style="93" customWidth="1"/>
    <col min="20" max="21" width="7.77734375" style="93" customWidth="1"/>
    <col min="22" max="22" width="10.77734375" style="93" customWidth="1"/>
    <col min="23" max="23" width="11.109375" style="93" bestFit="1" customWidth="1"/>
    <col min="25" max="26" width="12.44140625" style="93" customWidth="1"/>
    <col min="28" max="29" width="12.44140625" style="93" customWidth="1"/>
    <col min="31" max="32" width="12.44140625" style="93" customWidth="1"/>
  </cols>
  <sheetData>
    <row r="1" spans="1:20" ht="6.75" customHeight="1" thickBot="1" x14ac:dyDescent="0.2">
      <c r="A1" s="75"/>
      <c r="B1" s="189"/>
      <c r="C1" s="96"/>
      <c r="D1" s="1"/>
      <c r="E1" s="1"/>
      <c r="F1" s="1"/>
      <c r="G1" s="1"/>
      <c r="H1" s="1"/>
      <c r="I1" s="2"/>
      <c r="M1" s="46"/>
      <c r="N1" s="47"/>
      <c r="O1" s="47"/>
      <c r="P1" s="47"/>
      <c r="Q1" s="47"/>
      <c r="R1" s="54"/>
      <c r="S1" s="54"/>
      <c r="T1" s="54"/>
    </row>
    <row r="2" spans="1:20" ht="24" customHeight="1" x14ac:dyDescent="0.15">
      <c r="A2" s="287"/>
      <c r="B2" s="288"/>
      <c r="C2" s="193"/>
      <c r="D2" s="76"/>
      <c r="E2" s="76"/>
      <c r="F2" s="60" t="s">
        <v>0</v>
      </c>
      <c r="G2" s="61" t="s">
        <v>1</v>
      </c>
      <c r="H2" s="81" t="s">
        <v>2</v>
      </c>
      <c r="I2" s="3"/>
      <c r="M2" s="47"/>
      <c r="N2" s="47"/>
      <c r="O2" s="47"/>
      <c r="P2" s="47"/>
      <c r="Q2" s="47"/>
      <c r="R2" s="54"/>
      <c r="S2" s="54"/>
      <c r="T2" s="54"/>
    </row>
    <row r="3" spans="1:20" ht="48" customHeight="1" thickBot="1" x14ac:dyDescent="0.2">
      <c r="A3" s="248"/>
      <c r="B3" s="245"/>
      <c r="C3" s="246"/>
      <c r="D3" s="247"/>
      <c r="E3" s="247"/>
      <c r="F3" s="62"/>
      <c r="G3" s="63"/>
      <c r="H3" s="82"/>
      <c r="I3" s="3"/>
      <c r="M3" s="47"/>
      <c r="N3" s="47"/>
      <c r="O3" s="47"/>
      <c r="P3" s="47"/>
      <c r="Q3" s="47"/>
      <c r="R3" s="54"/>
      <c r="S3" s="54"/>
      <c r="T3" s="54"/>
    </row>
    <row r="4" spans="1:20" ht="20.25" customHeight="1" x14ac:dyDescent="0.15">
      <c r="A4" s="4" t="s">
        <v>3</v>
      </c>
      <c r="B4" s="77"/>
      <c r="C4" s="33"/>
      <c r="D4" s="78"/>
      <c r="E4" s="79"/>
      <c r="F4" s="79"/>
      <c r="G4" s="79"/>
      <c r="H4" s="79"/>
      <c r="I4" s="5"/>
      <c r="M4" s="54"/>
      <c r="N4" s="54"/>
      <c r="O4" s="47"/>
      <c r="P4" s="54"/>
      <c r="Q4" s="47"/>
      <c r="R4" s="54"/>
      <c r="S4" s="47"/>
      <c r="T4" s="47"/>
    </row>
    <row r="5" spans="1:20" ht="20.100000000000001" customHeight="1" x14ac:dyDescent="0.15">
      <c r="A5" s="212" t="s">
        <v>4</v>
      </c>
      <c r="B5" s="213"/>
      <c r="C5" s="97"/>
      <c r="D5" s="6"/>
      <c r="E5" s="7"/>
      <c r="F5" s="214"/>
      <c r="G5" s="214"/>
      <c r="H5" s="214"/>
      <c r="I5" s="215"/>
      <c r="M5" s="47"/>
      <c r="N5" s="54"/>
      <c r="O5" s="54"/>
      <c r="P5" s="54"/>
      <c r="Q5" s="54"/>
      <c r="R5" s="54"/>
      <c r="S5" s="98"/>
      <c r="T5" s="98"/>
    </row>
    <row r="6" spans="1:20" ht="20.100000000000001" customHeight="1" x14ac:dyDescent="0.15">
      <c r="A6" s="225" t="s">
        <v>5</v>
      </c>
      <c r="B6" s="226"/>
      <c r="C6" s="227"/>
      <c r="D6" s="228" t="s">
        <v>6</v>
      </c>
      <c r="E6" s="229"/>
      <c r="F6" s="235" t="s">
        <v>7</v>
      </c>
      <c r="G6" s="230"/>
      <c r="H6" s="230"/>
      <c r="I6" s="231"/>
      <c r="L6" s="95"/>
      <c r="M6" s="54"/>
      <c r="N6" s="48"/>
      <c r="O6" s="99"/>
      <c r="P6" s="100"/>
      <c r="Q6" s="100"/>
      <c r="R6" s="48"/>
      <c r="S6" s="100"/>
      <c r="T6" s="100"/>
    </row>
    <row r="7" spans="1:20" ht="20.100000000000001" customHeight="1" x14ac:dyDescent="0.15">
      <c r="A7" s="223" t="s">
        <v>8</v>
      </c>
      <c r="B7" s="224"/>
      <c r="C7" s="8" t="s">
        <v>9</v>
      </c>
      <c r="D7" s="8" t="s">
        <v>10</v>
      </c>
      <c r="E7" s="197" t="s">
        <v>11</v>
      </c>
      <c r="F7" s="232"/>
      <c r="G7" s="233"/>
      <c r="H7" s="233"/>
      <c r="I7" s="234"/>
      <c r="L7" s="95"/>
      <c r="M7" s="49"/>
      <c r="N7" s="50"/>
      <c r="O7" s="99"/>
      <c r="P7" s="100"/>
      <c r="Q7" s="100"/>
      <c r="R7" s="48"/>
      <c r="S7" s="100"/>
      <c r="T7" s="100"/>
    </row>
    <row r="8" spans="1:20" s="9" customFormat="1" ht="22.5" customHeight="1" x14ac:dyDescent="0.15">
      <c r="A8" s="35"/>
      <c r="B8" s="297"/>
      <c r="C8" s="101"/>
      <c r="D8" s="274"/>
      <c r="E8" s="258"/>
      <c r="F8" s="102"/>
      <c r="G8" s="103"/>
      <c r="H8" s="103"/>
      <c r="I8" s="249"/>
      <c r="K8" s="104"/>
      <c r="L8" s="95"/>
      <c r="M8" s="54"/>
      <c r="N8" s="100" t="s">
        <v>30</v>
      </c>
      <c r="O8" s="51"/>
      <c r="P8" s="100"/>
      <c r="Q8" s="100"/>
      <c r="R8" s="51"/>
      <c r="S8" s="100"/>
      <c r="T8" s="100"/>
    </row>
    <row r="9" spans="1:20" s="9" customFormat="1" ht="17.100000000000001" customHeight="1" x14ac:dyDescent="0.15">
      <c r="A9" s="36"/>
      <c r="B9" s="295"/>
      <c r="C9" s="105"/>
      <c r="D9" s="275"/>
      <c r="E9" s="259"/>
      <c r="F9" s="106"/>
      <c r="G9" s="107"/>
      <c r="H9" s="107"/>
      <c r="I9" s="250"/>
      <c r="K9" s="104"/>
      <c r="L9" s="95"/>
      <c r="M9" s="49"/>
      <c r="N9" s="270" t="str">
        <f>IF(N10&lt;&gt;"","계좌입금액","")</f>
        <v/>
      </c>
      <c r="O9" s="271" t="str">
        <f>IF(N9&lt;&gt;"",SUM(O10:O17),"")</f>
        <v/>
      </c>
      <c r="P9" s="100"/>
      <c r="Q9" s="270"/>
      <c r="R9" s="271"/>
      <c r="S9" s="100"/>
      <c r="T9" s="100"/>
    </row>
    <row r="10" spans="1:20" s="9" customFormat="1" ht="17.100000000000001" customHeight="1" x14ac:dyDescent="0.15">
      <c r="A10" s="36"/>
      <c r="B10" s="295"/>
      <c r="C10" s="105"/>
      <c r="D10" s="275"/>
      <c r="E10" s="259"/>
      <c r="F10" s="106"/>
      <c r="G10" s="107"/>
      <c r="H10" s="107"/>
      <c r="I10" s="250"/>
      <c r="K10" s="104"/>
      <c r="L10" s="95"/>
      <c r="M10" s="49"/>
      <c r="N10" s="270"/>
      <c r="O10" s="271"/>
      <c r="P10" s="100"/>
      <c r="Q10" s="270"/>
      <c r="R10" s="271"/>
      <c r="S10" s="100"/>
      <c r="T10" s="100"/>
    </row>
    <row r="11" spans="1:20" s="9" customFormat="1" ht="17.100000000000001" customHeight="1" x14ac:dyDescent="0.15">
      <c r="A11" s="36"/>
      <c r="B11" s="295"/>
      <c r="C11" s="105"/>
      <c r="D11" s="275"/>
      <c r="E11" s="259"/>
      <c r="F11" s="106"/>
      <c r="G11" s="107"/>
      <c r="H11" s="107"/>
      <c r="I11" s="250"/>
      <c r="K11" s="104"/>
      <c r="L11" s="95"/>
      <c r="M11" s="54"/>
      <c r="N11" s="270"/>
      <c r="O11" s="272"/>
      <c r="P11" s="100"/>
      <c r="Q11" s="270"/>
      <c r="R11" s="272"/>
      <c r="S11" s="100"/>
      <c r="T11" s="100"/>
    </row>
    <row r="12" spans="1:20" s="9" customFormat="1" ht="17.100000000000001" customHeight="1" x14ac:dyDescent="0.15">
      <c r="A12" s="36"/>
      <c r="B12" s="295"/>
      <c r="C12" s="105"/>
      <c r="D12" s="275"/>
      <c r="E12" s="260"/>
      <c r="F12" s="41"/>
      <c r="G12" s="58"/>
      <c r="H12" s="58"/>
      <c r="I12" s="42"/>
      <c r="K12" s="104"/>
      <c r="L12" s="95"/>
      <c r="M12" s="49"/>
      <c r="N12" s="270"/>
      <c r="O12" s="272"/>
      <c r="P12" s="100"/>
      <c r="Q12" s="270"/>
      <c r="R12" s="272"/>
      <c r="S12" s="100"/>
      <c r="T12" s="100"/>
    </row>
    <row r="13" spans="1:20" s="9" customFormat="1" ht="17.100000000000001" customHeight="1" x14ac:dyDescent="0.15">
      <c r="A13" s="36"/>
      <c r="B13" s="295"/>
      <c r="C13" s="105"/>
      <c r="D13" s="275"/>
      <c r="E13" s="259"/>
      <c r="F13" s="106"/>
      <c r="G13" s="107"/>
      <c r="H13" s="107"/>
      <c r="I13" s="250"/>
      <c r="K13" s="104"/>
      <c r="L13" s="95"/>
      <c r="M13" s="49"/>
      <c r="N13" s="270"/>
      <c r="O13" s="271"/>
      <c r="P13" s="100"/>
      <c r="Q13" s="270"/>
      <c r="R13" s="271"/>
      <c r="S13" s="100"/>
      <c r="T13" s="100"/>
    </row>
    <row r="14" spans="1:20" s="9" customFormat="1" ht="17.100000000000001" customHeight="1" x14ac:dyDescent="0.15">
      <c r="A14" s="36"/>
      <c r="B14" s="295"/>
      <c r="C14" s="105"/>
      <c r="D14" s="275"/>
      <c r="E14" s="111"/>
      <c r="F14" s="106"/>
      <c r="G14" s="107"/>
      <c r="H14" s="107"/>
      <c r="I14" s="250"/>
      <c r="K14" s="104"/>
      <c r="L14" s="95"/>
      <c r="M14" s="54"/>
      <c r="N14" s="270"/>
      <c r="O14" s="272"/>
      <c r="P14" s="100"/>
      <c r="Q14" s="270"/>
      <c r="R14" s="272"/>
      <c r="S14" s="100"/>
      <c r="T14" s="100"/>
    </row>
    <row r="15" spans="1:20" s="9" customFormat="1" ht="17.100000000000001" customHeight="1" x14ac:dyDescent="0.15">
      <c r="A15" s="36"/>
      <c r="B15" s="295"/>
      <c r="C15" s="105"/>
      <c r="D15" s="275"/>
      <c r="E15" s="109"/>
      <c r="F15" s="41"/>
      <c r="G15" s="58"/>
      <c r="H15" s="58"/>
      <c r="I15" s="42"/>
      <c r="K15" s="104"/>
      <c r="L15" s="95"/>
      <c r="M15" s="49"/>
      <c r="N15" s="270"/>
      <c r="O15" s="272"/>
      <c r="P15" s="100"/>
      <c r="Q15" s="270"/>
      <c r="R15" s="272"/>
      <c r="S15" s="100"/>
      <c r="T15" s="100"/>
    </row>
    <row r="16" spans="1:20" s="9" customFormat="1" ht="17.100000000000001" customHeight="1" x14ac:dyDescent="0.15">
      <c r="A16" s="36"/>
      <c r="B16" s="295"/>
      <c r="C16" s="105"/>
      <c r="D16" s="275"/>
      <c r="E16" s="261"/>
      <c r="F16" s="41"/>
      <c r="G16" s="58"/>
      <c r="H16" s="58"/>
      <c r="I16" s="42"/>
      <c r="K16" s="104"/>
      <c r="L16" s="95"/>
      <c r="M16" s="49"/>
      <c r="N16" s="50"/>
      <c r="O16" s="99"/>
      <c r="P16" s="100"/>
      <c r="Q16" s="270"/>
      <c r="R16" s="272"/>
      <c r="S16" s="100"/>
      <c r="T16" s="100"/>
    </row>
    <row r="17" spans="1:23" s="9" customFormat="1" ht="17.100000000000001" customHeight="1" x14ac:dyDescent="0.15">
      <c r="A17" s="36"/>
      <c r="B17" s="295"/>
      <c r="C17" s="110"/>
      <c r="D17" s="276"/>
      <c r="E17" s="111"/>
      <c r="F17" s="41"/>
      <c r="G17" s="58"/>
      <c r="H17" s="58"/>
      <c r="I17" s="42"/>
      <c r="K17" s="104"/>
      <c r="L17" s="95"/>
      <c r="M17" s="54"/>
      <c r="N17" s="48"/>
      <c r="O17" s="99"/>
      <c r="P17" s="100"/>
      <c r="Q17" s="270"/>
      <c r="R17" s="273"/>
      <c r="S17" s="100"/>
      <c r="T17" s="100"/>
    </row>
    <row r="18" spans="1:23" s="9" customFormat="1" ht="17.100000000000001" customHeight="1" x14ac:dyDescent="0.15">
      <c r="A18" s="36"/>
      <c r="B18" s="295"/>
      <c r="C18" s="110"/>
      <c r="D18" s="275"/>
      <c r="E18" s="111"/>
      <c r="F18" s="41"/>
      <c r="G18" s="58"/>
      <c r="H18" s="58"/>
      <c r="I18" s="42"/>
      <c r="K18" s="104"/>
      <c r="L18" s="95"/>
      <c r="M18" s="49"/>
      <c r="N18" s="50"/>
      <c r="O18" s="99"/>
      <c r="P18" s="100"/>
      <c r="Q18" s="270"/>
      <c r="R18" s="273"/>
      <c r="S18" s="100"/>
      <c r="T18" s="100"/>
    </row>
    <row r="19" spans="1:23" s="9" customFormat="1" ht="17.100000000000001" customHeight="1" x14ac:dyDescent="0.15">
      <c r="A19" s="36"/>
      <c r="B19" s="295"/>
      <c r="C19" s="105"/>
      <c r="D19" s="275"/>
      <c r="E19" s="111"/>
      <c r="F19" s="41"/>
      <c r="G19" s="58"/>
      <c r="H19" s="58"/>
      <c r="I19" s="42"/>
      <c r="K19" s="104"/>
      <c r="L19" s="95"/>
      <c r="M19" s="49"/>
      <c r="N19" s="50"/>
      <c r="O19" s="99"/>
      <c r="P19" s="100"/>
      <c r="Q19" s="100"/>
      <c r="R19" s="48"/>
      <c r="S19" s="100"/>
      <c r="T19" s="100"/>
    </row>
    <row r="20" spans="1:23" s="9" customFormat="1" ht="17.100000000000001" customHeight="1" x14ac:dyDescent="0.15">
      <c r="A20" s="36"/>
      <c r="B20" s="295"/>
      <c r="C20" s="105"/>
      <c r="D20" s="275"/>
      <c r="E20" s="111"/>
      <c r="F20" s="41"/>
      <c r="G20" s="58"/>
      <c r="H20" s="58"/>
      <c r="I20" s="42"/>
      <c r="K20" s="104"/>
      <c r="L20" s="95"/>
      <c r="M20" s="54"/>
      <c r="N20" s="48"/>
      <c r="O20" s="99"/>
      <c r="P20" s="100"/>
      <c r="Q20" s="100"/>
      <c r="R20" s="48"/>
      <c r="S20" s="100"/>
      <c r="T20" s="100"/>
    </row>
    <row r="21" spans="1:23" s="9" customFormat="1" ht="17.100000000000001" customHeight="1" x14ac:dyDescent="0.15">
      <c r="A21" s="36"/>
      <c r="B21" s="295"/>
      <c r="C21" s="105"/>
      <c r="D21" s="275"/>
      <c r="E21" s="111"/>
      <c r="F21" s="41"/>
      <c r="G21" s="58"/>
      <c r="H21" s="58"/>
      <c r="I21" s="42"/>
      <c r="K21" s="104"/>
      <c r="L21" s="95"/>
      <c r="M21" s="49"/>
      <c r="N21" s="50"/>
      <c r="O21" s="99"/>
      <c r="P21" s="100"/>
      <c r="Q21" s="100"/>
      <c r="R21" s="48"/>
      <c r="S21" s="100"/>
      <c r="T21" s="100"/>
    </row>
    <row r="22" spans="1:23" s="9" customFormat="1" ht="17.100000000000001" customHeight="1" x14ac:dyDescent="0.15">
      <c r="A22" s="36"/>
      <c r="B22" s="295"/>
      <c r="C22" s="105"/>
      <c r="D22" s="275"/>
      <c r="E22" s="111"/>
      <c r="F22" s="41"/>
      <c r="G22" s="58"/>
      <c r="H22" s="58"/>
      <c r="I22" s="42"/>
      <c r="K22" s="104"/>
      <c r="L22" s="95"/>
      <c r="M22" s="49"/>
      <c r="N22" s="50"/>
      <c r="O22" s="99"/>
      <c r="P22" s="100"/>
      <c r="Q22" s="100"/>
      <c r="R22" s="48"/>
      <c r="S22" s="100"/>
      <c r="T22" s="100"/>
    </row>
    <row r="23" spans="1:23" s="9" customFormat="1" ht="17.100000000000001" customHeight="1" x14ac:dyDescent="0.15">
      <c r="A23" s="36"/>
      <c r="B23" s="295"/>
      <c r="C23" s="105"/>
      <c r="D23" s="275"/>
      <c r="E23" s="111"/>
      <c r="F23" s="41"/>
      <c r="G23" s="58"/>
      <c r="H23" s="58"/>
      <c r="I23" s="42"/>
      <c r="K23" s="104"/>
      <c r="L23" s="95"/>
      <c r="M23" s="54"/>
      <c r="N23" s="48"/>
      <c r="O23" s="99"/>
      <c r="P23" s="100"/>
      <c r="Q23" s="100"/>
      <c r="R23" s="48"/>
      <c r="S23" s="100"/>
      <c r="T23" s="100"/>
    </row>
    <row r="24" spans="1:23" s="9" customFormat="1" ht="17.100000000000001" customHeight="1" x14ac:dyDescent="0.15">
      <c r="A24" s="36"/>
      <c r="B24" s="295"/>
      <c r="C24" s="105"/>
      <c r="D24" s="275"/>
      <c r="E24" s="111"/>
      <c r="F24" s="41"/>
      <c r="G24" s="58"/>
      <c r="H24" s="58"/>
      <c r="I24" s="42"/>
      <c r="K24" s="104"/>
      <c r="L24" s="95"/>
      <c r="M24" s="49"/>
      <c r="N24" s="50"/>
      <c r="O24" s="99"/>
      <c r="P24" s="100"/>
      <c r="Q24" s="100"/>
      <c r="R24" s="48"/>
      <c r="S24" s="100"/>
      <c r="T24" s="100"/>
    </row>
    <row r="25" spans="1:23" s="9" customFormat="1" ht="17.100000000000001" customHeight="1" x14ac:dyDescent="0.15">
      <c r="A25" s="36"/>
      <c r="B25" s="295"/>
      <c r="C25" s="105"/>
      <c r="D25" s="275"/>
      <c r="E25" s="111"/>
      <c r="F25" s="41"/>
      <c r="G25" s="58"/>
      <c r="H25" s="58"/>
      <c r="I25" s="42"/>
      <c r="K25" s="104"/>
      <c r="L25" s="95"/>
      <c r="M25" s="49"/>
      <c r="N25" s="50"/>
      <c r="O25" s="99"/>
      <c r="P25" s="100"/>
      <c r="Q25" s="100"/>
      <c r="R25" s="48"/>
      <c r="S25" s="100"/>
      <c r="T25" s="100"/>
    </row>
    <row r="26" spans="1:23" s="9" customFormat="1" ht="17.100000000000001" customHeight="1" x14ac:dyDescent="0.15">
      <c r="A26" s="36"/>
      <c r="B26" s="295"/>
      <c r="C26" s="105"/>
      <c r="D26" s="277"/>
      <c r="E26" s="111"/>
      <c r="F26" s="41"/>
      <c r="G26" s="58"/>
      <c r="H26" s="58"/>
      <c r="I26" s="42"/>
      <c r="L26" s="95"/>
      <c r="M26" s="54"/>
      <c r="N26" s="48"/>
      <c r="O26" s="99"/>
      <c r="P26" s="100"/>
      <c r="Q26" s="100"/>
      <c r="R26" s="48"/>
      <c r="S26" s="100"/>
      <c r="T26" s="100"/>
    </row>
    <row r="27" spans="1:23" s="9" customFormat="1" ht="17.100000000000001" customHeight="1" x14ac:dyDescent="0.15">
      <c r="A27" s="36"/>
      <c r="B27" s="295"/>
      <c r="C27" s="105"/>
      <c r="D27" s="277"/>
      <c r="E27" s="111"/>
      <c r="F27" s="41"/>
      <c r="G27" s="58"/>
      <c r="H27" s="58"/>
      <c r="I27" s="42"/>
      <c r="L27" s="95"/>
      <c r="M27" s="49"/>
      <c r="N27" s="50"/>
      <c r="O27" s="99"/>
      <c r="P27" s="100"/>
      <c r="Q27" s="100"/>
      <c r="R27" s="48"/>
      <c r="S27" s="100"/>
      <c r="T27" s="100"/>
    </row>
    <row r="28" spans="1:23" s="9" customFormat="1" ht="17.100000000000001" customHeight="1" x14ac:dyDescent="0.15">
      <c r="A28" s="36"/>
      <c r="B28" s="295"/>
      <c r="C28" s="105"/>
      <c r="D28" s="277"/>
      <c r="E28" s="111"/>
      <c r="F28" s="41"/>
      <c r="G28" s="58"/>
      <c r="H28" s="58"/>
      <c r="I28" s="42"/>
      <c r="L28" s="95"/>
      <c r="M28" s="49"/>
      <c r="N28" s="50"/>
      <c r="O28" s="99"/>
      <c r="P28" s="100"/>
      <c r="Q28" s="100"/>
      <c r="R28" s="48"/>
      <c r="S28" s="100"/>
      <c r="T28" s="100"/>
    </row>
    <row r="29" spans="1:23" s="9" customFormat="1" ht="17.100000000000001" customHeight="1" x14ac:dyDescent="0.15">
      <c r="A29" s="36"/>
      <c r="B29" s="295"/>
      <c r="C29" s="105"/>
      <c r="D29" s="278"/>
      <c r="E29" s="111"/>
      <c r="F29" s="41"/>
      <c r="G29" s="58"/>
      <c r="H29" s="58"/>
      <c r="I29" s="42"/>
      <c r="M29" s="54"/>
      <c r="N29" s="48"/>
      <c r="O29" s="99"/>
      <c r="P29" s="100"/>
      <c r="Q29" s="100"/>
      <c r="R29" s="48"/>
      <c r="S29" s="100"/>
      <c r="T29" s="100"/>
      <c r="U29" s="112"/>
    </row>
    <row r="30" spans="1:23" s="9" customFormat="1" ht="17.100000000000001" customHeight="1" x14ac:dyDescent="0.15">
      <c r="A30" s="36"/>
      <c r="B30" s="295"/>
      <c r="C30" s="105"/>
      <c r="D30" s="278"/>
      <c r="E30" s="111"/>
      <c r="F30" s="41"/>
      <c r="G30" s="58"/>
      <c r="H30" s="58"/>
      <c r="I30" s="42"/>
      <c r="M30" s="49"/>
      <c r="N30" s="50"/>
      <c r="O30" s="99"/>
      <c r="P30" s="100"/>
      <c r="Q30" s="100"/>
      <c r="R30" s="48"/>
      <c r="S30" s="100"/>
      <c r="T30" s="100"/>
      <c r="U30" s="104"/>
      <c r="W30" s="112"/>
    </row>
    <row r="31" spans="1:23" s="9" customFormat="1" ht="17.100000000000001" customHeight="1" x14ac:dyDescent="0.15">
      <c r="A31" s="36"/>
      <c r="B31" s="295"/>
      <c r="C31" s="105"/>
      <c r="D31" s="278"/>
      <c r="E31" s="111"/>
      <c r="F31" s="41"/>
      <c r="G31" s="58"/>
      <c r="H31" s="58"/>
      <c r="I31" s="42"/>
      <c r="M31" s="49"/>
      <c r="N31" s="50"/>
      <c r="O31" s="99"/>
      <c r="P31" s="100"/>
      <c r="Q31" s="100"/>
      <c r="R31" s="48"/>
      <c r="S31" s="100"/>
      <c r="T31" s="100"/>
      <c r="U31" s="104"/>
      <c r="W31" s="112"/>
    </row>
    <row r="32" spans="1:23" s="9" customFormat="1" ht="17.100000000000001" customHeight="1" x14ac:dyDescent="0.15">
      <c r="A32" s="36"/>
      <c r="B32" s="295"/>
      <c r="C32" s="105"/>
      <c r="D32" s="278"/>
      <c r="E32" s="111"/>
      <c r="F32" s="41"/>
      <c r="G32" s="58"/>
      <c r="H32" s="58"/>
      <c r="I32" s="113"/>
      <c r="M32" s="54"/>
      <c r="N32" s="48"/>
      <c r="O32" s="99"/>
      <c r="P32" s="100"/>
      <c r="Q32" s="100"/>
      <c r="R32" s="48"/>
      <c r="S32" s="100"/>
      <c r="T32" s="100"/>
      <c r="U32" s="112"/>
      <c r="V32" s="112"/>
    </row>
    <row r="33" spans="1:25" s="9" customFormat="1" ht="17.100000000000001" customHeight="1" x14ac:dyDescent="0.15">
      <c r="A33" s="36"/>
      <c r="B33" s="295"/>
      <c r="C33" s="105"/>
      <c r="D33" s="278"/>
      <c r="E33" s="111"/>
      <c r="F33" s="251"/>
      <c r="G33" s="252"/>
      <c r="H33" s="252"/>
      <c r="I33" s="113"/>
      <c r="M33" s="49"/>
      <c r="N33" s="50"/>
      <c r="O33" s="99"/>
      <c r="P33" s="100"/>
      <c r="Q33" s="100"/>
      <c r="R33" s="48"/>
      <c r="S33" s="100"/>
      <c r="T33" s="100"/>
      <c r="U33" s="112"/>
      <c r="V33" s="112"/>
    </row>
    <row r="34" spans="1:25" s="9" customFormat="1" ht="17.100000000000001" customHeight="1" x14ac:dyDescent="0.15">
      <c r="A34" s="36"/>
      <c r="B34" s="295"/>
      <c r="C34" s="105"/>
      <c r="D34" s="279"/>
      <c r="E34" s="262"/>
      <c r="F34" s="251"/>
      <c r="G34" s="252"/>
      <c r="H34" s="252"/>
      <c r="I34" s="113"/>
      <c r="M34" s="49"/>
      <c r="N34" s="50"/>
      <c r="O34" s="99"/>
      <c r="P34" s="100"/>
      <c r="Q34" s="100"/>
      <c r="R34" s="108"/>
      <c r="S34" s="100"/>
      <c r="T34" s="100"/>
    </row>
    <row r="35" spans="1:25" s="9" customFormat="1" ht="17.100000000000001" customHeight="1" x14ac:dyDescent="0.15">
      <c r="A35" s="36"/>
      <c r="B35" s="295"/>
      <c r="C35" s="105"/>
      <c r="D35" s="279"/>
      <c r="E35" s="263"/>
      <c r="F35" s="43"/>
      <c r="G35" s="59"/>
      <c r="H35" s="59"/>
      <c r="I35" s="113"/>
      <c r="M35" s="54"/>
      <c r="N35" s="48"/>
      <c r="O35" s="99"/>
      <c r="P35" s="100"/>
      <c r="Q35" s="100"/>
      <c r="R35" s="48"/>
      <c r="S35" s="100"/>
      <c r="T35" s="100"/>
    </row>
    <row r="36" spans="1:25" s="9" customFormat="1" ht="17.100000000000001" customHeight="1" x14ac:dyDescent="0.15">
      <c r="A36" s="36"/>
      <c r="B36" s="295"/>
      <c r="C36" s="105"/>
      <c r="D36" s="279"/>
      <c r="E36" s="264"/>
      <c r="F36" s="251"/>
      <c r="G36" s="252"/>
      <c r="H36" s="252"/>
      <c r="I36" s="113"/>
      <c r="M36" s="49"/>
      <c r="N36" s="50"/>
      <c r="O36" s="99"/>
      <c r="P36" s="100"/>
      <c r="Q36" s="100"/>
      <c r="R36" s="108"/>
      <c r="S36" s="100"/>
      <c r="T36" s="100"/>
      <c r="U36" s="112"/>
    </row>
    <row r="37" spans="1:25" s="9" customFormat="1" ht="17.100000000000001" customHeight="1" x14ac:dyDescent="0.15">
      <c r="A37" s="36"/>
      <c r="B37" s="295"/>
      <c r="C37" s="105"/>
      <c r="D37" s="279"/>
      <c r="E37" s="263"/>
      <c r="F37" s="253"/>
      <c r="G37" s="254"/>
      <c r="H37" s="254"/>
      <c r="I37" s="113"/>
      <c r="M37" s="54"/>
      <c r="N37" s="48"/>
      <c r="O37" s="99"/>
      <c r="P37" s="100"/>
      <c r="Q37" s="100"/>
      <c r="R37" s="48"/>
      <c r="S37" s="100"/>
      <c r="T37" s="100"/>
    </row>
    <row r="38" spans="1:25" s="9" customFormat="1" ht="17.100000000000001" customHeight="1" x14ac:dyDescent="0.15">
      <c r="A38" s="36"/>
      <c r="B38" s="295"/>
      <c r="C38" s="105"/>
      <c r="D38" s="280"/>
      <c r="E38" s="263"/>
      <c r="F38" s="41"/>
      <c r="G38" s="58"/>
      <c r="H38" s="58"/>
      <c r="I38" s="113"/>
      <c r="L38" s="104"/>
      <c r="M38" s="49"/>
      <c r="N38" s="50"/>
      <c r="O38" s="99"/>
      <c r="P38" s="100"/>
      <c r="Q38" s="100"/>
      <c r="R38" s="108"/>
      <c r="S38" s="100"/>
      <c r="T38" s="100"/>
      <c r="Y38" s="112"/>
    </row>
    <row r="39" spans="1:25" s="9" customFormat="1" ht="17.100000000000001" customHeight="1" x14ac:dyDescent="0.15">
      <c r="A39" s="36"/>
      <c r="B39" s="295"/>
      <c r="C39" s="105"/>
      <c r="D39" s="280"/>
      <c r="E39" s="263"/>
      <c r="F39" s="41"/>
      <c r="G39" s="58"/>
      <c r="H39" s="58"/>
      <c r="I39" s="113"/>
      <c r="L39" s="114"/>
      <c r="M39" s="54"/>
      <c r="N39" s="48"/>
      <c r="O39" s="99"/>
      <c r="P39" s="100"/>
      <c r="Q39" s="100"/>
      <c r="R39" s="48"/>
      <c r="S39" s="100"/>
      <c r="T39" s="100"/>
      <c r="U39" s="47"/>
    </row>
    <row r="40" spans="1:25" ht="17.100000000000001" customHeight="1" thickBot="1" x14ac:dyDescent="0.2">
      <c r="A40" s="39"/>
      <c r="B40" s="296"/>
      <c r="C40" s="115"/>
      <c r="D40" s="281"/>
      <c r="E40" s="265"/>
      <c r="F40" s="255"/>
      <c r="G40" s="256"/>
      <c r="H40" s="256"/>
      <c r="I40" s="257"/>
      <c r="K40" s="47"/>
      <c r="L40" s="116"/>
      <c r="M40" s="49"/>
      <c r="N40" s="50"/>
      <c r="O40" s="99"/>
      <c r="P40" s="100"/>
      <c r="Q40" s="100"/>
      <c r="R40" s="108"/>
      <c r="S40" s="100"/>
      <c r="T40" s="100"/>
    </row>
    <row r="41" spans="1:25" ht="17.100000000000001" customHeight="1" x14ac:dyDescent="0.15">
      <c r="A41" s="216" t="s">
        <v>14</v>
      </c>
      <c r="B41" s="198"/>
      <c r="C41" s="117">
        <v>0</v>
      </c>
      <c r="D41" s="118" t="s">
        <v>15</v>
      </c>
      <c r="E41" s="119"/>
      <c r="F41" s="64" t="s">
        <v>16</v>
      </c>
      <c r="G41" s="65"/>
      <c r="H41" s="289">
        <v>0</v>
      </c>
      <c r="I41" s="290"/>
      <c r="K41" s="47"/>
      <c r="L41" s="120"/>
      <c r="M41" s="54"/>
      <c r="N41" s="48"/>
      <c r="O41" s="99"/>
      <c r="P41" s="100"/>
      <c r="Q41" s="100"/>
      <c r="R41" s="48"/>
      <c r="S41" s="100"/>
      <c r="T41" s="100"/>
    </row>
    <row r="42" spans="1:25" ht="20.100000000000001" customHeight="1" x14ac:dyDescent="0.15">
      <c r="A42" s="217" t="s">
        <v>17</v>
      </c>
      <c r="B42" s="195"/>
      <c r="C42" s="121"/>
      <c r="D42" s="122" t="s">
        <v>18</v>
      </c>
      <c r="E42" s="121"/>
      <c r="F42" s="10" t="s">
        <v>19</v>
      </c>
      <c r="G42" s="66"/>
      <c r="H42" s="291"/>
      <c r="I42" s="292"/>
      <c r="K42" s="47"/>
      <c r="L42" s="116"/>
      <c r="M42" s="49"/>
      <c r="N42" s="50"/>
      <c r="O42" s="99"/>
      <c r="P42" s="100"/>
      <c r="Q42" s="100"/>
      <c r="R42" s="108"/>
      <c r="S42" s="100"/>
      <c r="T42" s="100"/>
    </row>
    <row r="43" spans="1:25" ht="20.100000000000001" customHeight="1" thickBot="1" x14ac:dyDescent="0.2">
      <c r="A43" s="218" t="s">
        <v>20</v>
      </c>
      <c r="B43" s="196"/>
      <c r="C43" s="123"/>
      <c r="D43" s="124" t="s">
        <v>21</v>
      </c>
      <c r="E43" s="125"/>
      <c r="F43" s="67" t="s">
        <v>22</v>
      </c>
      <c r="G43" s="68"/>
      <c r="H43" s="293"/>
      <c r="I43" s="294"/>
      <c r="J43" s="120"/>
      <c r="K43" s="47"/>
      <c r="L43" s="116"/>
      <c r="M43" s="54"/>
      <c r="N43" s="48"/>
      <c r="O43" s="99"/>
      <c r="P43" s="100"/>
      <c r="Q43" s="100"/>
      <c r="R43" s="48"/>
      <c r="S43" s="100"/>
      <c r="T43" s="100"/>
    </row>
    <row r="44" spans="1:25" ht="5.25" customHeight="1" thickBot="1" x14ac:dyDescent="0.2">
      <c r="A44" s="80"/>
      <c r="B44" s="11"/>
      <c r="C44" s="11"/>
      <c r="D44" s="12"/>
      <c r="E44" s="12"/>
      <c r="F44" s="13"/>
      <c r="G44" s="13"/>
      <c r="H44" s="13"/>
      <c r="I44" s="126"/>
      <c r="K44" s="47"/>
      <c r="M44" s="49"/>
      <c r="N44" s="50"/>
      <c r="O44" s="99"/>
      <c r="P44" s="100"/>
      <c r="Q44" s="100"/>
      <c r="R44" s="108"/>
      <c r="S44" s="100"/>
      <c r="T44" s="100"/>
    </row>
    <row r="45" spans="1:25" ht="4.5" customHeight="1" thickBot="1" x14ac:dyDescent="0.2">
      <c r="A45" s="202"/>
      <c r="B45" s="189"/>
      <c r="C45" s="189"/>
      <c r="D45" s="189"/>
      <c r="E45" s="189"/>
      <c r="F45" s="53"/>
      <c r="G45" s="53"/>
      <c r="H45" s="53"/>
      <c r="I45" s="14"/>
      <c r="K45" s="47"/>
      <c r="L45" s="116"/>
      <c r="M45" s="52"/>
      <c r="N45" s="53"/>
      <c r="O45" s="127"/>
      <c r="P45" s="128"/>
      <c r="Q45" s="127"/>
      <c r="R45" s="53"/>
      <c r="S45" s="127"/>
      <c r="T45" s="127"/>
      <c r="U45" s="15"/>
      <c r="V45" s="14"/>
    </row>
    <row r="46" spans="1:25" ht="25.5" customHeight="1" x14ac:dyDescent="0.15">
      <c r="A46" s="190"/>
      <c r="B46" s="193"/>
      <c r="C46" s="193"/>
      <c r="D46" s="193"/>
      <c r="E46" s="193"/>
      <c r="F46" s="60" t="s">
        <v>0</v>
      </c>
      <c r="G46" s="61" t="s">
        <v>1</v>
      </c>
      <c r="H46" s="81" t="s">
        <v>2</v>
      </c>
      <c r="I46" s="16"/>
      <c r="J46" s="188"/>
      <c r="K46" s="47"/>
      <c r="M46" s="94"/>
      <c r="N46" s="284"/>
      <c r="O46" s="285"/>
      <c r="P46" s="285"/>
      <c r="Q46" s="285"/>
      <c r="R46" s="285"/>
      <c r="T46" s="60" t="str">
        <f>IF(N46&lt;&gt;"","회계","")</f>
        <v/>
      </c>
      <c r="U46" s="61" t="str">
        <f>IF(N46&lt;&gt;"","출납","")</f>
        <v/>
      </c>
      <c r="V46" s="81" t="str">
        <f>IF(N46&lt;&gt;"","재정부장","")</f>
        <v/>
      </c>
    </row>
    <row r="47" spans="1:25" ht="48" customHeight="1" thickBot="1" x14ac:dyDescent="0.2">
      <c r="A47" s="190"/>
      <c r="B47" s="242" t="s">
        <v>29</v>
      </c>
      <c r="C47" s="243"/>
      <c r="D47" s="243"/>
      <c r="E47" s="243"/>
      <c r="F47" s="62"/>
      <c r="G47" s="63"/>
      <c r="H47" s="82"/>
      <c r="I47" s="16"/>
      <c r="J47" s="188"/>
      <c r="K47" s="47"/>
      <c r="M47" s="94"/>
      <c r="N47" s="285"/>
      <c r="O47" s="285"/>
      <c r="P47" s="285"/>
      <c r="Q47" s="285"/>
      <c r="R47" s="285"/>
      <c r="T47" s="62"/>
      <c r="U47" s="63"/>
      <c r="V47" s="82"/>
    </row>
    <row r="48" spans="1:25" ht="6.75" customHeight="1" thickBot="1" x14ac:dyDescent="0.2">
      <c r="A48" s="207"/>
      <c r="B48" s="193"/>
      <c r="C48" s="40"/>
      <c r="D48" s="129"/>
      <c r="E48" s="54"/>
      <c r="F48" s="208"/>
      <c r="G48" s="208"/>
      <c r="H48" s="208"/>
      <c r="I48" s="209"/>
      <c r="J48" s="188"/>
      <c r="K48" s="47"/>
      <c r="M48" s="130"/>
      <c r="N48" s="131"/>
      <c r="O48" s="131"/>
      <c r="P48" s="129"/>
      <c r="Q48" s="132"/>
      <c r="R48" s="54"/>
      <c r="S48" s="129"/>
      <c r="T48" s="129"/>
      <c r="U48" s="132"/>
      <c r="V48" s="16"/>
    </row>
    <row r="49" spans="1:22" ht="20.100000000000001" customHeight="1" thickBot="1" x14ac:dyDescent="0.2">
      <c r="A49" s="210" t="s">
        <v>23</v>
      </c>
      <c r="B49" s="236" t="s">
        <v>12</v>
      </c>
      <c r="C49" s="237"/>
      <c r="D49" s="238" t="s">
        <v>13</v>
      </c>
      <c r="E49" s="239"/>
      <c r="F49" s="238" t="s">
        <v>24</v>
      </c>
      <c r="G49" s="240"/>
      <c r="H49" s="240"/>
      <c r="I49" s="241"/>
      <c r="J49" s="188"/>
      <c r="M49" s="282" t="str">
        <f>IF(O49&lt;&gt;"","합 계","")</f>
        <v/>
      </c>
      <c r="N49" s="283"/>
      <c r="O49" s="286"/>
      <c r="P49" s="283"/>
      <c r="Q49" s="57"/>
      <c r="R49" s="11"/>
      <c r="S49" s="11"/>
      <c r="T49" s="11"/>
      <c r="U49" s="55"/>
      <c r="V49" s="56"/>
    </row>
    <row r="50" spans="1:22" ht="20.100000000000001" customHeight="1" x14ac:dyDescent="0.15">
      <c r="A50" s="192"/>
      <c r="B50" s="197" t="s">
        <v>25</v>
      </c>
      <c r="C50" s="34" t="s">
        <v>9</v>
      </c>
      <c r="D50" s="197" t="s">
        <v>26</v>
      </c>
      <c r="E50" s="197" t="s">
        <v>27</v>
      </c>
      <c r="F50" s="266" t="s">
        <v>25</v>
      </c>
      <c r="G50" s="267"/>
      <c r="H50" s="34" t="s">
        <v>27</v>
      </c>
      <c r="I50" s="211"/>
      <c r="J50" s="47"/>
      <c r="M50" s="203"/>
      <c r="N50" s="191"/>
      <c r="O50" s="44"/>
      <c r="P50" s="204"/>
      <c r="Q50" s="191"/>
      <c r="R50" s="45"/>
      <c r="S50" s="204"/>
      <c r="T50" s="205"/>
      <c r="U50" s="206"/>
      <c r="V50" s="45"/>
    </row>
    <row r="51" spans="1:22" ht="16.5" customHeight="1" x14ac:dyDescent="0.15">
      <c r="A51" s="17">
        <v>1</v>
      </c>
      <c r="B51" s="37"/>
      <c r="C51" s="133"/>
      <c r="D51" s="134"/>
      <c r="E51" s="134"/>
      <c r="F51" s="69"/>
      <c r="G51" s="37"/>
      <c r="H51" s="135"/>
      <c r="I51" s="136"/>
      <c r="J51" s="47"/>
      <c r="K51" s="137"/>
      <c r="M51" s="17" t="str">
        <f>IF(N51&lt;&gt;"",1,"")</f>
        <v/>
      </c>
      <c r="N51" s="18"/>
      <c r="O51" s="161"/>
      <c r="P51" s="17" t="str">
        <f>IF(Q51&lt;&gt;"",M89+1,"")</f>
        <v/>
      </c>
      <c r="Q51" s="19"/>
      <c r="R51" s="158"/>
      <c r="S51" s="17" t="str">
        <f>IF(T51&lt;&gt;"",P89+1,"")</f>
        <v/>
      </c>
      <c r="T51" s="83"/>
      <c r="U51" s="84"/>
      <c r="V51" s="158"/>
    </row>
    <row r="52" spans="1:22" ht="16.5" customHeight="1" x14ac:dyDescent="0.15">
      <c r="A52" s="20">
        <v>2</v>
      </c>
      <c r="B52" s="21"/>
      <c r="C52" s="138"/>
      <c r="D52" s="139"/>
      <c r="E52" s="139"/>
      <c r="F52" s="70"/>
      <c r="G52" s="38"/>
      <c r="H52" s="140"/>
      <c r="I52" s="141"/>
      <c r="J52" s="188"/>
      <c r="K52" s="137"/>
      <c r="M52" s="20" t="str">
        <f>IF(N52&lt;&gt;"",M51+1,"")</f>
        <v/>
      </c>
      <c r="N52" s="23"/>
      <c r="O52" s="162"/>
      <c r="P52" s="20" t="str">
        <f>IF(Q52&lt;&gt;"",P51+1,"")</f>
        <v/>
      </c>
      <c r="Q52" s="24"/>
      <c r="R52" s="159"/>
      <c r="S52" s="20" t="str">
        <f>IF(T52&lt;&gt;"",S51+1,"")</f>
        <v/>
      </c>
      <c r="T52" s="85"/>
      <c r="U52" s="86"/>
      <c r="V52" s="159"/>
    </row>
    <row r="53" spans="1:22" ht="16.5" customHeight="1" x14ac:dyDescent="0.15">
      <c r="A53" s="25">
        <v>3</v>
      </c>
      <c r="B53" s="21"/>
      <c r="C53" s="138"/>
      <c r="D53" s="139"/>
      <c r="E53" s="139"/>
      <c r="F53" s="71"/>
      <c r="G53" s="72"/>
      <c r="H53" s="142"/>
      <c r="I53" s="141"/>
      <c r="J53" s="188"/>
      <c r="K53" s="137"/>
      <c r="M53" s="25" t="str">
        <f t="shared" ref="M53:M89" si="0">IF(N53&lt;&gt;"",M52+1,"")</f>
        <v/>
      </c>
      <c r="N53" s="23"/>
      <c r="O53" s="162"/>
      <c r="P53" s="25" t="str">
        <f t="shared" ref="P53:P89" si="1">IF(Q53&lt;&gt;"",P52+1,"")</f>
        <v/>
      </c>
      <c r="Q53" s="24"/>
      <c r="R53" s="159"/>
      <c r="S53" s="25" t="str">
        <f t="shared" ref="S53:S89" si="2">IF(T53&lt;&gt;"",S52+1,"")</f>
        <v/>
      </c>
      <c r="T53" s="87"/>
      <c r="U53" s="86"/>
      <c r="V53" s="159"/>
    </row>
    <row r="54" spans="1:22" ht="16.5" customHeight="1" x14ac:dyDescent="0.15">
      <c r="A54" s="20">
        <v>4</v>
      </c>
      <c r="B54" s="38"/>
      <c r="C54" s="138"/>
      <c r="D54" s="139"/>
      <c r="E54" s="139"/>
      <c r="F54" s="70"/>
      <c r="G54" s="38"/>
      <c r="H54" s="143"/>
      <c r="I54" s="144"/>
      <c r="J54" s="188"/>
      <c r="K54" s="137"/>
      <c r="M54" s="20" t="str">
        <f t="shared" si="0"/>
        <v/>
      </c>
      <c r="N54" s="23"/>
      <c r="O54" s="162"/>
      <c r="P54" s="20" t="str">
        <f t="shared" si="1"/>
        <v/>
      </c>
      <c r="Q54" s="24"/>
      <c r="R54" s="159"/>
      <c r="S54" s="20" t="str">
        <f t="shared" si="2"/>
        <v/>
      </c>
      <c r="T54" s="85"/>
      <c r="U54" s="86"/>
      <c r="V54" s="159"/>
    </row>
    <row r="55" spans="1:22" ht="16.5" customHeight="1" x14ac:dyDescent="0.15">
      <c r="A55" s="20">
        <v>5</v>
      </c>
      <c r="B55" s="21"/>
      <c r="C55" s="138"/>
      <c r="D55" s="139"/>
      <c r="E55" s="139"/>
      <c r="F55" s="70"/>
      <c r="G55" s="38"/>
      <c r="H55" s="143"/>
      <c r="I55" s="144"/>
      <c r="J55" s="188"/>
      <c r="K55" s="137"/>
      <c r="M55" s="25" t="str">
        <f t="shared" si="0"/>
        <v/>
      </c>
      <c r="N55" s="145"/>
      <c r="O55" s="162"/>
      <c r="P55" s="25" t="str">
        <f t="shared" si="1"/>
        <v/>
      </c>
      <c r="Q55" s="24"/>
      <c r="R55" s="159"/>
      <c r="S55" s="25" t="str">
        <f t="shared" si="2"/>
        <v/>
      </c>
      <c r="T55" s="87"/>
      <c r="U55" s="86"/>
      <c r="V55" s="159"/>
    </row>
    <row r="56" spans="1:22" ht="16.5" customHeight="1" x14ac:dyDescent="0.15">
      <c r="A56" s="25">
        <v>6</v>
      </c>
      <c r="B56" s="38"/>
      <c r="C56" s="138"/>
      <c r="D56" s="139"/>
      <c r="E56" s="139"/>
      <c r="F56" s="146"/>
      <c r="G56" s="147"/>
      <c r="H56" s="148"/>
      <c r="I56" s="141"/>
      <c r="J56" s="188"/>
      <c r="K56" s="137"/>
      <c r="M56" s="20" t="str">
        <f t="shared" si="0"/>
        <v/>
      </c>
      <c r="N56" s="23"/>
      <c r="O56" s="162"/>
      <c r="P56" s="20" t="str">
        <f t="shared" si="1"/>
        <v/>
      </c>
      <c r="Q56" s="24"/>
      <c r="R56" s="159"/>
      <c r="S56" s="20" t="str">
        <f t="shared" si="2"/>
        <v/>
      </c>
      <c r="T56" s="85"/>
      <c r="U56" s="86"/>
      <c r="V56" s="159"/>
    </row>
    <row r="57" spans="1:22" ht="16.5" customHeight="1" x14ac:dyDescent="0.15">
      <c r="A57" s="20">
        <v>7</v>
      </c>
      <c r="B57" s="21"/>
      <c r="C57" s="138"/>
      <c r="D57" s="139"/>
      <c r="E57" s="139"/>
      <c r="F57" s="73"/>
      <c r="G57" s="74"/>
      <c r="H57" s="148"/>
      <c r="I57" s="141"/>
      <c r="J57" s="188"/>
      <c r="K57" s="137"/>
      <c r="M57" s="25" t="str">
        <f t="shared" si="0"/>
        <v/>
      </c>
      <c r="N57" s="23"/>
      <c r="O57" s="162"/>
      <c r="P57" s="25" t="str">
        <f t="shared" si="1"/>
        <v/>
      </c>
      <c r="Q57" s="24"/>
      <c r="R57" s="159"/>
      <c r="S57" s="25" t="str">
        <f t="shared" si="2"/>
        <v/>
      </c>
      <c r="T57" s="87"/>
      <c r="U57" s="86"/>
      <c r="V57" s="159"/>
    </row>
    <row r="58" spans="1:22" ht="16.5" customHeight="1" x14ac:dyDescent="0.15">
      <c r="A58" s="20">
        <v>8</v>
      </c>
      <c r="B58" s="21"/>
      <c r="C58" s="138"/>
      <c r="D58" s="139"/>
      <c r="E58" s="139"/>
      <c r="F58" s="70"/>
      <c r="G58" s="38"/>
      <c r="H58" s="143"/>
      <c r="I58" s="144"/>
      <c r="J58" s="188"/>
      <c r="K58" s="137"/>
      <c r="M58" s="20" t="str">
        <f t="shared" si="0"/>
        <v/>
      </c>
      <c r="N58" s="145"/>
      <c r="O58" s="162"/>
      <c r="P58" s="20" t="str">
        <f t="shared" si="1"/>
        <v/>
      </c>
      <c r="Q58" s="145"/>
      <c r="R58" s="159"/>
      <c r="S58" s="20" t="str">
        <f t="shared" si="2"/>
        <v/>
      </c>
      <c r="T58" s="85"/>
      <c r="U58" s="149"/>
      <c r="V58" s="159"/>
    </row>
    <row r="59" spans="1:22" ht="16.5" customHeight="1" x14ac:dyDescent="0.15">
      <c r="A59" s="25">
        <v>9</v>
      </c>
      <c r="B59" s="38"/>
      <c r="C59" s="138"/>
      <c r="D59" s="139"/>
      <c r="E59" s="139"/>
      <c r="F59" s="70"/>
      <c r="G59" s="38"/>
      <c r="H59" s="143"/>
      <c r="I59" s="144"/>
      <c r="K59" s="137"/>
      <c r="M59" s="25" t="str">
        <f t="shared" si="0"/>
        <v/>
      </c>
      <c r="N59" s="23"/>
      <c r="O59" s="162"/>
      <c r="P59" s="25" t="str">
        <f t="shared" si="1"/>
        <v/>
      </c>
      <c r="Q59" s="24"/>
      <c r="R59" s="159"/>
      <c r="S59" s="25" t="str">
        <f t="shared" si="2"/>
        <v/>
      </c>
      <c r="T59" s="87"/>
      <c r="U59" s="86"/>
      <c r="V59" s="159"/>
    </row>
    <row r="60" spans="1:22" ht="16.5" customHeight="1" x14ac:dyDescent="0.15">
      <c r="A60" s="20">
        <v>10</v>
      </c>
      <c r="B60" s="21"/>
      <c r="C60" s="138"/>
      <c r="D60" s="139"/>
      <c r="E60" s="139"/>
      <c r="F60" s="146"/>
      <c r="G60" s="147"/>
      <c r="H60" s="148"/>
      <c r="I60" s="141"/>
      <c r="K60" s="137"/>
      <c r="M60" s="20" t="str">
        <f t="shared" si="0"/>
        <v/>
      </c>
      <c r="N60" s="22"/>
      <c r="O60" s="163"/>
      <c r="P60" s="20" t="str">
        <f t="shared" si="1"/>
        <v/>
      </c>
      <c r="Q60" s="24"/>
      <c r="R60" s="159"/>
      <c r="S60" s="20" t="str">
        <f t="shared" si="2"/>
        <v/>
      </c>
      <c r="T60" s="85"/>
      <c r="U60" s="86"/>
      <c r="V60" s="159"/>
    </row>
    <row r="61" spans="1:22" ht="16.5" customHeight="1" x14ac:dyDescent="0.15">
      <c r="A61" s="20">
        <v>11</v>
      </c>
      <c r="B61" s="21"/>
      <c r="C61" s="138"/>
      <c r="D61" s="139"/>
      <c r="E61" s="139"/>
      <c r="F61" s="70"/>
      <c r="G61" s="38"/>
      <c r="H61" s="143"/>
      <c r="I61" s="144"/>
      <c r="K61" s="137"/>
      <c r="M61" s="25" t="str">
        <f t="shared" si="0"/>
        <v/>
      </c>
      <c r="N61" s="22"/>
      <c r="O61" s="163"/>
      <c r="P61" s="25" t="str">
        <f t="shared" si="1"/>
        <v/>
      </c>
      <c r="Q61" s="24"/>
      <c r="R61" s="159"/>
      <c r="S61" s="25" t="str">
        <f t="shared" si="2"/>
        <v/>
      </c>
      <c r="T61" s="87"/>
      <c r="U61" s="86"/>
      <c r="V61" s="159"/>
    </row>
    <row r="62" spans="1:22" ht="16.5" customHeight="1" x14ac:dyDescent="0.15">
      <c r="A62" s="25">
        <v>12</v>
      </c>
      <c r="B62" s="38"/>
      <c r="C62" s="138"/>
      <c r="D62" s="139"/>
      <c r="E62" s="139"/>
      <c r="F62" s="70"/>
      <c r="G62" s="38"/>
      <c r="H62" s="143"/>
      <c r="I62" s="144"/>
      <c r="K62" s="137"/>
      <c r="M62" s="20" t="str">
        <f t="shared" si="0"/>
        <v/>
      </c>
      <c r="N62" s="22"/>
      <c r="O62" s="163"/>
      <c r="P62" s="20" t="str">
        <f t="shared" si="1"/>
        <v/>
      </c>
      <c r="Q62" s="24"/>
      <c r="R62" s="159"/>
      <c r="S62" s="20" t="str">
        <f t="shared" si="2"/>
        <v/>
      </c>
      <c r="T62" s="85"/>
      <c r="U62" s="86"/>
      <c r="V62" s="159"/>
    </row>
    <row r="63" spans="1:22" ht="16.5" customHeight="1" x14ac:dyDescent="0.15">
      <c r="A63" s="20">
        <v>13</v>
      </c>
      <c r="B63" s="21"/>
      <c r="C63" s="138"/>
      <c r="D63" s="139"/>
      <c r="E63" s="139"/>
      <c r="F63" s="70"/>
      <c r="G63" s="38"/>
      <c r="H63" s="143"/>
      <c r="I63" s="144"/>
      <c r="K63" s="137"/>
      <c r="M63" s="25" t="str">
        <f t="shared" si="0"/>
        <v/>
      </c>
      <c r="N63" s="22"/>
      <c r="O63" s="163"/>
      <c r="P63" s="25" t="str">
        <f t="shared" si="1"/>
        <v/>
      </c>
      <c r="Q63" s="24"/>
      <c r="R63" s="159"/>
      <c r="S63" s="25" t="str">
        <f t="shared" si="2"/>
        <v/>
      </c>
      <c r="T63" s="87"/>
      <c r="U63" s="86"/>
      <c r="V63" s="159"/>
    </row>
    <row r="64" spans="1:22" ht="16.5" customHeight="1" x14ac:dyDescent="0.15">
      <c r="A64" s="20">
        <v>14</v>
      </c>
      <c r="B64" s="21"/>
      <c r="C64" s="138"/>
      <c r="D64" s="139"/>
      <c r="E64" s="139"/>
      <c r="F64" s="70"/>
      <c r="G64" s="38"/>
      <c r="H64" s="143"/>
      <c r="I64" s="144"/>
      <c r="K64" s="137"/>
      <c r="M64" s="20" t="str">
        <f t="shared" si="0"/>
        <v/>
      </c>
      <c r="N64" s="22"/>
      <c r="O64" s="163"/>
      <c r="P64" s="20" t="str">
        <f t="shared" si="1"/>
        <v/>
      </c>
      <c r="Q64" s="24"/>
      <c r="R64" s="159"/>
      <c r="S64" s="20" t="str">
        <f t="shared" si="2"/>
        <v/>
      </c>
      <c r="T64" s="85"/>
      <c r="U64" s="86"/>
      <c r="V64" s="159"/>
    </row>
    <row r="65" spans="1:22" ht="16.5" customHeight="1" x14ac:dyDescent="0.15">
      <c r="A65" s="25">
        <v>15</v>
      </c>
      <c r="B65" s="38"/>
      <c r="C65" s="138"/>
      <c r="D65" s="139"/>
      <c r="E65" s="139"/>
      <c r="F65" s="70"/>
      <c r="G65" s="38"/>
      <c r="H65" s="143"/>
      <c r="I65" s="141"/>
      <c r="K65" s="137"/>
      <c r="M65" s="25" t="str">
        <f t="shared" si="0"/>
        <v/>
      </c>
      <c r="N65" s="22"/>
      <c r="O65" s="163"/>
      <c r="P65" s="25" t="str">
        <f t="shared" si="1"/>
        <v/>
      </c>
      <c r="Q65" s="24"/>
      <c r="R65" s="159"/>
      <c r="S65" s="25" t="str">
        <f t="shared" si="2"/>
        <v/>
      </c>
      <c r="T65" s="87"/>
      <c r="U65" s="86"/>
      <c r="V65" s="159"/>
    </row>
    <row r="66" spans="1:22" ht="16.5" customHeight="1" x14ac:dyDescent="0.15">
      <c r="A66" s="20">
        <v>16</v>
      </c>
      <c r="B66" s="21"/>
      <c r="C66" s="138"/>
      <c r="D66" s="139"/>
      <c r="E66" s="139"/>
      <c r="F66" s="70"/>
      <c r="G66" s="38"/>
      <c r="H66" s="143"/>
      <c r="I66" s="141"/>
      <c r="K66" s="137"/>
      <c r="M66" s="20" t="str">
        <f t="shared" si="0"/>
        <v/>
      </c>
      <c r="N66" s="22"/>
      <c r="O66" s="163"/>
      <c r="P66" s="20" t="str">
        <f t="shared" si="1"/>
        <v/>
      </c>
      <c r="Q66" s="24"/>
      <c r="R66" s="159"/>
      <c r="S66" s="20" t="str">
        <f t="shared" si="2"/>
        <v/>
      </c>
      <c r="T66" s="85"/>
      <c r="U66" s="86"/>
      <c r="V66" s="159"/>
    </row>
    <row r="67" spans="1:22" ht="16.5" customHeight="1" x14ac:dyDescent="0.15">
      <c r="A67" s="20">
        <v>17</v>
      </c>
      <c r="B67" s="21"/>
      <c r="C67" s="138"/>
      <c r="D67" s="139"/>
      <c r="E67" s="139"/>
      <c r="F67" s="70"/>
      <c r="G67" s="38"/>
      <c r="H67" s="143"/>
      <c r="I67" s="144"/>
      <c r="K67" s="137"/>
      <c r="M67" s="25" t="str">
        <f t="shared" si="0"/>
        <v/>
      </c>
      <c r="N67" s="22"/>
      <c r="O67" s="163"/>
      <c r="P67" s="25" t="str">
        <f t="shared" si="1"/>
        <v/>
      </c>
      <c r="Q67" s="24"/>
      <c r="R67" s="159"/>
      <c r="S67" s="25" t="str">
        <f t="shared" si="2"/>
        <v/>
      </c>
      <c r="T67" s="87"/>
      <c r="U67" s="86"/>
      <c r="V67" s="159"/>
    </row>
    <row r="68" spans="1:22" ht="16.5" customHeight="1" x14ac:dyDescent="0.15">
      <c r="A68" s="25">
        <v>18</v>
      </c>
      <c r="B68" s="38"/>
      <c r="C68" s="138"/>
      <c r="D68" s="139"/>
      <c r="E68" s="139"/>
      <c r="F68" s="70"/>
      <c r="G68" s="38"/>
      <c r="H68" s="143"/>
      <c r="I68" s="144"/>
      <c r="K68" s="137"/>
      <c r="M68" s="20" t="str">
        <f t="shared" si="0"/>
        <v/>
      </c>
      <c r="N68" s="22"/>
      <c r="O68" s="163"/>
      <c r="P68" s="20" t="str">
        <f t="shared" si="1"/>
        <v/>
      </c>
      <c r="Q68" s="24"/>
      <c r="R68" s="159"/>
      <c r="S68" s="20" t="str">
        <f t="shared" si="2"/>
        <v/>
      </c>
      <c r="T68" s="85"/>
      <c r="U68" s="86"/>
      <c r="V68" s="159"/>
    </row>
    <row r="69" spans="1:22" ht="16.5" customHeight="1" x14ac:dyDescent="0.15">
      <c r="A69" s="20">
        <v>19</v>
      </c>
      <c r="B69" s="21"/>
      <c r="C69" s="138"/>
      <c r="D69" s="139"/>
      <c r="E69" s="139"/>
      <c r="F69" s="70"/>
      <c r="G69" s="38"/>
      <c r="H69" s="143"/>
      <c r="I69" s="144"/>
      <c r="K69" s="137"/>
      <c r="M69" s="25" t="str">
        <f t="shared" si="0"/>
        <v/>
      </c>
      <c r="N69" s="23"/>
      <c r="O69" s="162"/>
      <c r="P69" s="25" t="str">
        <f t="shared" si="1"/>
        <v/>
      </c>
      <c r="Q69" s="24"/>
      <c r="R69" s="159"/>
      <c r="S69" s="25" t="str">
        <f t="shared" si="2"/>
        <v/>
      </c>
      <c r="T69" s="87"/>
      <c r="U69" s="86"/>
      <c r="V69" s="159"/>
    </row>
    <row r="70" spans="1:22" ht="16.5" customHeight="1" x14ac:dyDescent="0.15">
      <c r="A70" s="20">
        <v>20</v>
      </c>
      <c r="B70" s="21"/>
      <c r="C70" s="138"/>
      <c r="D70" s="139"/>
      <c r="E70" s="139"/>
      <c r="F70" s="70"/>
      <c r="G70" s="38"/>
      <c r="H70" s="143"/>
      <c r="I70" s="144"/>
      <c r="K70" s="137"/>
      <c r="M70" s="20" t="str">
        <f t="shared" si="0"/>
        <v/>
      </c>
      <c r="N70" s="23"/>
      <c r="O70" s="162"/>
      <c r="P70" s="20" t="str">
        <f t="shared" si="1"/>
        <v/>
      </c>
      <c r="Q70" s="24"/>
      <c r="R70" s="159"/>
      <c r="S70" s="20" t="str">
        <f t="shared" si="2"/>
        <v/>
      </c>
      <c r="T70" s="85"/>
      <c r="U70" s="86"/>
      <c r="V70" s="159"/>
    </row>
    <row r="71" spans="1:22" ht="16.5" customHeight="1" x14ac:dyDescent="0.15">
      <c r="A71" s="25">
        <v>21</v>
      </c>
      <c r="B71" s="38"/>
      <c r="C71" s="138"/>
      <c r="D71" s="139"/>
      <c r="E71" s="139"/>
      <c r="F71" s="70"/>
      <c r="G71" s="38"/>
      <c r="H71" s="143"/>
      <c r="I71" s="144"/>
      <c r="K71" s="137"/>
      <c r="M71" s="25" t="str">
        <f t="shared" si="0"/>
        <v/>
      </c>
      <c r="N71" s="23"/>
      <c r="O71" s="162"/>
      <c r="P71" s="25" t="str">
        <f t="shared" si="1"/>
        <v/>
      </c>
      <c r="Q71" s="24"/>
      <c r="R71" s="159"/>
      <c r="S71" s="25" t="str">
        <f t="shared" si="2"/>
        <v/>
      </c>
      <c r="T71" s="87"/>
      <c r="U71" s="86"/>
      <c r="V71" s="159"/>
    </row>
    <row r="72" spans="1:22" ht="16.5" customHeight="1" x14ac:dyDescent="0.15">
      <c r="A72" s="20">
        <v>22</v>
      </c>
      <c r="B72" s="21"/>
      <c r="C72" s="138"/>
      <c r="D72" s="139"/>
      <c r="E72" s="139"/>
      <c r="F72" s="70"/>
      <c r="G72" s="38"/>
      <c r="H72" s="143"/>
      <c r="I72" s="144"/>
      <c r="K72" s="137"/>
      <c r="M72" s="20" t="str">
        <f t="shared" si="0"/>
        <v/>
      </c>
      <c r="N72" s="23"/>
      <c r="O72" s="162"/>
      <c r="P72" s="20" t="str">
        <f t="shared" si="1"/>
        <v/>
      </c>
      <c r="Q72" s="24"/>
      <c r="R72" s="159"/>
      <c r="S72" s="20" t="str">
        <f t="shared" si="2"/>
        <v/>
      </c>
      <c r="T72" s="85"/>
      <c r="U72" s="86"/>
      <c r="V72" s="159"/>
    </row>
    <row r="73" spans="1:22" ht="16.5" customHeight="1" x14ac:dyDescent="0.15">
      <c r="A73" s="20">
        <v>23</v>
      </c>
      <c r="B73" s="21"/>
      <c r="C73" s="138"/>
      <c r="D73" s="139"/>
      <c r="E73" s="139"/>
      <c r="F73" s="70"/>
      <c r="G73" s="38"/>
      <c r="H73" s="143"/>
      <c r="I73" s="141"/>
      <c r="K73" s="137"/>
      <c r="M73" s="25" t="str">
        <f t="shared" si="0"/>
        <v/>
      </c>
      <c r="N73" s="23"/>
      <c r="O73" s="162"/>
      <c r="P73" s="25" t="str">
        <f t="shared" si="1"/>
        <v/>
      </c>
      <c r="Q73" s="24"/>
      <c r="R73" s="159"/>
      <c r="S73" s="25" t="str">
        <f t="shared" si="2"/>
        <v/>
      </c>
      <c r="T73" s="87"/>
      <c r="U73" s="86"/>
      <c r="V73" s="159"/>
    </row>
    <row r="74" spans="1:22" ht="16.5" customHeight="1" x14ac:dyDescent="0.15">
      <c r="A74" s="25">
        <v>24</v>
      </c>
      <c r="B74" s="38"/>
      <c r="C74" s="138"/>
      <c r="D74" s="139"/>
      <c r="E74" s="139"/>
      <c r="F74" s="70"/>
      <c r="G74" s="38"/>
      <c r="H74" s="143"/>
      <c r="I74" s="144"/>
      <c r="K74" s="137"/>
      <c r="M74" s="20" t="str">
        <f t="shared" si="0"/>
        <v/>
      </c>
      <c r="N74" s="23"/>
      <c r="O74" s="162"/>
      <c r="P74" s="20" t="str">
        <f t="shared" si="1"/>
        <v/>
      </c>
      <c r="Q74" s="24"/>
      <c r="R74" s="159"/>
      <c r="S74" s="20" t="str">
        <f t="shared" si="2"/>
        <v/>
      </c>
      <c r="T74" s="85"/>
      <c r="U74" s="86"/>
      <c r="V74" s="159"/>
    </row>
    <row r="75" spans="1:22" ht="16.5" customHeight="1" x14ac:dyDescent="0.15">
      <c r="A75" s="20">
        <v>25</v>
      </c>
      <c r="B75" s="21"/>
      <c r="C75" s="138"/>
      <c r="D75" s="139"/>
      <c r="E75" s="139"/>
      <c r="F75" s="70"/>
      <c r="G75" s="38"/>
      <c r="H75" s="143"/>
      <c r="I75" s="141"/>
      <c r="K75" s="137"/>
      <c r="M75" s="25" t="str">
        <f t="shared" si="0"/>
        <v/>
      </c>
      <c r="N75" s="23"/>
      <c r="O75" s="162"/>
      <c r="P75" s="25" t="str">
        <f t="shared" si="1"/>
        <v/>
      </c>
      <c r="Q75" s="24"/>
      <c r="R75" s="159"/>
      <c r="S75" s="25" t="str">
        <f t="shared" si="2"/>
        <v/>
      </c>
      <c r="T75" s="87"/>
      <c r="U75" s="86"/>
      <c r="V75" s="159"/>
    </row>
    <row r="76" spans="1:22" ht="16.5" customHeight="1" x14ac:dyDescent="0.15">
      <c r="A76" s="20">
        <v>26</v>
      </c>
      <c r="B76" s="21"/>
      <c r="C76" s="138"/>
      <c r="D76" s="139"/>
      <c r="E76" s="139"/>
      <c r="F76" s="70"/>
      <c r="G76" s="38"/>
      <c r="H76" s="143"/>
      <c r="I76" s="141"/>
      <c r="K76" s="137"/>
      <c r="M76" s="20" t="str">
        <f t="shared" si="0"/>
        <v/>
      </c>
      <c r="N76" s="23"/>
      <c r="O76" s="162"/>
      <c r="P76" s="20" t="str">
        <f t="shared" si="1"/>
        <v/>
      </c>
      <c r="Q76" s="24"/>
      <c r="R76" s="159"/>
      <c r="S76" s="20" t="str">
        <f t="shared" si="2"/>
        <v/>
      </c>
      <c r="T76" s="85"/>
      <c r="U76" s="86"/>
      <c r="V76" s="159"/>
    </row>
    <row r="77" spans="1:22" ht="16.5" customHeight="1" x14ac:dyDescent="0.15">
      <c r="A77" s="25">
        <v>27</v>
      </c>
      <c r="B77" s="38"/>
      <c r="C77" s="138"/>
      <c r="D77" s="139"/>
      <c r="E77" s="139"/>
      <c r="F77" s="70"/>
      <c r="G77" s="38"/>
      <c r="H77" s="143"/>
      <c r="I77" s="144"/>
      <c r="K77" s="137"/>
      <c r="M77" s="25" t="str">
        <f t="shared" si="0"/>
        <v/>
      </c>
      <c r="N77" s="23"/>
      <c r="O77" s="162"/>
      <c r="P77" s="25" t="str">
        <f t="shared" si="1"/>
        <v/>
      </c>
      <c r="Q77" s="24"/>
      <c r="R77" s="159"/>
      <c r="S77" s="25" t="str">
        <f t="shared" si="2"/>
        <v/>
      </c>
      <c r="T77" s="87"/>
      <c r="U77" s="86"/>
      <c r="V77" s="159"/>
    </row>
    <row r="78" spans="1:22" ht="16.5" customHeight="1" x14ac:dyDescent="0.15">
      <c r="A78" s="20">
        <v>28</v>
      </c>
      <c r="B78" s="21"/>
      <c r="C78" s="138"/>
      <c r="D78" s="139"/>
      <c r="E78" s="139"/>
      <c r="F78" s="70"/>
      <c r="G78" s="38"/>
      <c r="H78" s="143"/>
      <c r="I78" s="141"/>
      <c r="K78" s="137"/>
      <c r="M78" s="20" t="str">
        <f t="shared" si="0"/>
        <v/>
      </c>
      <c r="N78" s="23"/>
      <c r="O78" s="162"/>
      <c r="P78" s="20" t="str">
        <f t="shared" si="1"/>
        <v/>
      </c>
      <c r="Q78" s="24"/>
      <c r="R78" s="159"/>
      <c r="S78" s="20" t="str">
        <f t="shared" si="2"/>
        <v/>
      </c>
      <c r="T78" s="85"/>
      <c r="U78" s="86"/>
      <c r="V78" s="159"/>
    </row>
    <row r="79" spans="1:22" ht="16.5" customHeight="1" x14ac:dyDescent="0.15">
      <c r="A79" s="20">
        <v>29</v>
      </c>
      <c r="B79" s="21"/>
      <c r="C79" s="138"/>
      <c r="D79" s="139"/>
      <c r="E79" s="139"/>
      <c r="F79" s="146"/>
      <c r="G79" s="147"/>
      <c r="H79" s="148"/>
      <c r="I79" s="141"/>
      <c r="K79" s="137"/>
      <c r="M79" s="25" t="str">
        <f t="shared" si="0"/>
        <v/>
      </c>
      <c r="N79" s="23"/>
      <c r="O79" s="162"/>
      <c r="P79" s="25" t="str">
        <f t="shared" si="1"/>
        <v/>
      </c>
      <c r="Q79" s="24"/>
      <c r="R79" s="159"/>
      <c r="S79" s="25" t="str">
        <f t="shared" si="2"/>
        <v/>
      </c>
      <c r="T79" s="87"/>
      <c r="U79" s="86"/>
      <c r="V79" s="159"/>
    </row>
    <row r="80" spans="1:22" ht="16.5" customHeight="1" x14ac:dyDescent="0.15">
      <c r="A80" s="25">
        <v>30</v>
      </c>
      <c r="B80" s="38"/>
      <c r="C80" s="138"/>
      <c r="D80" s="139"/>
      <c r="E80" s="139"/>
      <c r="F80" s="70"/>
      <c r="G80" s="38"/>
      <c r="H80" s="143"/>
      <c r="I80" s="141"/>
      <c r="K80" s="137"/>
      <c r="M80" s="20" t="str">
        <f t="shared" si="0"/>
        <v/>
      </c>
      <c r="N80" s="23"/>
      <c r="O80" s="162"/>
      <c r="P80" s="20" t="str">
        <f t="shared" si="1"/>
        <v/>
      </c>
      <c r="Q80" s="24"/>
      <c r="R80" s="159"/>
      <c r="S80" s="20" t="str">
        <f t="shared" si="2"/>
        <v/>
      </c>
      <c r="T80" s="85"/>
      <c r="U80" s="86"/>
      <c r="V80" s="159"/>
    </row>
    <row r="81" spans="1:22" ht="16.5" customHeight="1" x14ac:dyDescent="0.15">
      <c r="A81" s="20">
        <v>31</v>
      </c>
      <c r="B81" s="21"/>
      <c r="C81" s="138"/>
      <c r="D81" s="139"/>
      <c r="E81" s="139"/>
      <c r="F81" s="146"/>
      <c r="G81" s="147"/>
      <c r="H81" s="148"/>
      <c r="I81" s="141"/>
      <c r="K81" s="137"/>
      <c r="M81" s="25" t="str">
        <f t="shared" si="0"/>
        <v/>
      </c>
      <c r="N81" s="23"/>
      <c r="O81" s="162"/>
      <c r="P81" s="25" t="str">
        <f t="shared" si="1"/>
        <v/>
      </c>
      <c r="Q81" s="24"/>
      <c r="R81" s="159"/>
      <c r="S81" s="25" t="str">
        <f t="shared" si="2"/>
        <v/>
      </c>
      <c r="T81" s="87"/>
      <c r="U81" s="86"/>
      <c r="V81" s="159"/>
    </row>
    <row r="82" spans="1:22" ht="16.5" customHeight="1" x14ac:dyDescent="0.15">
      <c r="A82" s="25">
        <v>32</v>
      </c>
      <c r="B82" s="38"/>
      <c r="C82" s="138"/>
      <c r="D82" s="139"/>
      <c r="E82" s="139"/>
      <c r="F82" s="70"/>
      <c r="G82" s="38"/>
      <c r="H82" s="143"/>
      <c r="I82" s="141"/>
      <c r="K82" s="137"/>
      <c r="M82" s="20" t="str">
        <f t="shared" si="0"/>
        <v/>
      </c>
      <c r="N82" s="23"/>
      <c r="O82" s="164"/>
      <c r="P82" s="20" t="str">
        <f t="shared" si="1"/>
        <v/>
      </c>
      <c r="Q82" s="26"/>
      <c r="R82" s="150"/>
      <c r="S82" s="20" t="str">
        <f t="shared" si="2"/>
        <v/>
      </c>
      <c r="T82" s="88"/>
      <c r="U82" s="89"/>
      <c r="V82" s="27"/>
    </row>
    <row r="83" spans="1:22" ht="16.5" customHeight="1" x14ac:dyDescent="0.15">
      <c r="A83" s="20">
        <v>33</v>
      </c>
      <c r="B83" s="21"/>
      <c r="C83" s="138"/>
      <c r="D83" s="139"/>
      <c r="E83" s="139"/>
      <c r="F83" s="146"/>
      <c r="G83" s="147"/>
      <c r="H83" s="148"/>
      <c r="I83" s="141"/>
      <c r="K83" s="137"/>
      <c r="M83" s="25" t="str">
        <f t="shared" si="0"/>
        <v/>
      </c>
      <c r="N83" s="23"/>
      <c r="O83" s="151"/>
      <c r="P83" s="25" t="str">
        <f t="shared" si="1"/>
        <v/>
      </c>
      <c r="Q83" s="23"/>
      <c r="R83" s="151"/>
      <c r="S83" s="25" t="str">
        <f t="shared" si="2"/>
        <v/>
      </c>
      <c r="T83" s="87"/>
      <c r="U83" s="21"/>
      <c r="V83" s="28"/>
    </row>
    <row r="84" spans="1:22" ht="16.5" customHeight="1" x14ac:dyDescent="0.15">
      <c r="A84" s="25">
        <v>34</v>
      </c>
      <c r="B84" s="38"/>
      <c r="C84" s="138"/>
      <c r="D84" s="139"/>
      <c r="E84" s="139"/>
      <c r="F84" s="70"/>
      <c r="G84" s="38"/>
      <c r="H84" s="143"/>
      <c r="I84" s="141"/>
      <c r="K84" s="137"/>
      <c r="M84" s="20" t="str">
        <f t="shared" si="0"/>
        <v/>
      </c>
      <c r="N84" s="23"/>
      <c r="O84" s="164"/>
      <c r="P84" s="20" t="str">
        <f t="shared" si="1"/>
        <v/>
      </c>
      <c r="Q84" s="23"/>
      <c r="R84" s="159"/>
      <c r="S84" s="20" t="str">
        <f t="shared" si="2"/>
        <v/>
      </c>
      <c r="T84" s="85"/>
      <c r="U84" s="21"/>
      <c r="V84" s="159"/>
    </row>
    <row r="85" spans="1:22" ht="16.5" customHeight="1" x14ac:dyDescent="0.15">
      <c r="A85" s="20">
        <v>35</v>
      </c>
      <c r="B85" s="21"/>
      <c r="C85" s="138"/>
      <c r="D85" s="139"/>
      <c r="E85" s="139"/>
      <c r="F85" s="146"/>
      <c r="G85" s="147"/>
      <c r="H85" s="148"/>
      <c r="I85" s="141"/>
      <c r="K85" s="137"/>
      <c r="M85" s="25" t="str">
        <f t="shared" si="0"/>
        <v/>
      </c>
      <c r="N85" s="23"/>
      <c r="O85" s="162"/>
      <c r="P85" s="25" t="str">
        <f t="shared" si="1"/>
        <v/>
      </c>
      <c r="Q85" s="23"/>
      <c r="R85" s="159"/>
      <c r="S85" s="25" t="str">
        <f t="shared" si="2"/>
        <v/>
      </c>
      <c r="T85" s="87"/>
      <c r="U85" s="21"/>
      <c r="V85" s="159"/>
    </row>
    <row r="86" spans="1:22" ht="16.5" customHeight="1" x14ac:dyDescent="0.15">
      <c r="A86" s="25">
        <v>36</v>
      </c>
      <c r="B86" s="38"/>
      <c r="C86" s="138"/>
      <c r="D86" s="139"/>
      <c r="E86" s="139"/>
      <c r="F86" s="70"/>
      <c r="G86" s="38"/>
      <c r="H86" s="143"/>
      <c r="I86" s="141"/>
      <c r="K86" s="137"/>
      <c r="M86" s="20" t="str">
        <f t="shared" si="0"/>
        <v/>
      </c>
      <c r="N86" s="23"/>
      <c r="O86" s="162"/>
      <c r="P86" s="20" t="str">
        <f t="shared" si="1"/>
        <v/>
      </c>
      <c r="Q86" s="23"/>
      <c r="R86" s="159"/>
      <c r="S86" s="20" t="str">
        <f t="shared" si="2"/>
        <v/>
      </c>
      <c r="T86" s="85"/>
      <c r="U86" s="21"/>
      <c r="V86" s="159"/>
    </row>
    <row r="87" spans="1:22" ht="16.5" customHeight="1" x14ac:dyDescent="0.15">
      <c r="A87" s="20">
        <v>37</v>
      </c>
      <c r="B87" s="21"/>
      <c r="C87" s="138"/>
      <c r="D87" s="139"/>
      <c r="E87" s="139"/>
      <c r="F87" s="146"/>
      <c r="G87" s="147"/>
      <c r="H87" s="148"/>
      <c r="I87" s="141"/>
      <c r="K87" s="137"/>
      <c r="M87" s="25" t="str">
        <f t="shared" si="0"/>
        <v/>
      </c>
      <c r="N87" s="23"/>
      <c r="O87" s="162"/>
      <c r="P87" s="25" t="str">
        <f t="shared" si="1"/>
        <v/>
      </c>
      <c r="Q87" s="23"/>
      <c r="R87" s="159"/>
      <c r="S87" s="25" t="str">
        <f t="shared" si="2"/>
        <v/>
      </c>
      <c r="T87" s="87"/>
      <c r="U87" s="21"/>
      <c r="V87" s="159"/>
    </row>
    <row r="88" spans="1:22" ht="16.5" customHeight="1" x14ac:dyDescent="0.15">
      <c r="A88" s="25">
        <v>38</v>
      </c>
      <c r="B88" s="38"/>
      <c r="C88" s="138"/>
      <c r="D88" s="139"/>
      <c r="E88" s="139"/>
      <c r="F88" s="70"/>
      <c r="G88" s="38"/>
      <c r="H88" s="143"/>
      <c r="I88" s="141"/>
      <c r="K88" s="137"/>
      <c r="M88" s="20" t="str">
        <f t="shared" si="0"/>
        <v/>
      </c>
      <c r="N88" s="23"/>
      <c r="O88" s="162"/>
      <c r="P88" s="20" t="str">
        <f t="shared" si="1"/>
        <v/>
      </c>
      <c r="Q88" s="23"/>
      <c r="R88" s="159"/>
      <c r="S88" s="20" t="str">
        <f t="shared" si="2"/>
        <v/>
      </c>
      <c r="T88" s="85"/>
      <c r="U88" s="21"/>
      <c r="V88" s="159"/>
    </row>
    <row r="89" spans="1:22" ht="16.5" customHeight="1" thickBot="1" x14ac:dyDescent="0.2">
      <c r="A89" s="20">
        <v>39</v>
      </c>
      <c r="B89" s="21"/>
      <c r="C89" s="138"/>
      <c r="D89" s="139"/>
      <c r="E89" s="139"/>
      <c r="F89" s="146"/>
      <c r="G89" s="147"/>
      <c r="H89" s="152"/>
      <c r="I89" s="153"/>
      <c r="K89" s="137"/>
      <c r="M89" s="29" t="str">
        <f t="shared" si="0"/>
        <v/>
      </c>
      <c r="N89" s="26"/>
      <c r="O89" s="165"/>
      <c r="P89" s="29" t="str">
        <f t="shared" si="1"/>
        <v/>
      </c>
      <c r="Q89" s="26"/>
      <c r="R89" s="160"/>
      <c r="S89" s="29" t="str">
        <f t="shared" si="2"/>
        <v/>
      </c>
      <c r="T89" s="90"/>
      <c r="U89" s="89"/>
      <c r="V89" s="160"/>
    </row>
    <row r="90" spans="1:22" ht="16.5" customHeight="1" thickBot="1" x14ac:dyDescent="0.2">
      <c r="A90" s="30"/>
      <c r="B90" s="31" t="s">
        <v>28</v>
      </c>
      <c r="C90" s="154"/>
      <c r="D90" s="155" t="s">
        <v>28</v>
      </c>
      <c r="E90" s="156">
        <v>0</v>
      </c>
      <c r="F90" s="268" t="s">
        <v>28</v>
      </c>
      <c r="G90" s="269"/>
      <c r="H90" s="244"/>
      <c r="I90" s="194"/>
      <c r="J90" s="47"/>
      <c r="K90" s="137"/>
      <c r="M90" s="30"/>
      <c r="N90" s="32"/>
      <c r="O90" s="157"/>
      <c r="P90" s="30"/>
      <c r="Q90" s="32"/>
      <c r="R90" s="157"/>
      <c r="S90" s="30"/>
      <c r="T90" s="91"/>
      <c r="U90" s="92"/>
      <c r="V90" s="166"/>
    </row>
    <row r="91" spans="1:22" ht="8.25" customHeight="1" x14ac:dyDescent="0.15">
      <c r="A91" s="193"/>
      <c r="B91" s="193"/>
      <c r="C91" s="193"/>
      <c r="D91" s="137"/>
      <c r="E91" s="137"/>
      <c r="F91" s="193"/>
      <c r="G91" s="193"/>
      <c r="H91" s="193"/>
      <c r="I91" s="137"/>
      <c r="K91" s="137"/>
    </row>
    <row r="92" spans="1:22" ht="13.5" customHeight="1" x14ac:dyDescent="0.15">
      <c r="A92" s="219"/>
      <c r="B92" s="199"/>
      <c r="C92" s="199"/>
      <c r="D92" s="199"/>
      <c r="E92" s="199"/>
      <c r="F92" s="170"/>
      <c r="G92" s="170"/>
      <c r="H92" s="170"/>
      <c r="I92" s="170"/>
      <c r="K92" s="137"/>
    </row>
    <row r="93" spans="1:22" ht="14.25" x14ac:dyDescent="0.15">
      <c r="A93" s="199"/>
      <c r="B93" s="199"/>
      <c r="C93" s="199"/>
      <c r="D93" s="199"/>
      <c r="E93" s="199"/>
      <c r="F93" s="167"/>
      <c r="G93" s="167"/>
      <c r="H93" s="167"/>
      <c r="I93" s="170"/>
      <c r="K93" s="137"/>
    </row>
    <row r="94" spans="1:22" ht="49.5" customHeight="1" x14ac:dyDescent="0.15">
      <c r="A94" s="199"/>
      <c r="B94" s="199"/>
      <c r="C94" s="199"/>
      <c r="D94" s="199"/>
      <c r="E94" s="199"/>
      <c r="F94" s="168"/>
      <c r="G94" s="168"/>
      <c r="H94" s="169"/>
      <c r="I94" s="170"/>
      <c r="K94" s="137"/>
    </row>
    <row r="95" spans="1:22" x14ac:dyDescent="0.15">
      <c r="A95" s="201"/>
      <c r="B95" s="199"/>
      <c r="C95" s="171"/>
      <c r="D95" s="172"/>
      <c r="E95" s="170"/>
      <c r="F95" s="200"/>
      <c r="G95" s="200"/>
      <c r="H95" s="200"/>
      <c r="I95" s="200"/>
      <c r="K95" s="137"/>
    </row>
    <row r="96" spans="1:22" x14ac:dyDescent="0.15">
      <c r="A96" s="170"/>
      <c r="B96" s="187"/>
      <c r="C96" s="220"/>
      <c r="D96" s="187"/>
      <c r="E96" s="220"/>
      <c r="F96" s="187"/>
      <c r="G96" s="220"/>
      <c r="H96" s="220"/>
      <c r="I96" s="220"/>
      <c r="K96" s="137"/>
    </row>
    <row r="97" spans="1:11" x14ac:dyDescent="0.15">
      <c r="A97" s="199"/>
      <c r="B97" s="187"/>
      <c r="C97" s="187"/>
      <c r="D97" s="187"/>
      <c r="E97" s="187"/>
      <c r="F97" s="187"/>
      <c r="G97" s="187"/>
      <c r="H97" s="187"/>
      <c r="I97" s="221"/>
      <c r="K97" s="137"/>
    </row>
    <row r="98" spans="1:11" x14ac:dyDescent="0.15">
      <c r="A98" s="200"/>
      <c r="B98" s="173"/>
      <c r="C98" s="174"/>
      <c r="D98" s="175"/>
      <c r="E98" s="175"/>
      <c r="F98" s="173"/>
      <c r="G98" s="173"/>
      <c r="H98" s="176"/>
      <c r="I98" s="175"/>
      <c r="K98" s="137"/>
    </row>
    <row r="99" spans="1:11" x14ac:dyDescent="0.15">
      <c r="A99" s="177"/>
      <c r="B99" s="178"/>
      <c r="C99" s="174"/>
      <c r="D99" s="175"/>
      <c r="E99" s="175"/>
      <c r="F99" s="173"/>
      <c r="G99" s="173"/>
      <c r="H99" s="176"/>
      <c r="I99" s="175"/>
      <c r="K99" s="137"/>
    </row>
    <row r="100" spans="1:11" x14ac:dyDescent="0.15">
      <c r="A100" s="200"/>
      <c r="B100" s="178"/>
      <c r="C100" s="174"/>
      <c r="D100" s="175"/>
      <c r="E100" s="175"/>
      <c r="F100" s="179"/>
      <c r="G100" s="179"/>
      <c r="H100" s="180"/>
      <c r="I100" s="175"/>
      <c r="K100" s="137"/>
    </row>
    <row r="101" spans="1:11" x14ac:dyDescent="0.15">
      <c r="A101" s="177"/>
      <c r="B101" s="173"/>
      <c r="C101" s="174"/>
      <c r="D101" s="175"/>
      <c r="E101" s="175"/>
      <c r="F101" s="173"/>
      <c r="G101" s="173"/>
      <c r="H101" s="181"/>
      <c r="I101" s="182"/>
      <c r="K101" s="137"/>
    </row>
    <row r="102" spans="1:11" x14ac:dyDescent="0.15">
      <c r="A102" s="177"/>
      <c r="B102" s="178"/>
      <c r="C102" s="174"/>
      <c r="D102" s="175"/>
      <c r="E102" s="175"/>
      <c r="F102" s="173"/>
      <c r="G102" s="173"/>
      <c r="H102" s="181"/>
      <c r="I102" s="182"/>
      <c r="K102" s="137"/>
    </row>
    <row r="103" spans="1:11" x14ac:dyDescent="0.15">
      <c r="A103" s="200"/>
      <c r="B103" s="173"/>
      <c r="C103" s="174"/>
      <c r="D103" s="175"/>
      <c r="E103" s="175"/>
      <c r="F103" s="183"/>
      <c r="G103" s="183"/>
      <c r="H103" s="184"/>
      <c r="I103" s="175"/>
      <c r="K103" s="137"/>
    </row>
    <row r="104" spans="1:11" x14ac:dyDescent="0.15">
      <c r="A104" s="177"/>
      <c r="B104" s="178"/>
      <c r="C104" s="174"/>
      <c r="D104" s="175"/>
      <c r="E104" s="175"/>
      <c r="F104" s="185"/>
      <c r="G104" s="185"/>
      <c r="H104" s="184"/>
      <c r="I104" s="175"/>
      <c r="K104" s="137"/>
    </row>
    <row r="105" spans="1:11" x14ac:dyDescent="0.15">
      <c r="A105" s="177"/>
      <c r="B105" s="178"/>
      <c r="C105" s="174"/>
      <c r="D105" s="175"/>
      <c r="E105" s="175"/>
      <c r="F105" s="173"/>
      <c r="G105" s="173"/>
      <c r="H105" s="181"/>
      <c r="I105" s="182"/>
      <c r="K105" s="137"/>
    </row>
    <row r="106" spans="1:11" x14ac:dyDescent="0.15">
      <c r="A106" s="200"/>
      <c r="B106" s="173"/>
      <c r="C106" s="174"/>
      <c r="D106" s="175"/>
      <c r="E106" s="175"/>
      <c r="F106" s="173"/>
      <c r="G106" s="173"/>
      <c r="H106" s="181"/>
      <c r="I106" s="182"/>
      <c r="K106" s="137"/>
    </row>
    <row r="107" spans="1:11" x14ac:dyDescent="0.15">
      <c r="A107" s="177"/>
      <c r="B107" s="178"/>
      <c r="C107" s="174"/>
      <c r="D107" s="175"/>
      <c r="E107" s="175"/>
      <c r="F107" s="183"/>
      <c r="G107" s="183"/>
      <c r="H107" s="184"/>
      <c r="I107" s="175"/>
      <c r="K107" s="137"/>
    </row>
    <row r="108" spans="1:11" x14ac:dyDescent="0.15">
      <c r="A108" s="177"/>
      <c r="B108" s="178"/>
      <c r="C108" s="174"/>
      <c r="D108" s="175"/>
      <c r="E108" s="175"/>
      <c r="F108" s="173"/>
      <c r="G108" s="173"/>
      <c r="H108" s="181"/>
      <c r="I108" s="182"/>
      <c r="K108" s="137"/>
    </row>
    <row r="109" spans="1:11" x14ac:dyDescent="0.15">
      <c r="A109" s="200"/>
      <c r="B109" s="173"/>
      <c r="C109" s="174"/>
      <c r="D109" s="175"/>
      <c r="E109" s="175"/>
      <c r="F109" s="173"/>
      <c r="G109" s="173"/>
      <c r="H109" s="181"/>
      <c r="I109" s="182"/>
      <c r="K109" s="137"/>
    </row>
    <row r="110" spans="1:11" x14ac:dyDescent="0.15">
      <c r="A110" s="177"/>
      <c r="B110" s="178"/>
      <c r="C110" s="174"/>
      <c r="D110" s="175"/>
      <c r="E110" s="175"/>
      <c r="F110" s="173"/>
      <c r="G110" s="173"/>
      <c r="H110" s="181"/>
      <c r="I110" s="182"/>
      <c r="K110" s="137"/>
    </row>
    <row r="111" spans="1:11" x14ac:dyDescent="0.15">
      <c r="A111" s="177"/>
      <c r="B111" s="178"/>
      <c r="C111" s="174"/>
      <c r="D111" s="175"/>
      <c r="E111" s="175"/>
      <c r="F111" s="173"/>
      <c r="G111" s="173"/>
      <c r="H111" s="181"/>
      <c r="I111" s="182"/>
      <c r="K111" s="137"/>
    </row>
    <row r="112" spans="1:11" x14ac:dyDescent="0.15">
      <c r="A112" s="200"/>
      <c r="B112" s="173"/>
      <c r="C112" s="174"/>
      <c r="D112" s="175"/>
      <c r="E112" s="175"/>
      <c r="F112" s="173"/>
      <c r="G112" s="173"/>
      <c r="H112" s="181"/>
      <c r="I112" s="175"/>
      <c r="K112" s="137"/>
    </row>
    <row r="113" spans="1:11" x14ac:dyDescent="0.15">
      <c r="A113" s="177"/>
      <c r="B113" s="178"/>
      <c r="C113" s="174"/>
      <c r="D113" s="175"/>
      <c r="E113" s="175"/>
      <c r="F113" s="173"/>
      <c r="G113" s="173"/>
      <c r="H113" s="181"/>
      <c r="I113" s="175"/>
      <c r="K113" s="137"/>
    </row>
    <row r="114" spans="1:11" x14ac:dyDescent="0.15">
      <c r="A114" s="177"/>
      <c r="B114" s="178"/>
      <c r="C114" s="174"/>
      <c r="D114" s="175"/>
      <c r="E114" s="175"/>
      <c r="F114" s="173"/>
      <c r="G114" s="173"/>
      <c r="H114" s="181"/>
      <c r="I114" s="182"/>
      <c r="K114" s="137"/>
    </row>
    <row r="115" spans="1:11" x14ac:dyDescent="0.15">
      <c r="A115" s="200"/>
      <c r="B115" s="173"/>
      <c r="C115" s="174"/>
      <c r="D115" s="175"/>
      <c r="E115" s="175"/>
      <c r="F115" s="173"/>
      <c r="G115" s="173"/>
      <c r="H115" s="181"/>
      <c r="I115" s="182"/>
      <c r="K115" s="137"/>
    </row>
    <row r="116" spans="1:11" x14ac:dyDescent="0.15">
      <c r="A116" s="177"/>
      <c r="B116" s="178"/>
      <c r="C116" s="174"/>
      <c r="D116" s="175"/>
      <c r="E116" s="175"/>
      <c r="F116" s="173"/>
      <c r="G116" s="173"/>
      <c r="H116" s="181"/>
      <c r="I116" s="182"/>
      <c r="K116" s="137"/>
    </row>
    <row r="117" spans="1:11" x14ac:dyDescent="0.15">
      <c r="A117" s="177"/>
      <c r="B117" s="178"/>
      <c r="C117" s="174"/>
      <c r="D117" s="175"/>
      <c r="E117" s="175"/>
      <c r="F117" s="173"/>
      <c r="G117" s="173"/>
      <c r="H117" s="181"/>
      <c r="I117" s="182"/>
      <c r="K117" s="137"/>
    </row>
    <row r="118" spans="1:11" x14ac:dyDescent="0.15">
      <c r="A118" s="200"/>
      <c r="B118" s="173"/>
      <c r="C118" s="174"/>
      <c r="D118" s="175"/>
      <c r="E118" s="175"/>
      <c r="F118" s="173"/>
      <c r="G118" s="173"/>
      <c r="H118" s="181"/>
      <c r="I118" s="182"/>
      <c r="K118" s="137"/>
    </row>
    <row r="119" spans="1:11" x14ac:dyDescent="0.15">
      <c r="A119" s="177"/>
      <c r="B119" s="178"/>
      <c r="C119" s="174"/>
      <c r="D119" s="175"/>
      <c r="E119" s="175"/>
      <c r="F119" s="173"/>
      <c r="G119" s="173"/>
      <c r="H119" s="181"/>
      <c r="I119" s="182"/>
      <c r="K119" s="137"/>
    </row>
    <row r="120" spans="1:11" x14ac:dyDescent="0.15">
      <c r="A120" s="177"/>
      <c r="B120" s="178"/>
      <c r="C120" s="174"/>
      <c r="D120" s="175"/>
      <c r="E120" s="175"/>
      <c r="F120" s="173"/>
      <c r="G120" s="173"/>
      <c r="H120" s="181"/>
      <c r="I120" s="175"/>
      <c r="K120" s="137"/>
    </row>
    <row r="121" spans="1:11" x14ac:dyDescent="0.15">
      <c r="A121" s="200"/>
      <c r="B121" s="173"/>
      <c r="C121" s="174"/>
      <c r="D121" s="175"/>
      <c r="E121" s="175"/>
      <c r="F121" s="173"/>
      <c r="G121" s="173"/>
      <c r="H121" s="181"/>
      <c r="I121" s="182"/>
      <c r="K121" s="137"/>
    </row>
    <row r="122" spans="1:11" x14ac:dyDescent="0.15">
      <c r="A122" s="177"/>
      <c r="B122" s="178"/>
      <c r="C122" s="174"/>
      <c r="D122" s="175"/>
      <c r="E122" s="175"/>
      <c r="F122" s="173"/>
      <c r="G122" s="173"/>
      <c r="H122" s="181"/>
      <c r="I122" s="175"/>
      <c r="K122" s="137"/>
    </row>
    <row r="123" spans="1:11" x14ac:dyDescent="0.15">
      <c r="A123" s="177"/>
      <c r="B123" s="178"/>
      <c r="C123" s="174"/>
      <c r="D123" s="175"/>
      <c r="E123" s="175"/>
      <c r="F123" s="173"/>
      <c r="G123" s="173"/>
      <c r="H123" s="181"/>
      <c r="I123" s="175"/>
      <c r="K123" s="137"/>
    </row>
    <row r="124" spans="1:11" x14ac:dyDescent="0.15">
      <c r="A124" s="200"/>
      <c r="B124" s="173"/>
      <c r="C124" s="174"/>
      <c r="D124" s="175"/>
      <c r="E124" s="175"/>
      <c r="F124" s="173"/>
      <c r="G124" s="173"/>
      <c r="H124" s="181"/>
      <c r="I124" s="182"/>
      <c r="K124" s="137"/>
    </row>
    <row r="125" spans="1:11" x14ac:dyDescent="0.15">
      <c r="A125" s="177"/>
      <c r="B125" s="178"/>
      <c r="C125" s="174"/>
      <c r="D125" s="175"/>
      <c r="E125" s="175"/>
      <c r="F125" s="173"/>
      <c r="G125" s="173"/>
      <c r="H125" s="181"/>
      <c r="I125" s="175"/>
      <c r="K125" s="137"/>
    </row>
    <row r="126" spans="1:11" x14ac:dyDescent="0.15">
      <c r="A126" s="177"/>
      <c r="B126" s="178"/>
      <c r="C126" s="174"/>
      <c r="D126" s="175"/>
      <c r="E126" s="175"/>
      <c r="F126" s="183"/>
      <c r="G126" s="183"/>
      <c r="H126" s="184"/>
      <c r="I126" s="175"/>
      <c r="K126" s="137"/>
    </row>
    <row r="127" spans="1:11" x14ac:dyDescent="0.15">
      <c r="A127" s="200"/>
      <c r="B127" s="173"/>
      <c r="C127" s="174"/>
      <c r="D127" s="175"/>
      <c r="E127" s="175"/>
      <c r="F127" s="173"/>
      <c r="G127" s="173"/>
      <c r="H127" s="181"/>
      <c r="I127" s="175"/>
      <c r="K127" s="137"/>
    </row>
    <row r="128" spans="1:11" x14ac:dyDescent="0.15">
      <c r="A128" s="177"/>
      <c r="B128" s="178"/>
      <c r="C128" s="174"/>
      <c r="D128" s="175"/>
      <c r="E128" s="175"/>
      <c r="F128" s="183"/>
      <c r="G128" s="183"/>
      <c r="H128" s="184"/>
      <c r="I128" s="175"/>
      <c r="K128" s="137"/>
    </row>
    <row r="129" spans="1:11" x14ac:dyDescent="0.15">
      <c r="A129" s="200"/>
      <c r="B129" s="173"/>
      <c r="C129" s="174"/>
      <c r="D129" s="175"/>
      <c r="E129" s="175"/>
      <c r="F129" s="173"/>
      <c r="G129" s="173"/>
      <c r="H129" s="181"/>
      <c r="I129" s="175"/>
      <c r="K129" s="137"/>
    </row>
    <row r="130" spans="1:11" x14ac:dyDescent="0.15">
      <c r="A130" s="177"/>
      <c r="B130" s="178"/>
      <c r="C130" s="174"/>
      <c r="D130" s="175"/>
      <c r="E130" s="175"/>
      <c r="F130" s="183"/>
      <c r="G130" s="183"/>
      <c r="H130" s="184"/>
      <c r="I130" s="175"/>
      <c r="K130" s="137"/>
    </row>
    <row r="131" spans="1:11" x14ac:dyDescent="0.15">
      <c r="A131" s="200"/>
      <c r="B131" s="173"/>
      <c r="C131" s="174"/>
      <c r="D131" s="175"/>
      <c r="E131" s="175"/>
      <c r="F131" s="173"/>
      <c r="G131" s="173"/>
      <c r="H131" s="181"/>
      <c r="I131" s="175"/>
      <c r="K131" s="137"/>
    </row>
    <row r="132" spans="1:11" x14ac:dyDescent="0.15">
      <c r="A132" s="177"/>
      <c r="B132" s="178"/>
      <c r="C132" s="174"/>
      <c r="D132" s="175"/>
      <c r="E132" s="175"/>
      <c r="F132" s="183"/>
      <c r="G132" s="183"/>
      <c r="H132" s="184"/>
      <c r="I132" s="175"/>
      <c r="K132" s="137"/>
    </row>
    <row r="133" spans="1:11" x14ac:dyDescent="0.15">
      <c r="A133" s="200"/>
      <c r="B133" s="173"/>
      <c r="C133" s="174"/>
      <c r="D133" s="175"/>
      <c r="E133" s="175"/>
      <c r="F133" s="173"/>
      <c r="G133" s="173"/>
      <c r="H133" s="181"/>
      <c r="I133" s="175"/>
      <c r="K133" s="137"/>
    </row>
    <row r="134" spans="1:11" x14ac:dyDescent="0.15">
      <c r="A134" s="177"/>
      <c r="B134" s="178"/>
      <c r="C134" s="174"/>
      <c r="D134" s="175"/>
      <c r="E134" s="175"/>
      <c r="F134" s="183"/>
      <c r="G134" s="183"/>
      <c r="H134" s="184"/>
      <c r="I134" s="175"/>
      <c r="K134" s="137"/>
    </row>
    <row r="135" spans="1:11" x14ac:dyDescent="0.15">
      <c r="A135" s="200"/>
      <c r="B135" s="173"/>
      <c r="C135" s="174"/>
      <c r="D135" s="175"/>
      <c r="E135" s="175"/>
      <c r="F135" s="173"/>
      <c r="G135" s="173"/>
      <c r="H135" s="181"/>
      <c r="I135" s="175"/>
      <c r="K135" s="137"/>
    </row>
    <row r="136" spans="1:11" x14ac:dyDescent="0.15">
      <c r="A136" s="177"/>
      <c r="B136" s="178"/>
      <c r="C136" s="174"/>
      <c r="D136" s="175"/>
      <c r="E136" s="175"/>
      <c r="F136" s="183"/>
      <c r="G136" s="183"/>
      <c r="H136" s="184"/>
      <c r="I136" s="175"/>
      <c r="K136" s="137"/>
    </row>
    <row r="137" spans="1:11" x14ac:dyDescent="0.15">
      <c r="A137" s="177"/>
      <c r="B137" s="200"/>
      <c r="C137" s="175"/>
      <c r="D137" s="186"/>
      <c r="E137" s="175"/>
      <c r="F137" s="200"/>
      <c r="G137" s="200"/>
      <c r="H137" s="222"/>
      <c r="I137" s="199"/>
      <c r="K137" s="137"/>
    </row>
    <row r="138" spans="1:11" x14ac:dyDescent="0.15">
      <c r="A138" s="193"/>
      <c r="B138" s="193"/>
      <c r="C138" s="193"/>
      <c r="D138" s="137"/>
      <c r="E138" s="137"/>
      <c r="F138" s="193"/>
      <c r="G138" s="193"/>
      <c r="H138" s="193"/>
      <c r="I138" s="137"/>
      <c r="K138" s="137"/>
    </row>
    <row r="139" spans="1:11" x14ac:dyDescent="0.15">
      <c r="A139" s="193"/>
      <c r="B139" s="193"/>
      <c r="C139" s="193"/>
      <c r="D139" s="137"/>
      <c r="E139" s="137"/>
      <c r="F139" s="193"/>
      <c r="G139" s="193"/>
      <c r="H139" s="193"/>
      <c r="I139" s="137"/>
      <c r="K139" s="137"/>
    </row>
    <row r="140" spans="1:11" x14ac:dyDescent="0.15">
      <c r="A140" s="193"/>
      <c r="B140" s="193"/>
      <c r="C140" s="193"/>
      <c r="D140" s="137"/>
      <c r="E140" s="137"/>
      <c r="F140" s="193"/>
      <c r="G140" s="193"/>
      <c r="H140" s="193"/>
      <c r="I140" s="137"/>
      <c r="K140" s="137"/>
    </row>
    <row r="141" spans="1:11" x14ac:dyDescent="0.15">
      <c r="A141" s="193"/>
      <c r="B141" s="193"/>
      <c r="C141" s="193"/>
      <c r="D141" s="137"/>
      <c r="E141" s="137"/>
      <c r="F141" s="193"/>
      <c r="G141" s="193"/>
      <c r="H141" s="193"/>
      <c r="I141" s="137"/>
      <c r="K141" s="137"/>
    </row>
    <row r="142" spans="1:11" x14ac:dyDescent="0.15">
      <c r="A142" s="193"/>
      <c r="B142" s="193"/>
      <c r="C142" s="193"/>
      <c r="D142" s="137"/>
      <c r="E142" s="137"/>
      <c r="F142" s="193"/>
      <c r="G142" s="193"/>
      <c r="H142" s="193"/>
      <c r="I142" s="137"/>
      <c r="K142" s="137"/>
    </row>
    <row r="143" spans="1:11" x14ac:dyDescent="0.15">
      <c r="A143" s="193"/>
      <c r="B143" s="193"/>
      <c r="C143" s="193"/>
      <c r="D143" s="137"/>
      <c r="E143" s="137"/>
      <c r="F143" s="193"/>
      <c r="G143" s="193"/>
      <c r="H143" s="193"/>
      <c r="I143" s="137"/>
      <c r="K143" s="137"/>
    </row>
    <row r="144" spans="1:11" x14ac:dyDescent="0.15">
      <c r="A144" s="193"/>
      <c r="B144" s="193"/>
      <c r="C144" s="193"/>
      <c r="D144" s="137"/>
      <c r="E144" s="137"/>
      <c r="F144" s="193"/>
      <c r="G144" s="193"/>
      <c r="H144" s="193"/>
      <c r="I144" s="137"/>
      <c r="K144" s="137"/>
    </row>
    <row r="145" spans="1:11" x14ac:dyDescent="0.15">
      <c r="A145" s="193"/>
      <c r="B145" s="193"/>
      <c r="C145" s="193"/>
      <c r="D145" s="137"/>
      <c r="E145" s="137"/>
      <c r="F145" s="193"/>
      <c r="G145" s="193"/>
      <c r="H145" s="193"/>
      <c r="I145" s="137"/>
      <c r="K145" s="137"/>
    </row>
    <row r="146" spans="1:11" x14ac:dyDescent="0.15">
      <c r="A146" s="193"/>
      <c r="B146" s="193"/>
      <c r="C146" s="193"/>
      <c r="D146" s="137"/>
      <c r="E146" s="137"/>
      <c r="F146" s="193"/>
      <c r="G146" s="193"/>
      <c r="H146" s="193"/>
      <c r="I146" s="137"/>
      <c r="K146" s="137"/>
    </row>
    <row r="147" spans="1:11" x14ac:dyDescent="0.15">
      <c r="A147" s="193"/>
      <c r="B147" s="193"/>
      <c r="C147" s="193"/>
      <c r="D147" s="137"/>
      <c r="E147" s="137"/>
      <c r="F147" s="193"/>
      <c r="G147" s="193"/>
      <c r="H147" s="193"/>
      <c r="I147" s="137"/>
      <c r="K147" s="137"/>
    </row>
    <row r="148" spans="1:11" x14ac:dyDescent="0.15">
      <c r="A148" s="193"/>
      <c r="B148" s="193"/>
      <c r="C148" s="193"/>
      <c r="D148" s="137"/>
      <c r="E148" s="137"/>
      <c r="F148" s="193"/>
      <c r="G148" s="193"/>
      <c r="H148" s="193"/>
      <c r="I148" s="137"/>
      <c r="K148" s="137"/>
    </row>
    <row r="149" spans="1:11" x14ac:dyDescent="0.15">
      <c r="A149" s="193"/>
      <c r="B149" s="193"/>
      <c r="C149" s="193"/>
      <c r="D149" s="137"/>
      <c r="E149" s="137"/>
      <c r="F149" s="193"/>
      <c r="G149" s="193"/>
      <c r="H149" s="193"/>
      <c r="I149" s="137"/>
      <c r="K149" s="137"/>
    </row>
    <row r="150" spans="1:11" x14ac:dyDescent="0.15">
      <c r="A150" s="193"/>
      <c r="B150" s="193"/>
      <c r="C150" s="193"/>
      <c r="D150" s="137"/>
      <c r="E150" s="137"/>
      <c r="F150" s="193"/>
      <c r="G150" s="193"/>
      <c r="H150" s="193"/>
      <c r="I150" s="137"/>
      <c r="K150" s="137"/>
    </row>
    <row r="151" spans="1:11" x14ac:dyDescent="0.15">
      <c r="A151" s="193"/>
      <c r="B151" s="193"/>
      <c r="C151" s="193"/>
      <c r="D151" s="137"/>
      <c r="E151" s="137"/>
      <c r="F151" s="193"/>
      <c r="G151" s="193"/>
      <c r="H151" s="193"/>
      <c r="I151" s="137"/>
      <c r="K151" s="137"/>
    </row>
    <row r="152" spans="1:11" x14ac:dyDescent="0.15">
      <c r="D152" s="137"/>
      <c r="E152" s="137"/>
      <c r="I152" s="137"/>
      <c r="K152" s="137"/>
    </row>
    <row r="153" spans="1:11" x14ac:dyDescent="0.15">
      <c r="D153" s="137"/>
      <c r="E153" s="137"/>
      <c r="I153" s="137"/>
      <c r="K153" s="137"/>
    </row>
  </sheetData>
  <mergeCells count="7">
    <mergeCell ref="M49:N49"/>
    <mergeCell ref="N46:R47"/>
    <mergeCell ref="O49:P49"/>
    <mergeCell ref="A2:B2"/>
    <mergeCell ref="H41:I41"/>
    <mergeCell ref="H42:I42"/>
    <mergeCell ref="H43:I43"/>
  </mergeCells>
  <phoneticPr fontId="3" type="noConversion"/>
  <conditionalFormatting sqref="B98:E136">
    <cfRule type="expression" dxfId="19" priority="23">
      <formula>$A$92&lt;&gt;""</formula>
    </cfRule>
  </conditionalFormatting>
  <conditionalFormatting sqref="A96:E97">
    <cfRule type="expression" dxfId="18" priority="22">
      <formula>$A$92&lt;&gt;""</formula>
    </cfRule>
  </conditionalFormatting>
  <conditionalFormatting sqref="A92:E94">
    <cfRule type="expression" dxfId="17" priority="21">
      <formula>$A$92&lt;&gt;""</formula>
    </cfRule>
  </conditionalFormatting>
  <conditionalFormatting sqref="A95:B95">
    <cfRule type="expression" dxfId="16" priority="20">
      <formula>$A$92&lt;&gt;""</formula>
    </cfRule>
  </conditionalFormatting>
  <conditionalFormatting sqref="F92:I92">
    <cfRule type="expression" dxfId="15" priority="19">
      <formula>$A$92&lt;&gt;""</formula>
    </cfRule>
  </conditionalFormatting>
  <conditionalFormatting sqref="I92:I95">
    <cfRule type="expression" dxfId="14" priority="18">
      <formula>$A$92&lt;&gt;""</formula>
    </cfRule>
  </conditionalFormatting>
  <conditionalFormatting sqref="F98:G136">
    <cfRule type="expression" dxfId="13" priority="17">
      <formula>$A$92&lt;&gt;""</formula>
    </cfRule>
  </conditionalFormatting>
  <conditionalFormatting sqref="H98:H136">
    <cfRule type="expression" dxfId="12" priority="16">
      <formula>$A$92&lt;&gt;""</formula>
    </cfRule>
  </conditionalFormatting>
  <conditionalFormatting sqref="I98:I136">
    <cfRule type="expression" dxfId="11" priority="15">
      <formula>$A$92&lt;&gt;""</formula>
    </cfRule>
  </conditionalFormatting>
  <conditionalFormatting sqref="A137:E137">
    <cfRule type="expression" dxfId="10" priority="14">
      <formula>$A$92&lt;&gt;""</formula>
    </cfRule>
  </conditionalFormatting>
  <conditionalFormatting sqref="F137">
    <cfRule type="expression" dxfId="9" priority="13">
      <formula>$A$92&lt;&gt;""</formula>
    </cfRule>
  </conditionalFormatting>
  <conditionalFormatting sqref="G137">
    <cfRule type="expression" dxfId="8" priority="12">
      <formula>$A$92&lt;&gt;""</formula>
    </cfRule>
  </conditionalFormatting>
  <conditionalFormatting sqref="H137:I137">
    <cfRule type="expression" dxfId="7" priority="11">
      <formula>$A$92&lt;&gt;""</formula>
    </cfRule>
  </conditionalFormatting>
  <conditionalFormatting sqref="F96:F97">
    <cfRule type="expression" dxfId="6" priority="10">
      <formula>$A$92&lt;&gt;""</formula>
    </cfRule>
  </conditionalFormatting>
  <conditionalFormatting sqref="G96:G97">
    <cfRule type="expression" dxfId="5" priority="9">
      <formula>$A$92&lt;&gt;""</formula>
    </cfRule>
  </conditionalFormatting>
  <conditionalFormatting sqref="H96:H97">
    <cfRule type="expression" dxfId="4" priority="8">
      <formula>$A$92&lt;&gt;""</formula>
    </cfRule>
  </conditionalFormatting>
  <conditionalFormatting sqref="I96:I97">
    <cfRule type="expression" dxfId="3" priority="7">
      <formula>$A$92&lt;&gt;""</formula>
    </cfRule>
  </conditionalFormatting>
  <conditionalFormatting sqref="A96:I97">
    <cfRule type="expression" dxfId="2" priority="6">
      <formula>$A$92&lt;&gt;""</formula>
    </cfRule>
  </conditionalFormatting>
  <conditionalFormatting sqref="M45:V90">
    <cfRule type="expression" dxfId="1" priority="5">
      <formula>$N$46=""</formula>
    </cfRule>
  </conditionalFormatting>
  <conditionalFormatting sqref="N9:O13">
    <cfRule type="expression" dxfId="0" priority="1">
      <formula>$N9&lt;&gt;""</formula>
    </cfRule>
  </conditionalFormatting>
  <printOptions horizontalCentered="1" verticalCentered="1"/>
  <pageMargins left="0.11811023622047249" right="0.11811023622047249" top="0.19685039370078741" bottom="0.19685039370078741" header="0" footer="0"/>
  <pageSetup paperSize="9" orientation="portrait" r:id="rId1"/>
  <rowBreaks count="1" manualBreakCount="1">
    <brk id="44" max="7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회계재정보고</vt:lpstr>
      <vt:lpstr>회계재정보고!Print_Area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김재홍</dc:creator>
  <cp:lastModifiedBy>eunjin</cp:lastModifiedBy>
  <cp:lastPrinted>2023-04-29T11:24:10Z</cp:lastPrinted>
  <dcterms:created xsi:type="dcterms:W3CDTF">2023-02-12T23:58:27Z</dcterms:created>
  <dcterms:modified xsi:type="dcterms:W3CDTF">2024-06-23T11:29:52Z</dcterms:modified>
</cp:coreProperties>
</file>