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en_skoroszyt"/>
  <mc:AlternateContent xmlns:mc="http://schemas.openxmlformats.org/markup-compatibility/2006">
    <mc:Choice Requires="x15">
      <x15ac:absPath xmlns:x15ac="http://schemas.microsoft.com/office/spreadsheetml/2010/11/ac" url="W:\714-M WAWA\714-PW\714-K\714-K-STAL\714-ROBOCZE\2023-08-17 - wydruk komplet\PACZKA\EDIT-SPISY\"/>
    </mc:Choice>
  </mc:AlternateContent>
  <xr:revisionPtr revIDLastSave="0" documentId="13_ncr:1_{9112F5EA-F5EB-45A8-9E75-167D1895EE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IS DOKUMENTACJI" sheetId="1" r:id="rId1"/>
    <sheet name="DANE" sheetId="2" r:id="rId2"/>
  </sheets>
  <definedNames>
    <definedName name="_xlnm.Print_Area" localSheetId="0">'SPIS DOKUMENTACJI'!$I$1:$AV$157</definedName>
    <definedName name="_xlnm.Print_Titles" localSheetId="0">'SPIS DOKUMENTACJI'!$1:$9</definedName>
    <definedName name="Z_1126D1E1_167D_41DE_A252_ED09328304CB_.wvu.Cols" localSheetId="0" hidden="1">'SPIS DOKUMENTACJI'!$F:$F</definedName>
    <definedName name="Z_1126D1E1_167D_41DE_A252_ED09328304CB_.wvu.PrintArea" localSheetId="0" hidden="1">'SPIS DOKUMENTACJI'!$I$1:$BD$205</definedName>
    <definedName name="Z_1126D1E1_167D_41DE_A252_ED09328304CB_.wvu.PrintTitles" localSheetId="0" hidden="1">'SPIS DOKUMENTACJI'!$1:$9</definedName>
    <definedName name="Z_1126D1E1_167D_41DE_A252_ED09328304CB_.wvu.Rows" localSheetId="0" hidden="1">'SPIS DOKUMENTACJI'!#REF!</definedName>
    <definedName name="Z_23AEE2F6_29A4_4ABC_B61A_A91C9059357A_.wvu.Cols" localSheetId="0" hidden="1">'SPIS DOKUMENTACJI'!$O:$O</definedName>
    <definedName name="Z_23AEE2F6_29A4_4ABC_B61A_A91C9059357A_.wvu.PrintArea" localSheetId="0" hidden="1">'SPIS DOKUMENTACJI'!$I$1:$AV$157</definedName>
    <definedName name="Z_23AEE2F6_29A4_4ABC_B61A_A91C9059357A_.wvu.PrintTitles" localSheetId="0" hidden="1">'SPIS DOKUMENTACJI'!$1:$9</definedName>
    <definedName name="Z_23AEE2F6_29A4_4ABC_B61A_A91C9059357A_.wvu.Rows" localSheetId="0" hidden="1">'SPIS DOKUMENTACJI'!$12:$12,'SPIS DOKUMENTACJI'!$43:$43,'SPIS DOKUMENTACJI'!#REF!</definedName>
    <definedName name="Z_30DC36A1_EA63_495A_9C01_02B623EE7C26_.wvu.Cols" localSheetId="0" hidden="1">'SPIS DOKUMENTACJI'!$F:$F</definedName>
    <definedName name="Z_30DC36A1_EA63_495A_9C01_02B623EE7C26_.wvu.PrintArea" localSheetId="0" hidden="1">'SPIS DOKUMENTACJI'!$I$1:$BD$205</definedName>
    <definedName name="Z_30DC36A1_EA63_495A_9C01_02B623EE7C26_.wvu.PrintTitles" localSheetId="0" hidden="1">'SPIS DOKUMENTACJI'!$1:$9</definedName>
    <definedName name="Z_30DC36A1_EA63_495A_9C01_02B623EE7C26_.wvu.Rows" localSheetId="0" hidden="1">'SPIS DOKUMENTACJI'!#REF!</definedName>
    <definedName name="Z_5D756C6F_7CBE_43E7_AC20_7762C38614A6_.wvu.Cols" localSheetId="0" hidden="1">'SPIS DOKUMENTACJI'!$F:$F</definedName>
    <definedName name="Z_5D756C6F_7CBE_43E7_AC20_7762C38614A6_.wvu.PrintArea" localSheetId="0" hidden="1">'SPIS DOKUMENTACJI'!$I$1:$BD$205</definedName>
    <definedName name="Z_5D756C6F_7CBE_43E7_AC20_7762C38614A6_.wvu.PrintTitles" localSheetId="0" hidden="1">'SPIS DOKUMENTACJI'!$1:$9</definedName>
    <definedName name="Z_5D756C6F_7CBE_43E7_AC20_7762C38614A6_.wvu.Rows" localSheetId="0" hidden="1">'SPIS DOKUMENTACJI'!#REF!</definedName>
    <definedName name="Z_6DD00151_69E1_444D_9A1E_F6E39A51B29D_.wvu.Cols" localSheetId="0" hidden="1">'SPIS DOKUMENTACJI'!$O:$O</definedName>
    <definedName name="Z_6DD00151_69E1_444D_9A1E_F6E39A51B29D_.wvu.PrintArea" localSheetId="0" hidden="1">'SPIS DOKUMENTACJI'!$I$1:$AV$157</definedName>
    <definedName name="Z_6DD00151_69E1_444D_9A1E_F6E39A51B29D_.wvu.PrintTitles" localSheetId="0" hidden="1">'SPIS DOKUMENTACJI'!$1:$9</definedName>
    <definedName name="Z_6DD00151_69E1_444D_9A1E_F6E39A51B29D_.wvu.Rows" localSheetId="0" hidden="1">'SPIS DOKUMENTACJI'!#REF!</definedName>
    <definedName name="Z_A0357550_848E_4309_968B_0FBE62E045DE_.wvu.Cols" localSheetId="0" hidden="1">'SPIS DOKUMENTACJI'!$O:$O</definedName>
    <definedName name="Z_A0357550_848E_4309_968B_0FBE62E045DE_.wvu.PrintArea" localSheetId="0" hidden="1">'SPIS DOKUMENTACJI'!$I$1:$AV$157</definedName>
    <definedName name="Z_A0357550_848E_4309_968B_0FBE62E045DE_.wvu.PrintTitles" localSheetId="0" hidden="1">'SPIS DOKUMENTACJI'!$1:$9</definedName>
    <definedName name="Z_A0357550_848E_4309_968B_0FBE62E045DE_.wvu.Rows" localSheetId="0" hidden="1">'SPIS DOKUMENTACJI'!#REF!</definedName>
    <definedName name="Z_CB3EFBA6_0728_4787_8FF8_160CC99158D8_.wvu.Cols" localSheetId="0" hidden="1">'SPIS DOKUMENTACJI'!$F:$F</definedName>
    <definedName name="Z_CB3EFBA6_0728_4787_8FF8_160CC99158D8_.wvu.PrintArea" localSheetId="0" hidden="1">'SPIS DOKUMENTACJI'!$I$1:$BD$205</definedName>
    <definedName name="Z_CB3EFBA6_0728_4787_8FF8_160CC99158D8_.wvu.PrintTitles" localSheetId="0" hidden="1">'SPIS DOKUMENTACJI'!$1:$9</definedName>
    <definedName name="Z_CB3EFBA6_0728_4787_8FF8_160CC99158D8_.wvu.Rows" localSheetId="0" hidden="1">'SPIS DOKUMENTACJI'!#REF!</definedName>
    <definedName name="Z_ED366392_937C_4834_983B_5E69EB79A236_.wvu.Cols" localSheetId="0" hidden="1">'SPIS DOKUMENTACJI'!$O:$O</definedName>
    <definedName name="Z_ED366392_937C_4834_983B_5E69EB79A236_.wvu.PrintArea" localSheetId="0" hidden="1">'SPIS DOKUMENTACJI'!$I$1:$AV$157</definedName>
    <definedName name="Z_ED366392_937C_4834_983B_5E69EB79A236_.wvu.PrintTitles" localSheetId="0" hidden="1">'SPIS DOKUMENTACJI'!$1:$9</definedName>
    <definedName name="Z_ED366392_937C_4834_983B_5E69EB79A236_.wvu.Rows" localSheetId="0" hidden="1">'SPIS DOKUMENTACJI'!#REF!</definedName>
    <definedName name="Z_F9F53729_4473_4AEC_8F5D_E23AC7081D17_.wvu.Cols" localSheetId="0" hidden="1">'SPIS DOKUMENTACJI'!$O:$O</definedName>
    <definedName name="Z_F9F53729_4473_4AEC_8F5D_E23AC7081D17_.wvu.PrintArea" localSheetId="0" hidden="1">'SPIS DOKUMENTACJI'!$I$1:$AV$157</definedName>
    <definedName name="Z_F9F53729_4473_4AEC_8F5D_E23AC7081D17_.wvu.PrintTitles" localSheetId="0" hidden="1">'SPIS DOKUMENTACJI'!$1:$9</definedName>
    <definedName name="Z_F9F53729_4473_4AEC_8F5D_E23AC7081D17_.wvu.Rows" localSheetId="0" hidden="1">'SPIS DOKUMENTACJI'!#REF!</definedName>
  </definedNames>
  <calcPr calcId="191029"/>
  <customWorkbookViews>
    <customWorkbookView name="Tymoteusz Piotrowski - Widok osobisty" guid="{23AEE2F6-29A4-4ABC-B61A-A91C9059357A}" mergeInterval="0" personalView="1" maximized="1" xWindow="-8" yWindow="-8" windowWidth="1936" windowHeight="1176" activeSheetId="1"/>
    <customWorkbookView name="Michał Nowak - Widok osobisty" guid="{A0357550-848E-4309-968B-0FBE62E045DE}" mergeInterval="0" personalView="1" maximized="1" windowWidth="1920" windowHeight="974" activeSheetId="1"/>
    <customWorkbookView name="Adam Pągowski - Widok osobisty" guid="{1126D1E1-167D-41DE-A252-ED09328304CB}" mergeInterval="0" personalView="1" maximized="1" xWindow="1" yWindow="1" windowWidth="1916" windowHeight="929" activeSheetId="1"/>
    <customWorkbookView name="Leszek Andrzejewski - Widok osobisty" guid="{30DC36A1-EA63-495A-9C01-02B623EE7C26}" mergeInterval="0" personalView="1" maximized="1" xWindow="-8" yWindow="-8" windowWidth="1936" windowHeight="1056" activeSheetId="1"/>
    <customWorkbookView name="Iwona Ługowska - Widok osobisty" guid="{5D756C6F-7CBE-43E7-AC20-7762C38614A6}" mergeInterval="0" personalView="1" maximized="1" xWindow="-8" yWindow="-8" windowWidth="1936" windowHeight="1176" activeSheetId="1"/>
    <customWorkbookView name="d.kwiatkowski - Widok osobisty" guid="{CB3EFBA6-0728-4787-8FF8-160CC99158D8}" mergeInterval="0" personalView="1" maximized="1" xWindow="1" yWindow="1" windowWidth="1200" windowHeight="1730" activeSheetId="1"/>
    <customWorkbookView name="Marcin Walenda - Widok osobisty" guid="{ED366392-937C-4834-983B-5E69EB79A236}" mergeInterval="0" personalView="1" maximized="1" xWindow="1912" yWindow="-8" windowWidth="1936" windowHeight="1056" activeSheetId="1"/>
    <customWorkbookView name="Adam Langowski - Widok osobisty" guid="{6DD00151-69E1-444D-9A1E-F6E39A51B29D}" mergeInterval="0" personalView="1" maximized="1" xWindow="2552" yWindow="-8" windowWidth="2576" windowHeight="1416" activeSheetId="1"/>
    <customWorkbookView name="Karol Piórkowski - Widok osobisty" guid="{F9F53729-4473-4AEC-8F5D-E23AC7081D17}" mergeInterval="0" personalView="1" xWindow="2205" windowWidth="1635" windowHeight="1158" activeSheetId="1"/>
  </customWorkbookViews>
</workbook>
</file>

<file path=xl/calcChain.xml><?xml version="1.0" encoding="utf-8"?>
<calcChain xmlns="http://schemas.openxmlformats.org/spreadsheetml/2006/main">
  <c r="AG58" i="1" l="1"/>
  <c r="AF58" i="1"/>
  <c r="F58" i="1"/>
  <c r="AG40" i="1"/>
  <c r="AF40" i="1"/>
  <c r="F40" i="1"/>
  <c r="AG39" i="1"/>
  <c r="AF39" i="1"/>
  <c r="F39" i="1"/>
  <c r="AG38" i="1"/>
  <c r="AF38" i="1"/>
  <c r="F38" i="1"/>
  <c r="AG37" i="1"/>
  <c r="AF37" i="1"/>
  <c r="F37" i="1"/>
  <c r="AG36" i="1"/>
  <c r="AF36" i="1"/>
  <c r="F36" i="1"/>
  <c r="AG135" i="1"/>
  <c r="AF135" i="1"/>
  <c r="F135" i="1"/>
  <c r="AG121" i="1"/>
  <c r="AF121" i="1"/>
  <c r="F121" i="1"/>
  <c r="I58" i="1" l="1"/>
  <c r="I40" i="1"/>
  <c r="I37" i="1"/>
  <c r="I36" i="1"/>
  <c r="I38" i="1"/>
  <c r="I39" i="1"/>
  <c r="I135" i="1"/>
  <c r="I121" i="1"/>
  <c r="AG133" i="1"/>
  <c r="AF133" i="1"/>
  <c r="F133" i="1"/>
  <c r="AG119" i="1"/>
  <c r="AF119" i="1"/>
  <c r="F119" i="1"/>
  <c r="AG57" i="1"/>
  <c r="AF57" i="1"/>
  <c r="F57" i="1"/>
  <c r="AG34" i="1"/>
  <c r="AF34" i="1"/>
  <c r="F34" i="1"/>
  <c r="AG33" i="1"/>
  <c r="AF33" i="1"/>
  <c r="F33" i="1"/>
  <c r="AG32" i="1"/>
  <c r="AF32" i="1"/>
  <c r="F32" i="1"/>
  <c r="AG31" i="1"/>
  <c r="AF31" i="1"/>
  <c r="F31" i="1"/>
  <c r="AG30" i="1"/>
  <c r="AF30" i="1"/>
  <c r="F30" i="1"/>
  <c r="I133" i="1" l="1"/>
  <c r="I119" i="1"/>
  <c r="I57" i="1"/>
  <c r="I33" i="1"/>
  <c r="I30" i="1"/>
  <c r="I32" i="1"/>
  <c r="I31" i="1"/>
  <c r="I34" i="1"/>
  <c r="AG56" i="1"/>
  <c r="AF56" i="1"/>
  <c r="F56" i="1"/>
  <c r="AG28" i="1"/>
  <c r="AF28" i="1"/>
  <c r="F28" i="1"/>
  <c r="AG27" i="1"/>
  <c r="AF27" i="1"/>
  <c r="F27" i="1"/>
  <c r="AG26" i="1"/>
  <c r="AF26" i="1"/>
  <c r="F26" i="1"/>
  <c r="AG25" i="1"/>
  <c r="AF25" i="1"/>
  <c r="F25" i="1"/>
  <c r="AG24" i="1"/>
  <c r="AF24" i="1"/>
  <c r="F24" i="1"/>
  <c r="AG55" i="1"/>
  <c r="AF55" i="1"/>
  <c r="F55" i="1"/>
  <c r="AG54" i="1"/>
  <c r="AF54" i="1"/>
  <c r="F54" i="1"/>
  <c r="F53" i="1"/>
  <c r="AF53" i="1"/>
  <c r="AG53" i="1"/>
  <c r="AG131" i="1"/>
  <c r="AF131" i="1"/>
  <c r="F131" i="1"/>
  <c r="AG117" i="1"/>
  <c r="AF117" i="1"/>
  <c r="F117" i="1"/>
  <c r="AG116" i="1"/>
  <c r="AF116" i="1"/>
  <c r="F116" i="1"/>
  <c r="I116" i="1" l="1"/>
  <c r="I56" i="1"/>
  <c r="I27" i="1"/>
  <c r="I25" i="1"/>
  <c r="I24" i="1"/>
  <c r="I117" i="1"/>
  <c r="I28" i="1"/>
  <c r="I26" i="1"/>
  <c r="I53" i="1"/>
  <c r="I54" i="1"/>
  <c r="I55" i="1"/>
  <c r="I131" i="1"/>
  <c r="AG115" i="1"/>
  <c r="AF115" i="1"/>
  <c r="F115" i="1"/>
  <c r="AG16" i="1"/>
  <c r="AF16" i="1"/>
  <c r="F16" i="1"/>
  <c r="I16" i="1" l="1"/>
  <c r="I115" i="1"/>
  <c r="AG44" i="1" l="1"/>
  <c r="AF44" i="1"/>
  <c r="F44" i="1"/>
  <c r="I44" i="1" l="1"/>
  <c r="AG52" i="1"/>
  <c r="AF52" i="1"/>
  <c r="F52" i="1"/>
  <c r="I52" i="1" l="1"/>
  <c r="AG45" i="1"/>
  <c r="AF45" i="1"/>
  <c r="AG51" i="1"/>
  <c r="AF51" i="1"/>
  <c r="F51" i="1"/>
  <c r="AG50" i="1"/>
  <c r="AF50" i="1"/>
  <c r="F50" i="1"/>
  <c r="AG49" i="1"/>
  <c r="AF49" i="1"/>
  <c r="F49" i="1"/>
  <c r="AG48" i="1"/>
  <c r="AF48" i="1"/>
  <c r="F48" i="1"/>
  <c r="AG47" i="1"/>
  <c r="AF47" i="1"/>
  <c r="F47" i="1"/>
  <c r="I50" i="1" l="1"/>
  <c r="I51" i="1"/>
  <c r="I48" i="1"/>
  <c r="I47" i="1"/>
  <c r="I49" i="1"/>
  <c r="AF11" i="1"/>
  <c r="AG22" i="1"/>
  <c r="AF22" i="1"/>
  <c r="F22" i="1"/>
  <c r="I22" i="1" l="1"/>
  <c r="AG128" i="1"/>
  <c r="AF128" i="1"/>
  <c r="F128" i="1"/>
  <c r="AG127" i="1"/>
  <c r="AF127" i="1"/>
  <c r="F127" i="1"/>
  <c r="I127" i="1" l="1"/>
  <c r="I128" i="1"/>
  <c r="AG113" i="1"/>
  <c r="AF113" i="1"/>
  <c r="F113" i="1"/>
  <c r="AG112" i="1"/>
  <c r="AF112" i="1"/>
  <c r="F112" i="1"/>
  <c r="AG111" i="1"/>
  <c r="AF111" i="1"/>
  <c r="F111" i="1"/>
  <c r="AG110" i="1"/>
  <c r="AF110" i="1"/>
  <c r="F110" i="1"/>
  <c r="AG109" i="1"/>
  <c r="AF109" i="1"/>
  <c r="F109" i="1"/>
  <c r="AG108" i="1"/>
  <c r="AF108" i="1"/>
  <c r="F108" i="1"/>
  <c r="AG107" i="1"/>
  <c r="AF107" i="1"/>
  <c r="F107" i="1"/>
  <c r="AG106" i="1"/>
  <c r="AF106" i="1"/>
  <c r="F106" i="1"/>
  <c r="AG105" i="1"/>
  <c r="AF105" i="1"/>
  <c r="F105" i="1"/>
  <c r="AG104" i="1"/>
  <c r="AF104" i="1"/>
  <c r="F104" i="1"/>
  <c r="AG103" i="1"/>
  <c r="AF103" i="1"/>
  <c r="F103" i="1"/>
  <c r="AG102" i="1"/>
  <c r="AF102" i="1"/>
  <c r="F102" i="1"/>
  <c r="AG101" i="1"/>
  <c r="AF101" i="1"/>
  <c r="F101" i="1"/>
  <c r="AG100" i="1"/>
  <c r="AF100" i="1"/>
  <c r="F100" i="1"/>
  <c r="AG99" i="1"/>
  <c r="AF99" i="1"/>
  <c r="F99" i="1"/>
  <c r="AG98" i="1"/>
  <c r="AF98" i="1"/>
  <c r="F98" i="1"/>
  <c r="AG97" i="1"/>
  <c r="AF97" i="1"/>
  <c r="F97" i="1"/>
  <c r="AG96" i="1"/>
  <c r="AF96" i="1"/>
  <c r="F96" i="1"/>
  <c r="AG95" i="1"/>
  <c r="AF95" i="1"/>
  <c r="F95" i="1"/>
  <c r="AG94" i="1"/>
  <c r="AF94" i="1"/>
  <c r="F94" i="1"/>
  <c r="AG93" i="1"/>
  <c r="AF93" i="1"/>
  <c r="F93" i="1"/>
  <c r="AG92" i="1"/>
  <c r="AF92" i="1"/>
  <c r="F92" i="1"/>
  <c r="AG91" i="1"/>
  <c r="AF91" i="1"/>
  <c r="F91" i="1"/>
  <c r="AG90" i="1"/>
  <c r="AF90" i="1"/>
  <c r="F90" i="1"/>
  <c r="AG89" i="1"/>
  <c r="AF89" i="1"/>
  <c r="F89" i="1"/>
  <c r="AG88" i="1"/>
  <c r="AF88" i="1"/>
  <c r="F88" i="1"/>
  <c r="AG87" i="1"/>
  <c r="AF87" i="1"/>
  <c r="F87" i="1"/>
  <c r="AG86" i="1"/>
  <c r="AF86" i="1"/>
  <c r="F86" i="1"/>
  <c r="AG85" i="1"/>
  <c r="AF85" i="1"/>
  <c r="F85" i="1"/>
  <c r="AG84" i="1"/>
  <c r="AF84" i="1"/>
  <c r="F84" i="1"/>
  <c r="AG83" i="1"/>
  <c r="AF83" i="1"/>
  <c r="F83" i="1"/>
  <c r="AG82" i="1"/>
  <c r="AF82" i="1"/>
  <c r="F82" i="1"/>
  <c r="AG81" i="1"/>
  <c r="AF81" i="1"/>
  <c r="F81" i="1"/>
  <c r="AG80" i="1"/>
  <c r="AF80" i="1"/>
  <c r="F80" i="1"/>
  <c r="AG79" i="1"/>
  <c r="AF79" i="1"/>
  <c r="F79" i="1"/>
  <c r="AG78" i="1"/>
  <c r="AF78" i="1"/>
  <c r="F78" i="1"/>
  <c r="AG77" i="1"/>
  <c r="AF77" i="1"/>
  <c r="F77" i="1"/>
  <c r="AG76" i="1"/>
  <c r="AF76" i="1"/>
  <c r="F76" i="1"/>
  <c r="AG75" i="1"/>
  <c r="AF75" i="1"/>
  <c r="F75" i="1"/>
  <c r="AG74" i="1"/>
  <c r="AF74" i="1"/>
  <c r="F74" i="1"/>
  <c r="AG73" i="1"/>
  <c r="AF73" i="1"/>
  <c r="F73" i="1"/>
  <c r="AG72" i="1"/>
  <c r="AF72" i="1"/>
  <c r="F72" i="1"/>
  <c r="AG71" i="1"/>
  <c r="AF71" i="1"/>
  <c r="F71" i="1"/>
  <c r="AG70" i="1"/>
  <c r="AF70" i="1"/>
  <c r="F70" i="1"/>
  <c r="AG69" i="1"/>
  <c r="AF69" i="1"/>
  <c r="F69" i="1"/>
  <c r="AG68" i="1"/>
  <c r="AF68" i="1"/>
  <c r="F68" i="1"/>
  <c r="AG67" i="1"/>
  <c r="AF67" i="1"/>
  <c r="F67" i="1"/>
  <c r="AG66" i="1"/>
  <c r="AF66" i="1"/>
  <c r="F66" i="1"/>
  <c r="AG65" i="1"/>
  <c r="AF65" i="1"/>
  <c r="F65" i="1"/>
  <c r="I69" i="1" l="1"/>
  <c r="I113" i="1"/>
  <c r="I76" i="1"/>
  <c r="I84" i="1"/>
  <c r="I92" i="1"/>
  <c r="I100" i="1"/>
  <c r="I108" i="1"/>
  <c r="I68" i="1"/>
  <c r="I71" i="1"/>
  <c r="I87" i="1"/>
  <c r="I95" i="1"/>
  <c r="I103" i="1"/>
  <c r="I111" i="1"/>
  <c r="I79" i="1"/>
  <c r="I77" i="1"/>
  <c r="I85" i="1"/>
  <c r="I93" i="1"/>
  <c r="I101" i="1"/>
  <c r="I109" i="1"/>
  <c r="I66" i="1"/>
  <c r="I74" i="1"/>
  <c r="I82" i="1"/>
  <c r="I90" i="1"/>
  <c r="I98" i="1"/>
  <c r="I106" i="1"/>
  <c r="I72" i="1"/>
  <c r="I80" i="1"/>
  <c r="I88" i="1"/>
  <c r="I96" i="1"/>
  <c r="I104" i="1"/>
  <c r="I67" i="1"/>
  <c r="I75" i="1"/>
  <c r="I83" i="1"/>
  <c r="I91" i="1"/>
  <c r="I99" i="1"/>
  <c r="I107" i="1"/>
  <c r="I112" i="1"/>
  <c r="I70" i="1"/>
  <c r="I78" i="1"/>
  <c r="I86" i="1"/>
  <c r="I94" i="1"/>
  <c r="I102" i="1"/>
  <c r="I110" i="1"/>
  <c r="I65" i="1"/>
  <c r="I73" i="1"/>
  <c r="I81" i="1"/>
  <c r="I89" i="1"/>
  <c r="I97" i="1"/>
  <c r="I105" i="1"/>
  <c r="AG18" i="1" l="1"/>
  <c r="AF18" i="1"/>
  <c r="F18" i="1"/>
  <c r="I18" i="1" l="1"/>
  <c r="AG21" i="1" l="1"/>
  <c r="AF21" i="1"/>
  <c r="F21" i="1"/>
  <c r="I21" i="1" l="1"/>
  <c r="AG20" i="1" l="1"/>
  <c r="AF20" i="1"/>
  <c r="F20" i="1"/>
  <c r="I20" i="1" l="1"/>
  <c r="AG129" i="1"/>
  <c r="AF129" i="1"/>
  <c r="F129" i="1"/>
  <c r="AG19" i="1"/>
  <c r="AF19" i="1"/>
  <c r="F19" i="1"/>
  <c r="AG46" i="1"/>
  <c r="AF46" i="1"/>
  <c r="F46" i="1"/>
  <c r="F45" i="1"/>
  <c r="AG43" i="1"/>
  <c r="AF43" i="1"/>
  <c r="F43" i="1"/>
  <c r="AG12" i="1"/>
  <c r="AF12" i="1"/>
  <c r="F12" i="1"/>
  <c r="Y1" i="1"/>
  <c r="AG11" i="1"/>
  <c r="F11" i="1"/>
  <c r="F17" i="1"/>
  <c r="F62" i="1"/>
  <c r="F63" i="1"/>
  <c r="F64" i="1"/>
  <c r="F125" i="1"/>
  <c r="F126" i="1"/>
  <c r="AG126" i="1"/>
  <c r="AF126" i="1"/>
  <c r="AG125" i="1"/>
  <c r="AF125" i="1"/>
  <c r="AF63" i="1"/>
  <c r="AF17" i="1"/>
  <c r="AF62" i="1"/>
  <c r="AF64" i="1"/>
  <c r="AG62" i="1"/>
  <c r="AG63" i="1"/>
  <c r="AG64" i="1"/>
  <c r="AG17" i="1"/>
  <c r="I46" i="1" l="1"/>
  <c r="I129" i="1"/>
  <c r="I45" i="1"/>
  <c r="I19" i="1"/>
  <c r="I43" i="1"/>
  <c r="I12" i="1"/>
  <c r="I11" i="1"/>
  <c r="I126" i="1"/>
  <c r="I125" i="1"/>
  <c r="Y5" i="1"/>
  <c r="I63" i="1"/>
  <c r="I64" i="1"/>
  <c r="I62" i="1"/>
  <c r="I17" i="1"/>
</calcChain>
</file>

<file path=xl/sharedStrings.xml><?xml version="1.0" encoding="utf-8"?>
<sst xmlns="http://schemas.openxmlformats.org/spreadsheetml/2006/main" count="948" uniqueCount="376">
  <si>
    <t>Branża:</t>
  </si>
  <si>
    <t>Faza:</t>
  </si>
  <si>
    <t>Projekt:</t>
  </si>
  <si>
    <t>Numer dokumentu:</t>
  </si>
  <si>
    <t>Rewizja:</t>
  </si>
  <si>
    <t>Zakres/Dotyczy:</t>
  </si>
  <si>
    <t>Indeks:</t>
  </si>
  <si>
    <t>TYTUL RYSUNKU
DRAWING TITLE</t>
  </si>
  <si>
    <t>SKALA
SCALE</t>
  </si>
  <si>
    <t>AKTUALNA REWIZJA
CURRENT INDEX</t>
  </si>
  <si>
    <t>LEGENDA:</t>
  </si>
  <si>
    <t>00 - PIERWSZE WYDANIE, KOLEJNE NUMERY OZNACZAJĄ INDEKS KOLEJNYCH WERSJI</t>
  </si>
  <si>
    <t>ELEMENTY USUNIĘTE Z DOKUMENTACJI SĄ PRZEKREŚLONE</t>
  </si>
  <si>
    <t>00</t>
  </si>
  <si>
    <t>KS - KONSTRUKCJA STALOWA</t>
  </si>
  <si>
    <t>-</t>
  </si>
  <si>
    <t>NR PROJEKTU</t>
  </si>
  <si>
    <t>BRANŻA</t>
  </si>
  <si>
    <t>PZT</t>
  </si>
  <si>
    <t>KOR</t>
  </si>
  <si>
    <t>A</t>
  </si>
  <si>
    <t>KM</t>
  </si>
  <si>
    <t>KS</t>
  </si>
  <si>
    <t>S</t>
  </si>
  <si>
    <t>E</t>
  </si>
  <si>
    <t>B02</t>
  </si>
  <si>
    <t>PODBRANZA PZT</t>
  </si>
  <si>
    <t>SZ</t>
  </si>
  <si>
    <t>SE</t>
  </si>
  <si>
    <t>D</t>
  </si>
  <si>
    <t>RZ</t>
  </si>
  <si>
    <t>NO</t>
  </si>
  <si>
    <t>MR</t>
  </si>
  <si>
    <t>MN</t>
  </si>
  <si>
    <t>MI</t>
  </si>
  <si>
    <t>POZ</t>
  </si>
  <si>
    <t>DS.</t>
  </si>
  <si>
    <t>RS</t>
  </si>
  <si>
    <t>DW</t>
  </si>
  <si>
    <t>SCH</t>
  </si>
  <si>
    <t>NA</t>
  </si>
  <si>
    <t>FAZA</t>
  </si>
  <si>
    <t>PW</t>
  </si>
  <si>
    <t>PODBRANZA A</t>
  </si>
  <si>
    <t>AW</t>
  </si>
  <si>
    <t>K</t>
  </si>
  <si>
    <t>PODBRANŻA K</t>
  </si>
  <si>
    <t>PODBRANŻA S</t>
  </si>
  <si>
    <t>SWK</t>
  </si>
  <si>
    <t>SWOK</t>
  </si>
  <si>
    <t>SKG</t>
  </si>
  <si>
    <t>SGA</t>
  </si>
  <si>
    <t>EZO</t>
  </si>
  <si>
    <t xml:space="preserve">EW </t>
  </si>
  <si>
    <t>EWRO</t>
  </si>
  <si>
    <t>EWNNT</t>
  </si>
  <si>
    <t>EWOPA</t>
  </si>
  <si>
    <t>EWIU</t>
  </si>
  <si>
    <t>EWTK</t>
  </si>
  <si>
    <t xml:space="preserve">EWO </t>
  </si>
  <si>
    <t>EWSW</t>
  </si>
  <si>
    <t>ESSSP</t>
  </si>
  <si>
    <t>EWOD</t>
  </si>
  <si>
    <t>EWCC</t>
  </si>
  <si>
    <t>EWBMS</t>
  </si>
  <si>
    <t>PODBRANZA E</t>
  </si>
  <si>
    <t>ŁĄCZNIK</t>
  </si>
  <si>
    <t>UWAGA!
1. PRZY KOPIOWANIU WIERSZY PAMIĘTAJ ABY KOPIOWAĆ CAŁY WIERSZ (ŁĄCZNIE Z UKRYTYMI KOLUMNAMI)
2. UZUPEŁNIAJ KOMÓRKI PO LEWEJ STRONIE Z DOSTĘPNYCH DZIĘKI TEMU BĘDZIESZ PEWNY, ŻE KAŻDY NUMER DOKUMENTU JEST POPRAWNY</t>
  </si>
  <si>
    <t>PZT - PROJEKT ZAGOSPODAROWANIA TERENU</t>
  </si>
  <si>
    <t>A - ARCHITEKTURA</t>
  </si>
  <si>
    <t>K - KONSTRUKCJA</t>
  </si>
  <si>
    <t>S - INSTALACJE SANITARNE</t>
  </si>
  <si>
    <t>E - INSTALACJE ELEKTRYCZNE</t>
  </si>
  <si>
    <t>PODBRANŻE:</t>
  </si>
  <si>
    <t>A -ARCHITEKTURA</t>
  </si>
  <si>
    <t>SZ - INSTALACJE SANITARNE ZEWNĘTRZNE</t>
  </si>
  <si>
    <t>D - DROGI</t>
  </si>
  <si>
    <t>AW - ARCHITEKTURA WNĘTRZ</t>
  </si>
  <si>
    <t>KB - KONSTRUKCJE BETONOWE</t>
  </si>
  <si>
    <t>KM - KONSTRUKCJE MUROWE</t>
  </si>
  <si>
    <t>SWK - INSTALACJA WODNO-KANALIZACYJNA</t>
  </si>
  <si>
    <t>SWOK - INSTALACJA OGRZEWANIA, WENTYLACJI, KLIMATYZACJI</t>
  </si>
  <si>
    <t>SKG - KOTŁOWNIA GAZOWA</t>
  </si>
  <si>
    <t>SGA - INSTALACJA GAZOWA</t>
  </si>
  <si>
    <t>EZ - INSTALACJE ELEKTRYCZNE ZEWNĘTRZNE</t>
  </si>
  <si>
    <t>EZO - OŚWIETLENIE ZEWNĘTRZNE</t>
  </si>
  <si>
    <t>EW - INSTALACJE WEWNĘTRZNE</t>
  </si>
  <si>
    <t>EWRO - ROZDZIELNICE I UPS</t>
  </si>
  <si>
    <t>EWNNT - OKABLOWANIE NISKONAPIĘCIOWE I TELETECHNICZNE</t>
  </si>
  <si>
    <t>EWOPA - OŚWIETLENIE PODSTAWOWE I AWARYJNE</t>
  </si>
  <si>
    <t>EWIU - INSTALACJE ZASILAJĄCE URZĄDZENIA</t>
  </si>
  <si>
    <t>EWTK - TRASY KABLOWE</t>
  </si>
  <si>
    <t>EWO - INSTALACJA ODGROMOWA</t>
  </si>
  <si>
    <t>EWSW - SZYNA WYRÓWNAWCZA</t>
  </si>
  <si>
    <t>ESSSP - SSP, ODDYMIANIE</t>
  </si>
  <si>
    <t>EWOD - ODDYMIANIE</t>
  </si>
  <si>
    <t>EWCC - CCTV</t>
  </si>
  <si>
    <t>EWBMS - BMS</t>
  </si>
  <si>
    <t>RODZAJE DOKUMENTÓW:</t>
  </si>
  <si>
    <t>RODZAJ DOKUMENTU</t>
  </si>
  <si>
    <t>RZ - RZUT</t>
  </si>
  <si>
    <t>PR - PRZEKRÓJ</t>
  </si>
  <si>
    <t>DE - DETAL</t>
  </si>
  <si>
    <t>ZE - ZESTAWIENIE</t>
  </si>
  <si>
    <t>LI - LISTA</t>
  </si>
  <si>
    <t>MR - MODEL REVIT</t>
  </si>
  <si>
    <t>MN - MODEL NAVISWORKS</t>
  </si>
  <si>
    <t>POZ - POŻAROWY</t>
  </si>
  <si>
    <t>SS - SCHEMATY ŚLUSARKI</t>
  </si>
  <si>
    <t>DS.- DETALE ŚLUSARKI</t>
  </si>
  <si>
    <t>RS - DETALE ŚCIAN</t>
  </si>
  <si>
    <t>DW - DEKORACJA WNĘTRZ</t>
  </si>
  <si>
    <t>SCH - SCHEMAT</t>
  </si>
  <si>
    <t>NA - NOTATKA AUTORSKA</t>
  </si>
  <si>
    <t>REWIZJE:</t>
  </si>
  <si>
    <t>TUTAJ WPISZ PREFIKS DO NUMERU DOKUMENTU</t>
  </si>
  <si>
    <t>NUMER DOKUMENTU
DRAWING NO</t>
  </si>
  <si>
    <t>TE DANE UZUPEŁNIAJ I KOPIUJ! LUB SKORZYSTAJ Z MAKRA</t>
  </si>
  <si>
    <t>ST</t>
  </si>
  <si>
    <t>LF</t>
  </si>
  <si>
    <t>PP</t>
  </si>
  <si>
    <t>BL</t>
  </si>
  <si>
    <t>KL</t>
  </si>
  <si>
    <t>PS</t>
  </si>
  <si>
    <t>DK</t>
  </si>
  <si>
    <t>SM</t>
  </si>
  <si>
    <t>SP</t>
  </si>
  <si>
    <t>SPIS DOKUMENTACJI</t>
  </si>
  <si>
    <t>3D</t>
  </si>
  <si>
    <t>b01</t>
  </si>
  <si>
    <t>OB - OBLICZENIA</t>
  </si>
  <si>
    <t>3D - WIDOKI 3D</t>
  </si>
  <si>
    <t>SZ - ŚCIANY</t>
  </si>
  <si>
    <t>FAZA:</t>
  </si>
  <si>
    <t>BRANŻA:</t>
  </si>
  <si>
    <t>KL - KLATKA SCHODOWA</t>
  </si>
  <si>
    <t>AKTUALNA DATA CURRENT DATE</t>
  </si>
  <si>
    <t>ST - STOPY FUNDAMENTOWE</t>
  </si>
  <si>
    <t>LG - BELKI PODWALINOWE</t>
  </si>
  <si>
    <t>X1</t>
  </si>
  <si>
    <t>X2</t>
  </si>
  <si>
    <t>X3</t>
  </si>
  <si>
    <t>X4</t>
  </si>
  <si>
    <t>X5</t>
  </si>
  <si>
    <t>KB-X1</t>
  </si>
  <si>
    <t>P - POSADZKA</t>
  </si>
  <si>
    <t>FM - FUNDAMENTY MASZYN</t>
  </si>
  <si>
    <t>PF - PŁYTA FUNDAMENTOWA</t>
  </si>
  <si>
    <t>BN-NADPROŻE</t>
  </si>
  <si>
    <t>MO-MUR OPOROWY</t>
  </si>
  <si>
    <t>F-FILAREK</t>
  </si>
  <si>
    <t>ZB - ZBIORNIK</t>
  </si>
  <si>
    <t>W - WIENIEC</t>
  </si>
  <si>
    <t>L - ŁAWA FUNDAMENTOWA</t>
  </si>
  <si>
    <t>PB - PROJEKT BUDOWLANY</t>
  </si>
  <si>
    <t>E - ELEWACJA</t>
  </si>
  <si>
    <t>T0 - OPIS TECHNICZNY</t>
  </si>
  <si>
    <t>I</t>
  </si>
  <si>
    <t>KONSTRUKCJA</t>
  </si>
  <si>
    <t>PP - PROJEKT PRZETARGOWY</t>
  </si>
  <si>
    <t>PW- PROJEKT WYKONAWCZY</t>
  </si>
  <si>
    <t>PWW - PROJEKT WARSZTATOWY</t>
  </si>
  <si>
    <t>KB - KONSTRUKCJE BETONOWE I MUROWE</t>
  </si>
  <si>
    <t>NUMER DOKUMENTU:</t>
  </si>
  <si>
    <t>TXXXXX - dokumenty tekstowe T0001</t>
  </si>
  <si>
    <t>714 - MONDI MSZCZONÓW</t>
  </si>
  <si>
    <t>PT - PROJEKT TECHNICZNY</t>
  </si>
  <si>
    <t>T00000</t>
  </si>
  <si>
    <t>T00001</t>
  </si>
  <si>
    <t>OPIS TECHNICZNY</t>
  </si>
  <si>
    <t>1:10</t>
  </si>
  <si>
    <t>1:50</t>
  </si>
  <si>
    <t>LISTY MATERIAŁOWE</t>
  </si>
  <si>
    <t>RYSUNKI MONTAŻOWE</t>
  </si>
  <si>
    <t>RYSUNKI WARSZTATOWE</t>
  </si>
  <si>
    <t>ELEMENTY POJEDYNCZE</t>
  </si>
  <si>
    <t>LISTA ŚRUB / BOLT LIST</t>
  </si>
  <si>
    <t>LISTA WYSYŁKOWA</t>
  </si>
  <si>
    <t>LISTA STRUKTURALNA</t>
  </si>
  <si>
    <t>LISTA MATERIAŁOWA WG PROFILI</t>
  </si>
  <si>
    <t>LISTA CZĘŚCI SPECJALNYCH</t>
  </si>
  <si>
    <t>LISTA MATERIAŁOWA WG POZYCJI</t>
  </si>
  <si>
    <t>110100</t>
  </si>
  <si>
    <t>110101</t>
  </si>
  <si>
    <t>110102</t>
  </si>
  <si>
    <t>111001</t>
  </si>
  <si>
    <t>111002</t>
  </si>
  <si>
    <t>111003</t>
  </si>
  <si>
    <t>112000</t>
  </si>
  <si>
    <t>112001</t>
  </si>
  <si>
    <t>112002</t>
  </si>
  <si>
    <t>110001</t>
  </si>
  <si>
    <t>110002</t>
  </si>
  <si>
    <t>110003</t>
  </si>
  <si>
    <t>110004</t>
  </si>
  <si>
    <t>110005</t>
  </si>
  <si>
    <t>110006</t>
  </si>
  <si>
    <t>714-PWW-KS-</t>
  </si>
  <si>
    <t>PWW</t>
  </si>
  <si>
    <t>111004</t>
  </si>
  <si>
    <t>111005</t>
  </si>
  <si>
    <t>111006</t>
  </si>
  <si>
    <t>111007</t>
  </si>
  <si>
    <t>111008</t>
  </si>
  <si>
    <t>111009</t>
  </si>
  <si>
    <t>111010</t>
  </si>
  <si>
    <t>111011</t>
  </si>
  <si>
    <t>111012</t>
  </si>
  <si>
    <t>111013</t>
  </si>
  <si>
    <t>111014</t>
  </si>
  <si>
    <t>111015</t>
  </si>
  <si>
    <t>111016</t>
  </si>
  <si>
    <t>111017</t>
  </si>
  <si>
    <t>111018</t>
  </si>
  <si>
    <t>111019</t>
  </si>
  <si>
    <t>111020</t>
  </si>
  <si>
    <t>111021</t>
  </si>
  <si>
    <t>111022</t>
  </si>
  <si>
    <t>111023</t>
  </si>
  <si>
    <t>111024</t>
  </si>
  <si>
    <t>111025</t>
  </si>
  <si>
    <t>111026</t>
  </si>
  <si>
    <t>111027</t>
  </si>
  <si>
    <t>111028</t>
  </si>
  <si>
    <t>111029</t>
  </si>
  <si>
    <t>111030</t>
  </si>
  <si>
    <t>111031</t>
  </si>
  <si>
    <t>111032</t>
  </si>
  <si>
    <t>111033</t>
  </si>
  <si>
    <t>111034</t>
  </si>
  <si>
    <t>111035</t>
  </si>
  <si>
    <t>111036</t>
  </si>
  <si>
    <t>111037</t>
  </si>
  <si>
    <t>111038</t>
  </si>
  <si>
    <t>111039</t>
  </si>
  <si>
    <t>111040</t>
  </si>
  <si>
    <t>111041</t>
  </si>
  <si>
    <t>111042</t>
  </si>
  <si>
    <t>111043</t>
  </si>
  <si>
    <t>111044</t>
  </si>
  <si>
    <t>111045</t>
  </si>
  <si>
    <t>111046</t>
  </si>
  <si>
    <t>111047</t>
  </si>
  <si>
    <t>111048</t>
  </si>
  <si>
    <t>111049</t>
  </si>
  <si>
    <t>111050</t>
  </si>
  <si>
    <t>111051</t>
  </si>
  <si>
    <t>111052</t>
  </si>
  <si>
    <t>11.WSP16,11.Z1,...,11.Z6</t>
  </si>
  <si>
    <t>11.DK1</t>
  </si>
  <si>
    <t>11.A1,...,11.A10</t>
  </si>
  <si>
    <t>11.AD1,...,11.AD4,11.B1</t>
  </si>
  <si>
    <t>11.DK2</t>
  </si>
  <si>
    <t>11.WSP13,...,11.WSP15</t>
  </si>
  <si>
    <t>11.WSP9,...,11.WSP12</t>
  </si>
  <si>
    <t>11.DK3</t>
  </si>
  <si>
    <t>11.B2,11.BD1,...,11.BD6</t>
  </si>
  <si>
    <t>11.L1,...,11.L3,11.P1,...,11.P8</t>
  </si>
  <si>
    <t>11.PK18</t>
  </si>
  <si>
    <t>11.WSP5,...,11.WSP8</t>
  </si>
  <si>
    <t>11.WSP1,...,11.WSP4</t>
  </si>
  <si>
    <t>11.TS1,...,11.TS11</t>
  </si>
  <si>
    <t>11.T10,...,11.T16</t>
  </si>
  <si>
    <t>11.T4,...,11.T9</t>
  </si>
  <si>
    <t>11.ST1,...,11.ST4,11.SW1,11.SW2,11.T1,...,11.T3</t>
  </si>
  <si>
    <t>11.S17,11.SC1,...,11.SC4</t>
  </si>
  <si>
    <t>11.S15,11.S16</t>
  </si>
  <si>
    <t>11.S13,11.S14</t>
  </si>
  <si>
    <t>11.PK1</t>
  </si>
  <si>
    <t>11.S10,...,11.S12</t>
  </si>
  <si>
    <t>11.PK2</t>
  </si>
  <si>
    <t>11.S8,11.S9</t>
  </si>
  <si>
    <t>11.S5,...,11.S7</t>
  </si>
  <si>
    <t>11.PK19,11.R1</t>
  </si>
  <si>
    <t>11.PK3</t>
  </si>
  <si>
    <t>11.S3,11.S4</t>
  </si>
  <si>
    <t>11.PK4</t>
  </si>
  <si>
    <t>11.PK17</t>
  </si>
  <si>
    <t>11.BD7,...,11.BD11</t>
  </si>
  <si>
    <t>11.BD12,...,11.BD16,11.BL1,...,11.BL3</t>
  </si>
  <si>
    <t>11.BO1,11.BO2</t>
  </si>
  <si>
    <t>11.BO3</t>
  </si>
  <si>
    <t>11.BO4,11.BO5,11.BZ1</t>
  </si>
  <si>
    <t>11.RD18,...,11.RD20,11.S1,11.S2</t>
  </si>
  <si>
    <t>11.PK5</t>
  </si>
  <si>
    <t>11.RD10,...,11.RD17</t>
  </si>
  <si>
    <t>11.PK16</t>
  </si>
  <si>
    <t>11.RD3,...,11.RD9</t>
  </si>
  <si>
    <t>11.PK6</t>
  </si>
  <si>
    <t>11.R4,11.RD1,11.RD2</t>
  </si>
  <si>
    <t>11.PK10</t>
  </si>
  <si>
    <t>11.PK11</t>
  </si>
  <si>
    <t>11.R2,11.R3</t>
  </si>
  <si>
    <t>11.PK15</t>
  </si>
  <si>
    <t>11.PK7</t>
  </si>
  <si>
    <t>11.PK12</t>
  </si>
  <si>
    <t>11.PK8</t>
  </si>
  <si>
    <t>112003</t>
  </si>
  <si>
    <t>112004</t>
  </si>
  <si>
    <t>11.PK14</t>
  </si>
  <si>
    <t>PROFILE POZ.: 11.103,...,11.161</t>
  </si>
  <si>
    <t>PROFILE POZ.: 11.1,…,11.102</t>
  </si>
  <si>
    <t>BLACHY POZ.: 11.384,...,11.467</t>
  </si>
  <si>
    <t>11.PK9</t>
  </si>
  <si>
    <t>PROFILE POZ.: 11.162,...,11.216</t>
  </si>
  <si>
    <t>11.PK13</t>
  </si>
  <si>
    <t>BLACHY POZ.: 11.217,...,11.383</t>
  </si>
  <si>
    <t>LISTA BLACH DO SPRAWDZENIA NA ROZWARSTWIENIE</t>
  </si>
  <si>
    <t>01</t>
  </si>
  <si>
    <t>110007</t>
  </si>
  <si>
    <t>110103</t>
  </si>
  <si>
    <t>110104</t>
  </si>
  <si>
    <t>110105</t>
  </si>
  <si>
    <t>110106</t>
  </si>
  <si>
    <t>110107</t>
  </si>
  <si>
    <t>PLAN KOTWIENIA NA POZIOMIE ±0.00m I NA STROPIE +3.670m</t>
  </si>
  <si>
    <t>1:10, 1:100</t>
  </si>
  <si>
    <t>02</t>
  </si>
  <si>
    <t>PLAN KOTWIENIA NA SŁUPACH ŻELBETOWYCH</t>
  </si>
  <si>
    <t>RZUT KONSTRUKCJI DACHU W OSIACH B2-D/1-3</t>
  </si>
  <si>
    <t>RZUT KONSTRUKCJI DACHU W OSIACH B2-D/3-4a</t>
  </si>
  <si>
    <t>RZUT I PRZEKROJE ZADASZENIA W OSIACH D1-E/2-4a</t>
  </si>
  <si>
    <t>1:10, 1:50</t>
  </si>
  <si>
    <t>110108</t>
  </si>
  <si>
    <t>WIDOK ŚCIANY W OSI C</t>
  </si>
  <si>
    <t>WIDOKI ŚCIAN W OSIACH D ORAZ XS</t>
  </si>
  <si>
    <t>WIDOKI ŚCIAN W OSIACH 1 ORAZ 4a</t>
  </si>
  <si>
    <t>IZOMETRIA KONSTRUKCJI</t>
  </si>
  <si>
    <t>ETAP 2</t>
  </si>
  <si>
    <t>ETAP 1</t>
  </si>
  <si>
    <t>111053</t>
  </si>
  <si>
    <t>111054</t>
  </si>
  <si>
    <t>111055</t>
  </si>
  <si>
    <t>112005</t>
  </si>
  <si>
    <t>110109</t>
  </si>
  <si>
    <t>110110</t>
  </si>
  <si>
    <t>110111</t>
  </si>
  <si>
    <t xml:space="preserve">RZUT ZADASZENIA W OSIACH B2-C/1-4a - DODATKOWE PRZEDŁUŻENIA WSPORNIKÓW
</t>
  </si>
  <si>
    <t>11.BL4,11.L9,...,11.L10,11.P10,11.P9,11.PL1,...,11.PL3,11.RD22,11.RD23</t>
  </si>
  <si>
    <t>11.RD24,...,11.RD30</t>
  </si>
  <si>
    <t>11.RD31,...,11.RD37,11.WSP17</t>
  </si>
  <si>
    <t>PROFILE I BLACHY POZ.: 11.500,...,11.537</t>
  </si>
  <si>
    <t>110010</t>
  </si>
  <si>
    <t>110011</t>
  </si>
  <si>
    <t>110012</t>
  </si>
  <si>
    <t>110013</t>
  </si>
  <si>
    <t>110014</t>
  </si>
  <si>
    <t>110112</t>
  </si>
  <si>
    <t>ELEMENTY DO PRZEROBIENIA NA BUDOWIE: 11.RD1,11.RD3,…,11.RD5,11.RD9,11.RD14,11.RD15,11.RD21</t>
  </si>
  <si>
    <t>WIDOK ŚCIANY W OSI D - RYGLÓWKA</t>
  </si>
  <si>
    <t>WIDOK ŚCIANY W OSI 1 - RYGLÓWKA</t>
  </si>
  <si>
    <t>ETAP 3</t>
  </si>
  <si>
    <t>110015</t>
  </si>
  <si>
    <t>110016</t>
  </si>
  <si>
    <t>110017</t>
  </si>
  <si>
    <t>110018</t>
  </si>
  <si>
    <t>110019</t>
  </si>
  <si>
    <t>110113</t>
  </si>
  <si>
    <t>DODATKOWE ELEMENTY BLENDY ZADASZENIA</t>
  </si>
  <si>
    <t>111056</t>
  </si>
  <si>
    <t>112006</t>
  </si>
  <si>
    <t>11.BD17</t>
  </si>
  <si>
    <t>PROFILE I BLACHY POZ.: 11.550,…,11.552</t>
  </si>
  <si>
    <t>ETAP 4</t>
  </si>
  <si>
    <t>111057</t>
  </si>
  <si>
    <t>11.L11,11.L12,11.RD38,11.WY1,...,11.WY14</t>
  </si>
  <si>
    <t>112007</t>
  </si>
  <si>
    <t>PROFILE I BLACHY POZ.: 11.600,…,11.617</t>
  </si>
  <si>
    <t>110020</t>
  </si>
  <si>
    <t>110021</t>
  </si>
  <si>
    <t>110022</t>
  </si>
  <si>
    <t>110023</t>
  </si>
  <si>
    <t>110024</t>
  </si>
  <si>
    <t>110114</t>
  </si>
  <si>
    <t>1:100</t>
  </si>
  <si>
    <t>RZUT DACHU - LOKALIZACJA WYMIANÓW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</si>
</sst>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#"/>
    <numFmt numFmtId="165" formatCode="00#"/>
    <numFmt numFmtId="166" formatCode="yyyy\-mm\-dd;@"/>
  </numFmts>
  <fonts count="27" x14ac:knownFonts="1">
    <font>
      <sz val="10"/>
      <color theme="1"/>
      <name val="Arial Narrow"/>
      <family val="2"/>
      <charset val="238"/>
    </font>
    <font>
      <sz val="10"/>
      <color indexed="8"/>
      <name val="Arial Narrow"/>
      <family val="2"/>
      <charset val="238"/>
    </font>
    <font>
      <b/>
      <sz val="10"/>
      <color indexed="8"/>
      <name val="Arial Narrow"/>
      <family val="2"/>
      <charset val="238"/>
    </font>
    <font>
      <sz val="7"/>
      <color indexed="8"/>
      <name val="Arial Narrow"/>
      <family val="2"/>
      <charset val="238"/>
    </font>
    <font>
      <sz val="8"/>
      <color indexed="8"/>
      <name val="Arial"/>
      <family val="2"/>
      <charset val="238"/>
    </font>
    <font>
      <b/>
      <sz val="8"/>
      <color indexed="8"/>
      <name val="Arial"/>
      <family val="2"/>
      <charset val="238"/>
    </font>
    <font>
      <sz val="10"/>
      <color indexed="8"/>
      <name val="Arial Narrow"/>
      <family val="2"/>
      <charset val="238"/>
    </font>
    <font>
      <b/>
      <sz val="11"/>
      <color indexed="8"/>
      <name val="Arial Narrow"/>
      <family val="2"/>
      <charset val="238"/>
    </font>
    <font>
      <b/>
      <sz val="10"/>
      <color indexed="8"/>
      <name val="Arial Narrow"/>
      <family val="2"/>
      <charset val="238"/>
    </font>
    <font>
      <sz val="8"/>
      <name val="Arial Narrow"/>
      <family val="2"/>
      <charset val="238"/>
    </font>
    <font>
      <sz val="7"/>
      <color theme="1"/>
      <name val="Arial Narrow"/>
      <family val="2"/>
      <charset val="238"/>
    </font>
    <font>
      <sz val="8"/>
      <color theme="1"/>
      <name val="Arial"/>
      <family val="2"/>
      <charset val="238"/>
    </font>
    <font>
      <b/>
      <sz val="11"/>
      <color theme="1"/>
      <name val="Arial Narrow"/>
      <family val="2"/>
      <charset val="238"/>
    </font>
    <font>
      <strike/>
      <sz val="10"/>
      <color theme="1"/>
      <name val="Arial Narrow"/>
      <family val="2"/>
      <charset val="238"/>
    </font>
    <font>
      <b/>
      <sz val="10"/>
      <color theme="1"/>
      <name val="Arial Narrow"/>
      <family val="2"/>
      <charset val="238"/>
    </font>
    <font>
      <b/>
      <sz val="10"/>
      <color rgb="FFFF0000"/>
      <name val="Arial Narrow"/>
      <family val="2"/>
      <charset val="238"/>
    </font>
    <font>
      <b/>
      <sz val="8"/>
      <color theme="1"/>
      <name val="Arial Narrow"/>
      <family val="2"/>
      <charset val="238"/>
    </font>
    <font>
      <sz val="8"/>
      <color theme="1"/>
      <name val="Arial Narrow"/>
      <family val="2"/>
      <charset val="238"/>
    </font>
    <font>
      <b/>
      <sz val="8"/>
      <color indexed="8"/>
      <name val="Arial Narrow"/>
      <family val="2"/>
      <charset val="238"/>
    </font>
    <font>
      <sz val="8"/>
      <color indexed="8"/>
      <name val="Arial Narrow"/>
      <family val="2"/>
      <charset val="238"/>
    </font>
    <font>
      <strike/>
      <sz val="8"/>
      <color theme="1"/>
      <name val="Arial Narrow"/>
      <family val="2"/>
      <charset val="238"/>
    </font>
    <font>
      <sz val="10"/>
      <color rgb="FF000000"/>
      <name val="Arial Narrow"/>
      <family val="2"/>
      <charset val="238"/>
    </font>
    <font>
      <sz val="10"/>
      <name val="Arial Narrow"/>
      <family val="2"/>
      <charset val="238"/>
    </font>
    <font>
      <sz val="9"/>
      <name val="Arial"/>
      <family val="2"/>
      <charset val="238"/>
    </font>
    <font>
      <b/>
      <sz val="14"/>
      <color rgb="FFFF0000"/>
      <name val="Arial Narrow"/>
      <family val="2"/>
      <charset val="238"/>
    </font>
    <font>
      <sz val="9"/>
      <name val="Arial Narrow"/>
      <family val="2"/>
      <charset val="238"/>
    </font>
    <font>
      <b/>
      <sz val="9"/>
      <name val="Arial Narrow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 style="thin">
        <color theme="0" tint="-0.499984740745262"/>
      </top>
      <bottom/>
      <diagonal/>
    </border>
    <border>
      <left style="thin">
        <color indexed="55"/>
      </left>
      <right style="thin">
        <color indexed="55"/>
      </right>
      <top/>
      <bottom style="thin">
        <color theme="0" tint="-0.4999847407452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164" fontId="8" fillId="2" borderId="1" applyBorder="0">
      <alignment horizontal="center" vertical="center"/>
    </xf>
    <xf numFmtId="166" fontId="1" fillId="0" borderId="1" applyFill="0" applyBorder="0">
      <alignment horizontal="center" vertical="center" textRotation="90"/>
    </xf>
    <xf numFmtId="0" fontId="10" fillId="0" borderId="0" applyNumberFormat="0" applyFill="0" applyBorder="0" applyProtection="0">
      <alignment horizontal="left"/>
    </xf>
    <xf numFmtId="0" fontId="11" fillId="0" borderId="0" applyNumberFormat="0" applyFill="0" applyBorder="0" applyProtection="0">
      <alignment horizontal="left" indent="1"/>
    </xf>
    <xf numFmtId="0" fontId="12" fillId="0" borderId="0">
      <alignment horizontal="left"/>
    </xf>
    <xf numFmtId="164" fontId="1" fillId="0" borderId="0" applyFont="0" applyFill="0" applyBorder="0" applyProtection="0">
      <alignment horizontal="center" vertical="center"/>
    </xf>
    <xf numFmtId="0" fontId="13" fillId="0" borderId="0" applyNumberFormat="0" applyFill="0" applyBorder="0" applyAlignment="0" applyProtection="0"/>
  </cellStyleXfs>
  <cellXfs count="152">
    <xf numFmtId="0" fontId="0" fillId="0" borderId="0" xfId="0"/>
    <xf numFmtId="164" fontId="6" fillId="0" borderId="1" xfId="1" quotePrefix="1" applyFont="1" applyFill="1" applyBorder="1">
      <alignment horizontal="center" vertical="center"/>
    </xf>
    <xf numFmtId="0" fontId="4" fillId="0" borderId="0" xfId="4" applyFont="1" applyFill="1">
      <alignment horizontal="left" indent="1"/>
    </xf>
    <xf numFmtId="0" fontId="0" fillId="0" borderId="2" xfId="0" applyBorder="1"/>
    <xf numFmtId="0" fontId="0" fillId="0" borderId="0" xfId="0" applyAlignment="1">
      <alignment horizontal="right"/>
    </xf>
    <xf numFmtId="164" fontId="1" fillId="0" borderId="1" xfId="6" quotePrefix="1" applyFont="1" applyFill="1" applyBorder="1">
      <alignment horizontal="center" vertical="center"/>
    </xf>
    <xf numFmtId="164" fontId="1" fillId="0" borderId="1" xfId="6" applyFont="1" applyFill="1" applyBorder="1">
      <alignment horizontal="center" vertical="center"/>
    </xf>
    <xf numFmtId="0" fontId="0" fillId="0" borderId="0" xfId="0" applyAlignment="1">
      <alignment horizontal="left" indent="1"/>
    </xf>
    <xf numFmtId="164" fontId="0" fillId="0" borderId="1" xfId="0" applyNumberFormat="1" applyBorder="1" applyAlignment="1">
      <alignment horizontal="center" vertical="center"/>
    </xf>
    <xf numFmtId="0" fontId="3" fillId="0" borderId="0" xfId="3" applyFont="1" applyFill="1" applyAlignment="1">
      <alignment horizontal="center"/>
    </xf>
    <xf numFmtId="0" fontId="0" fillId="0" borderId="2" xfId="0" applyBorder="1" applyAlignment="1">
      <alignment horizontal="right"/>
    </xf>
    <xf numFmtId="0" fontId="3" fillId="0" borderId="0" xfId="3" applyFont="1" applyFill="1">
      <alignment horizontal="left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164" fontId="1" fillId="0" borderId="0" xfId="6" applyFont="1" applyFill="1" applyBorder="1" applyAlignment="1">
      <alignment horizontal="center" vertical="center" wrapText="1"/>
    </xf>
    <xf numFmtId="0" fontId="14" fillId="0" borderId="0" xfId="0" applyFont="1"/>
    <xf numFmtId="0" fontId="17" fillId="0" borderId="0" xfId="0" applyFont="1" applyAlignment="1">
      <alignment horizontal="left" vertical="center" wrapText="1"/>
    </xf>
    <xf numFmtId="164" fontId="19" fillId="0" borderId="0" xfId="1" applyFont="1" applyFill="1" applyBorder="1" applyAlignment="1">
      <alignment horizontal="center" vertical="center" wrapText="1"/>
    </xf>
    <xf numFmtId="164" fontId="19" fillId="0" borderId="0" xfId="6" applyFont="1" applyFill="1" applyBorder="1" applyAlignment="1">
      <alignment horizontal="center" vertical="center" wrapText="1"/>
    </xf>
    <xf numFmtId="0" fontId="17" fillId="0" borderId="0" xfId="0" applyFont="1"/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 indent="1"/>
    </xf>
    <xf numFmtId="0" fontId="17" fillId="0" borderId="0" xfId="0" applyFont="1" applyAlignment="1">
      <alignment horizontal="left"/>
    </xf>
    <xf numFmtId="164" fontId="19" fillId="0" borderId="0" xfId="1" applyFont="1" applyFill="1" applyBorder="1">
      <alignment horizontal="center" vertical="center"/>
    </xf>
    <xf numFmtId="164" fontId="19" fillId="0" borderId="0" xfId="6" applyFont="1" applyFill="1" applyBorder="1">
      <alignment horizontal="center" vertical="center"/>
    </xf>
    <xf numFmtId="0" fontId="17" fillId="0" borderId="0" xfId="0" applyFont="1" applyAlignment="1">
      <alignment horizontal="right"/>
    </xf>
    <xf numFmtId="166" fontId="1" fillId="0" borderId="1" xfId="2" applyFill="1" applyBorder="1">
      <alignment horizontal="center" vertical="center" textRotation="90"/>
    </xf>
    <xf numFmtId="164" fontId="22" fillId="0" borderId="1" xfId="1" applyFont="1" applyFill="1" applyBorder="1">
      <alignment horizontal="center" vertical="center"/>
    </xf>
    <xf numFmtId="164" fontId="22" fillId="0" borderId="1" xfId="6" applyFont="1" applyFill="1" applyBorder="1">
      <alignment horizontal="center" vertical="center"/>
    </xf>
    <xf numFmtId="164" fontId="22" fillId="0" borderId="1" xfId="1" quotePrefix="1" applyFont="1" applyFill="1" applyBorder="1">
      <alignment horizontal="center" vertical="center"/>
    </xf>
    <xf numFmtId="0" fontId="11" fillId="0" borderId="0" xfId="4" applyFill="1">
      <alignment horizontal="left" indent="1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horizontal="left" indent="1"/>
    </xf>
    <xf numFmtId="0" fontId="0" fillId="0" borderId="0" xfId="0" quotePrefix="1"/>
    <xf numFmtId="0" fontId="13" fillId="0" borderId="0" xfId="7" applyFill="1" applyBorder="1" applyAlignment="1"/>
    <xf numFmtId="164" fontId="22" fillId="0" borderId="1" xfId="6" quotePrefix="1" applyFont="1" applyFill="1" applyBorder="1">
      <alignment horizontal="center" vertical="center"/>
    </xf>
    <xf numFmtId="0" fontId="0" fillId="0" borderId="11" xfId="0" applyBorder="1"/>
    <xf numFmtId="0" fontId="0" fillId="0" borderId="12" xfId="0" quotePrefix="1" applyBorder="1"/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/>
    <xf numFmtId="164" fontId="1" fillId="0" borderId="0" xfId="6" applyFont="1" applyFill="1" applyBorder="1">
      <alignment horizontal="center" vertical="center"/>
    </xf>
    <xf numFmtId="165" fontId="0" fillId="0" borderId="0" xfId="0" applyNumberFormat="1"/>
    <xf numFmtId="0" fontId="15" fillId="0" borderId="0" xfId="0" applyFont="1"/>
    <xf numFmtId="0" fontId="0" fillId="0" borderId="0" xfId="0" applyAlignment="1">
      <alignment vertical="center" wrapText="1"/>
    </xf>
    <xf numFmtId="164" fontId="18" fillId="0" borderId="0" xfId="6" applyFont="1" applyFill="1" applyBorder="1" applyAlignment="1">
      <alignment horizontal="center" vertical="center" wrapText="1"/>
    </xf>
    <xf numFmtId="164" fontId="18" fillId="0" borderId="0" xfId="6" applyFont="1" applyFill="1" applyBorder="1">
      <alignment horizontal="center" vertical="center"/>
    </xf>
    <xf numFmtId="0" fontId="17" fillId="0" borderId="0" xfId="0" quotePrefix="1" applyFont="1"/>
    <xf numFmtId="0" fontId="20" fillId="0" borderId="0" xfId="7" applyFont="1" applyFill="1" applyBorder="1" applyAlignment="1"/>
    <xf numFmtId="166" fontId="1" fillId="0" borderId="5" xfId="2" applyFill="1" applyBorder="1">
      <alignment horizontal="center" vertical="center" textRotation="90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7" fillId="0" borderId="0" xfId="0" quotePrefix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0" fillId="0" borderId="0" xfId="7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3" fillId="0" borderId="0" xfId="7" applyFill="1" applyBorder="1" applyAlignment="1">
      <alignment horizontal="center" vertical="center"/>
    </xf>
    <xf numFmtId="164" fontId="4" fillId="0" borderId="0" xfId="4" quotePrefix="1" applyNumberFormat="1" applyFont="1" applyFill="1" applyAlignment="1">
      <alignment horizontal="center" vertical="center"/>
    </xf>
    <xf numFmtId="0" fontId="5" fillId="0" borderId="0" xfId="4" applyFont="1" applyFill="1" applyAlignment="1">
      <alignment horizontal="center" vertical="center"/>
    </xf>
    <xf numFmtId="0" fontId="11" fillId="0" borderId="2" xfId="4" applyFill="1" applyBorder="1" applyAlignment="1">
      <alignment horizontal="center" vertical="center"/>
    </xf>
    <xf numFmtId="0" fontId="15" fillId="0" borderId="0" xfId="0" applyFont="1" applyAlignment="1">
      <alignment horizontal="center" wrapText="1"/>
    </xf>
    <xf numFmtId="0" fontId="15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164" fontId="22" fillId="4" borderId="0" xfId="6" applyFont="1" applyFill="1" applyBorder="1">
      <alignment horizontal="center" vertical="center"/>
    </xf>
    <xf numFmtId="0" fontId="0" fillId="5" borderId="10" xfId="0" applyFill="1" applyBorder="1"/>
    <xf numFmtId="0" fontId="0" fillId="5" borderId="0" xfId="0" applyFill="1"/>
    <xf numFmtId="164" fontId="22" fillId="0" borderId="0" xfId="6" applyFont="1" applyFill="1" applyBorder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14" fontId="0" fillId="0" borderId="0" xfId="0" applyNumberFormat="1" applyAlignment="1">
      <alignment horizontal="center" vertical="center"/>
    </xf>
    <xf numFmtId="164" fontId="2" fillId="0" borderId="0" xfId="6" applyFont="1" applyFill="1" applyBorder="1">
      <alignment horizontal="center" vertical="center"/>
    </xf>
    <xf numFmtId="164" fontId="22" fillId="0" borderId="0" xfId="1" quotePrefix="1" applyFont="1" applyFill="1" applyBorder="1">
      <alignment horizontal="center" vertical="center"/>
    </xf>
    <xf numFmtId="164" fontId="22" fillId="0" borderId="0" xfId="1" applyFont="1" applyFill="1" applyBorder="1">
      <alignment horizontal="center" vertical="center"/>
    </xf>
    <xf numFmtId="0" fontId="17" fillId="0" borderId="0" xfId="0" quotePrefix="1" applyFont="1" applyAlignment="1">
      <alignment vertical="center" wrapText="1"/>
    </xf>
    <xf numFmtId="0" fontId="20" fillId="0" borderId="0" xfId="7" applyFont="1" applyFill="1" applyBorder="1" applyAlignment="1">
      <alignment vertical="center"/>
    </xf>
    <xf numFmtId="0" fontId="0" fillId="6" borderId="11" xfId="0" applyFill="1" applyBorder="1"/>
    <xf numFmtId="0" fontId="0" fillId="6" borderId="0" xfId="0" applyFill="1"/>
    <xf numFmtId="0" fontId="0" fillId="0" borderId="10" xfId="0" applyBorder="1"/>
    <xf numFmtId="0" fontId="7" fillId="0" borderId="0" xfId="5" applyFont="1" applyAlignment="1">
      <alignment horizontal="center" vertical="center"/>
    </xf>
    <xf numFmtId="0" fontId="0" fillId="0" borderId="12" xfId="0" applyBorder="1"/>
    <xf numFmtId="14" fontId="0" fillId="4" borderId="1" xfId="0" applyNumberFormat="1" applyFill="1" applyBorder="1" applyAlignment="1">
      <alignment horizontal="center" vertical="center"/>
    </xf>
    <xf numFmtId="164" fontId="22" fillId="4" borderId="1" xfId="1" quotePrefix="1" applyFont="1" applyFill="1" applyBorder="1">
      <alignment horizontal="center" vertical="center"/>
    </xf>
    <xf numFmtId="164" fontId="22" fillId="4" borderId="1" xfId="6" applyFont="1" applyFill="1" applyBorder="1">
      <alignment horizontal="center" vertical="center"/>
    </xf>
    <xf numFmtId="0" fontId="22" fillId="0" borderId="9" xfId="0" applyFont="1" applyBorder="1" applyAlignment="1">
      <alignment horizontal="left"/>
    </xf>
    <xf numFmtId="164" fontId="22" fillId="4" borderId="1" xfId="1" applyFont="1" applyFill="1" applyBorder="1">
      <alignment horizontal="center" vertical="center"/>
    </xf>
    <xf numFmtId="0" fontId="25" fillId="0" borderId="0" xfId="0" applyFont="1" applyAlignment="1">
      <alignment horizontal="left"/>
    </xf>
    <xf numFmtId="165" fontId="22" fillId="0" borderId="1" xfId="1" quotePrefix="1" applyNumberFormat="1" applyFont="1" applyFill="1" applyBorder="1">
      <alignment horizontal="center" vertical="center"/>
    </xf>
    <xf numFmtId="0" fontId="22" fillId="0" borderId="5" xfId="0" applyFont="1" applyBorder="1" applyAlignment="1">
      <alignment horizontal="left" vertical="center"/>
    </xf>
    <xf numFmtId="0" fontId="22" fillId="0" borderId="3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  <xf numFmtId="0" fontId="25" fillId="0" borderId="17" xfId="0" applyFont="1" applyBorder="1" applyAlignment="1">
      <alignment horizontal="left" vertical="top" wrapText="1"/>
    </xf>
    <xf numFmtId="0" fontId="25" fillId="0" borderId="18" xfId="0" applyFont="1" applyBorder="1" applyAlignment="1">
      <alignment horizontal="left" vertical="top" wrapText="1"/>
    </xf>
    <xf numFmtId="0" fontId="25" fillId="0" borderId="19" xfId="0" applyFont="1" applyBorder="1" applyAlignment="1">
      <alignment horizontal="left" vertical="top" wrapText="1"/>
    </xf>
    <xf numFmtId="0" fontId="0" fillId="0" borderId="5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164" fontId="2" fillId="0" borderId="5" xfId="6" applyFont="1" applyFill="1" applyBorder="1">
      <alignment horizontal="center" vertical="center"/>
    </xf>
    <xf numFmtId="164" fontId="2" fillId="0" borderId="4" xfId="6" applyFont="1" applyFill="1" applyBorder="1">
      <alignment horizontal="center" vertical="center"/>
    </xf>
    <xf numFmtId="0" fontId="22" fillId="0" borderId="1" xfId="0" applyFont="1" applyBorder="1" applyAlignment="1">
      <alignment horizontal="left"/>
    </xf>
    <xf numFmtId="0" fontId="25" fillId="0" borderId="16" xfId="0" applyFont="1" applyBorder="1" applyAlignment="1">
      <alignment horizontal="left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2" fillId="0" borderId="1" xfId="6" applyFont="1" applyFill="1" applyBorder="1">
      <alignment horizontal="center" vertical="center"/>
    </xf>
    <xf numFmtId="20" fontId="0" fillId="0" borderId="1" xfId="0" quotePrefix="1" applyNumberFormat="1" applyBorder="1" applyAlignment="1">
      <alignment horizontal="center" vertical="center"/>
    </xf>
    <xf numFmtId="0" fontId="22" fillId="4" borderId="1" xfId="0" applyFont="1" applyFill="1" applyBorder="1" applyAlignment="1">
      <alignment horizontal="left"/>
    </xf>
    <xf numFmtId="0" fontId="26" fillId="4" borderId="16" xfId="0" applyFont="1" applyFill="1" applyBorder="1" applyAlignment="1">
      <alignment horizontal="left"/>
    </xf>
    <xf numFmtId="0" fontId="25" fillId="4" borderId="16" xfId="0" applyFont="1" applyFill="1" applyBorder="1" applyAlignment="1">
      <alignment horizontal="left"/>
    </xf>
    <xf numFmtId="20" fontId="0" fillId="4" borderId="1" xfId="0" quotePrefix="1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2" fillId="4" borderId="1" xfId="6" applyFont="1" applyFill="1" applyBorder="1">
      <alignment horizontal="center" vertical="center"/>
    </xf>
    <xf numFmtId="0" fontId="26" fillId="0" borderId="16" xfId="0" applyFont="1" applyBorder="1" applyAlignment="1">
      <alignment horizontal="left"/>
    </xf>
    <xf numFmtId="0" fontId="25" fillId="0" borderId="5" xfId="0" applyFont="1" applyBorder="1" applyAlignment="1">
      <alignment horizontal="left" wrapText="1"/>
    </xf>
    <xf numFmtId="0" fontId="25" fillId="0" borderId="3" xfId="0" applyFont="1" applyBorder="1" applyAlignment="1">
      <alignment horizontal="left" wrapText="1"/>
    </xf>
    <xf numFmtId="0" fontId="25" fillId="0" borderId="4" xfId="0" applyFont="1" applyBorder="1" applyAlignment="1">
      <alignment horizontal="left" wrapText="1"/>
    </xf>
    <xf numFmtId="0" fontId="22" fillId="0" borderId="5" xfId="0" applyFont="1" applyBorder="1" applyAlignment="1">
      <alignment horizontal="left"/>
    </xf>
    <xf numFmtId="0" fontId="22" fillId="0" borderId="3" xfId="0" applyFont="1" applyBorder="1" applyAlignment="1">
      <alignment horizontal="left"/>
    </xf>
    <xf numFmtId="0" fontId="22" fillId="0" borderId="4" xfId="0" applyFont="1" applyBorder="1" applyAlignment="1">
      <alignment horizontal="left"/>
    </xf>
    <xf numFmtId="0" fontId="25" fillId="0" borderId="17" xfId="0" applyFont="1" applyBorder="1" applyAlignment="1">
      <alignment horizontal="left"/>
    </xf>
    <xf numFmtId="0" fontId="25" fillId="0" borderId="18" xfId="0" applyFont="1" applyBorder="1" applyAlignment="1">
      <alignment horizontal="left"/>
    </xf>
    <xf numFmtId="0" fontId="25" fillId="0" borderId="19" xfId="0" applyFont="1" applyBorder="1" applyAlignment="1">
      <alignment horizontal="left"/>
    </xf>
    <xf numFmtId="0" fontId="25" fillId="0" borderId="18" xfId="0" applyFont="1" applyBorder="1" applyAlignment="1">
      <alignment horizontal="left" vertical="top"/>
    </xf>
    <xf numFmtId="0" fontId="25" fillId="0" borderId="19" xfId="0" applyFont="1" applyBorder="1" applyAlignment="1">
      <alignment horizontal="left" vertical="top"/>
    </xf>
    <xf numFmtId="0" fontId="20" fillId="0" borderId="0" xfId="7" applyFont="1" applyFill="1" applyBorder="1" applyAlignment="1">
      <alignment horizontal="left" vertical="center" wrapText="1" indent="1"/>
    </xf>
    <xf numFmtId="0" fontId="17" fillId="0" borderId="0" xfId="0" quotePrefix="1" applyFont="1" applyAlignment="1">
      <alignment horizontal="left" vertical="center" wrapText="1" indent="1"/>
    </xf>
    <xf numFmtId="0" fontId="7" fillId="0" borderId="9" xfId="5" applyFont="1" applyBorder="1" applyAlignment="1">
      <alignment horizontal="left" vertical="center"/>
    </xf>
    <xf numFmtId="0" fontId="7" fillId="0" borderId="0" xfId="5" applyFont="1" applyAlignment="1">
      <alignment horizontal="left" vertical="center"/>
    </xf>
    <xf numFmtId="164" fontId="4" fillId="0" borderId="0" xfId="4" applyNumberFormat="1" applyFont="1" applyFill="1">
      <alignment horizontal="left" indent="1"/>
    </xf>
    <xf numFmtId="164" fontId="4" fillId="0" borderId="0" xfId="4" quotePrefix="1" applyNumberFormat="1" applyFont="1" applyFill="1">
      <alignment horizontal="left" indent="1"/>
    </xf>
    <xf numFmtId="0" fontId="5" fillId="0" borderId="0" xfId="4" applyFont="1" applyFill="1">
      <alignment horizontal="left" indent="1"/>
    </xf>
    <xf numFmtId="0" fontId="10" fillId="0" borderId="0" xfId="3" applyFill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1" fillId="0" borderId="2" xfId="4" applyFill="1" applyBorder="1">
      <alignment horizontal="left" indent="1"/>
    </xf>
    <xf numFmtId="0" fontId="15" fillId="0" borderId="0" xfId="0" applyFont="1" applyAlignment="1">
      <alignment horizontal="center" wrapText="1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8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0" fillId="0" borderId="2" xfId="3" applyFill="1" applyBorder="1" applyAlignment="1">
      <alignment horizontal="center"/>
    </xf>
    <xf numFmtId="0" fontId="24" fillId="0" borderId="6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 wrapText="1"/>
    </xf>
    <xf numFmtId="0" fontId="0" fillId="0" borderId="13" xfId="0" applyBorder="1" applyAlignment="1">
      <alignment horizontal="center" vertical="center" textRotation="90" wrapText="1"/>
    </xf>
    <xf numFmtId="0" fontId="0" fillId="0" borderId="15" xfId="0" applyBorder="1" applyAlignment="1">
      <alignment horizontal="center" vertical="center" textRotation="90" wrapText="1"/>
    </xf>
    <xf numFmtId="0" fontId="25" fillId="0" borderId="16" xfId="0" applyFont="1" applyBorder="1" applyAlignment="1">
      <alignment horizontal="left" wrapText="1"/>
    </xf>
  </cellXfs>
  <cellStyles count="8">
    <cellStyle name="AKTUALNA_KOLUMNA" xfId="1" xr:uid="{00000000-0005-0000-0000-000000000000}"/>
    <cellStyle name="DATA" xfId="2" xr:uid="{00000000-0005-0000-0000-000001000000}"/>
    <cellStyle name="N_LEG" xfId="3" xr:uid="{00000000-0005-0000-0000-000002000000}"/>
    <cellStyle name="N_WAR" xfId="4" xr:uid="{00000000-0005-0000-0000-000003000000}"/>
    <cellStyle name="NAGLOWEK" xfId="5" xr:uid="{00000000-0005-0000-0000-000004000000}"/>
    <cellStyle name="Normalny" xfId="0" builtinId="0" customBuiltin="1"/>
    <cellStyle name="REW_0" xfId="6" xr:uid="{00000000-0005-0000-0000-000006000000}"/>
    <cellStyle name="USUNIETY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42</xdr:col>
      <xdr:colOff>139151</xdr:colOff>
      <xdr:row>0</xdr:row>
      <xdr:rowOff>37297</xdr:rowOff>
    </xdr:from>
    <xdr:to>
      <xdr:col>47</xdr:col>
      <xdr:colOff>114302</xdr:colOff>
      <xdr:row>4</xdr:row>
      <xdr:rowOff>113497</xdr:rowOff>
    </xdr:to>
    <xdr:pic>
      <xdr:nvPicPr>
        <xdr:cNvPr id="1059" name="Obraz 1" descr="LOGO_DCS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2851" y="37297"/>
          <a:ext cx="1070526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28</xdr:col>
      <xdr:colOff>1114425</xdr:colOff>
      <xdr:row>138</xdr:row>
      <xdr:rowOff>28576</xdr:rowOff>
    </xdr:from>
    <xdr:to>
      <xdr:col>37</xdr:col>
      <xdr:colOff>101414</xdr:colOff>
      <xdr:row>144</xdr:row>
      <xdr:rowOff>102814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058525" y="7991476"/>
          <a:ext cx="2400300" cy="1045790"/>
        </a:xfrm>
        <a:prstGeom prst="rect">
          <a:avLst/>
        </a:prstGeom>
      </xdr:spPr>
    </xdr:pic>
    <xdr:clientData/>
  </xdr:twoCellAnchor>
  <xdr:twoCellAnchor editAs="oneCell">
    <xdr:from>
      <xdr:col>34</xdr:col>
      <xdr:colOff>209550</xdr:colOff>
      <xdr:row>0</xdr:row>
      <xdr:rowOff>66675</xdr:rowOff>
    </xdr:from>
    <xdr:to>
      <xdr:col>42</xdr:col>
      <xdr:colOff>47624</xdr:colOff>
      <xdr:row>4</xdr:row>
      <xdr:rowOff>95250</xdr:rowOff>
    </xdr:to>
    <xdr:pic>
      <xdr:nvPicPr>
        <xdr:cNvPr id="4" name="Obraz 3" descr="LOGO MONDI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820650" y="66675"/>
          <a:ext cx="1590675" cy="6286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95250</xdr:colOff>
          <xdr:row>8</xdr:row>
          <xdr:rowOff>19050</xdr:rowOff>
        </xdr:from>
        <xdr:to>
          <xdr:col>2</xdr:col>
          <xdr:colOff>228600</xdr:colOff>
          <xdr:row>8</xdr:row>
          <xdr:rowOff>190500</xdr:rowOff>
        </xdr:to>
        <xdr:sp macro="" textlink="">
          <xdr:nvSpPr>
            <xdr:cNvPr id="1026" name="Button 2" descr="DODAJ NAGLOWEK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pl-PL" sz="1000" b="0" i="0" u="none" strike="noStrike" baseline="0">
                  <a:solidFill>
                    <a:srgbClr val="000000"/>
                  </a:solidFill>
                  <a:latin typeface="Arial Narrow"/>
                </a:rPr>
                <a:t>DODAJ NAGŁÓWEK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333375</xdr:colOff>
          <xdr:row>8</xdr:row>
          <xdr:rowOff>19050</xdr:rowOff>
        </xdr:from>
        <xdr:to>
          <xdr:col>7</xdr:col>
          <xdr:colOff>76200</xdr:colOff>
          <xdr:row>8</xdr:row>
          <xdr:rowOff>190500</xdr:rowOff>
        </xdr:to>
        <xdr:sp macro="" textlink="">
          <xdr:nvSpPr>
            <xdr:cNvPr id="1027" name="Button 3" descr="DODAJ NAGLOWEK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pl-PL" sz="1000" b="0" i="0" u="none" strike="noStrike" baseline="0">
                  <a:solidFill>
                    <a:srgbClr val="000000"/>
                  </a:solidFill>
                  <a:latin typeface="Arial Narrow"/>
                </a:rPr>
                <a:t>DODAJ WIERSZ</a:t>
              </a:r>
            </a:p>
            <a:p>
              <a:pPr algn="ctr" rtl="0">
                <a:defRPr sz="1000"/>
              </a:pPr>
              <a:r>
                <a:rPr lang="pl-PL" sz="1000" b="0" i="0" u="none" strike="noStrike" baseline="0">
                  <a:solidFill>
                    <a:srgbClr val="000000"/>
                  </a:solidFill>
                  <a:latin typeface="Arial Narrow"/>
                </a:rPr>
                <a:t>DODAJ WIERSZ DANYCH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ctrlProp" Target="../ctrlProps/ctrlProp1.xml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drawing" Target="../drawings/drawing1.xml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13.bin"/><Relationship Id="rId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6" Type="http://schemas.openxmlformats.org/officeDocument/2006/relationships/printerSettings" Target="../printerSettings/printerSettings16.bin"/><Relationship Id="rId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4.bin"/><Relationship Id="rId9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>
    <pageSetUpPr fitToPage="1"/>
  </sheetPr>
  <dimension ref="A1:FJ210"/>
  <sheetViews>
    <sheetView showGridLines="0" tabSelected="1" view="pageBreakPreview" topLeftCell="I1" zoomScale="115" zoomScaleNormal="85" zoomScaleSheetLayoutView="115" workbookViewId="0">
      <pane ySplit="10" topLeftCell="A11" activePane="bottomLeft" state="frozen"/>
      <selection pane="bottomLeft" activeCell="I10" sqref="I10:BH10"/>
    </sheetView>
  </sheetViews>
  <sheetFormatPr defaultColWidth="9.33203125" defaultRowHeight="12.75" x14ac:dyDescent="0.2"/>
  <cols>
    <col min="1" max="5" width="9.33203125" customWidth="1"/>
    <col min="6" max="6" width="23.1640625" customWidth="1"/>
    <col min="7" max="7" width="10.83203125" style="42" customWidth="1"/>
    <col min="8" max="8" width="24.33203125" customWidth="1"/>
    <col min="9" max="9" width="3.83203125" customWidth="1"/>
    <col min="10" max="10" width="3.33203125" customWidth="1"/>
    <col min="11" max="11" width="8.83203125" customWidth="1"/>
    <col min="12" max="13" width="3.33203125" customWidth="1"/>
    <col min="14" max="14" width="3" customWidth="1"/>
    <col min="15" max="15" width="3.83203125" hidden="1" customWidth="1"/>
    <col min="16" max="28" width="3.33203125" customWidth="1"/>
    <col min="29" max="29" width="20.83203125" customWidth="1"/>
    <col min="30" max="31" width="4.83203125" style="50" customWidth="1"/>
    <col min="32" max="32" width="11" style="50" customWidth="1"/>
    <col min="33" max="34" width="3.33203125" customWidth="1"/>
    <col min="35" max="37" width="3.83203125" customWidth="1"/>
    <col min="38" max="38" width="3.83203125" style="4" customWidth="1"/>
    <col min="39" max="55" width="3.83203125" customWidth="1"/>
    <col min="56" max="109" width="3.83203125" style="39" customWidth="1"/>
    <col min="110" max="166" width="3.83203125" customWidth="1"/>
  </cols>
  <sheetData>
    <row r="1" spans="1:166" ht="13.5" x14ac:dyDescent="0.25">
      <c r="A1" s="13"/>
      <c r="B1" s="13"/>
      <c r="C1" s="13"/>
      <c r="I1" s="11" t="s">
        <v>2</v>
      </c>
      <c r="J1" s="9"/>
      <c r="K1" s="2" t="s">
        <v>165</v>
      </c>
      <c r="L1" s="30"/>
      <c r="M1" s="30"/>
      <c r="N1" s="30"/>
      <c r="O1" s="30"/>
      <c r="P1" s="30"/>
      <c r="Q1" s="30"/>
      <c r="R1" s="30"/>
      <c r="S1" s="30"/>
      <c r="T1" s="30"/>
      <c r="U1" s="131" t="s">
        <v>3</v>
      </c>
      <c r="V1" s="131"/>
      <c r="W1" s="131"/>
      <c r="X1" s="131"/>
      <c r="Y1" s="128" t="str">
        <f>G11</f>
        <v>T00000</v>
      </c>
      <c r="Z1" s="129"/>
      <c r="AA1" s="129"/>
      <c r="AB1" s="129"/>
      <c r="AC1" s="129"/>
      <c r="AD1" s="129"/>
      <c r="AE1" s="129"/>
      <c r="AF1" s="58"/>
    </row>
    <row r="2" spans="1:166" ht="13.5" x14ac:dyDescent="0.25">
      <c r="A2" s="43" t="s">
        <v>115</v>
      </c>
      <c r="I2" s="11" t="s">
        <v>1</v>
      </c>
      <c r="J2" s="9"/>
      <c r="K2" s="2" t="s">
        <v>161</v>
      </c>
      <c r="L2" s="30"/>
      <c r="M2" s="30"/>
      <c r="N2" s="30"/>
      <c r="O2" s="30"/>
      <c r="P2" s="30"/>
      <c r="Q2" s="30"/>
      <c r="R2" s="30"/>
      <c r="S2" s="30"/>
      <c r="T2" s="30"/>
      <c r="U2" s="131" t="s">
        <v>4</v>
      </c>
      <c r="V2" s="131"/>
      <c r="W2" s="131"/>
      <c r="X2" s="131"/>
      <c r="Y2" s="129">
        <v>5</v>
      </c>
      <c r="Z2" s="129"/>
      <c r="AA2" s="129"/>
      <c r="AB2" s="129"/>
      <c r="AC2" s="129"/>
      <c r="AD2" s="129"/>
      <c r="AE2" s="129"/>
      <c r="AF2" s="58"/>
    </row>
    <row r="3" spans="1:166" ht="13.5" x14ac:dyDescent="0.25">
      <c r="A3" s="42" t="s">
        <v>197</v>
      </c>
      <c r="I3" s="11" t="s">
        <v>0</v>
      </c>
      <c r="J3" s="9"/>
      <c r="K3" s="2" t="s">
        <v>158</v>
      </c>
      <c r="L3" s="30"/>
      <c r="M3" s="30"/>
      <c r="N3" s="30"/>
      <c r="O3" s="30"/>
      <c r="P3" s="30"/>
      <c r="Q3" s="30"/>
      <c r="R3" s="30"/>
      <c r="S3" s="2"/>
      <c r="T3" s="7"/>
      <c r="U3" s="131" t="s">
        <v>5</v>
      </c>
      <c r="V3" s="131"/>
      <c r="W3" s="131"/>
      <c r="X3" s="131"/>
      <c r="Y3" s="130" t="s">
        <v>127</v>
      </c>
      <c r="Z3" s="130"/>
      <c r="AA3" s="130"/>
      <c r="AB3" s="130"/>
      <c r="AC3" s="130"/>
      <c r="AD3" s="130"/>
      <c r="AE3" s="130"/>
      <c r="AF3" s="59"/>
    </row>
    <row r="4" spans="1:166" ht="6.75" customHeight="1" x14ac:dyDescent="0.2">
      <c r="AE4" s="51"/>
      <c r="AF4" s="51"/>
    </row>
    <row r="5" spans="1:166" ht="13.5" x14ac:dyDescent="0.25"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41" t="s">
        <v>6</v>
      </c>
      <c r="X5" s="141"/>
      <c r="Y5" s="134" t="str">
        <f>CONCATENATE(A3,Y1,"-",IF(Y2="00","00",TEXT(Y2,"0#")))</f>
        <v>714-PWW-KS-T00000-05</v>
      </c>
      <c r="Z5" s="134"/>
      <c r="AA5" s="134"/>
      <c r="AB5" s="134"/>
      <c r="AC5" s="134"/>
      <c r="AD5" s="134"/>
      <c r="AE5" s="134"/>
      <c r="AF5" s="60"/>
      <c r="AG5" s="3"/>
      <c r="AH5" s="3"/>
      <c r="AI5" s="3"/>
      <c r="AJ5" s="3"/>
      <c r="AK5" s="3"/>
      <c r="AL5" s="10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</row>
    <row r="6" spans="1:166" ht="8.25" customHeight="1" x14ac:dyDescent="0.2"/>
    <row r="7" spans="1:166" ht="74.25" customHeight="1" x14ac:dyDescent="0.2">
      <c r="A7" s="135" t="s">
        <v>67</v>
      </c>
      <c r="B7" s="136"/>
      <c r="C7" s="136"/>
      <c r="D7" s="136"/>
      <c r="E7" s="136"/>
      <c r="F7" s="136"/>
      <c r="G7" s="136"/>
      <c r="H7" s="136"/>
      <c r="I7" s="142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8" t="s">
        <v>136</v>
      </c>
      <c r="AG7" s="146" t="s">
        <v>9</v>
      </c>
      <c r="AH7" s="147"/>
      <c r="AI7" s="26">
        <v>44708</v>
      </c>
      <c r="AJ7" s="26">
        <v>44715</v>
      </c>
      <c r="AK7" s="26">
        <v>44750</v>
      </c>
      <c r="AL7" s="26">
        <v>44776</v>
      </c>
      <c r="AM7" s="26">
        <v>44875</v>
      </c>
      <c r="AN7" s="26">
        <v>44907</v>
      </c>
      <c r="AO7" s="26">
        <v>45008</v>
      </c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49"/>
      <c r="DG7" s="49"/>
      <c r="DH7" s="49"/>
      <c r="DI7" s="49"/>
      <c r="DJ7" s="49"/>
      <c r="DK7" s="49"/>
      <c r="DL7" s="49"/>
      <c r="DM7" s="49"/>
      <c r="DN7" s="49"/>
      <c r="DO7" s="49"/>
      <c r="DP7" s="49"/>
      <c r="DQ7" s="49"/>
      <c r="DR7" s="49"/>
      <c r="DS7" s="49"/>
      <c r="DT7" s="49"/>
      <c r="DU7" s="49"/>
      <c r="DV7" s="49"/>
      <c r="DW7" s="49"/>
      <c r="DX7" s="49"/>
      <c r="DY7" s="49"/>
      <c r="DZ7" s="49"/>
      <c r="EA7" s="49"/>
      <c r="EB7" s="49"/>
      <c r="EC7" s="49"/>
      <c r="ED7" s="49"/>
      <c r="EE7" s="49"/>
      <c r="EF7" s="49"/>
      <c r="EG7" s="49"/>
      <c r="EH7" s="49"/>
      <c r="EI7" s="49"/>
      <c r="EJ7" s="49"/>
      <c r="EK7" s="49"/>
      <c r="EL7" s="49"/>
      <c r="EM7" s="49"/>
      <c r="EN7" s="49"/>
      <c r="EO7" s="49"/>
      <c r="EP7" s="49"/>
      <c r="EQ7" s="49"/>
      <c r="ER7" s="49"/>
      <c r="ES7" s="49"/>
      <c r="ET7" s="49"/>
      <c r="EU7" s="49"/>
      <c r="EV7" s="49"/>
      <c r="EW7" s="49"/>
      <c r="EX7" s="49"/>
      <c r="EY7" s="49"/>
      <c r="EZ7" s="49"/>
      <c r="FA7" s="49"/>
      <c r="FB7" s="49"/>
      <c r="FC7" s="49"/>
      <c r="FD7" s="49"/>
      <c r="FE7" s="49"/>
      <c r="FF7" s="49"/>
      <c r="FG7" s="49"/>
      <c r="FH7" s="49"/>
      <c r="FI7" s="49"/>
      <c r="FJ7" s="49"/>
    </row>
    <row r="8" spans="1:166" ht="12.75" customHeight="1" x14ac:dyDescent="0.2">
      <c r="A8" s="61"/>
      <c r="B8" s="62"/>
      <c r="C8" s="62"/>
      <c r="D8" s="62"/>
      <c r="E8" s="62"/>
      <c r="F8" s="62"/>
      <c r="G8" s="62"/>
      <c r="H8" s="62"/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132"/>
      <c r="AA8" s="132"/>
      <c r="AB8" s="132"/>
      <c r="AC8" s="132"/>
      <c r="AD8" s="132"/>
      <c r="AE8" s="133"/>
      <c r="AF8" s="149"/>
      <c r="AG8" s="146"/>
      <c r="AH8" s="147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</row>
    <row r="9" spans="1:166" ht="24.95" customHeight="1" x14ac:dyDescent="0.2">
      <c r="A9" s="137" t="s">
        <v>117</v>
      </c>
      <c r="B9" s="137"/>
      <c r="C9" s="137"/>
      <c r="D9" s="137"/>
      <c r="E9" s="137"/>
      <c r="F9" s="137"/>
      <c r="G9" s="137"/>
      <c r="H9" s="138"/>
      <c r="I9" s="144" t="s">
        <v>116</v>
      </c>
      <c r="J9" s="144"/>
      <c r="K9" s="144"/>
      <c r="L9" s="144"/>
      <c r="M9" s="144"/>
      <c r="N9" s="144"/>
      <c r="O9" s="144"/>
      <c r="P9" s="139" t="s">
        <v>7</v>
      </c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5" t="s">
        <v>8</v>
      </c>
      <c r="AE9" s="103"/>
      <c r="AF9" s="150"/>
      <c r="AG9" s="147"/>
      <c r="AH9" s="147"/>
      <c r="AI9" s="1" t="s">
        <v>13</v>
      </c>
      <c r="AJ9" s="5" t="s">
        <v>308</v>
      </c>
      <c r="AK9" s="5" t="s">
        <v>317</v>
      </c>
      <c r="AL9" s="5">
        <v>3</v>
      </c>
      <c r="AM9" s="6">
        <v>4</v>
      </c>
      <c r="AN9" s="6">
        <v>5</v>
      </c>
      <c r="AO9" s="6">
        <v>6</v>
      </c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  <c r="DQ9" s="38"/>
      <c r="DR9" s="38"/>
      <c r="DS9" s="38"/>
      <c r="DT9" s="38"/>
      <c r="DU9" s="38"/>
      <c r="DV9" s="38"/>
      <c r="DW9" s="38"/>
      <c r="DX9" s="38"/>
      <c r="DY9" s="38"/>
      <c r="DZ9" s="38"/>
      <c r="EA9" s="38"/>
      <c r="EB9" s="38"/>
      <c r="EC9" s="38"/>
      <c r="ED9" s="38"/>
      <c r="EE9" s="38"/>
      <c r="EF9" s="38"/>
      <c r="EG9" s="38"/>
      <c r="EH9" s="38"/>
      <c r="EI9" s="38"/>
      <c r="EJ9" s="38"/>
      <c r="EK9" s="38"/>
      <c r="EL9" s="38"/>
      <c r="EM9" s="38"/>
      <c r="EN9" s="38"/>
      <c r="EO9" s="38"/>
      <c r="EP9" s="38"/>
      <c r="EQ9" s="38"/>
      <c r="ER9" s="38"/>
      <c r="ES9" s="38"/>
      <c r="ET9" s="38"/>
      <c r="EU9" s="38"/>
      <c r="EV9" s="38"/>
      <c r="EW9" s="38"/>
      <c r="EX9" s="38"/>
      <c r="EY9" s="38"/>
      <c r="EZ9" s="38"/>
      <c r="FA9" s="38"/>
      <c r="FB9" s="38"/>
      <c r="FC9" s="38"/>
      <c r="FD9" s="38"/>
      <c r="FE9" s="38"/>
      <c r="FF9" s="38"/>
      <c r="FG9" s="38"/>
      <c r="FH9" s="38"/>
      <c r="FI9" s="38"/>
      <c r="FJ9" s="38"/>
    </row>
    <row r="10" spans="1:166" ht="12.75" customHeight="1" thickBot="1" x14ac:dyDescent="0.25">
      <c r="A10" s="137"/>
      <c r="B10" s="137"/>
      <c r="C10" s="137"/>
      <c r="D10" s="137"/>
      <c r="E10" s="137"/>
      <c r="F10" s="137"/>
      <c r="G10" s="137"/>
      <c r="H10" s="138"/>
      <c r="I10" s="126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  <c r="BA10" s="127"/>
      <c r="BB10" s="127"/>
      <c r="BC10" s="127"/>
      <c r="BD10" s="127"/>
      <c r="BE10" s="127"/>
      <c r="BF10" s="127"/>
      <c r="BG10" s="127"/>
      <c r="BH10" s="127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</row>
    <row r="11" spans="1:166" ht="12.75" customHeight="1" thickBot="1" x14ac:dyDescent="0.3">
      <c r="A11" s="66">
        <v>714</v>
      </c>
      <c r="B11" s="36" t="s">
        <v>198</v>
      </c>
      <c r="C11" s="36" t="s">
        <v>157</v>
      </c>
      <c r="D11" s="36" t="s">
        <v>22</v>
      </c>
      <c r="E11" s="36"/>
      <c r="F11" s="36" t="str">
        <f>CONCATENATE(A11,DANE!$G$2,B11,DANE!$G$2,C11,DANE!$G$2,D11,DANE!$G$2)</f>
        <v>714-PWW-I-KS-</v>
      </c>
      <c r="G11" s="82" t="s">
        <v>167</v>
      </c>
      <c r="I11" s="100" t="str">
        <f>CONCATENATE(F11,G11,"-",IF(AG11="00","00",TEXT(AG11,"0#")))</f>
        <v>714-PWW-I-KS-T00000-06</v>
      </c>
      <c r="J11" s="100"/>
      <c r="K11" s="100"/>
      <c r="L11" s="100"/>
      <c r="M11" s="100"/>
      <c r="N11" s="100"/>
      <c r="O11" s="100"/>
      <c r="P11" s="101" t="s">
        <v>127</v>
      </c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3" t="s">
        <v>15</v>
      </c>
      <c r="AE11" s="103"/>
      <c r="AF11" s="69">
        <f t="shared" ref="AF11" si="0">INDEX($AI$7:$FJ$7,1,MATCH(IF(MAX(AI11:FJ11)=0,"00",MAX(AI11:FJ11)),AI11:FJ11,0))</f>
        <v>45008</v>
      </c>
      <c r="AG11" s="104">
        <f t="shared" ref="AG11" si="1">IF(COUNTBLANK(AI11:FJ11)=131,"00",MAX(AJ11:FI11))</f>
        <v>6</v>
      </c>
      <c r="AH11" s="104"/>
      <c r="AI11" s="89">
        <v>0</v>
      </c>
      <c r="AJ11" s="27">
        <v>1</v>
      </c>
      <c r="AK11" s="27">
        <v>2</v>
      </c>
      <c r="AL11" s="28">
        <v>3</v>
      </c>
      <c r="AM11" s="28">
        <v>4</v>
      </c>
      <c r="AN11" s="28">
        <v>5</v>
      </c>
      <c r="AO11" s="28">
        <v>6</v>
      </c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63"/>
      <c r="BJ11" s="63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</row>
    <row r="12" spans="1:166" ht="12.75" hidden="1" customHeight="1" thickBot="1" x14ac:dyDescent="0.3">
      <c r="A12" s="66">
        <v>714</v>
      </c>
      <c r="B12" s="36" t="s">
        <v>198</v>
      </c>
      <c r="C12" s="36" t="s">
        <v>157</v>
      </c>
      <c r="D12" s="36" t="s">
        <v>22</v>
      </c>
      <c r="E12" s="36"/>
      <c r="F12" s="36" t="str">
        <f>CONCATENATE(A12,DANE!$G$2,B12,DANE!$G$2,C12,DANE!$G$2,D12,DANE!$G$2)</f>
        <v>714-PWW-I-KS-</v>
      </c>
      <c r="G12" s="82" t="s">
        <v>168</v>
      </c>
      <c r="I12" s="100" t="str">
        <f>CONCATENATE(F12,G12,"-",IF(AG12="00","00",TEXT(AG12,"0#")))</f>
        <v>714-PWW-I-KS-T00001-0</v>
      </c>
      <c r="J12" s="100"/>
      <c r="K12" s="100"/>
      <c r="L12" s="100"/>
      <c r="M12" s="100"/>
      <c r="N12" s="100"/>
      <c r="O12" s="100"/>
      <c r="P12" s="101" t="s">
        <v>169</v>
      </c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3" t="s">
        <v>15</v>
      </c>
      <c r="AE12" s="103"/>
      <c r="AF12" s="69" t="e">
        <f t="shared" ref="AF12" si="2">INDEX($AI$7:$FJ$7,1,MATCH(IF(MAX(AI12:FJ12)=0,"00",MAX(AI12:FJ12)),AI12:FJ12,0))</f>
        <v>#N/A</v>
      </c>
      <c r="AG12" s="104">
        <f t="shared" ref="AG12" si="3">IF(COUNTBLANK(AI12:FJ12)=131,"00",MAX(AJ12:FI12))</f>
        <v>0</v>
      </c>
      <c r="AH12" s="104"/>
      <c r="AI12" s="29"/>
      <c r="AJ12" s="27"/>
      <c r="AK12" s="27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63"/>
      <c r="BJ12" s="63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</row>
    <row r="13" spans="1:166" ht="12.75" customHeight="1" thickBot="1" x14ac:dyDescent="0.25">
      <c r="A13" s="66"/>
      <c r="B13" s="36"/>
      <c r="C13" s="36"/>
      <c r="D13" s="36"/>
      <c r="E13" s="36"/>
      <c r="F13" s="36"/>
      <c r="G13" s="82"/>
      <c r="I13" s="86"/>
      <c r="J13" s="70"/>
      <c r="K13" s="70"/>
      <c r="L13" s="70"/>
      <c r="M13" s="70"/>
      <c r="N13" s="70"/>
      <c r="O13" s="70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F13" s="72"/>
      <c r="AG13" s="73"/>
      <c r="AH13" s="73"/>
      <c r="AI13" s="74"/>
      <c r="AJ13" s="75"/>
      <c r="AK13" s="75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68"/>
      <c r="BG13" s="68"/>
      <c r="BH13" s="68"/>
      <c r="BI13" s="63"/>
      <c r="BJ13" s="6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</row>
    <row r="14" spans="1:166" ht="17.25" customHeight="1" thickBot="1" x14ac:dyDescent="0.25">
      <c r="A14" s="66"/>
      <c r="B14" s="36"/>
      <c r="C14" s="36"/>
      <c r="D14" s="36"/>
      <c r="E14" s="36"/>
      <c r="F14" s="36"/>
      <c r="G14" s="37"/>
      <c r="H14" s="13"/>
      <c r="I14" s="126" t="s">
        <v>172</v>
      </c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  <c r="AA14" s="127"/>
      <c r="AB14" s="127"/>
      <c r="AC14" s="127"/>
      <c r="AD14" s="127"/>
      <c r="AE14" s="127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  <c r="BH14" s="81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</row>
    <row r="15" spans="1:166" s="79" customFormat="1" ht="12.75" customHeight="1" thickBot="1" x14ac:dyDescent="0.3">
      <c r="A15" s="66"/>
      <c r="B15" s="36"/>
      <c r="C15" s="78" t="s">
        <v>157</v>
      </c>
      <c r="D15" s="78"/>
      <c r="E15" s="78"/>
      <c r="F15" s="36"/>
      <c r="G15" s="37"/>
      <c r="I15" s="106"/>
      <c r="J15" s="106"/>
      <c r="K15" s="106"/>
      <c r="L15" s="106"/>
      <c r="M15" s="106"/>
      <c r="N15" s="106"/>
      <c r="O15" s="106"/>
      <c r="P15" s="107" t="s">
        <v>329</v>
      </c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9"/>
      <c r="AE15" s="110"/>
      <c r="AF15" s="83"/>
      <c r="AG15" s="111"/>
      <c r="AH15" s="111"/>
      <c r="AI15" s="84"/>
      <c r="AJ15" s="87"/>
      <c r="AK15" s="87"/>
      <c r="AL15" s="85"/>
      <c r="AM15" s="85"/>
      <c r="AN15" s="85"/>
      <c r="AO15" s="85"/>
      <c r="AP15" s="85"/>
      <c r="AQ15" s="85"/>
      <c r="AR15" s="85"/>
      <c r="AS15" s="85"/>
      <c r="AT15" s="85"/>
      <c r="AU15" s="85"/>
      <c r="AV15" s="85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</row>
    <row r="16" spans="1:166" ht="12.75" customHeight="1" thickBot="1" x14ac:dyDescent="0.3">
      <c r="A16" s="80">
        <v>714</v>
      </c>
      <c r="B16" s="36" t="s">
        <v>198</v>
      </c>
      <c r="C16" s="36" t="s">
        <v>157</v>
      </c>
      <c r="D16" s="36" t="s">
        <v>22</v>
      </c>
      <c r="E16" s="36"/>
      <c r="F16" s="36" t="str">
        <f>CONCATENATE(A16,DANE!$G$2,B16,DANE!$G$2,C16,DANE!$G$2,D16,DANE!$G$2)</f>
        <v>714-PWW-I-KS-</v>
      </c>
      <c r="G16" s="37" t="s">
        <v>191</v>
      </c>
      <c r="I16" s="100" t="str">
        <f>CONCATENATE(F16,G16,"-",IF(AG16="00","00",TEXT(AG16,"0#")))</f>
        <v>714-PWW-I-KS-110001-00</v>
      </c>
      <c r="J16" s="100"/>
      <c r="K16" s="100"/>
      <c r="L16" s="100"/>
      <c r="M16" s="100"/>
      <c r="N16" s="100"/>
      <c r="O16" s="100"/>
      <c r="P16" s="113" t="s">
        <v>181</v>
      </c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5"/>
      <c r="AD16" s="102" t="s">
        <v>15</v>
      </c>
      <c r="AE16" s="103"/>
      <c r="AF16" s="69">
        <f t="shared" ref="AF16" si="4">INDEX($AI$7:$FJ$7,1,MATCH(IF(MAX(AI16:FJ16)=0,"00",MAX(AI16:FJ16)),AI16:FJ16,0))</f>
        <v>44708</v>
      </c>
      <c r="AG16" s="104" t="str">
        <f t="shared" ref="AG16" si="5">IF(COUNTBLANK(AI16:FJ16)=131,"00",MAX(AJ16:FI16))</f>
        <v>00</v>
      </c>
      <c r="AH16" s="104"/>
      <c r="AI16" s="29" t="s">
        <v>13</v>
      </c>
      <c r="AJ16" s="27"/>
      <c r="AK16" s="27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</row>
    <row r="17" spans="1:109" ht="12.75" customHeight="1" thickBot="1" x14ac:dyDescent="0.3">
      <c r="A17" s="80">
        <v>714</v>
      </c>
      <c r="B17" s="36" t="s">
        <v>198</v>
      </c>
      <c r="C17" s="36" t="s">
        <v>157</v>
      </c>
      <c r="D17" s="36" t="s">
        <v>22</v>
      </c>
      <c r="E17" s="36"/>
      <c r="F17" s="36" t="str">
        <f>CONCATENATE(A17,DANE!$G$2,B17,DANE!$G$2,C17,DANE!$G$2,D17,DANE!$G$2)</f>
        <v>714-PWW-I-KS-</v>
      </c>
      <c r="G17" s="37" t="s">
        <v>192</v>
      </c>
      <c r="I17" s="100" t="str">
        <f t="shared" ref="I17" si="6">CONCATENATE(F17,G17,"-",IF(AG17="00","00",TEXT(AG17,"0#")))</f>
        <v>714-PWW-I-KS-110002-00</v>
      </c>
      <c r="J17" s="100"/>
      <c r="K17" s="100"/>
      <c r="L17" s="100"/>
      <c r="M17" s="100"/>
      <c r="N17" s="100"/>
      <c r="O17" s="100"/>
      <c r="P17" s="113" t="s">
        <v>179</v>
      </c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5"/>
      <c r="AD17" s="102" t="s">
        <v>15</v>
      </c>
      <c r="AE17" s="103"/>
      <c r="AF17" s="69">
        <f t="shared" ref="AF17:AF64" si="7">INDEX($AI$7:$FJ$7,1,MATCH(IF(MAX(AI17:FJ17)=0,"00",MAX(AI17:FJ17)),AI17:FJ17,0))</f>
        <v>44708</v>
      </c>
      <c r="AG17" s="104" t="str">
        <f t="shared" ref="AG17" si="8">IF(COUNTBLANK(AI17:FJ17)=131,"00",MAX(AJ17:FI17))</f>
        <v>00</v>
      </c>
      <c r="AH17" s="104"/>
      <c r="AI17" s="29" t="s">
        <v>13</v>
      </c>
      <c r="AJ17" s="27"/>
      <c r="AK17" s="29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</row>
    <row r="18" spans="1:109" ht="12.75" customHeight="1" thickBot="1" x14ac:dyDescent="0.3">
      <c r="A18" s="80">
        <v>714</v>
      </c>
      <c r="B18" s="36" t="s">
        <v>198</v>
      </c>
      <c r="C18" s="36" t="s">
        <v>157</v>
      </c>
      <c r="D18" s="36" t="s">
        <v>22</v>
      </c>
      <c r="E18" s="36"/>
      <c r="F18" s="36" t="str">
        <f>CONCATENATE(A18,DANE!$G$2,B18,DANE!$G$2,C18,DANE!$G$2,D18,DANE!$G$2)</f>
        <v>714-PWW-I-KS-</v>
      </c>
      <c r="G18" s="37" t="s">
        <v>193</v>
      </c>
      <c r="I18" s="100" t="str">
        <f t="shared" ref="I18" si="9">CONCATENATE(F18,G18,"-",IF(AG18="00","00",TEXT(AG18,"0#")))</f>
        <v>714-PWW-I-KS-110003-00</v>
      </c>
      <c r="J18" s="100"/>
      <c r="K18" s="100"/>
      <c r="L18" s="100"/>
      <c r="M18" s="100"/>
      <c r="N18" s="100"/>
      <c r="O18" s="100"/>
      <c r="P18" s="113" t="s">
        <v>178</v>
      </c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4"/>
      <c r="AB18" s="114"/>
      <c r="AC18" s="115"/>
      <c r="AD18" s="102" t="s">
        <v>15</v>
      </c>
      <c r="AE18" s="103"/>
      <c r="AF18" s="69">
        <f t="shared" ref="AF18" si="10">INDEX($AI$7:$FJ$7,1,MATCH(IF(MAX(AI18:FJ18)=0,"00",MAX(AI18:FJ18)),AI18:FJ18,0))</f>
        <v>44708</v>
      </c>
      <c r="AG18" s="104" t="str">
        <f t="shared" ref="AG18" si="11">IF(COUNTBLANK(AI18:FJ18)=131,"00",MAX(AJ18:FI18))</f>
        <v>00</v>
      </c>
      <c r="AH18" s="104"/>
      <c r="AI18" s="29" t="s">
        <v>13</v>
      </c>
      <c r="AJ18" s="27"/>
      <c r="AK18" s="29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</row>
    <row r="19" spans="1:109" ht="12.75" customHeight="1" thickBot="1" x14ac:dyDescent="0.3">
      <c r="A19" s="80">
        <v>714</v>
      </c>
      <c r="B19" s="36" t="s">
        <v>198</v>
      </c>
      <c r="C19" s="36" t="s">
        <v>157</v>
      </c>
      <c r="D19" s="36" t="s">
        <v>22</v>
      </c>
      <c r="E19" s="36"/>
      <c r="F19" s="36" t="str">
        <f>CONCATENATE(A19,DANE!$G$2,B19,DANE!$G$2,C19,DANE!$G$2,D19,DANE!$G$2)</f>
        <v>714-PWW-I-KS-</v>
      </c>
      <c r="G19" s="37" t="s">
        <v>194</v>
      </c>
      <c r="I19" s="100" t="str">
        <f t="shared" ref="I19" si="12">CONCATENATE(F19,G19,"-",IF(AG19="00","00",TEXT(AG19,"0#")))</f>
        <v>714-PWW-I-KS-110004-00</v>
      </c>
      <c r="J19" s="100"/>
      <c r="K19" s="100"/>
      <c r="L19" s="100"/>
      <c r="M19" s="100"/>
      <c r="N19" s="100"/>
      <c r="O19" s="100"/>
      <c r="P19" s="113" t="s">
        <v>177</v>
      </c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5"/>
      <c r="AD19" s="102" t="s">
        <v>15</v>
      </c>
      <c r="AE19" s="103"/>
      <c r="AF19" s="69">
        <f t="shared" ref="AF19" si="13">INDEX($AI$7:$FJ$7,1,MATCH(IF(MAX(AI19:FJ19)=0,"00",MAX(AI19:FJ19)),AI19:FJ19,0))</f>
        <v>44708</v>
      </c>
      <c r="AG19" s="104" t="str">
        <f t="shared" ref="AG19" si="14">IF(COUNTBLANK(AI19:FJ19)=131,"00",MAX(AJ19:FI19))</f>
        <v>00</v>
      </c>
      <c r="AH19" s="104"/>
      <c r="AI19" s="29" t="s">
        <v>13</v>
      </c>
      <c r="AJ19" s="27"/>
      <c r="AK19" s="29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</row>
    <row r="20" spans="1:109" ht="12.75" customHeight="1" thickBot="1" x14ac:dyDescent="0.3">
      <c r="A20" s="80">
        <v>714</v>
      </c>
      <c r="B20" s="36" t="s">
        <v>198</v>
      </c>
      <c r="C20" s="36" t="s">
        <v>157</v>
      </c>
      <c r="D20" s="36" t="s">
        <v>22</v>
      </c>
      <c r="E20" s="36"/>
      <c r="F20" s="36" t="str">
        <f>CONCATENATE(A20,DANE!$G$2,B20,DANE!$G$2,C20,DANE!$G$2,D20,DANE!$G$2)</f>
        <v>714-PWW-I-KS-</v>
      </c>
      <c r="G20" s="37" t="s">
        <v>195</v>
      </c>
      <c r="I20" s="100" t="str">
        <f t="shared" ref="I20" si="15">CONCATENATE(F20,G20,"-",IF(AG20="00","00",TEXT(AG20,"0#")))</f>
        <v>714-PWW-I-KS-110005-00</v>
      </c>
      <c r="J20" s="100"/>
      <c r="K20" s="100"/>
      <c r="L20" s="100"/>
      <c r="M20" s="100"/>
      <c r="N20" s="100"/>
      <c r="O20" s="100"/>
      <c r="P20" s="113" t="s">
        <v>176</v>
      </c>
      <c r="Q20" s="114"/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5"/>
      <c r="AD20" s="102" t="s">
        <v>15</v>
      </c>
      <c r="AE20" s="103"/>
      <c r="AF20" s="69">
        <f t="shared" ref="AF20" si="16">INDEX($AI$7:$FJ$7,1,MATCH(IF(MAX(AI20:FJ20)=0,"00",MAX(AI20:FJ20)),AI20:FJ20,0))</f>
        <v>44708</v>
      </c>
      <c r="AG20" s="104" t="str">
        <f t="shared" ref="AG20" si="17">IF(COUNTBLANK(AI20:FJ20)=131,"00",MAX(AJ20:FI20))</f>
        <v>00</v>
      </c>
      <c r="AH20" s="104"/>
      <c r="AI20" s="29" t="s">
        <v>13</v>
      </c>
      <c r="AJ20" s="29"/>
      <c r="AK20" s="29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</row>
    <row r="21" spans="1:109" ht="12.75" customHeight="1" thickBot="1" x14ac:dyDescent="0.3">
      <c r="A21" s="80">
        <v>714</v>
      </c>
      <c r="B21" s="36" t="s">
        <v>198</v>
      </c>
      <c r="C21" s="36" t="s">
        <v>157</v>
      </c>
      <c r="D21" s="36" t="s">
        <v>22</v>
      </c>
      <c r="E21" s="36"/>
      <c r="F21" s="36" t="str">
        <f>CONCATENATE(A21,DANE!$G$2,B21,DANE!$G$2,C21,DANE!$G$2,D21,DANE!$G$2)</f>
        <v>714-PWW-I-KS-</v>
      </c>
      <c r="G21" s="37" t="s">
        <v>196</v>
      </c>
      <c r="I21" s="100" t="str">
        <f t="shared" ref="I21" si="18">CONCATENATE(F21,G21,"-",IF(AG21="00","00",TEXT(AG21,"0#")))</f>
        <v>714-PWW-I-KS-110006-00</v>
      </c>
      <c r="J21" s="100"/>
      <c r="K21" s="100"/>
      <c r="L21" s="100"/>
      <c r="M21" s="100"/>
      <c r="N21" s="100"/>
      <c r="O21" s="100"/>
      <c r="P21" s="101" t="s">
        <v>180</v>
      </c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2" t="s">
        <v>15</v>
      </c>
      <c r="AE21" s="103"/>
      <c r="AF21" s="69">
        <f t="shared" ref="AF21" si="19">INDEX($AI$7:$FJ$7,1,MATCH(IF(MAX(AI21:FJ21)=0,"00",MAX(AI21:FJ21)),AI21:FJ21,0))</f>
        <v>44708</v>
      </c>
      <c r="AG21" s="104" t="str">
        <f t="shared" ref="AG21" si="20">IF(COUNTBLANK(AI21:FJ21)=131,"00",MAX(AJ21:FI21))</f>
        <v>00</v>
      </c>
      <c r="AH21" s="104"/>
      <c r="AI21" s="29" t="s">
        <v>13</v>
      </c>
      <c r="AJ21" s="29"/>
      <c r="AK21" s="29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</row>
    <row r="22" spans="1:109" ht="12.75" customHeight="1" thickBot="1" x14ac:dyDescent="0.3">
      <c r="A22" s="80">
        <v>714</v>
      </c>
      <c r="B22" s="36" t="s">
        <v>198</v>
      </c>
      <c r="C22" s="36" t="s">
        <v>157</v>
      </c>
      <c r="D22" s="36" t="s">
        <v>22</v>
      </c>
      <c r="E22" s="36"/>
      <c r="F22" s="36" t="str">
        <f>CONCATENATE(A22,DANE!$G$2,B22,DANE!$G$2,C22,DANE!$G$2,D22,DANE!$G$2)</f>
        <v>714-PWW-I-KS-</v>
      </c>
      <c r="G22" s="37" t="s">
        <v>309</v>
      </c>
      <c r="I22" s="100" t="str">
        <f>CONCATENATE(F22,G22,"-",IF(AG22="00","00",TEXT(AG22,"0#")))</f>
        <v>714-PWW-I-KS-110007-00</v>
      </c>
      <c r="J22" s="100"/>
      <c r="K22" s="100"/>
      <c r="L22" s="100"/>
      <c r="M22" s="100"/>
      <c r="N22" s="100"/>
      <c r="O22" s="100"/>
      <c r="P22" s="101" t="s">
        <v>307</v>
      </c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2" t="s">
        <v>15</v>
      </c>
      <c r="AE22" s="103"/>
      <c r="AF22" s="69">
        <f>INDEX($AI$7:$FJ$7,1,MATCH(IF(MAX(AI22:FJ22)=0,"00",MAX(AI22:FJ22)),AI22:FJ22,0))</f>
        <v>44715</v>
      </c>
      <c r="AG22" s="104" t="str">
        <f>IF(COUNTBLANK(AI22:FJ22)=131,"00",MAX(AJ22:FI22))</f>
        <v>00</v>
      </c>
      <c r="AH22" s="104"/>
      <c r="AI22" s="29"/>
      <c r="AJ22" s="29" t="s">
        <v>13</v>
      </c>
      <c r="AK22" s="29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</row>
    <row r="23" spans="1:109" ht="13.5" customHeight="1" thickBot="1" x14ac:dyDescent="0.3">
      <c r="A23" s="80"/>
      <c r="B23" s="36"/>
      <c r="C23" s="36" t="s">
        <v>157</v>
      </c>
      <c r="D23" s="78"/>
      <c r="E23" s="36"/>
      <c r="F23" s="36"/>
      <c r="G23" s="37"/>
      <c r="I23" s="100"/>
      <c r="J23" s="100"/>
      <c r="K23" s="100"/>
      <c r="L23" s="100"/>
      <c r="M23" s="100"/>
      <c r="N23" s="100"/>
      <c r="O23" s="100"/>
      <c r="P23" s="112" t="s">
        <v>328</v>
      </c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9"/>
      <c r="AE23" s="110"/>
      <c r="AF23" s="69"/>
      <c r="AG23" s="104"/>
      <c r="AH23" s="104"/>
      <c r="AI23" s="29"/>
      <c r="AJ23" s="27"/>
      <c r="AK23" s="27"/>
      <c r="AL23" s="35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</row>
    <row r="24" spans="1:109" ht="12.75" customHeight="1" thickBot="1" x14ac:dyDescent="0.3">
      <c r="A24" s="80">
        <v>714</v>
      </c>
      <c r="B24" s="36" t="s">
        <v>198</v>
      </c>
      <c r="C24" s="36" t="s">
        <v>157</v>
      </c>
      <c r="D24" s="36" t="s">
        <v>22</v>
      </c>
      <c r="E24" s="36"/>
      <c r="F24" s="36" t="str">
        <f>CONCATENATE(A24,DANE!$G$2,B24,DANE!$G$2,C24,DANE!$G$2,D24,DANE!$G$2)</f>
        <v>714-PWW-I-KS-</v>
      </c>
      <c r="G24" s="37" t="s">
        <v>342</v>
      </c>
      <c r="I24" s="100" t="str">
        <f>CONCATENATE(F24,G24,"-",IF(AG24="00","00",TEXT(AG24,"0#")))</f>
        <v>714-PWW-I-KS-110010-00</v>
      </c>
      <c r="J24" s="100"/>
      <c r="K24" s="100"/>
      <c r="L24" s="100"/>
      <c r="M24" s="100"/>
      <c r="N24" s="100"/>
      <c r="O24" s="100"/>
      <c r="P24" s="113" t="s">
        <v>181</v>
      </c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5"/>
      <c r="AD24" s="102" t="s">
        <v>15</v>
      </c>
      <c r="AE24" s="103"/>
      <c r="AF24" s="69">
        <f t="shared" ref="AF24:AF28" si="21">INDEX($AI$7:$FJ$7,1,MATCH(IF(MAX(AI24:FJ24)=0,"00",MAX(AI24:FJ24)),AI24:FJ24,0))</f>
        <v>44875</v>
      </c>
      <c r="AG24" s="104" t="str">
        <f t="shared" ref="AG24:AG28" si="22">IF(COUNTBLANK(AI24:FJ24)=131,"00",MAX(AJ24:FI24))</f>
        <v>00</v>
      </c>
      <c r="AH24" s="104"/>
      <c r="AI24" s="29"/>
      <c r="AJ24" s="27"/>
      <c r="AK24" s="27"/>
      <c r="AL24" s="28"/>
      <c r="AM24" s="35" t="s">
        <v>13</v>
      </c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</row>
    <row r="25" spans="1:109" ht="12.75" customHeight="1" thickBot="1" x14ac:dyDescent="0.3">
      <c r="A25" s="80">
        <v>714</v>
      </c>
      <c r="B25" s="36" t="s">
        <v>198</v>
      </c>
      <c r="C25" s="36" t="s">
        <v>157</v>
      </c>
      <c r="D25" s="36" t="s">
        <v>22</v>
      </c>
      <c r="E25" s="36"/>
      <c r="F25" s="36" t="str">
        <f>CONCATENATE(A25,DANE!$G$2,B25,DANE!$G$2,C25,DANE!$G$2,D25,DANE!$G$2)</f>
        <v>714-PWW-I-KS-</v>
      </c>
      <c r="G25" s="37" t="s">
        <v>343</v>
      </c>
      <c r="I25" s="100" t="str">
        <f t="shared" ref="I25:I28" si="23">CONCATENATE(F25,G25,"-",IF(AG25="00","00",TEXT(AG25,"0#")))</f>
        <v>714-PWW-I-KS-110011-00</v>
      </c>
      <c r="J25" s="100"/>
      <c r="K25" s="100"/>
      <c r="L25" s="100"/>
      <c r="M25" s="100"/>
      <c r="N25" s="100"/>
      <c r="O25" s="100"/>
      <c r="P25" s="113" t="s">
        <v>179</v>
      </c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5"/>
      <c r="AD25" s="102" t="s">
        <v>15</v>
      </c>
      <c r="AE25" s="103"/>
      <c r="AF25" s="69">
        <f t="shared" si="21"/>
        <v>44875</v>
      </c>
      <c r="AG25" s="104" t="str">
        <f t="shared" si="22"/>
        <v>00</v>
      </c>
      <c r="AH25" s="104"/>
      <c r="AI25" s="29"/>
      <c r="AJ25" s="27"/>
      <c r="AK25" s="29"/>
      <c r="AL25" s="28"/>
      <c r="AM25" s="35" t="s">
        <v>13</v>
      </c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</row>
    <row r="26" spans="1:109" ht="12.75" customHeight="1" thickBot="1" x14ac:dyDescent="0.3">
      <c r="A26" s="80">
        <v>714</v>
      </c>
      <c r="B26" s="36" t="s">
        <v>198</v>
      </c>
      <c r="C26" s="36" t="s">
        <v>157</v>
      </c>
      <c r="D26" s="36" t="s">
        <v>22</v>
      </c>
      <c r="E26" s="36"/>
      <c r="F26" s="36" t="str">
        <f>CONCATENATE(A26,DANE!$G$2,B26,DANE!$G$2,C26,DANE!$G$2,D26,DANE!$G$2)</f>
        <v>714-PWW-I-KS-</v>
      </c>
      <c r="G26" s="37" t="s">
        <v>344</v>
      </c>
      <c r="I26" s="100" t="str">
        <f t="shared" si="23"/>
        <v>714-PWW-I-KS-110012-00</v>
      </c>
      <c r="J26" s="100"/>
      <c r="K26" s="100"/>
      <c r="L26" s="100"/>
      <c r="M26" s="100"/>
      <c r="N26" s="100"/>
      <c r="O26" s="100"/>
      <c r="P26" s="113" t="s">
        <v>178</v>
      </c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5"/>
      <c r="AD26" s="102" t="s">
        <v>15</v>
      </c>
      <c r="AE26" s="103"/>
      <c r="AF26" s="69">
        <f t="shared" si="21"/>
        <v>44875</v>
      </c>
      <c r="AG26" s="104" t="str">
        <f t="shared" si="22"/>
        <v>00</v>
      </c>
      <c r="AH26" s="104"/>
      <c r="AI26" s="29"/>
      <c r="AJ26" s="27"/>
      <c r="AK26" s="29"/>
      <c r="AL26" s="28"/>
      <c r="AM26" s="35" t="s">
        <v>13</v>
      </c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</row>
    <row r="27" spans="1:109" ht="12.75" customHeight="1" thickBot="1" x14ac:dyDescent="0.3">
      <c r="A27" s="80">
        <v>714</v>
      </c>
      <c r="B27" s="36" t="s">
        <v>198</v>
      </c>
      <c r="C27" s="36" t="s">
        <v>157</v>
      </c>
      <c r="D27" s="36" t="s">
        <v>22</v>
      </c>
      <c r="E27" s="36"/>
      <c r="F27" s="36" t="str">
        <f>CONCATENATE(A27,DANE!$G$2,B27,DANE!$G$2,C27,DANE!$G$2,D27,DANE!$G$2)</f>
        <v>714-PWW-I-KS-</v>
      </c>
      <c r="G27" s="37" t="s">
        <v>345</v>
      </c>
      <c r="I27" s="100" t="str">
        <f t="shared" si="23"/>
        <v>714-PWW-I-KS-110013-00</v>
      </c>
      <c r="J27" s="100"/>
      <c r="K27" s="100"/>
      <c r="L27" s="100"/>
      <c r="M27" s="100"/>
      <c r="N27" s="100"/>
      <c r="O27" s="100"/>
      <c r="P27" s="113" t="s">
        <v>177</v>
      </c>
      <c r="Q27" s="114"/>
      <c r="R27" s="114"/>
      <c r="S27" s="114"/>
      <c r="T27" s="114"/>
      <c r="U27" s="114"/>
      <c r="V27" s="114"/>
      <c r="W27" s="114"/>
      <c r="X27" s="114"/>
      <c r="Y27" s="114"/>
      <c r="Z27" s="114"/>
      <c r="AA27" s="114"/>
      <c r="AB27" s="114"/>
      <c r="AC27" s="115"/>
      <c r="AD27" s="102" t="s">
        <v>15</v>
      </c>
      <c r="AE27" s="103"/>
      <c r="AF27" s="69">
        <f t="shared" si="21"/>
        <v>44875</v>
      </c>
      <c r="AG27" s="104" t="str">
        <f t="shared" si="22"/>
        <v>00</v>
      </c>
      <c r="AH27" s="104"/>
      <c r="AI27" s="29"/>
      <c r="AJ27" s="27"/>
      <c r="AK27" s="29"/>
      <c r="AL27" s="28"/>
      <c r="AM27" s="35" t="s">
        <v>13</v>
      </c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</row>
    <row r="28" spans="1:109" ht="12.75" customHeight="1" thickBot="1" x14ac:dyDescent="0.3">
      <c r="A28" s="80">
        <v>714</v>
      </c>
      <c r="B28" s="36" t="s">
        <v>198</v>
      </c>
      <c r="C28" s="36" t="s">
        <v>157</v>
      </c>
      <c r="D28" s="36" t="s">
        <v>22</v>
      </c>
      <c r="E28" s="36"/>
      <c r="F28" s="36" t="str">
        <f>CONCATENATE(A28,DANE!$G$2,B28,DANE!$G$2,C28,DANE!$G$2,D28,DANE!$G$2)</f>
        <v>714-PWW-I-KS-</v>
      </c>
      <c r="G28" s="37" t="s">
        <v>346</v>
      </c>
      <c r="I28" s="100" t="str">
        <f t="shared" si="23"/>
        <v>714-PWW-I-KS-110014-00</v>
      </c>
      <c r="J28" s="100"/>
      <c r="K28" s="100"/>
      <c r="L28" s="100"/>
      <c r="M28" s="100"/>
      <c r="N28" s="100"/>
      <c r="O28" s="100"/>
      <c r="P28" s="113" t="s">
        <v>176</v>
      </c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4"/>
      <c r="AB28" s="114"/>
      <c r="AC28" s="115"/>
      <c r="AD28" s="102" t="s">
        <v>15</v>
      </c>
      <c r="AE28" s="103"/>
      <c r="AF28" s="69">
        <f t="shared" si="21"/>
        <v>44875</v>
      </c>
      <c r="AG28" s="104" t="str">
        <f t="shared" si="22"/>
        <v>00</v>
      </c>
      <c r="AH28" s="104"/>
      <c r="AI28" s="29"/>
      <c r="AJ28" s="29"/>
      <c r="AK28" s="29"/>
      <c r="AL28" s="28"/>
      <c r="AM28" s="35" t="s">
        <v>13</v>
      </c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</row>
    <row r="29" spans="1:109" ht="13.5" customHeight="1" thickBot="1" x14ac:dyDescent="0.3">
      <c r="A29" s="80"/>
      <c r="B29" s="36"/>
      <c r="C29" s="36" t="s">
        <v>157</v>
      </c>
      <c r="D29" s="78"/>
      <c r="E29" s="36"/>
      <c r="F29" s="36"/>
      <c r="G29" s="37"/>
      <c r="I29" s="100"/>
      <c r="J29" s="100"/>
      <c r="K29" s="100"/>
      <c r="L29" s="100"/>
      <c r="M29" s="100"/>
      <c r="N29" s="100"/>
      <c r="O29" s="100"/>
      <c r="P29" s="112" t="s">
        <v>351</v>
      </c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9"/>
      <c r="AE29" s="110"/>
      <c r="AF29" s="69"/>
      <c r="AG29" s="104"/>
      <c r="AH29" s="104"/>
      <c r="AI29" s="29"/>
      <c r="AJ29" s="27"/>
      <c r="AK29" s="27"/>
      <c r="AL29" s="35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</row>
    <row r="30" spans="1:109" ht="12.75" customHeight="1" thickBot="1" x14ac:dyDescent="0.3">
      <c r="A30" s="80">
        <v>714</v>
      </c>
      <c r="B30" s="36" t="s">
        <v>198</v>
      </c>
      <c r="C30" s="36" t="s">
        <v>157</v>
      </c>
      <c r="D30" s="36" t="s">
        <v>22</v>
      </c>
      <c r="E30" s="36"/>
      <c r="F30" s="36" t="str">
        <f>CONCATENATE(A30,DANE!$G$2,B30,DANE!$G$2,C30,DANE!$G$2,D30,DANE!$G$2)</f>
        <v>714-PWW-I-KS-</v>
      </c>
      <c r="G30" s="37" t="s">
        <v>352</v>
      </c>
      <c r="I30" s="100" t="str">
        <f>CONCATENATE(F30,G30,"-",IF(AG30="00","00",TEXT(AG30,"0#")))</f>
        <v>714-PWW-I-KS-110015-00</v>
      </c>
      <c r="J30" s="100"/>
      <c r="K30" s="100"/>
      <c r="L30" s="100"/>
      <c r="M30" s="100"/>
      <c r="N30" s="100"/>
      <c r="O30" s="100"/>
      <c r="P30" s="113" t="s">
        <v>181</v>
      </c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5"/>
      <c r="AD30" s="102" t="s">
        <v>15</v>
      </c>
      <c r="AE30" s="103"/>
      <c r="AF30" s="69">
        <f t="shared" ref="AF30:AF34" si="24">INDEX($AI$7:$FJ$7,1,MATCH(IF(MAX(AI30:FJ30)=0,"00",MAX(AI30:FJ30)),AI30:FJ30,0))</f>
        <v>44907</v>
      </c>
      <c r="AG30" s="104" t="str">
        <f t="shared" ref="AG30:AG34" si="25">IF(COUNTBLANK(AI30:FJ30)=131,"00",MAX(AJ30:FI30))</f>
        <v>00</v>
      </c>
      <c r="AH30" s="104"/>
      <c r="AI30" s="29"/>
      <c r="AJ30" s="27"/>
      <c r="AK30" s="27"/>
      <c r="AL30" s="28"/>
      <c r="AM30" s="35"/>
      <c r="AN30" s="35" t="s">
        <v>13</v>
      </c>
      <c r="AO30" s="35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</row>
    <row r="31" spans="1:109" ht="12.75" customHeight="1" thickBot="1" x14ac:dyDescent="0.3">
      <c r="A31" s="80">
        <v>714</v>
      </c>
      <c r="B31" s="36" t="s">
        <v>198</v>
      </c>
      <c r="C31" s="36" t="s">
        <v>157</v>
      </c>
      <c r="D31" s="36" t="s">
        <v>22</v>
      </c>
      <c r="E31" s="36"/>
      <c r="F31" s="36" t="str">
        <f>CONCATENATE(A31,DANE!$G$2,B31,DANE!$G$2,C31,DANE!$G$2,D31,DANE!$G$2)</f>
        <v>714-PWW-I-KS-</v>
      </c>
      <c r="G31" s="37" t="s">
        <v>353</v>
      </c>
      <c r="I31" s="100" t="str">
        <f t="shared" ref="I31:I34" si="26">CONCATENATE(F31,G31,"-",IF(AG31="00","00",TEXT(AG31,"0#")))</f>
        <v>714-PWW-I-KS-110016-00</v>
      </c>
      <c r="J31" s="100"/>
      <c r="K31" s="100"/>
      <c r="L31" s="100"/>
      <c r="M31" s="100"/>
      <c r="N31" s="100"/>
      <c r="O31" s="100"/>
      <c r="P31" s="113" t="s">
        <v>179</v>
      </c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5"/>
      <c r="AD31" s="102" t="s">
        <v>15</v>
      </c>
      <c r="AE31" s="103"/>
      <c r="AF31" s="69">
        <f t="shared" si="24"/>
        <v>44907</v>
      </c>
      <c r="AG31" s="104" t="str">
        <f t="shared" si="25"/>
        <v>00</v>
      </c>
      <c r="AH31" s="104"/>
      <c r="AI31" s="29"/>
      <c r="AJ31" s="27"/>
      <c r="AK31" s="29"/>
      <c r="AL31" s="28"/>
      <c r="AM31" s="35"/>
      <c r="AN31" s="35" t="s">
        <v>13</v>
      </c>
      <c r="AO31" s="35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</row>
    <row r="32" spans="1:109" ht="12.75" customHeight="1" thickBot="1" x14ac:dyDescent="0.3">
      <c r="A32" s="80">
        <v>714</v>
      </c>
      <c r="B32" s="36" t="s">
        <v>198</v>
      </c>
      <c r="C32" s="36" t="s">
        <v>157</v>
      </c>
      <c r="D32" s="36" t="s">
        <v>22</v>
      </c>
      <c r="E32" s="36"/>
      <c r="F32" s="36" t="str">
        <f>CONCATENATE(A32,DANE!$G$2,B32,DANE!$G$2,C32,DANE!$G$2,D32,DANE!$G$2)</f>
        <v>714-PWW-I-KS-</v>
      </c>
      <c r="G32" s="37" t="s">
        <v>354</v>
      </c>
      <c r="I32" s="100" t="str">
        <f t="shared" si="26"/>
        <v>714-PWW-I-KS-110017-00</v>
      </c>
      <c r="J32" s="100"/>
      <c r="K32" s="100"/>
      <c r="L32" s="100"/>
      <c r="M32" s="100"/>
      <c r="N32" s="100"/>
      <c r="O32" s="100"/>
      <c r="P32" s="113" t="s">
        <v>178</v>
      </c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4"/>
      <c r="AB32" s="114"/>
      <c r="AC32" s="115"/>
      <c r="AD32" s="102" t="s">
        <v>15</v>
      </c>
      <c r="AE32" s="103"/>
      <c r="AF32" s="69">
        <f t="shared" si="24"/>
        <v>44907</v>
      </c>
      <c r="AG32" s="104" t="str">
        <f t="shared" si="25"/>
        <v>00</v>
      </c>
      <c r="AH32" s="104"/>
      <c r="AI32" s="29"/>
      <c r="AJ32" s="27"/>
      <c r="AK32" s="29"/>
      <c r="AL32" s="28"/>
      <c r="AM32" s="35"/>
      <c r="AN32" s="35" t="s">
        <v>13</v>
      </c>
      <c r="AO32" s="35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</row>
    <row r="33" spans="1:109" ht="12.75" customHeight="1" thickBot="1" x14ac:dyDescent="0.3">
      <c r="A33" s="80">
        <v>714</v>
      </c>
      <c r="B33" s="36" t="s">
        <v>198</v>
      </c>
      <c r="C33" s="36" t="s">
        <v>157</v>
      </c>
      <c r="D33" s="36" t="s">
        <v>22</v>
      </c>
      <c r="E33" s="36"/>
      <c r="F33" s="36" t="str">
        <f>CONCATENATE(A33,DANE!$G$2,B33,DANE!$G$2,C33,DANE!$G$2,D33,DANE!$G$2)</f>
        <v>714-PWW-I-KS-</v>
      </c>
      <c r="G33" s="37" t="s">
        <v>355</v>
      </c>
      <c r="I33" s="100" t="str">
        <f t="shared" si="26"/>
        <v>714-PWW-I-KS-110018-00</v>
      </c>
      <c r="J33" s="100"/>
      <c r="K33" s="100"/>
      <c r="L33" s="100"/>
      <c r="M33" s="100"/>
      <c r="N33" s="100"/>
      <c r="O33" s="100"/>
      <c r="P33" s="113" t="s">
        <v>177</v>
      </c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115"/>
      <c r="AD33" s="102" t="s">
        <v>15</v>
      </c>
      <c r="AE33" s="103"/>
      <c r="AF33" s="69">
        <f t="shared" si="24"/>
        <v>44907</v>
      </c>
      <c r="AG33" s="104" t="str">
        <f t="shared" si="25"/>
        <v>00</v>
      </c>
      <c r="AH33" s="104"/>
      <c r="AI33" s="29"/>
      <c r="AJ33" s="27"/>
      <c r="AK33" s="29"/>
      <c r="AL33" s="28"/>
      <c r="AM33" s="35"/>
      <c r="AN33" s="35" t="s">
        <v>13</v>
      </c>
      <c r="AO33" s="35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</row>
    <row r="34" spans="1:109" ht="12.75" customHeight="1" thickBot="1" x14ac:dyDescent="0.3">
      <c r="A34" s="80">
        <v>714</v>
      </c>
      <c r="B34" s="36" t="s">
        <v>198</v>
      </c>
      <c r="C34" s="36" t="s">
        <v>157</v>
      </c>
      <c r="D34" s="36" t="s">
        <v>22</v>
      </c>
      <c r="E34" s="36"/>
      <c r="F34" s="36" t="str">
        <f>CONCATENATE(A34,DANE!$G$2,B34,DANE!$G$2,C34,DANE!$G$2,D34,DANE!$G$2)</f>
        <v>714-PWW-I-KS-</v>
      </c>
      <c r="G34" s="37" t="s">
        <v>356</v>
      </c>
      <c r="I34" s="100" t="str">
        <f t="shared" si="26"/>
        <v>714-PWW-I-KS-110019-00</v>
      </c>
      <c r="J34" s="100"/>
      <c r="K34" s="100"/>
      <c r="L34" s="100"/>
      <c r="M34" s="100"/>
      <c r="N34" s="100"/>
      <c r="O34" s="100"/>
      <c r="P34" s="113" t="s">
        <v>176</v>
      </c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  <c r="AB34" s="114"/>
      <c r="AC34" s="115"/>
      <c r="AD34" s="102" t="s">
        <v>15</v>
      </c>
      <c r="AE34" s="103"/>
      <c r="AF34" s="69">
        <f t="shared" si="24"/>
        <v>44907</v>
      </c>
      <c r="AG34" s="104" t="str">
        <f t="shared" si="25"/>
        <v>00</v>
      </c>
      <c r="AH34" s="104"/>
      <c r="AI34" s="29"/>
      <c r="AJ34" s="29"/>
      <c r="AK34" s="29"/>
      <c r="AL34" s="28"/>
      <c r="AM34" s="35"/>
      <c r="AN34" s="35" t="s">
        <v>13</v>
      </c>
      <c r="AO34" s="35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</row>
    <row r="35" spans="1:109" ht="13.5" customHeight="1" thickBot="1" x14ac:dyDescent="0.3">
      <c r="A35" s="80"/>
      <c r="B35" s="36"/>
      <c r="C35" s="36" t="s">
        <v>157</v>
      </c>
      <c r="D35" s="78"/>
      <c r="E35" s="36"/>
      <c r="F35" s="36"/>
      <c r="G35" s="37"/>
      <c r="I35" s="100"/>
      <c r="J35" s="100"/>
      <c r="K35" s="100"/>
      <c r="L35" s="100"/>
      <c r="M35" s="100"/>
      <c r="N35" s="100"/>
      <c r="O35" s="100"/>
      <c r="P35" s="112" t="s">
        <v>363</v>
      </c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9"/>
      <c r="AE35" s="110"/>
      <c r="AF35" s="69"/>
      <c r="AG35" s="104"/>
      <c r="AH35" s="104"/>
      <c r="AI35" s="29"/>
      <c r="AJ35" s="27"/>
      <c r="AK35" s="27"/>
      <c r="AL35" s="35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</row>
    <row r="36" spans="1:109" ht="12.75" customHeight="1" thickBot="1" x14ac:dyDescent="0.3">
      <c r="A36" s="80">
        <v>714</v>
      </c>
      <c r="B36" s="36" t="s">
        <v>198</v>
      </c>
      <c r="C36" s="36" t="s">
        <v>157</v>
      </c>
      <c r="D36" s="36" t="s">
        <v>22</v>
      </c>
      <c r="E36" s="36"/>
      <c r="F36" s="36" t="str">
        <f>CONCATENATE(A36,DANE!$G$2,B36,DANE!$G$2,C36,DANE!$G$2,D36,DANE!$G$2)</f>
        <v>714-PWW-I-KS-</v>
      </c>
      <c r="G36" s="37" t="s">
        <v>368</v>
      </c>
      <c r="I36" s="100" t="str">
        <f>CONCATENATE(F36,G36,"-",IF(AG36="00","00",TEXT(AG36,"0#")))</f>
        <v>714-PWW-I-KS-110020-00</v>
      </c>
      <c r="J36" s="100"/>
      <c r="K36" s="100"/>
      <c r="L36" s="100"/>
      <c r="M36" s="100"/>
      <c r="N36" s="100"/>
      <c r="O36" s="100"/>
      <c r="P36" s="113" t="s">
        <v>181</v>
      </c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  <c r="AB36" s="114"/>
      <c r="AC36" s="115"/>
      <c r="AD36" s="102" t="s">
        <v>15</v>
      </c>
      <c r="AE36" s="103"/>
      <c r="AF36" s="69">
        <f t="shared" ref="AF36:AF40" si="27">INDEX($AI$7:$FJ$7,1,MATCH(IF(MAX(AI36:FJ36)=0,"00",MAX(AI36:FJ36)),AI36:FJ36,0))</f>
        <v>45008</v>
      </c>
      <c r="AG36" s="104" t="str">
        <f t="shared" ref="AG36:AG40" si="28">IF(COUNTBLANK(AI36:FJ36)=131,"00",MAX(AJ36:FI36))</f>
        <v>00</v>
      </c>
      <c r="AH36" s="104"/>
      <c r="AI36" s="29"/>
      <c r="AJ36" s="27"/>
      <c r="AK36" s="27"/>
      <c r="AL36" s="28"/>
      <c r="AM36" s="35"/>
      <c r="AN36" s="35"/>
      <c r="AO36" s="35" t="s">
        <v>13</v>
      </c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</row>
    <row r="37" spans="1:109" ht="12.75" customHeight="1" thickBot="1" x14ac:dyDescent="0.3">
      <c r="A37" s="80">
        <v>714</v>
      </c>
      <c r="B37" s="36" t="s">
        <v>198</v>
      </c>
      <c r="C37" s="36" t="s">
        <v>157</v>
      </c>
      <c r="D37" s="36" t="s">
        <v>22</v>
      </c>
      <c r="E37" s="36"/>
      <c r="F37" s="36" t="str">
        <f>CONCATENATE(A37,DANE!$G$2,B37,DANE!$G$2,C37,DANE!$G$2,D37,DANE!$G$2)</f>
        <v>714-PWW-I-KS-</v>
      </c>
      <c r="G37" s="37" t="s">
        <v>369</v>
      </c>
      <c r="I37" s="100" t="str">
        <f t="shared" ref="I37:I40" si="29">CONCATENATE(F37,G37,"-",IF(AG37="00","00",TEXT(AG37,"0#")))</f>
        <v>714-PWW-I-KS-110021-00</v>
      </c>
      <c r="J37" s="100"/>
      <c r="K37" s="100"/>
      <c r="L37" s="100"/>
      <c r="M37" s="100"/>
      <c r="N37" s="100"/>
      <c r="O37" s="100"/>
      <c r="P37" s="113" t="s">
        <v>179</v>
      </c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5"/>
      <c r="AD37" s="102" t="s">
        <v>15</v>
      </c>
      <c r="AE37" s="103"/>
      <c r="AF37" s="69">
        <f t="shared" si="27"/>
        <v>45008</v>
      </c>
      <c r="AG37" s="104" t="str">
        <f t="shared" si="28"/>
        <v>00</v>
      </c>
      <c r="AH37" s="104"/>
      <c r="AI37" s="29"/>
      <c r="AJ37" s="27"/>
      <c r="AK37" s="29"/>
      <c r="AL37" s="28"/>
      <c r="AM37" s="35"/>
      <c r="AN37" s="35"/>
      <c r="AO37" s="35" t="s">
        <v>13</v>
      </c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</row>
    <row r="38" spans="1:109" ht="12.75" customHeight="1" thickBot="1" x14ac:dyDescent="0.3">
      <c r="A38" s="80">
        <v>714</v>
      </c>
      <c r="B38" s="36" t="s">
        <v>198</v>
      </c>
      <c r="C38" s="36" t="s">
        <v>157</v>
      </c>
      <c r="D38" s="36" t="s">
        <v>22</v>
      </c>
      <c r="E38" s="36"/>
      <c r="F38" s="36" t="str">
        <f>CONCATENATE(A38,DANE!$G$2,B38,DANE!$G$2,C38,DANE!$G$2,D38,DANE!$G$2)</f>
        <v>714-PWW-I-KS-</v>
      </c>
      <c r="G38" s="37" t="s">
        <v>370</v>
      </c>
      <c r="I38" s="100" t="str">
        <f t="shared" si="29"/>
        <v>714-PWW-I-KS-110022-00</v>
      </c>
      <c r="J38" s="100"/>
      <c r="K38" s="100"/>
      <c r="L38" s="100"/>
      <c r="M38" s="100"/>
      <c r="N38" s="100"/>
      <c r="O38" s="100"/>
      <c r="P38" s="113" t="s">
        <v>178</v>
      </c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5"/>
      <c r="AD38" s="102" t="s">
        <v>15</v>
      </c>
      <c r="AE38" s="103"/>
      <c r="AF38" s="69">
        <f t="shared" si="27"/>
        <v>45008</v>
      </c>
      <c r="AG38" s="104" t="str">
        <f t="shared" si="28"/>
        <v>00</v>
      </c>
      <c r="AH38" s="104"/>
      <c r="AI38" s="29"/>
      <c r="AJ38" s="27"/>
      <c r="AK38" s="29"/>
      <c r="AL38" s="28"/>
      <c r="AM38" s="35"/>
      <c r="AN38" s="35"/>
      <c r="AO38" s="35" t="s">
        <v>13</v>
      </c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</row>
    <row r="39" spans="1:109" ht="12.75" customHeight="1" thickBot="1" x14ac:dyDescent="0.3">
      <c r="A39" s="80">
        <v>714</v>
      </c>
      <c r="B39" s="36" t="s">
        <v>198</v>
      </c>
      <c r="C39" s="36" t="s">
        <v>157</v>
      </c>
      <c r="D39" s="36" t="s">
        <v>22</v>
      </c>
      <c r="E39" s="36"/>
      <c r="F39" s="36" t="str">
        <f>CONCATENATE(A39,DANE!$G$2,B39,DANE!$G$2,C39,DANE!$G$2,D39,DANE!$G$2)</f>
        <v>714-PWW-I-KS-</v>
      </c>
      <c r="G39" s="37" t="s">
        <v>371</v>
      </c>
      <c r="I39" s="100" t="str">
        <f t="shared" si="29"/>
        <v>714-PWW-I-KS-110023-00</v>
      </c>
      <c r="J39" s="100"/>
      <c r="K39" s="100"/>
      <c r="L39" s="100"/>
      <c r="M39" s="100"/>
      <c r="N39" s="100"/>
      <c r="O39" s="100"/>
      <c r="P39" s="113" t="s">
        <v>177</v>
      </c>
      <c r="Q39" s="114"/>
      <c r="R39" s="114"/>
      <c r="S39" s="114"/>
      <c r="T39" s="114"/>
      <c r="U39" s="114"/>
      <c r="V39" s="114"/>
      <c r="W39" s="114"/>
      <c r="X39" s="114"/>
      <c r="Y39" s="114"/>
      <c r="Z39" s="114"/>
      <c r="AA39" s="114"/>
      <c r="AB39" s="114"/>
      <c r="AC39" s="115"/>
      <c r="AD39" s="102" t="s">
        <v>15</v>
      </c>
      <c r="AE39" s="103"/>
      <c r="AF39" s="69">
        <f t="shared" si="27"/>
        <v>45008</v>
      </c>
      <c r="AG39" s="104" t="str">
        <f t="shared" si="28"/>
        <v>00</v>
      </c>
      <c r="AH39" s="104"/>
      <c r="AI39" s="29"/>
      <c r="AJ39" s="27"/>
      <c r="AK39" s="29"/>
      <c r="AL39" s="28"/>
      <c r="AM39" s="35"/>
      <c r="AN39" s="35"/>
      <c r="AO39" s="35" t="s">
        <v>13</v>
      </c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</row>
    <row r="40" spans="1:109" ht="12.75" customHeight="1" thickBot="1" x14ac:dyDescent="0.3">
      <c r="A40" s="80">
        <v>714</v>
      </c>
      <c r="B40" s="36" t="s">
        <v>198</v>
      </c>
      <c r="C40" s="36" t="s">
        <v>157</v>
      </c>
      <c r="D40" s="36" t="s">
        <v>22</v>
      </c>
      <c r="E40" s="36"/>
      <c r="F40" s="36" t="str">
        <f>CONCATENATE(A40,DANE!$G$2,B40,DANE!$G$2,C40,DANE!$G$2,D40,DANE!$G$2)</f>
        <v>714-PWW-I-KS-</v>
      </c>
      <c r="G40" s="37" t="s">
        <v>372</v>
      </c>
      <c r="I40" s="100" t="str">
        <f t="shared" si="29"/>
        <v>714-PWW-I-KS-110024-00</v>
      </c>
      <c r="J40" s="100"/>
      <c r="K40" s="100"/>
      <c r="L40" s="100"/>
      <c r="M40" s="100"/>
      <c r="N40" s="100"/>
      <c r="O40" s="100"/>
      <c r="P40" s="113" t="s">
        <v>176</v>
      </c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5"/>
      <c r="AD40" s="102" t="s">
        <v>15</v>
      </c>
      <c r="AE40" s="103"/>
      <c r="AF40" s="69">
        <f t="shared" si="27"/>
        <v>45008</v>
      </c>
      <c r="AG40" s="104" t="str">
        <f t="shared" si="28"/>
        <v>00</v>
      </c>
      <c r="AH40" s="104"/>
      <c r="AI40" s="29"/>
      <c r="AJ40" s="29"/>
      <c r="AK40" s="29"/>
      <c r="AL40" s="28"/>
      <c r="AM40" s="35"/>
      <c r="AN40" s="35"/>
      <c r="AO40" s="35" t="s">
        <v>13</v>
      </c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</row>
    <row r="41" spans="1:109" ht="12.75" customHeight="1" thickBot="1" x14ac:dyDescent="0.25">
      <c r="A41" s="80"/>
      <c r="B41" s="36"/>
      <c r="C41" s="36"/>
      <c r="D41" s="36"/>
      <c r="E41" s="36"/>
      <c r="F41" s="36"/>
      <c r="G41" s="37"/>
      <c r="I41" s="86"/>
      <c r="J41" s="70"/>
      <c r="K41" s="70"/>
      <c r="L41" s="70"/>
      <c r="M41" s="70"/>
      <c r="N41" s="70"/>
      <c r="O41" s="70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56"/>
      <c r="AF41" s="72"/>
      <c r="AG41" s="73"/>
      <c r="AH41" s="73"/>
      <c r="AI41" s="74"/>
      <c r="AJ41" s="74"/>
      <c r="AK41" s="74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/>
      <c r="AY41" s="68"/>
      <c r="AZ41" s="68"/>
      <c r="BA41" s="68"/>
      <c r="BB41" s="68"/>
      <c r="BC41" s="68"/>
      <c r="BD41" s="68"/>
      <c r="BE41" s="68"/>
      <c r="BF41" s="68"/>
      <c r="BG41" s="68"/>
      <c r="BH41" s="68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</row>
    <row r="42" spans="1:109" ht="17.25" customHeight="1" thickBot="1" x14ac:dyDescent="0.25">
      <c r="A42" s="66"/>
      <c r="B42" s="36"/>
      <c r="C42" s="36"/>
      <c r="D42" s="36"/>
      <c r="E42" s="36"/>
      <c r="F42" s="36"/>
      <c r="G42" s="37"/>
      <c r="H42" s="13"/>
      <c r="I42" s="126" t="s">
        <v>173</v>
      </c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  <c r="AA42" s="127"/>
      <c r="AB42" s="127"/>
      <c r="AC42" s="127"/>
      <c r="AD42" s="127"/>
      <c r="AE42" s="127"/>
      <c r="AF42" s="81"/>
      <c r="AG42" s="81"/>
      <c r="AH42" s="81"/>
      <c r="AI42" s="81"/>
      <c r="AJ42" s="81"/>
      <c r="AK42" s="81"/>
      <c r="AL42" s="81"/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/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</row>
    <row r="43" spans="1:109" s="79" customFormat="1" ht="12.75" hidden="1" customHeight="1" thickBot="1" x14ac:dyDescent="0.3">
      <c r="A43" s="66">
        <v>714</v>
      </c>
      <c r="B43" s="36" t="s">
        <v>198</v>
      </c>
      <c r="C43" s="78" t="s">
        <v>157</v>
      </c>
      <c r="D43" s="78" t="s">
        <v>22</v>
      </c>
      <c r="E43" s="78"/>
      <c r="F43" s="36" t="str">
        <f>CONCATENATE(A43,DANE!$G$2,B43,DANE!$G$2,C43,DANE!$G$2,D43,DANE!$G$2)</f>
        <v>714-PWW-I-KS-</v>
      </c>
      <c r="G43" s="37" t="s">
        <v>182</v>
      </c>
      <c r="I43" s="100" t="str">
        <f t="shared" ref="I43:I45" si="30">CONCATENATE(F43,G43,"-",IF(AG43="00","00",TEXT(AG43,"0#")))</f>
        <v>714-PWW-I-KS-110100-0</v>
      </c>
      <c r="J43" s="100"/>
      <c r="K43" s="100"/>
      <c r="L43" s="100"/>
      <c r="M43" s="100"/>
      <c r="N43" s="100"/>
      <c r="O43" s="100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2" t="s">
        <v>171</v>
      </c>
      <c r="AE43" s="103"/>
      <c r="AF43" s="69" t="e">
        <f t="shared" ref="AF43:AF44" si="31">INDEX($AI$7:$FJ$7,1,MATCH(IF(MAX(AI43:FJ43)=0,"00",MAX(AI43:FJ43)),AI43:FJ43,0))</f>
        <v>#N/A</v>
      </c>
      <c r="AG43" s="104">
        <f t="shared" ref="AG43:AG45" si="32">IF(COUNTBLANK(AI43:FJ43)=131,"00",MAX(AJ43:FI43))</f>
        <v>0</v>
      </c>
      <c r="AH43" s="104"/>
      <c r="AI43" s="29"/>
      <c r="AJ43" s="27"/>
      <c r="AK43" s="27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</row>
    <row r="44" spans="1:109" ht="12.75" customHeight="1" thickBot="1" x14ac:dyDescent="0.3">
      <c r="A44" s="66">
        <v>714</v>
      </c>
      <c r="B44" s="36" t="s">
        <v>198</v>
      </c>
      <c r="C44" s="36" t="s">
        <v>157</v>
      </c>
      <c r="D44" s="78" t="s">
        <v>22</v>
      </c>
      <c r="E44" s="36"/>
      <c r="F44" s="36" t="str">
        <f>CONCATENATE(A44,DANE!$G$2,B44,DANE!$G$2,C44,DANE!$G$2,D44,DANE!$G$2)</f>
        <v>714-PWW-I-KS-</v>
      </c>
      <c r="G44" s="37" t="s">
        <v>182</v>
      </c>
      <c r="I44" s="100" t="str">
        <f t="shared" ref="I44" si="33">CONCATENATE(F44,G44,"-",IF(AG44="00","00",TEXT(AG44,"0#")))</f>
        <v>714-PWW-I-KS-110100-00</v>
      </c>
      <c r="J44" s="100"/>
      <c r="K44" s="100"/>
      <c r="L44" s="100"/>
      <c r="M44" s="100"/>
      <c r="N44" s="100"/>
      <c r="O44" s="100"/>
      <c r="P44" s="101" t="s">
        <v>327</v>
      </c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2" t="s">
        <v>15</v>
      </c>
      <c r="AE44" s="103"/>
      <c r="AF44" s="69">
        <f t="shared" si="31"/>
        <v>44776</v>
      </c>
      <c r="AG44" s="104" t="str">
        <f t="shared" ref="AG44" si="34">IF(COUNTBLANK(AI44:FJ44)=131,"00",MAX(AJ44:FI44))</f>
        <v>00</v>
      </c>
      <c r="AH44" s="104"/>
      <c r="AI44" s="29"/>
      <c r="AJ44" s="27"/>
      <c r="AK44" s="29"/>
      <c r="AL44" s="35" t="s">
        <v>13</v>
      </c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</row>
    <row r="45" spans="1:109" ht="12.75" customHeight="1" thickBot="1" x14ac:dyDescent="0.3">
      <c r="A45" s="66">
        <v>714</v>
      </c>
      <c r="B45" s="36" t="s">
        <v>198</v>
      </c>
      <c r="C45" s="36" t="s">
        <v>157</v>
      </c>
      <c r="D45" s="78" t="s">
        <v>22</v>
      </c>
      <c r="E45" s="36"/>
      <c r="F45" s="36" t="str">
        <f>CONCATENATE(A45,DANE!$G$2,B45,DANE!$G$2,C45,DANE!$G$2,D45,DANE!$G$2)</f>
        <v>714-PWW-I-KS-</v>
      </c>
      <c r="G45" s="37" t="s">
        <v>183</v>
      </c>
      <c r="I45" s="100" t="str">
        <f t="shared" si="30"/>
        <v>714-PWW-I-KS-110101-01</v>
      </c>
      <c r="J45" s="100"/>
      <c r="K45" s="100"/>
      <c r="L45" s="100"/>
      <c r="M45" s="100"/>
      <c r="N45" s="100"/>
      <c r="O45" s="100"/>
      <c r="P45" s="101" t="s">
        <v>315</v>
      </c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2" t="s">
        <v>316</v>
      </c>
      <c r="AE45" s="103"/>
      <c r="AF45" s="69">
        <f t="shared" ref="AF45:AF46" si="35">INDEX($AI$7:$FJ$7,1,MATCH(IF(MAX(AI45:FJ45)=0,"00",MAX(AI45:FJ45)),AI45:FJ45,0))</f>
        <v>44776</v>
      </c>
      <c r="AG45" s="104">
        <f t="shared" si="32"/>
        <v>1</v>
      </c>
      <c r="AH45" s="104"/>
      <c r="AI45" s="29"/>
      <c r="AJ45" s="27"/>
      <c r="AK45" s="29" t="s">
        <v>13</v>
      </c>
      <c r="AL45" s="28">
        <v>1</v>
      </c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</row>
    <row r="46" spans="1:109" ht="12.75" customHeight="1" thickBot="1" x14ac:dyDescent="0.3">
      <c r="A46" s="66">
        <v>714</v>
      </c>
      <c r="B46" s="36" t="s">
        <v>198</v>
      </c>
      <c r="C46" s="36" t="s">
        <v>157</v>
      </c>
      <c r="D46" s="78" t="s">
        <v>22</v>
      </c>
      <c r="E46" s="36"/>
      <c r="F46" s="36" t="str">
        <f>CONCATENATE(A46,DANE!$G$2,B46,DANE!$G$2,C46,DANE!$G$2,D46,DANE!$G$2)</f>
        <v>714-PWW-I-KS-</v>
      </c>
      <c r="G46" s="37" t="s">
        <v>184</v>
      </c>
      <c r="I46" s="100" t="str">
        <f t="shared" ref="I46" si="36">CONCATENATE(F46,G46,"-",IF(AG46="00","00",TEXT(AG46,"0#")))</f>
        <v>714-PWW-I-KS-110102-00</v>
      </c>
      <c r="J46" s="100"/>
      <c r="K46" s="100"/>
      <c r="L46" s="100"/>
      <c r="M46" s="100"/>
      <c r="N46" s="100"/>
      <c r="O46" s="100"/>
      <c r="P46" s="101" t="s">
        <v>318</v>
      </c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2" t="s">
        <v>316</v>
      </c>
      <c r="AE46" s="103"/>
      <c r="AF46" s="69">
        <f t="shared" si="35"/>
        <v>44750</v>
      </c>
      <c r="AG46" s="104" t="str">
        <f t="shared" ref="AG46" si="37">IF(COUNTBLANK(AI46:FJ46)=131,"00",MAX(AJ46:FI46))</f>
        <v>00</v>
      </c>
      <c r="AH46" s="104"/>
      <c r="AJ46" s="27"/>
      <c r="AK46" s="29" t="s">
        <v>13</v>
      </c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</row>
    <row r="47" spans="1:109" ht="12.75" customHeight="1" thickBot="1" x14ac:dyDescent="0.3">
      <c r="A47" s="66">
        <v>714</v>
      </c>
      <c r="B47" s="36" t="s">
        <v>198</v>
      </c>
      <c r="C47" s="36" t="s">
        <v>157</v>
      </c>
      <c r="D47" s="78" t="s">
        <v>22</v>
      </c>
      <c r="E47" s="36"/>
      <c r="F47" s="36" t="str">
        <f>CONCATENATE(A47,DANE!$G$2,B47,DANE!$G$2,C47,DANE!$G$2,D47,DANE!$G$2)</f>
        <v>714-PWW-I-KS-</v>
      </c>
      <c r="G47" s="37" t="s">
        <v>310</v>
      </c>
      <c r="I47" s="100" t="str">
        <f t="shared" ref="I47" si="38">CONCATENATE(F47,G47,"-",IF(AG47="00","00",TEXT(AG47,"0#")))</f>
        <v>714-PWW-I-KS-110103-00</v>
      </c>
      <c r="J47" s="100"/>
      <c r="K47" s="100"/>
      <c r="L47" s="100"/>
      <c r="M47" s="100"/>
      <c r="N47" s="100"/>
      <c r="O47" s="100"/>
      <c r="P47" s="101" t="s">
        <v>319</v>
      </c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2" t="s">
        <v>171</v>
      </c>
      <c r="AE47" s="103"/>
      <c r="AF47" s="69">
        <f t="shared" ref="AF47" si="39">INDEX($AI$7:$FJ$7,1,MATCH(IF(MAX(AI47:FJ47)=0,"00",MAX(AI47:FJ47)),AI47:FJ47,0))</f>
        <v>44750</v>
      </c>
      <c r="AG47" s="104" t="str">
        <f t="shared" ref="AG47" si="40">IF(COUNTBLANK(AI47:FJ47)=131,"00",MAX(AJ47:FI47))</f>
        <v>00</v>
      </c>
      <c r="AH47" s="104"/>
      <c r="AI47" s="29"/>
      <c r="AJ47" s="27"/>
      <c r="AK47" s="29" t="s">
        <v>13</v>
      </c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</row>
    <row r="48" spans="1:109" ht="12.75" customHeight="1" thickBot="1" x14ac:dyDescent="0.3">
      <c r="A48" s="66">
        <v>714</v>
      </c>
      <c r="B48" s="36" t="s">
        <v>198</v>
      </c>
      <c r="C48" s="36" t="s">
        <v>157</v>
      </c>
      <c r="D48" s="78" t="s">
        <v>22</v>
      </c>
      <c r="E48" s="36"/>
      <c r="F48" s="36" t="str">
        <f>CONCATENATE(A48,DANE!$G$2,B48,DANE!$G$2,C48,DANE!$G$2,D48,DANE!$G$2)</f>
        <v>714-PWW-I-KS-</v>
      </c>
      <c r="G48" s="37" t="s">
        <v>311</v>
      </c>
      <c r="I48" s="100" t="str">
        <f t="shared" ref="I48:I49" si="41">CONCATENATE(F48,G48,"-",IF(AG48="00","00",TEXT(AG48,"0#")))</f>
        <v>714-PWW-I-KS-110104-00</v>
      </c>
      <c r="J48" s="100"/>
      <c r="K48" s="100"/>
      <c r="L48" s="100"/>
      <c r="M48" s="100"/>
      <c r="N48" s="100"/>
      <c r="O48" s="100"/>
      <c r="P48" s="101" t="s">
        <v>320</v>
      </c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2" t="s">
        <v>171</v>
      </c>
      <c r="AE48" s="103"/>
      <c r="AF48" s="69">
        <f t="shared" ref="AF48:AF49" si="42">INDEX($AI$7:$FJ$7,1,MATCH(IF(MAX(AI48:FJ48)=0,"00",MAX(AI48:FJ48)),AI48:FJ48,0))</f>
        <v>44750</v>
      </c>
      <c r="AG48" s="104" t="str">
        <f t="shared" ref="AG48:AG49" si="43">IF(COUNTBLANK(AI48:FJ48)=131,"00",MAX(AJ48:FI48))</f>
        <v>00</v>
      </c>
      <c r="AH48" s="104"/>
      <c r="AI48" s="29"/>
      <c r="AJ48" s="27"/>
      <c r="AK48" s="29" t="s">
        <v>13</v>
      </c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</row>
    <row r="49" spans="1:109" ht="12.75" customHeight="1" thickBot="1" x14ac:dyDescent="0.3">
      <c r="A49" s="66">
        <v>714</v>
      </c>
      <c r="B49" s="36" t="s">
        <v>198</v>
      </c>
      <c r="C49" s="36" t="s">
        <v>157</v>
      </c>
      <c r="D49" s="78" t="s">
        <v>22</v>
      </c>
      <c r="E49" s="36"/>
      <c r="F49" s="36" t="str">
        <f>CONCATENATE(A49,DANE!$G$2,B49,DANE!$G$2,C49,DANE!$G$2,D49,DANE!$G$2)</f>
        <v>714-PWW-I-KS-</v>
      </c>
      <c r="G49" s="37" t="s">
        <v>312</v>
      </c>
      <c r="I49" s="100" t="str">
        <f t="shared" si="41"/>
        <v>714-PWW-I-KS-110105-00</v>
      </c>
      <c r="J49" s="100"/>
      <c r="K49" s="100"/>
      <c r="L49" s="100"/>
      <c r="M49" s="100"/>
      <c r="N49" s="100"/>
      <c r="O49" s="100"/>
      <c r="P49" s="101" t="s">
        <v>321</v>
      </c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2" t="s">
        <v>322</v>
      </c>
      <c r="AE49" s="103"/>
      <c r="AF49" s="69">
        <f t="shared" si="42"/>
        <v>44750</v>
      </c>
      <c r="AG49" s="104" t="str">
        <f t="shared" si="43"/>
        <v>00</v>
      </c>
      <c r="AH49" s="104"/>
      <c r="AI49" s="29"/>
      <c r="AJ49" s="27"/>
      <c r="AK49" s="29" t="s">
        <v>13</v>
      </c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</row>
    <row r="50" spans="1:109" ht="12.75" customHeight="1" thickBot="1" x14ac:dyDescent="0.3">
      <c r="A50" s="66">
        <v>714</v>
      </c>
      <c r="B50" s="36" t="s">
        <v>198</v>
      </c>
      <c r="C50" s="36" t="s">
        <v>157</v>
      </c>
      <c r="D50" s="78" t="s">
        <v>22</v>
      </c>
      <c r="E50" s="36"/>
      <c r="F50" s="36" t="str">
        <f>CONCATENATE(A50,DANE!$G$2,B50,DANE!$G$2,C50,DANE!$G$2,D50,DANE!$G$2)</f>
        <v>714-PWW-I-KS-</v>
      </c>
      <c r="G50" s="37" t="s">
        <v>313</v>
      </c>
      <c r="I50" s="100" t="str">
        <f t="shared" ref="I50:I52" si="44">CONCATENATE(F50,G50,"-",IF(AG50="00","00",TEXT(AG50,"0#")))</f>
        <v>714-PWW-I-KS-110106-00</v>
      </c>
      <c r="J50" s="100"/>
      <c r="K50" s="100"/>
      <c r="L50" s="100"/>
      <c r="M50" s="100"/>
      <c r="N50" s="100"/>
      <c r="O50" s="100"/>
      <c r="P50" s="101" t="s">
        <v>324</v>
      </c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2" t="s">
        <v>322</v>
      </c>
      <c r="AE50" s="103"/>
      <c r="AF50" s="69">
        <f t="shared" ref="AF50:AF52" si="45">INDEX($AI$7:$FJ$7,1,MATCH(IF(MAX(AI50:FJ50)=0,"00",MAX(AI50:FJ50)),AI50:FJ50,0))</f>
        <v>44776</v>
      </c>
      <c r="AG50" s="104" t="str">
        <f t="shared" ref="AG50:AG52" si="46">IF(COUNTBLANK(AI50:FJ50)=131,"00",MAX(AJ50:FI50))</f>
        <v>00</v>
      </c>
      <c r="AH50" s="104"/>
      <c r="AI50" s="29"/>
      <c r="AJ50" s="27"/>
      <c r="AK50" s="27"/>
      <c r="AL50" s="35" t="s">
        <v>13</v>
      </c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</row>
    <row r="51" spans="1:109" ht="12.75" customHeight="1" thickBot="1" x14ac:dyDescent="0.3">
      <c r="A51" s="66">
        <v>714</v>
      </c>
      <c r="B51" s="36" t="s">
        <v>198</v>
      </c>
      <c r="C51" s="36" t="s">
        <v>157</v>
      </c>
      <c r="D51" s="78" t="s">
        <v>22</v>
      </c>
      <c r="E51" s="36"/>
      <c r="F51" s="36" t="str">
        <f>CONCATENATE(A51,DANE!$G$2,B51,DANE!$G$2,C51,DANE!$G$2,D51,DANE!$G$2)</f>
        <v>714-PWW-I-KS-</v>
      </c>
      <c r="G51" s="37" t="s">
        <v>314</v>
      </c>
      <c r="I51" s="100" t="str">
        <f t="shared" si="44"/>
        <v>714-PWW-I-KS-110107-02</v>
      </c>
      <c r="J51" s="100"/>
      <c r="K51" s="100"/>
      <c r="L51" s="100"/>
      <c r="M51" s="100"/>
      <c r="N51" s="100"/>
      <c r="O51" s="100"/>
      <c r="P51" s="101" t="s">
        <v>325</v>
      </c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2" t="s">
        <v>322</v>
      </c>
      <c r="AE51" s="103"/>
      <c r="AF51" s="69">
        <f t="shared" si="45"/>
        <v>45008</v>
      </c>
      <c r="AG51" s="104">
        <f t="shared" si="46"/>
        <v>2</v>
      </c>
      <c r="AH51" s="104"/>
      <c r="AI51" s="29"/>
      <c r="AJ51" s="27"/>
      <c r="AK51" s="27"/>
      <c r="AL51" s="35" t="s">
        <v>13</v>
      </c>
      <c r="AM51" s="28">
        <v>1</v>
      </c>
      <c r="AN51" s="28"/>
      <c r="AO51" s="28">
        <v>2</v>
      </c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</row>
    <row r="52" spans="1:109" ht="12.75" customHeight="1" thickBot="1" x14ac:dyDescent="0.3">
      <c r="A52" s="66">
        <v>714</v>
      </c>
      <c r="B52" s="36" t="s">
        <v>198</v>
      </c>
      <c r="C52" s="36" t="s">
        <v>157</v>
      </c>
      <c r="D52" s="78" t="s">
        <v>22</v>
      </c>
      <c r="E52" s="36"/>
      <c r="F52" s="36" t="str">
        <f>CONCATENATE(A52,DANE!$G$2,B52,DANE!$G$2,C52,DANE!$G$2,D52,DANE!$G$2)</f>
        <v>714-PWW-I-KS-</v>
      </c>
      <c r="G52" s="37" t="s">
        <v>323</v>
      </c>
      <c r="I52" s="100" t="str">
        <f t="shared" si="44"/>
        <v>714-PWW-I-KS-110108-01</v>
      </c>
      <c r="J52" s="100"/>
      <c r="K52" s="100"/>
      <c r="L52" s="100"/>
      <c r="M52" s="100"/>
      <c r="N52" s="100"/>
      <c r="O52" s="100"/>
      <c r="P52" s="101" t="s">
        <v>326</v>
      </c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2" t="s">
        <v>322</v>
      </c>
      <c r="AE52" s="103"/>
      <c r="AF52" s="69">
        <f t="shared" si="45"/>
        <v>44875</v>
      </c>
      <c r="AG52" s="104">
        <f t="shared" si="46"/>
        <v>1</v>
      </c>
      <c r="AH52" s="104"/>
      <c r="AI52" s="29"/>
      <c r="AJ52" s="27"/>
      <c r="AK52" s="29"/>
      <c r="AL52" s="35" t="s">
        <v>13</v>
      </c>
      <c r="AM52" s="28">
        <v>1</v>
      </c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</row>
    <row r="53" spans="1:109" ht="12.75" customHeight="1" thickBot="1" x14ac:dyDescent="0.3">
      <c r="A53" s="66">
        <v>714</v>
      </c>
      <c r="B53" s="36" t="s">
        <v>198</v>
      </c>
      <c r="C53" s="36" t="s">
        <v>157</v>
      </c>
      <c r="D53" s="78" t="s">
        <v>22</v>
      </c>
      <c r="E53" s="36"/>
      <c r="F53" s="36" t="str">
        <f>CONCATENATE(A53,DANE!$G$2,B53,DANE!$G$2,C53,DANE!$G$2,D53,DANE!$G$2)</f>
        <v>714-PWW-I-KS-</v>
      </c>
      <c r="G53" s="37" t="s">
        <v>334</v>
      </c>
      <c r="I53" s="116" t="str">
        <f t="shared" ref="I53" si="47">CONCATENATE(F53,G53,"-",IF(AG53="00","00",TEXT(AG53,"0#")))</f>
        <v>714-PWW-I-KS-110109-00</v>
      </c>
      <c r="J53" s="117"/>
      <c r="K53" s="117"/>
      <c r="L53" s="117"/>
      <c r="M53" s="117"/>
      <c r="N53" s="117"/>
      <c r="O53" s="118"/>
      <c r="P53" s="119" t="s">
        <v>349</v>
      </c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20"/>
      <c r="AB53" s="120"/>
      <c r="AC53" s="121"/>
      <c r="AD53" s="96" t="s">
        <v>322</v>
      </c>
      <c r="AE53" s="97"/>
      <c r="AF53" s="69">
        <f t="shared" ref="AF53" si="48">INDEX($AI$7:$FJ$7,1,MATCH(IF(MAX(AI53:FJ53)=0,"00",MAX(AI53:FJ53)),AI53:FJ53,0))</f>
        <v>44875</v>
      </c>
      <c r="AG53" s="98" t="str">
        <f t="shared" ref="AG53" si="49">IF(COUNTBLANK(AI53:FJ53)=131,"00",MAX(AJ53:FI53))</f>
        <v>00</v>
      </c>
      <c r="AH53" s="99"/>
      <c r="AI53" s="29"/>
      <c r="AJ53" s="27"/>
      <c r="AK53" s="29"/>
      <c r="AL53" s="35"/>
      <c r="AM53" s="35" t="s">
        <v>13</v>
      </c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</row>
    <row r="54" spans="1:109" ht="12.75" customHeight="1" thickBot="1" x14ac:dyDescent="0.3">
      <c r="A54" s="66">
        <v>714</v>
      </c>
      <c r="B54" s="36" t="s">
        <v>198</v>
      </c>
      <c r="C54" s="36" t="s">
        <v>157</v>
      </c>
      <c r="D54" s="78" t="s">
        <v>22</v>
      </c>
      <c r="E54" s="36"/>
      <c r="F54" s="36" t="str">
        <f>CONCATENATE(A54,DANE!$G$2,B54,DANE!$G$2,C54,DANE!$G$2,D54,DANE!$G$2)</f>
        <v>714-PWW-I-KS-</v>
      </c>
      <c r="G54" s="37" t="s">
        <v>335</v>
      </c>
      <c r="I54" s="116" t="str">
        <f t="shared" ref="I54:I55" si="50">CONCATENATE(F54,G54,"-",IF(AG54="00","00",TEXT(AG54,"0#")))</f>
        <v>714-PWW-I-KS-110110-00</v>
      </c>
      <c r="J54" s="117"/>
      <c r="K54" s="117"/>
      <c r="L54" s="117"/>
      <c r="M54" s="117"/>
      <c r="N54" s="117"/>
      <c r="O54" s="118"/>
      <c r="P54" s="119" t="s">
        <v>350</v>
      </c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1"/>
      <c r="AD54" s="96" t="s">
        <v>322</v>
      </c>
      <c r="AE54" s="97"/>
      <c r="AF54" s="69">
        <f t="shared" ref="AF54:AF55" si="51">INDEX($AI$7:$FJ$7,1,MATCH(IF(MAX(AI54:FJ54)=0,"00",MAX(AI54:FJ54)),AI54:FJ54,0))</f>
        <v>44875</v>
      </c>
      <c r="AG54" s="98" t="str">
        <f t="shared" ref="AG54:AG55" si="52">IF(COUNTBLANK(AI54:FJ54)=131,"00",MAX(AJ54:FI54))</f>
        <v>00</v>
      </c>
      <c r="AH54" s="99"/>
      <c r="AI54" s="29"/>
      <c r="AJ54" s="27"/>
      <c r="AK54" s="29"/>
      <c r="AL54" s="35"/>
      <c r="AM54" s="35" t="s">
        <v>13</v>
      </c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</row>
    <row r="55" spans="1:109" ht="24.95" customHeight="1" thickBot="1" x14ac:dyDescent="0.25">
      <c r="A55" s="66">
        <v>714</v>
      </c>
      <c r="B55" s="36" t="s">
        <v>198</v>
      </c>
      <c r="C55" s="36" t="s">
        <v>157</v>
      </c>
      <c r="D55" s="78" t="s">
        <v>22</v>
      </c>
      <c r="E55" s="36"/>
      <c r="F55" s="36" t="str">
        <f>CONCATENATE(A55,DANE!$G$2,B55,DANE!$G$2,C55,DANE!$G$2,D55,DANE!$G$2)</f>
        <v>714-PWW-I-KS-</v>
      </c>
      <c r="G55" s="37" t="s">
        <v>336</v>
      </c>
      <c r="I55" s="90" t="str">
        <f t="shared" si="50"/>
        <v>714-PWW-I-KS-110111-00</v>
      </c>
      <c r="J55" s="91"/>
      <c r="K55" s="91"/>
      <c r="L55" s="91"/>
      <c r="M55" s="91"/>
      <c r="N55" s="91"/>
      <c r="O55" s="92"/>
      <c r="P55" s="93" t="s">
        <v>337</v>
      </c>
      <c r="Q55" s="122"/>
      <c r="R55" s="122"/>
      <c r="S55" s="122"/>
      <c r="T55" s="122"/>
      <c r="U55" s="122"/>
      <c r="V55" s="122"/>
      <c r="W55" s="122"/>
      <c r="X55" s="122"/>
      <c r="Y55" s="122"/>
      <c r="Z55" s="122"/>
      <c r="AA55" s="122"/>
      <c r="AB55" s="122"/>
      <c r="AC55" s="123"/>
      <c r="AD55" s="96" t="s">
        <v>171</v>
      </c>
      <c r="AE55" s="97"/>
      <c r="AF55" s="69">
        <f t="shared" si="51"/>
        <v>44875</v>
      </c>
      <c r="AG55" s="98" t="str">
        <f t="shared" si="52"/>
        <v>00</v>
      </c>
      <c r="AH55" s="99"/>
      <c r="AI55" s="29"/>
      <c r="AJ55" s="27"/>
      <c r="AK55" s="29"/>
      <c r="AL55" s="35"/>
      <c r="AM55" s="35" t="s">
        <v>13</v>
      </c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</row>
    <row r="56" spans="1:109" ht="24.75" customHeight="1" thickBot="1" x14ac:dyDescent="0.25">
      <c r="A56" s="66">
        <v>714</v>
      </c>
      <c r="B56" s="36" t="s">
        <v>198</v>
      </c>
      <c r="C56" s="36" t="s">
        <v>157</v>
      </c>
      <c r="D56" s="78" t="s">
        <v>22</v>
      </c>
      <c r="E56" s="36"/>
      <c r="F56" s="36" t="str">
        <f>CONCATENATE(A56,DANE!$G$2,B56,DANE!$G$2,C56,DANE!$G$2,D56,DANE!$G$2)</f>
        <v>714-PWW-I-KS-</v>
      </c>
      <c r="G56" s="37" t="s">
        <v>347</v>
      </c>
      <c r="I56" s="90" t="str">
        <f t="shared" ref="I56" si="53">CONCATENATE(F56,G56,"-",IF(AG56="00","00",TEXT(AG56,"0#")))</f>
        <v>714-PWW-I-KS-110112-00</v>
      </c>
      <c r="J56" s="91"/>
      <c r="K56" s="91"/>
      <c r="L56" s="91"/>
      <c r="M56" s="91"/>
      <c r="N56" s="91"/>
      <c r="O56" s="92"/>
      <c r="P56" s="93" t="s">
        <v>348</v>
      </c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5"/>
      <c r="AD56" s="96" t="s">
        <v>170</v>
      </c>
      <c r="AE56" s="97"/>
      <c r="AF56" s="69">
        <f t="shared" ref="AF56" si="54">INDEX($AI$7:$FJ$7,1,MATCH(IF(MAX(AI56:FJ56)=0,"00",MAX(AI56:FJ56)),AI56:FJ56,0))</f>
        <v>44875</v>
      </c>
      <c r="AG56" s="98" t="str">
        <f t="shared" ref="AG56" si="55">IF(COUNTBLANK(AI56:FJ56)=131,"00",MAX(AJ56:FI56))</f>
        <v>00</v>
      </c>
      <c r="AH56" s="99"/>
      <c r="AI56" s="29"/>
      <c r="AJ56" s="27"/>
      <c r="AK56" s="29"/>
      <c r="AL56" s="35"/>
      <c r="AM56" s="35" t="s">
        <v>13</v>
      </c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</row>
    <row r="57" spans="1:109" ht="12.75" customHeight="1" thickBot="1" x14ac:dyDescent="0.25">
      <c r="A57" s="80">
        <v>714</v>
      </c>
      <c r="B57" s="36" t="s">
        <v>198</v>
      </c>
      <c r="C57" s="36" t="s">
        <v>157</v>
      </c>
      <c r="D57" s="36" t="s">
        <v>22</v>
      </c>
      <c r="E57" s="36"/>
      <c r="F57" s="36" t="str">
        <f>CONCATENATE(A57,DANE!$G$2,B57,DANE!$G$2,C57,DANE!$G$2,D57,DANE!$G$2)</f>
        <v>714-PWW-I-KS-</v>
      </c>
      <c r="G57" s="37" t="s">
        <v>357</v>
      </c>
      <c r="I57" s="90" t="str">
        <f t="shared" ref="I57" si="56">CONCATENATE(F57,G57,"-",IF(AG57="00","00",TEXT(AG57,"0#")))</f>
        <v>714-PWW-I-KS-110113-00</v>
      </c>
      <c r="J57" s="91"/>
      <c r="K57" s="91"/>
      <c r="L57" s="91"/>
      <c r="M57" s="91"/>
      <c r="N57" s="91"/>
      <c r="O57" s="92"/>
      <c r="P57" s="93" t="s">
        <v>358</v>
      </c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5"/>
      <c r="AD57" s="96" t="s">
        <v>171</v>
      </c>
      <c r="AE57" s="97"/>
      <c r="AF57" s="69">
        <f t="shared" ref="AF57" si="57">INDEX($AI$7:$FJ$7,1,MATCH(IF(MAX(AI57:FJ57)=0,"00",MAX(AI57:FJ57)),AI57:FJ57,0))</f>
        <v>44907</v>
      </c>
      <c r="AG57" s="98" t="str">
        <f t="shared" ref="AG57" si="58">IF(COUNTBLANK(AI57:FJ57)=131,"00",MAX(AJ57:FI57))</f>
        <v>00</v>
      </c>
      <c r="AH57" s="99"/>
      <c r="AI57" s="29"/>
      <c r="AJ57" s="27"/>
      <c r="AK57" s="29"/>
      <c r="AL57" s="35"/>
      <c r="AM57" s="35"/>
      <c r="AN57" s="35" t="s">
        <v>13</v>
      </c>
      <c r="AO57" s="35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</row>
    <row r="58" spans="1:109" ht="12.75" customHeight="1" thickBot="1" x14ac:dyDescent="0.25">
      <c r="A58" s="80">
        <v>714</v>
      </c>
      <c r="B58" s="36" t="s">
        <v>198</v>
      </c>
      <c r="C58" s="36" t="s">
        <v>157</v>
      </c>
      <c r="D58" s="36" t="s">
        <v>22</v>
      </c>
      <c r="E58" s="36"/>
      <c r="F58" s="36" t="str">
        <f>CONCATENATE(A58,DANE!$G$2,B58,DANE!$G$2,C58,DANE!$G$2,D58,DANE!$G$2)</f>
        <v>714-PWW-I-KS-</v>
      </c>
      <c r="G58" s="37" t="s">
        <v>373</v>
      </c>
      <c r="I58" s="90" t="str">
        <f t="shared" ref="I58" si="59">CONCATENATE(F58,G58,"-",IF(AG58="00","00",TEXT(AG58,"0#")))</f>
        <v>714-PWW-I-KS-110114-00</v>
      </c>
      <c r="J58" s="91"/>
      <c r="K58" s="91"/>
      <c r="L58" s="91"/>
      <c r="M58" s="91"/>
      <c r="N58" s="91"/>
      <c r="O58" s="92"/>
      <c r="P58" s="93" t="s">
        <v>375</v>
      </c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5"/>
      <c r="AD58" s="96" t="s">
        <v>374</v>
      </c>
      <c r="AE58" s="97"/>
      <c r="AF58" s="69">
        <f t="shared" ref="AF58" si="60">INDEX($AI$7:$FJ$7,1,MATCH(IF(MAX(AI58:FJ58)=0,"00",MAX(AI58:FJ58)),AI58:FJ58,0))</f>
        <v>45008</v>
      </c>
      <c r="AG58" s="98" t="str">
        <f t="shared" ref="AG58" si="61">IF(COUNTBLANK(AI58:FJ58)=131,"00",MAX(AJ58:FI58))</f>
        <v>00</v>
      </c>
      <c r="AH58" s="99"/>
      <c r="AI58" s="29"/>
      <c r="AJ58" s="27"/>
      <c r="AK58" s="29"/>
      <c r="AL58" s="35"/>
      <c r="AM58" s="35"/>
      <c r="AN58" s="35"/>
      <c r="AO58" s="35" t="s">
        <v>13</v>
      </c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</row>
    <row r="59" spans="1:109" ht="12.75" customHeight="1" thickBot="1" x14ac:dyDescent="0.3">
      <c r="A59" s="66"/>
      <c r="B59" s="36"/>
      <c r="C59" s="36"/>
      <c r="D59" s="36"/>
      <c r="E59" s="36"/>
      <c r="F59" s="36"/>
      <c r="G59" s="37"/>
      <c r="I59" s="86"/>
      <c r="J59" s="70"/>
      <c r="K59" s="70"/>
      <c r="L59" s="70"/>
      <c r="M59" s="70"/>
      <c r="N59" s="70"/>
      <c r="O59" s="70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F59" s="72"/>
      <c r="AG59" s="73"/>
      <c r="AH59" s="73"/>
      <c r="AI59" s="74"/>
      <c r="AJ59" s="75"/>
      <c r="AK59" s="75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</row>
    <row r="60" spans="1:109" ht="12.75" customHeight="1" thickBot="1" x14ac:dyDescent="0.25">
      <c r="A60" s="66"/>
      <c r="B60" s="36"/>
      <c r="C60" s="36"/>
      <c r="D60" s="36"/>
      <c r="E60" s="36"/>
      <c r="F60" s="36"/>
      <c r="G60" s="37"/>
      <c r="H60" s="13"/>
      <c r="I60" s="126" t="s">
        <v>174</v>
      </c>
      <c r="J60" s="127"/>
      <c r="K60" s="127"/>
      <c r="L60" s="127"/>
      <c r="M60" s="127"/>
      <c r="N60" s="127"/>
      <c r="O60" s="127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7"/>
      <c r="AE60" s="127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  <c r="AT60" s="81"/>
      <c r="AU60" s="81"/>
      <c r="AV60" s="81"/>
      <c r="AW60" s="81"/>
      <c r="AX60" s="81"/>
      <c r="AY60" s="81"/>
      <c r="AZ60" s="81"/>
      <c r="BA60" s="81"/>
      <c r="BB60" s="81"/>
      <c r="BC60" s="81"/>
      <c r="BD60" s="81"/>
      <c r="BE60" s="81"/>
      <c r="BF60" s="81"/>
      <c r="BG60" s="81"/>
      <c r="BH60" s="81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</row>
    <row r="61" spans="1:109" s="79" customFormat="1" ht="12.75" customHeight="1" thickBot="1" x14ac:dyDescent="0.3">
      <c r="A61" s="66"/>
      <c r="B61" s="36"/>
      <c r="C61" s="78" t="s">
        <v>157</v>
      </c>
      <c r="D61" s="78"/>
      <c r="E61" s="78"/>
      <c r="F61" s="36"/>
      <c r="G61" s="37"/>
      <c r="I61" s="106"/>
      <c r="J61" s="106"/>
      <c r="K61" s="106"/>
      <c r="L61" s="106"/>
      <c r="M61" s="106"/>
      <c r="N61" s="106"/>
      <c r="O61" s="106"/>
      <c r="P61" s="107" t="s">
        <v>329</v>
      </c>
      <c r="Q61" s="108"/>
      <c r="R61" s="108"/>
      <c r="S61" s="108"/>
      <c r="T61" s="108"/>
      <c r="U61" s="108"/>
      <c r="V61" s="108"/>
      <c r="W61" s="108"/>
      <c r="X61" s="108"/>
      <c r="Y61" s="108"/>
      <c r="Z61" s="108"/>
      <c r="AA61" s="108"/>
      <c r="AB61" s="108"/>
      <c r="AC61" s="108"/>
      <c r="AD61" s="109"/>
      <c r="AE61" s="110"/>
      <c r="AF61" s="83"/>
      <c r="AG61" s="111"/>
      <c r="AH61" s="111"/>
      <c r="AI61" s="84"/>
      <c r="AJ61" s="87"/>
      <c r="AK61" s="87"/>
      <c r="AL61" s="85"/>
      <c r="AM61" s="85"/>
      <c r="AN61" s="85"/>
      <c r="AO61" s="85"/>
      <c r="AP61" s="85"/>
      <c r="AQ61" s="85"/>
      <c r="AR61" s="85"/>
      <c r="AS61" s="85"/>
      <c r="AT61" s="85"/>
      <c r="AU61" s="85"/>
      <c r="AV61" s="85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</row>
    <row r="62" spans="1:109" s="79" customFormat="1" ht="12.75" customHeight="1" thickBot="1" x14ac:dyDescent="0.3">
      <c r="A62" s="66">
        <v>714</v>
      </c>
      <c r="B62" s="36" t="s">
        <v>198</v>
      </c>
      <c r="C62" s="78" t="s">
        <v>157</v>
      </c>
      <c r="D62" s="78" t="s">
        <v>22</v>
      </c>
      <c r="E62" s="78"/>
      <c r="F62" s="36" t="str">
        <f>CONCATENATE(A62,DANE!$G$2,B62,DANE!$G$2,C62,DANE!$G$2,D62,DANE!$G$2)</f>
        <v>714-PWW-I-KS-</v>
      </c>
      <c r="G62" s="37" t="s">
        <v>185</v>
      </c>
      <c r="I62" s="106" t="str">
        <f t="shared" ref="I62:I64" si="62">CONCATENATE(F62,G62,"-",IF(AG62="00","00",TEXT(AG62,"0#")))</f>
        <v>714-PWW-I-KS-111001-00</v>
      </c>
      <c r="J62" s="106"/>
      <c r="K62" s="106"/>
      <c r="L62" s="106"/>
      <c r="M62" s="106"/>
      <c r="N62" s="106"/>
      <c r="O62" s="106"/>
      <c r="P62" s="108" t="s">
        <v>250</v>
      </c>
      <c r="Q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  <c r="AB62" s="108"/>
      <c r="AC62" s="108"/>
      <c r="AD62" s="109" t="s">
        <v>170</v>
      </c>
      <c r="AE62" s="110"/>
      <c r="AF62" s="83">
        <f t="shared" si="7"/>
        <v>44708</v>
      </c>
      <c r="AG62" s="111" t="str">
        <f t="shared" ref="AG62:AG126" si="63">IF(COUNTBLANK(AI62:FJ62)=131,"00",MAX(AJ62:FI62))</f>
        <v>00</v>
      </c>
      <c r="AH62" s="111"/>
      <c r="AI62" s="84" t="s">
        <v>13</v>
      </c>
      <c r="AJ62" s="87"/>
      <c r="AK62" s="87"/>
      <c r="AL62" s="85"/>
      <c r="AM62" s="85"/>
      <c r="AN62" s="85"/>
      <c r="AO62" s="85"/>
      <c r="AP62" s="85"/>
      <c r="AQ62" s="85"/>
      <c r="AR62" s="85"/>
      <c r="AS62" s="85"/>
      <c r="AT62" s="85"/>
      <c r="AU62" s="85"/>
      <c r="AV62" s="85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</row>
    <row r="63" spans="1:109" ht="12.75" customHeight="1" thickBot="1" x14ac:dyDescent="0.3">
      <c r="A63" s="80">
        <v>714</v>
      </c>
      <c r="B63" s="36" t="s">
        <v>198</v>
      </c>
      <c r="C63" s="36" t="s">
        <v>157</v>
      </c>
      <c r="D63" s="78" t="s">
        <v>22</v>
      </c>
      <c r="E63" s="36"/>
      <c r="F63" s="36" t="str">
        <f>CONCATENATE(A63,DANE!$G$2,B63,DANE!$G$2,C63,DANE!$G$2,D63,DANE!$G$2)</f>
        <v>714-PWW-I-KS-</v>
      </c>
      <c r="G63" s="37" t="s">
        <v>186</v>
      </c>
      <c r="I63" s="100" t="str">
        <f t="shared" si="62"/>
        <v>714-PWW-I-KS-111002-00</v>
      </c>
      <c r="J63" s="100"/>
      <c r="K63" s="100"/>
      <c r="L63" s="100"/>
      <c r="M63" s="100"/>
      <c r="N63" s="100"/>
      <c r="O63" s="100"/>
      <c r="P63" s="101" t="s">
        <v>251</v>
      </c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  <c r="AB63" s="101"/>
      <c r="AC63" s="101"/>
      <c r="AD63" s="109" t="s">
        <v>170</v>
      </c>
      <c r="AE63" s="110"/>
      <c r="AF63" s="69">
        <f t="shared" si="7"/>
        <v>44708</v>
      </c>
      <c r="AG63" s="104" t="str">
        <f t="shared" si="63"/>
        <v>00</v>
      </c>
      <c r="AH63" s="104"/>
      <c r="AI63" s="29" t="s">
        <v>13</v>
      </c>
      <c r="AJ63" s="27"/>
      <c r="AK63" s="27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</row>
    <row r="64" spans="1:109" ht="12.75" customHeight="1" thickBot="1" x14ac:dyDescent="0.3">
      <c r="A64" s="80">
        <v>714</v>
      </c>
      <c r="B64" s="36" t="s">
        <v>198</v>
      </c>
      <c r="C64" s="36" t="s">
        <v>157</v>
      </c>
      <c r="D64" s="78" t="s">
        <v>22</v>
      </c>
      <c r="E64" s="36"/>
      <c r="F64" s="36" t="str">
        <f>CONCATENATE(A64,DANE!$G$2,B64,DANE!$G$2,C64,DANE!$G$2,D64,DANE!$G$2)</f>
        <v>714-PWW-I-KS-</v>
      </c>
      <c r="G64" s="37" t="s">
        <v>187</v>
      </c>
      <c r="I64" s="100" t="str">
        <f t="shared" si="62"/>
        <v>714-PWW-I-KS-111003-00</v>
      </c>
      <c r="J64" s="100"/>
      <c r="K64" s="100"/>
      <c r="L64" s="100"/>
      <c r="M64" s="100"/>
      <c r="N64" s="100"/>
      <c r="O64" s="100"/>
      <c r="P64" s="151" t="s">
        <v>256</v>
      </c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  <c r="AB64" s="101"/>
      <c r="AC64" s="101"/>
      <c r="AD64" s="109" t="s">
        <v>170</v>
      </c>
      <c r="AE64" s="110"/>
      <c r="AF64" s="69">
        <f t="shared" si="7"/>
        <v>44708</v>
      </c>
      <c r="AG64" s="104" t="str">
        <f t="shared" si="63"/>
        <v>00</v>
      </c>
      <c r="AH64" s="104"/>
      <c r="AI64" s="29" t="s">
        <v>13</v>
      </c>
      <c r="AJ64" s="27"/>
      <c r="AK64" s="27"/>
      <c r="AL64" s="35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</row>
    <row r="65" spans="1:109" ht="12.75" customHeight="1" thickBot="1" x14ac:dyDescent="0.3">
      <c r="A65" s="80">
        <v>714</v>
      </c>
      <c r="B65" s="36" t="s">
        <v>198</v>
      </c>
      <c r="C65" s="36" t="s">
        <v>157</v>
      </c>
      <c r="D65" s="78" t="s">
        <v>22</v>
      </c>
      <c r="E65" s="36"/>
      <c r="F65" s="36" t="str">
        <f>CONCATENATE(A65,DANE!$G$2,B65,DANE!$G$2,C65,DANE!$G$2,D65,DANE!$G$2)</f>
        <v>714-PWW-I-KS-</v>
      </c>
      <c r="G65" s="37" t="s">
        <v>199</v>
      </c>
      <c r="I65" s="100" t="str">
        <f t="shared" ref="I65:I76" si="64">CONCATENATE(F65,G65,"-",IF(AG65="00","00",TEXT(AG65,"0#")))</f>
        <v>714-PWW-I-KS-111004-00</v>
      </c>
      <c r="J65" s="100"/>
      <c r="K65" s="100"/>
      <c r="L65" s="100"/>
      <c r="M65" s="100"/>
      <c r="N65" s="100"/>
      <c r="O65" s="100"/>
      <c r="P65" s="101" t="s">
        <v>278</v>
      </c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101"/>
      <c r="AB65" s="101"/>
      <c r="AC65" s="101"/>
      <c r="AD65" s="109" t="s">
        <v>170</v>
      </c>
      <c r="AE65" s="110"/>
      <c r="AF65" s="69">
        <f t="shared" ref="AF65:AF76" si="65">INDEX($AI$7:$FJ$7,1,MATCH(IF(MAX(AI65:FJ65)=0,"00",MAX(AI65:FJ65)),AI65:FJ65,0))</f>
        <v>44708</v>
      </c>
      <c r="AG65" s="104" t="str">
        <f t="shared" ref="AG65:AG76" si="66">IF(COUNTBLANK(AI65:FJ65)=131,"00",MAX(AJ65:FI65))</f>
        <v>00</v>
      </c>
      <c r="AH65" s="104"/>
      <c r="AI65" s="29" t="s">
        <v>13</v>
      </c>
      <c r="AJ65" s="27"/>
      <c r="AK65" s="27"/>
      <c r="AL65" s="35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</row>
    <row r="66" spans="1:109" ht="12.75" customHeight="1" thickBot="1" x14ac:dyDescent="0.3">
      <c r="A66" s="80">
        <v>714</v>
      </c>
      <c r="B66" s="36" t="s">
        <v>198</v>
      </c>
      <c r="C66" s="36" t="s">
        <v>157</v>
      </c>
      <c r="D66" s="78" t="s">
        <v>22</v>
      </c>
      <c r="E66" s="36"/>
      <c r="F66" s="36" t="str">
        <f>CONCATENATE(A66,DANE!$G$2,B66,DANE!$G$2,C66,DANE!$G$2,D66,DANE!$G$2)</f>
        <v>714-PWW-I-KS-</v>
      </c>
      <c r="G66" s="37" t="s">
        <v>200</v>
      </c>
      <c r="I66" s="100" t="str">
        <f t="shared" si="64"/>
        <v>714-PWW-I-KS-111005-00</v>
      </c>
      <c r="J66" s="100"/>
      <c r="K66" s="100"/>
      <c r="L66" s="100"/>
      <c r="M66" s="100"/>
      <c r="N66" s="100"/>
      <c r="O66" s="100"/>
      <c r="P66" s="101" t="s">
        <v>279</v>
      </c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9" t="s">
        <v>170</v>
      </c>
      <c r="AE66" s="110"/>
      <c r="AF66" s="69">
        <f t="shared" si="65"/>
        <v>44708</v>
      </c>
      <c r="AG66" s="104" t="str">
        <f t="shared" si="66"/>
        <v>00</v>
      </c>
      <c r="AH66" s="104"/>
      <c r="AI66" s="29" t="s">
        <v>13</v>
      </c>
      <c r="AJ66" s="27"/>
      <c r="AK66" s="27"/>
      <c r="AL66" s="35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</row>
    <row r="67" spans="1:109" ht="12.75" customHeight="1" thickBot="1" x14ac:dyDescent="0.3">
      <c r="A67" s="80">
        <v>714</v>
      </c>
      <c r="B67" s="36" t="s">
        <v>198</v>
      </c>
      <c r="C67" s="36" t="s">
        <v>157</v>
      </c>
      <c r="D67" s="78" t="s">
        <v>22</v>
      </c>
      <c r="E67" s="36"/>
      <c r="F67" s="36" t="str">
        <f>CONCATENATE(A67,DANE!$G$2,B67,DANE!$G$2,C67,DANE!$G$2,D67,DANE!$G$2)</f>
        <v>714-PWW-I-KS-</v>
      </c>
      <c r="G67" s="37" t="s">
        <v>201</v>
      </c>
      <c r="I67" s="100" t="str">
        <f t="shared" si="64"/>
        <v>714-PWW-I-KS-111006-00</v>
      </c>
      <c r="J67" s="100"/>
      <c r="K67" s="100"/>
      <c r="L67" s="100"/>
      <c r="M67" s="100"/>
      <c r="N67" s="100"/>
      <c r="O67" s="100"/>
      <c r="P67" s="101" t="s">
        <v>280</v>
      </c>
      <c r="Q67" s="101"/>
      <c r="R67" s="101"/>
      <c r="S67" s="101"/>
      <c r="T67" s="101"/>
      <c r="U67" s="101"/>
      <c r="V67" s="101"/>
      <c r="W67" s="101"/>
      <c r="X67" s="101"/>
      <c r="Y67" s="101"/>
      <c r="Z67" s="101"/>
      <c r="AA67" s="101"/>
      <c r="AB67" s="101"/>
      <c r="AC67" s="101"/>
      <c r="AD67" s="109" t="s">
        <v>170</v>
      </c>
      <c r="AE67" s="110"/>
      <c r="AF67" s="69">
        <f t="shared" si="65"/>
        <v>44708</v>
      </c>
      <c r="AG67" s="104" t="str">
        <f t="shared" si="66"/>
        <v>00</v>
      </c>
      <c r="AH67" s="104"/>
      <c r="AI67" s="29" t="s">
        <v>13</v>
      </c>
      <c r="AJ67" s="27"/>
      <c r="AK67" s="27"/>
      <c r="AL67" s="35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</row>
    <row r="68" spans="1:109" ht="12.75" customHeight="1" thickBot="1" x14ac:dyDescent="0.3">
      <c r="A68" s="80">
        <v>714</v>
      </c>
      <c r="B68" s="36" t="s">
        <v>198</v>
      </c>
      <c r="C68" s="36" t="s">
        <v>157</v>
      </c>
      <c r="D68" s="78" t="s">
        <v>22</v>
      </c>
      <c r="E68" s="36"/>
      <c r="F68" s="36" t="str">
        <f>CONCATENATE(A68,DANE!$G$2,B68,DANE!$G$2,C68,DANE!$G$2,D68,DANE!$G$2)</f>
        <v>714-PWW-I-KS-</v>
      </c>
      <c r="G68" s="37" t="s">
        <v>202</v>
      </c>
      <c r="I68" s="100" t="str">
        <f t="shared" si="64"/>
        <v>714-PWW-I-KS-111007-00</v>
      </c>
      <c r="J68" s="100"/>
      <c r="K68" s="100"/>
      <c r="L68" s="100"/>
      <c r="M68" s="100"/>
      <c r="N68" s="100"/>
      <c r="O68" s="100"/>
      <c r="P68" s="101" t="s">
        <v>281</v>
      </c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  <c r="AD68" s="109" t="s">
        <v>170</v>
      </c>
      <c r="AE68" s="110"/>
      <c r="AF68" s="69">
        <f t="shared" si="65"/>
        <v>44708</v>
      </c>
      <c r="AG68" s="104" t="str">
        <f t="shared" si="66"/>
        <v>00</v>
      </c>
      <c r="AH68" s="104"/>
      <c r="AI68" s="29" t="s">
        <v>13</v>
      </c>
      <c r="AJ68" s="27"/>
      <c r="AK68" s="27"/>
      <c r="AL68" s="35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</row>
    <row r="69" spans="1:109" ht="12.75" customHeight="1" thickBot="1" x14ac:dyDescent="0.3">
      <c r="A69" s="80">
        <v>714</v>
      </c>
      <c r="B69" s="36" t="s">
        <v>198</v>
      </c>
      <c r="C69" s="36" t="s">
        <v>157</v>
      </c>
      <c r="D69" s="78" t="s">
        <v>22</v>
      </c>
      <c r="E69" s="36"/>
      <c r="F69" s="36" t="str">
        <f>CONCATENATE(A69,DANE!$G$2,B69,DANE!$G$2,C69,DANE!$G$2,D69,DANE!$G$2)</f>
        <v>714-PWW-I-KS-</v>
      </c>
      <c r="G69" s="37" t="s">
        <v>203</v>
      </c>
      <c r="I69" s="100" t="str">
        <f t="shared" si="64"/>
        <v>714-PWW-I-KS-111008-00</v>
      </c>
      <c r="J69" s="100"/>
      <c r="K69" s="100"/>
      <c r="L69" s="100"/>
      <c r="M69" s="100"/>
      <c r="N69" s="100"/>
      <c r="O69" s="100"/>
      <c r="P69" s="101" t="s">
        <v>282</v>
      </c>
      <c r="Q69" s="101"/>
      <c r="R69" s="101"/>
      <c r="S69" s="101"/>
      <c r="T69" s="101"/>
      <c r="U69" s="101"/>
      <c r="V69" s="101"/>
      <c r="W69" s="101"/>
      <c r="X69" s="101"/>
      <c r="Y69" s="101"/>
      <c r="Z69" s="101"/>
      <c r="AA69" s="101"/>
      <c r="AB69" s="101"/>
      <c r="AC69" s="101"/>
      <c r="AD69" s="109" t="s">
        <v>170</v>
      </c>
      <c r="AE69" s="110"/>
      <c r="AF69" s="69">
        <f t="shared" si="65"/>
        <v>44708</v>
      </c>
      <c r="AG69" s="104" t="str">
        <f t="shared" si="66"/>
        <v>00</v>
      </c>
      <c r="AH69" s="104"/>
      <c r="AI69" s="29" t="s">
        <v>13</v>
      </c>
      <c r="AJ69" s="27"/>
      <c r="AK69" s="27"/>
      <c r="AL69" s="35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</row>
    <row r="70" spans="1:109" ht="12.75" customHeight="1" thickBot="1" x14ac:dyDescent="0.3">
      <c r="A70" s="80">
        <v>714</v>
      </c>
      <c r="B70" s="36" t="s">
        <v>198</v>
      </c>
      <c r="C70" s="36" t="s">
        <v>157</v>
      </c>
      <c r="D70" s="78" t="s">
        <v>22</v>
      </c>
      <c r="E70" s="36"/>
      <c r="F70" s="36" t="str">
        <f>CONCATENATE(A70,DANE!$G$2,B70,DANE!$G$2,C70,DANE!$G$2,D70,DANE!$G$2)</f>
        <v>714-PWW-I-KS-</v>
      </c>
      <c r="G70" s="37" t="s">
        <v>204</v>
      </c>
      <c r="I70" s="100" t="str">
        <f t="shared" si="64"/>
        <v>714-PWW-I-KS-111009-00</v>
      </c>
      <c r="J70" s="100"/>
      <c r="K70" s="100"/>
      <c r="L70" s="100"/>
      <c r="M70" s="100"/>
      <c r="N70" s="100"/>
      <c r="O70" s="100"/>
      <c r="P70" s="101" t="s">
        <v>249</v>
      </c>
      <c r="Q70" s="101"/>
      <c r="R70" s="101"/>
      <c r="S70" s="101"/>
      <c r="T70" s="101"/>
      <c r="U70" s="101"/>
      <c r="V70" s="101"/>
      <c r="W70" s="101"/>
      <c r="X70" s="101"/>
      <c r="Y70" s="101"/>
      <c r="Z70" s="101"/>
      <c r="AA70" s="101"/>
      <c r="AB70" s="101"/>
      <c r="AC70" s="101"/>
      <c r="AD70" s="109" t="s">
        <v>170</v>
      </c>
      <c r="AE70" s="110"/>
      <c r="AF70" s="69">
        <f t="shared" si="65"/>
        <v>44708</v>
      </c>
      <c r="AG70" s="104" t="str">
        <f t="shared" si="66"/>
        <v>00</v>
      </c>
      <c r="AH70" s="104"/>
      <c r="AI70" s="29" t="s">
        <v>13</v>
      </c>
      <c r="AJ70" s="27"/>
      <c r="AK70" s="27"/>
      <c r="AL70" s="35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</row>
    <row r="71" spans="1:109" ht="12.75" customHeight="1" thickBot="1" x14ac:dyDescent="0.3">
      <c r="A71" s="80">
        <v>714</v>
      </c>
      <c r="B71" s="36" t="s">
        <v>198</v>
      </c>
      <c r="C71" s="36" t="s">
        <v>157</v>
      </c>
      <c r="D71" s="78" t="s">
        <v>22</v>
      </c>
      <c r="E71" s="36"/>
      <c r="F71" s="36" t="str">
        <f>CONCATENATE(A71,DANE!$G$2,B71,DANE!$G$2,C71,DANE!$G$2,D71,DANE!$G$2)</f>
        <v>714-PWW-I-KS-</v>
      </c>
      <c r="G71" s="37" t="s">
        <v>205</v>
      </c>
      <c r="I71" s="100" t="str">
        <f t="shared" si="64"/>
        <v>714-PWW-I-KS-111010-00</v>
      </c>
      <c r="J71" s="100"/>
      <c r="K71" s="100"/>
      <c r="L71" s="100"/>
      <c r="M71" s="100"/>
      <c r="N71" s="100"/>
      <c r="O71" s="100"/>
      <c r="P71" s="101" t="s">
        <v>252</v>
      </c>
      <c r="Q71" s="101"/>
      <c r="R71" s="101"/>
      <c r="S71" s="101"/>
      <c r="T71" s="101"/>
      <c r="U71" s="101"/>
      <c r="V71" s="101"/>
      <c r="W71" s="101"/>
      <c r="X71" s="101"/>
      <c r="Y71" s="101"/>
      <c r="Z71" s="101"/>
      <c r="AA71" s="101"/>
      <c r="AB71" s="101"/>
      <c r="AC71" s="101"/>
      <c r="AD71" s="109" t="s">
        <v>170</v>
      </c>
      <c r="AE71" s="110"/>
      <c r="AF71" s="69">
        <f t="shared" si="65"/>
        <v>44708</v>
      </c>
      <c r="AG71" s="104" t="str">
        <f t="shared" si="66"/>
        <v>00</v>
      </c>
      <c r="AH71" s="104"/>
      <c r="AI71" s="29" t="s">
        <v>13</v>
      </c>
      <c r="AJ71" s="27"/>
      <c r="AK71" s="27"/>
      <c r="AL71" s="35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</row>
    <row r="72" spans="1:109" ht="12.75" customHeight="1" thickBot="1" x14ac:dyDescent="0.3">
      <c r="A72" s="80">
        <v>714</v>
      </c>
      <c r="B72" s="36" t="s">
        <v>198</v>
      </c>
      <c r="C72" s="36" t="s">
        <v>157</v>
      </c>
      <c r="D72" s="78" t="s">
        <v>22</v>
      </c>
      <c r="E72" s="36"/>
      <c r="F72" s="36" t="str">
        <f>CONCATENATE(A72,DANE!$G$2,B72,DANE!$G$2,C72,DANE!$G$2,D72,DANE!$G$2)</f>
        <v>714-PWW-I-KS-</v>
      </c>
      <c r="G72" s="37" t="s">
        <v>206</v>
      </c>
      <c r="I72" s="100" t="str">
        <f t="shared" si="64"/>
        <v>714-PWW-I-KS-111011-00</v>
      </c>
      <c r="J72" s="100"/>
      <c r="K72" s="100"/>
      <c r="L72" s="100"/>
      <c r="M72" s="100"/>
      <c r="N72" s="100"/>
      <c r="O72" s="100"/>
      <c r="P72" s="101" t="s">
        <v>255</v>
      </c>
      <c r="Q72" s="101"/>
      <c r="R72" s="101"/>
      <c r="S72" s="101"/>
      <c r="T72" s="101"/>
      <c r="U72" s="101"/>
      <c r="V72" s="101"/>
      <c r="W72" s="101"/>
      <c r="X72" s="101"/>
      <c r="Y72" s="101"/>
      <c r="Z72" s="101"/>
      <c r="AA72" s="101"/>
      <c r="AB72" s="101"/>
      <c r="AC72" s="101"/>
      <c r="AD72" s="109" t="s">
        <v>170</v>
      </c>
      <c r="AE72" s="110"/>
      <c r="AF72" s="69">
        <f t="shared" si="65"/>
        <v>44708</v>
      </c>
      <c r="AG72" s="104" t="str">
        <f t="shared" si="66"/>
        <v>00</v>
      </c>
      <c r="AH72" s="104"/>
      <c r="AI72" s="29" t="s">
        <v>13</v>
      </c>
      <c r="AJ72" s="27"/>
      <c r="AK72" s="27"/>
      <c r="AL72" s="35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</row>
    <row r="73" spans="1:109" ht="12.75" customHeight="1" thickBot="1" x14ac:dyDescent="0.3">
      <c r="A73" s="80">
        <v>714</v>
      </c>
      <c r="B73" s="36" t="s">
        <v>198</v>
      </c>
      <c r="C73" s="36" t="s">
        <v>157</v>
      </c>
      <c r="D73" s="78" t="s">
        <v>22</v>
      </c>
      <c r="E73" s="36"/>
      <c r="F73" s="36" t="str">
        <f>CONCATENATE(A73,DANE!$G$2,B73,DANE!$G$2,C73,DANE!$G$2,D73,DANE!$G$2)</f>
        <v>714-PWW-I-KS-</v>
      </c>
      <c r="G73" s="37" t="s">
        <v>207</v>
      </c>
      <c r="I73" s="100" t="str">
        <f t="shared" si="64"/>
        <v>714-PWW-I-KS-111012-00</v>
      </c>
      <c r="J73" s="100"/>
      <c r="K73" s="100"/>
      <c r="L73" s="100"/>
      <c r="M73" s="100"/>
      <c r="N73" s="100"/>
      <c r="O73" s="100"/>
      <c r="P73" s="101" t="s">
        <v>257</v>
      </c>
      <c r="Q73" s="101"/>
      <c r="R73" s="101"/>
      <c r="S73" s="101"/>
      <c r="T73" s="101"/>
      <c r="U73" s="101"/>
      <c r="V73" s="101"/>
      <c r="W73" s="101"/>
      <c r="X73" s="101"/>
      <c r="Y73" s="101"/>
      <c r="Z73" s="101"/>
      <c r="AA73" s="101"/>
      <c r="AB73" s="101"/>
      <c r="AC73" s="101"/>
      <c r="AD73" s="109" t="s">
        <v>170</v>
      </c>
      <c r="AE73" s="110"/>
      <c r="AF73" s="69">
        <f t="shared" si="65"/>
        <v>44708</v>
      </c>
      <c r="AG73" s="104" t="str">
        <f t="shared" si="66"/>
        <v>00</v>
      </c>
      <c r="AH73" s="104"/>
      <c r="AI73" s="29" t="s">
        <v>13</v>
      </c>
      <c r="AJ73" s="27"/>
      <c r="AK73" s="27"/>
      <c r="AL73" s="35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</row>
    <row r="74" spans="1:109" ht="12.75" customHeight="1" thickBot="1" x14ac:dyDescent="0.3">
      <c r="A74" s="80">
        <v>714</v>
      </c>
      <c r="B74" s="36" t="s">
        <v>198</v>
      </c>
      <c r="C74" s="36" t="s">
        <v>157</v>
      </c>
      <c r="D74" s="78" t="s">
        <v>22</v>
      </c>
      <c r="E74" s="36"/>
      <c r="F74" s="36" t="str">
        <f>CONCATENATE(A74,DANE!$G$2,B74,DANE!$G$2,C74,DANE!$G$2,D74,DANE!$G$2)</f>
        <v>714-PWW-I-KS-</v>
      </c>
      <c r="G74" s="37" t="s">
        <v>208</v>
      </c>
      <c r="I74" s="100" t="str">
        <f t="shared" si="64"/>
        <v>714-PWW-I-KS-111013-00</v>
      </c>
      <c r="J74" s="100"/>
      <c r="K74" s="100"/>
      <c r="L74" s="100"/>
      <c r="M74" s="100"/>
      <c r="N74" s="100"/>
      <c r="O74" s="100"/>
      <c r="P74" s="101" t="s">
        <v>268</v>
      </c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  <c r="AD74" s="109" t="s">
        <v>170</v>
      </c>
      <c r="AE74" s="110"/>
      <c r="AF74" s="69">
        <f t="shared" si="65"/>
        <v>44708</v>
      </c>
      <c r="AG74" s="104" t="str">
        <f t="shared" si="66"/>
        <v>00</v>
      </c>
      <c r="AH74" s="104"/>
      <c r="AI74" s="29" t="s">
        <v>13</v>
      </c>
      <c r="AJ74" s="27"/>
      <c r="AK74" s="27"/>
      <c r="AL74" s="35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</row>
    <row r="75" spans="1:109" ht="12.75" customHeight="1" thickBot="1" x14ac:dyDescent="0.3">
      <c r="A75" s="80">
        <v>714</v>
      </c>
      <c r="B75" s="36" t="s">
        <v>198</v>
      </c>
      <c r="C75" s="36" t="s">
        <v>157</v>
      </c>
      <c r="D75" s="78" t="s">
        <v>22</v>
      </c>
      <c r="E75" s="36"/>
      <c r="F75" s="36" t="str">
        <f>CONCATENATE(A75,DANE!$G$2,B75,DANE!$G$2,C75,DANE!$G$2,D75,DANE!$G$2)</f>
        <v>714-PWW-I-KS-</v>
      </c>
      <c r="G75" s="37" t="s">
        <v>209</v>
      </c>
      <c r="I75" s="100" t="str">
        <f t="shared" si="64"/>
        <v>714-PWW-I-KS-111014-00</v>
      </c>
      <c r="J75" s="100"/>
      <c r="K75" s="100"/>
      <c r="L75" s="100"/>
      <c r="M75" s="100"/>
      <c r="N75" s="100"/>
      <c r="O75" s="100"/>
      <c r="P75" s="101" t="s">
        <v>270</v>
      </c>
      <c r="Q75" s="101"/>
      <c r="R75" s="101"/>
      <c r="S75" s="101"/>
      <c r="T75" s="101"/>
      <c r="U75" s="101"/>
      <c r="V75" s="101"/>
      <c r="W75" s="101"/>
      <c r="X75" s="101"/>
      <c r="Y75" s="101"/>
      <c r="Z75" s="101"/>
      <c r="AA75" s="101"/>
      <c r="AB75" s="101"/>
      <c r="AC75" s="101"/>
      <c r="AD75" s="109" t="s">
        <v>170</v>
      </c>
      <c r="AE75" s="110"/>
      <c r="AF75" s="69">
        <f t="shared" si="65"/>
        <v>44708</v>
      </c>
      <c r="AG75" s="104" t="str">
        <f t="shared" si="66"/>
        <v>00</v>
      </c>
      <c r="AH75" s="104"/>
      <c r="AI75" s="29" t="s">
        <v>13</v>
      </c>
      <c r="AJ75" s="27"/>
      <c r="AK75" s="27"/>
      <c r="AL75" s="35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</row>
    <row r="76" spans="1:109" ht="12.75" customHeight="1" thickBot="1" x14ac:dyDescent="0.3">
      <c r="A76" s="80">
        <v>714</v>
      </c>
      <c r="B76" s="36" t="s">
        <v>198</v>
      </c>
      <c r="C76" s="36" t="s">
        <v>157</v>
      </c>
      <c r="D76" s="78" t="s">
        <v>22</v>
      </c>
      <c r="E76" s="36"/>
      <c r="F76" s="36" t="str">
        <f>CONCATENATE(A76,DANE!$G$2,B76,DANE!$G$2,C76,DANE!$G$2,D76,DANE!$G$2)</f>
        <v>714-PWW-I-KS-</v>
      </c>
      <c r="G76" s="37" t="s">
        <v>210</v>
      </c>
      <c r="I76" s="100" t="str">
        <f t="shared" si="64"/>
        <v>714-PWW-I-KS-111015-00</v>
      </c>
      <c r="J76" s="100"/>
      <c r="K76" s="100"/>
      <c r="L76" s="100"/>
      <c r="M76" s="100"/>
      <c r="N76" s="100"/>
      <c r="O76" s="100"/>
      <c r="P76" s="101" t="s">
        <v>274</v>
      </c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9" t="s">
        <v>170</v>
      </c>
      <c r="AE76" s="110"/>
      <c r="AF76" s="69">
        <f t="shared" si="65"/>
        <v>44708</v>
      </c>
      <c r="AG76" s="104" t="str">
        <f t="shared" si="66"/>
        <v>00</v>
      </c>
      <c r="AH76" s="104"/>
      <c r="AI76" s="29" t="s">
        <v>13</v>
      </c>
      <c r="AJ76" s="27"/>
      <c r="AK76" s="27"/>
      <c r="AL76" s="35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</row>
    <row r="77" spans="1:109" ht="12.75" customHeight="1" thickBot="1" x14ac:dyDescent="0.3">
      <c r="A77" s="80">
        <v>714</v>
      </c>
      <c r="B77" s="36" t="s">
        <v>198</v>
      </c>
      <c r="C77" s="36" t="s">
        <v>157</v>
      </c>
      <c r="D77" s="78" t="s">
        <v>22</v>
      </c>
      <c r="E77" s="36"/>
      <c r="F77" s="36" t="str">
        <f>CONCATENATE(A77,DANE!$G$2,B77,DANE!$G$2,C77,DANE!$G$2,D77,DANE!$G$2)</f>
        <v>714-PWW-I-KS-</v>
      </c>
      <c r="G77" s="37" t="s">
        <v>211</v>
      </c>
      <c r="I77" s="100" t="str">
        <f t="shared" ref="I77:I99" si="67">CONCATENATE(F77,G77,"-",IF(AG77="00","00",TEXT(AG77,"0#")))</f>
        <v>714-PWW-I-KS-111016-00</v>
      </c>
      <c r="J77" s="100"/>
      <c r="K77" s="100"/>
      <c r="L77" s="100"/>
      <c r="M77" s="100"/>
      <c r="N77" s="100"/>
      <c r="O77" s="100"/>
      <c r="P77" s="101" t="s">
        <v>276</v>
      </c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9" t="s">
        <v>170</v>
      </c>
      <c r="AE77" s="110"/>
      <c r="AF77" s="69">
        <f t="shared" ref="AF77:AF99" si="68">INDEX($AI$7:$FJ$7,1,MATCH(IF(MAX(AI77:FJ77)=0,"00",MAX(AI77:FJ77)),AI77:FJ77,0))</f>
        <v>44708</v>
      </c>
      <c r="AG77" s="104" t="str">
        <f t="shared" ref="AG77:AG99" si="69">IF(COUNTBLANK(AI77:FJ77)=131,"00",MAX(AJ77:FI77))</f>
        <v>00</v>
      </c>
      <c r="AH77" s="104"/>
      <c r="AI77" s="29" t="s">
        <v>13</v>
      </c>
      <c r="AJ77" s="27"/>
      <c r="AK77" s="27"/>
      <c r="AL77" s="35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</row>
    <row r="78" spans="1:109" ht="12.75" customHeight="1" thickBot="1" x14ac:dyDescent="0.3">
      <c r="A78" s="80">
        <v>714</v>
      </c>
      <c r="B78" s="36" t="s">
        <v>198</v>
      </c>
      <c r="C78" s="36" t="s">
        <v>157</v>
      </c>
      <c r="D78" s="78" t="s">
        <v>22</v>
      </c>
      <c r="E78" s="36"/>
      <c r="F78" s="36" t="str">
        <f>CONCATENATE(A78,DANE!$G$2,B78,DANE!$G$2,C78,DANE!$G$2,D78,DANE!$G$2)</f>
        <v>714-PWW-I-KS-</v>
      </c>
      <c r="G78" s="37" t="s">
        <v>212</v>
      </c>
      <c r="I78" s="100" t="str">
        <f t="shared" si="67"/>
        <v>714-PWW-I-KS-111017-00</v>
      </c>
      <c r="J78" s="100"/>
      <c r="K78" s="100"/>
      <c r="L78" s="100"/>
      <c r="M78" s="100"/>
      <c r="N78" s="100"/>
      <c r="O78" s="100"/>
      <c r="P78" s="101" t="s">
        <v>284</v>
      </c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9" t="s">
        <v>170</v>
      </c>
      <c r="AE78" s="110"/>
      <c r="AF78" s="69">
        <f t="shared" si="68"/>
        <v>44708</v>
      </c>
      <c r="AG78" s="104" t="str">
        <f t="shared" si="69"/>
        <v>00</v>
      </c>
      <c r="AH78" s="104"/>
      <c r="AI78" s="29" t="s">
        <v>13</v>
      </c>
      <c r="AJ78" s="27"/>
      <c r="AK78" s="27"/>
      <c r="AL78" s="35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</row>
    <row r="79" spans="1:109" ht="12.75" customHeight="1" thickBot="1" x14ac:dyDescent="0.3">
      <c r="A79" s="80">
        <v>714</v>
      </c>
      <c r="B79" s="36" t="s">
        <v>198</v>
      </c>
      <c r="C79" s="36" t="s">
        <v>157</v>
      </c>
      <c r="D79" s="78" t="s">
        <v>22</v>
      </c>
      <c r="E79" s="36"/>
      <c r="F79" s="36" t="str">
        <f>CONCATENATE(A79,DANE!$G$2,B79,DANE!$G$2,C79,DANE!$G$2,D79,DANE!$G$2)</f>
        <v>714-PWW-I-KS-</v>
      </c>
      <c r="G79" s="37" t="s">
        <v>213</v>
      </c>
      <c r="I79" s="100" t="str">
        <f t="shared" si="67"/>
        <v>714-PWW-I-KS-111018-00</v>
      </c>
      <c r="J79" s="100"/>
      <c r="K79" s="100"/>
      <c r="L79" s="100"/>
      <c r="M79" s="100"/>
      <c r="N79" s="100"/>
      <c r="O79" s="100"/>
      <c r="P79" s="101" t="s">
        <v>288</v>
      </c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9" t="s">
        <v>170</v>
      </c>
      <c r="AE79" s="110"/>
      <c r="AF79" s="69">
        <f t="shared" si="68"/>
        <v>44708</v>
      </c>
      <c r="AG79" s="104" t="str">
        <f t="shared" si="69"/>
        <v>00</v>
      </c>
      <c r="AH79" s="104"/>
      <c r="AI79" s="29" t="s">
        <v>13</v>
      </c>
      <c r="AJ79" s="27"/>
      <c r="AK79" s="27"/>
      <c r="AL79" s="35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</row>
    <row r="80" spans="1:109" ht="12.75" customHeight="1" thickBot="1" x14ac:dyDescent="0.3">
      <c r="A80" s="80">
        <v>714</v>
      </c>
      <c r="B80" s="36" t="s">
        <v>198</v>
      </c>
      <c r="C80" s="36" t="s">
        <v>157</v>
      </c>
      <c r="D80" s="78" t="s">
        <v>22</v>
      </c>
      <c r="E80" s="36"/>
      <c r="F80" s="36" t="str">
        <f>CONCATENATE(A80,DANE!$G$2,B80,DANE!$G$2,C80,DANE!$G$2,D80,DANE!$G$2)</f>
        <v>714-PWW-I-KS-</v>
      </c>
      <c r="G80" s="37" t="s">
        <v>214</v>
      </c>
      <c r="I80" s="100" t="str">
        <f t="shared" si="67"/>
        <v>714-PWW-I-KS-111019-00</v>
      </c>
      <c r="J80" s="100"/>
      <c r="K80" s="100"/>
      <c r="L80" s="100"/>
      <c r="M80" s="100"/>
      <c r="N80" s="100"/>
      <c r="O80" s="100"/>
      <c r="P80" s="101" t="s">
        <v>294</v>
      </c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9" t="s">
        <v>170</v>
      </c>
      <c r="AE80" s="110"/>
      <c r="AF80" s="69">
        <f t="shared" si="68"/>
        <v>44708</v>
      </c>
      <c r="AG80" s="104" t="str">
        <f t="shared" si="69"/>
        <v>00</v>
      </c>
      <c r="AH80" s="104"/>
      <c r="AI80" s="29" t="s">
        <v>13</v>
      </c>
      <c r="AJ80" s="27"/>
      <c r="AK80" s="27"/>
      <c r="AL80" s="35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</row>
    <row r="81" spans="1:109" ht="12.75" customHeight="1" thickBot="1" x14ac:dyDescent="0.3">
      <c r="A81" s="80">
        <v>714</v>
      </c>
      <c r="B81" s="36" t="s">
        <v>198</v>
      </c>
      <c r="C81" s="36" t="s">
        <v>157</v>
      </c>
      <c r="D81" s="78" t="s">
        <v>22</v>
      </c>
      <c r="E81" s="36"/>
      <c r="F81" s="36" t="str">
        <f>CONCATENATE(A81,DANE!$G$2,B81,DANE!$G$2,C81,DANE!$G$2,D81,DANE!$G$2)</f>
        <v>714-PWW-I-KS-</v>
      </c>
      <c r="G81" s="37" t="s">
        <v>215</v>
      </c>
      <c r="I81" s="100" t="str">
        <f t="shared" si="67"/>
        <v>714-PWW-I-KS-111020-00</v>
      </c>
      <c r="J81" s="100"/>
      <c r="K81" s="100"/>
      <c r="L81" s="100"/>
      <c r="M81" s="100"/>
      <c r="N81" s="100"/>
      <c r="O81" s="100"/>
      <c r="P81" s="101" t="s">
        <v>296</v>
      </c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9" t="s">
        <v>170</v>
      </c>
      <c r="AE81" s="110"/>
      <c r="AF81" s="69">
        <f t="shared" si="68"/>
        <v>44708</v>
      </c>
      <c r="AG81" s="104" t="str">
        <f t="shared" si="69"/>
        <v>00</v>
      </c>
      <c r="AH81" s="104"/>
      <c r="AI81" s="29" t="s">
        <v>13</v>
      </c>
      <c r="AJ81" s="27"/>
      <c r="AK81" s="27"/>
      <c r="AL81" s="35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</row>
    <row r="82" spans="1:109" ht="12.75" customHeight="1" thickBot="1" x14ac:dyDescent="0.3">
      <c r="A82" s="80">
        <v>714</v>
      </c>
      <c r="B82" s="36" t="s">
        <v>198</v>
      </c>
      <c r="C82" s="36" t="s">
        <v>157</v>
      </c>
      <c r="D82" s="78" t="s">
        <v>22</v>
      </c>
      <c r="E82" s="36"/>
      <c r="F82" s="36" t="str">
        <f>CONCATENATE(A82,DANE!$G$2,B82,DANE!$G$2,C82,DANE!$G$2,D82,DANE!$G$2)</f>
        <v>714-PWW-I-KS-</v>
      </c>
      <c r="G82" s="37" t="s">
        <v>216</v>
      </c>
      <c r="I82" s="100" t="str">
        <f t="shared" si="67"/>
        <v>714-PWW-I-KS-111021-00</v>
      </c>
      <c r="J82" s="100"/>
      <c r="K82" s="100"/>
      <c r="L82" s="100"/>
      <c r="M82" s="100"/>
      <c r="N82" s="100"/>
      <c r="O82" s="100"/>
      <c r="P82" s="101" t="s">
        <v>303</v>
      </c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9" t="s">
        <v>170</v>
      </c>
      <c r="AE82" s="110"/>
      <c r="AF82" s="69">
        <f t="shared" si="68"/>
        <v>44708</v>
      </c>
      <c r="AG82" s="104" t="str">
        <f t="shared" si="69"/>
        <v>00</v>
      </c>
      <c r="AH82" s="104"/>
      <c r="AI82" s="29" t="s">
        <v>13</v>
      </c>
      <c r="AJ82" s="27"/>
      <c r="AK82" s="27"/>
      <c r="AL82" s="35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</row>
    <row r="83" spans="1:109" ht="12.75" customHeight="1" thickBot="1" x14ac:dyDescent="0.3">
      <c r="A83" s="80">
        <v>714</v>
      </c>
      <c r="B83" s="36" t="s">
        <v>198</v>
      </c>
      <c r="C83" s="36" t="s">
        <v>157</v>
      </c>
      <c r="D83" s="78" t="s">
        <v>22</v>
      </c>
      <c r="E83" s="36"/>
      <c r="F83" s="36" t="str">
        <f>CONCATENATE(A83,DANE!$G$2,B83,DANE!$G$2,C83,DANE!$G$2,D83,DANE!$G$2)</f>
        <v>714-PWW-I-KS-</v>
      </c>
      <c r="G83" s="37" t="s">
        <v>217</v>
      </c>
      <c r="I83" s="100" t="str">
        <f t="shared" si="67"/>
        <v>714-PWW-I-KS-111022-00</v>
      </c>
      <c r="J83" s="100"/>
      <c r="K83" s="100"/>
      <c r="L83" s="100"/>
      <c r="M83" s="100"/>
      <c r="N83" s="100"/>
      <c r="O83" s="100"/>
      <c r="P83" s="101" t="s">
        <v>290</v>
      </c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9" t="s">
        <v>170</v>
      </c>
      <c r="AE83" s="110"/>
      <c r="AF83" s="69">
        <f t="shared" si="68"/>
        <v>44708</v>
      </c>
      <c r="AG83" s="104" t="str">
        <f t="shared" si="69"/>
        <v>00</v>
      </c>
      <c r="AH83" s="104"/>
      <c r="AI83" s="29" t="s">
        <v>13</v>
      </c>
      <c r="AJ83" s="27"/>
      <c r="AK83" s="27"/>
      <c r="AL83" s="35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</row>
    <row r="84" spans="1:109" ht="12.75" customHeight="1" thickBot="1" x14ac:dyDescent="0.3">
      <c r="A84" s="80">
        <v>714</v>
      </c>
      <c r="B84" s="36" t="s">
        <v>198</v>
      </c>
      <c r="C84" s="36" t="s">
        <v>157</v>
      </c>
      <c r="D84" s="78" t="s">
        <v>22</v>
      </c>
      <c r="E84" s="36"/>
      <c r="F84" s="36" t="str">
        <f>CONCATENATE(A84,DANE!$G$2,B84,DANE!$G$2,C84,DANE!$G$2,D84,DANE!$G$2)</f>
        <v>714-PWW-I-KS-</v>
      </c>
      <c r="G84" s="37" t="s">
        <v>218</v>
      </c>
      <c r="I84" s="100" t="str">
        <f t="shared" si="67"/>
        <v>714-PWW-I-KS-111023-00</v>
      </c>
      <c r="J84" s="100"/>
      <c r="K84" s="100"/>
      <c r="L84" s="100"/>
      <c r="M84" s="100"/>
      <c r="N84" s="100"/>
      <c r="O84" s="100"/>
      <c r="P84" s="101" t="s">
        <v>291</v>
      </c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9" t="s">
        <v>170</v>
      </c>
      <c r="AE84" s="110"/>
      <c r="AF84" s="69">
        <f t="shared" si="68"/>
        <v>44708</v>
      </c>
      <c r="AG84" s="104" t="str">
        <f t="shared" si="69"/>
        <v>00</v>
      </c>
      <c r="AH84" s="104"/>
      <c r="AI84" s="29" t="s">
        <v>13</v>
      </c>
      <c r="AJ84" s="27"/>
      <c r="AK84" s="27"/>
      <c r="AL84" s="35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</row>
    <row r="85" spans="1:109" ht="12.75" customHeight="1" thickBot="1" x14ac:dyDescent="0.3">
      <c r="A85" s="80">
        <v>714</v>
      </c>
      <c r="B85" s="36" t="s">
        <v>198</v>
      </c>
      <c r="C85" s="36" t="s">
        <v>157</v>
      </c>
      <c r="D85" s="78" t="s">
        <v>22</v>
      </c>
      <c r="E85" s="36"/>
      <c r="F85" s="36" t="str">
        <f>CONCATENATE(A85,DANE!$G$2,B85,DANE!$G$2,C85,DANE!$G$2,D85,DANE!$G$2)</f>
        <v>714-PWW-I-KS-</v>
      </c>
      <c r="G85" s="37" t="s">
        <v>219</v>
      </c>
      <c r="I85" s="100" t="str">
        <f t="shared" si="67"/>
        <v>714-PWW-I-KS-111024-00</v>
      </c>
      <c r="J85" s="100"/>
      <c r="K85" s="100"/>
      <c r="L85" s="100"/>
      <c r="M85" s="100"/>
      <c r="N85" s="100"/>
      <c r="O85" s="100"/>
      <c r="P85" s="101" t="s">
        <v>295</v>
      </c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  <c r="AD85" s="109" t="s">
        <v>170</v>
      </c>
      <c r="AE85" s="110"/>
      <c r="AF85" s="69">
        <f t="shared" si="68"/>
        <v>44708</v>
      </c>
      <c r="AG85" s="104" t="str">
        <f t="shared" si="69"/>
        <v>00</v>
      </c>
      <c r="AH85" s="104"/>
      <c r="AI85" s="29" t="s">
        <v>13</v>
      </c>
      <c r="AJ85" s="27"/>
      <c r="AK85" s="27"/>
      <c r="AL85" s="35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</row>
    <row r="86" spans="1:109" ht="12.75" customHeight="1" thickBot="1" x14ac:dyDescent="0.3">
      <c r="A86" s="80">
        <v>714</v>
      </c>
      <c r="B86" s="36" t="s">
        <v>198</v>
      </c>
      <c r="C86" s="36" t="s">
        <v>157</v>
      </c>
      <c r="D86" s="78" t="s">
        <v>22</v>
      </c>
      <c r="E86" s="36"/>
      <c r="F86" s="36" t="str">
        <f>CONCATENATE(A86,DANE!$G$2,B86,DANE!$G$2,C86,DANE!$G$2,D86,DANE!$G$2)</f>
        <v>714-PWW-I-KS-</v>
      </c>
      <c r="G86" s="37" t="s">
        <v>220</v>
      </c>
      <c r="I86" s="100" t="str">
        <f t="shared" si="67"/>
        <v>714-PWW-I-KS-111025-00</v>
      </c>
      <c r="J86" s="100"/>
      <c r="K86" s="100"/>
      <c r="L86" s="100"/>
      <c r="M86" s="100"/>
      <c r="N86" s="100"/>
      <c r="O86" s="100"/>
      <c r="P86" s="101" t="s">
        <v>305</v>
      </c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9" t="s">
        <v>170</v>
      </c>
      <c r="AE86" s="110"/>
      <c r="AF86" s="69">
        <f t="shared" si="68"/>
        <v>44708</v>
      </c>
      <c r="AG86" s="104" t="str">
        <f t="shared" si="69"/>
        <v>00</v>
      </c>
      <c r="AH86" s="104"/>
      <c r="AI86" s="29" t="s">
        <v>13</v>
      </c>
      <c r="AJ86" s="27"/>
      <c r="AK86" s="27"/>
      <c r="AL86" s="35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</row>
    <row r="87" spans="1:109" ht="12.75" customHeight="1" thickBot="1" x14ac:dyDescent="0.3">
      <c r="A87" s="80">
        <v>714</v>
      </c>
      <c r="B87" s="36" t="s">
        <v>198</v>
      </c>
      <c r="C87" s="36" t="s">
        <v>157</v>
      </c>
      <c r="D87" s="78" t="s">
        <v>22</v>
      </c>
      <c r="E87" s="36"/>
      <c r="F87" s="36" t="str">
        <f>CONCATENATE(A87,DANE!$G$2,B87,DANE!$G$2,C87,DANE!$G$2,D87,DANE!$G$2)</f>
        <v>714-PWW-I-KS-</v>
      </c>
      <c r="G87" s="37" t="s">
        <v>221</v>
      </c>
      <c r="I87" s="100" t="str">
        <f t="shared" si="67"/>
        <v>714-PWW-I-KS-111026-00</v>
      </c>
      <c r="J87" s="100"/>
      <c r="K87" s="100"/>
      <c r="L87" s="100"/>
      <c r="M87" s="100"/>
      <c r="N87" s="100"/>
      <c r="O87" s="100"/>
      <c r="P87" s="101" t="s">
        <v>299</v>
      </c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9" t="s">
        <v>170</v>
      </c>
      <c r="AE87" s="110"/>
      <c r="AF87" s="69">
        <f t="shared" si="68"/>
        <v>44708</v>
      </c>
      <c r="AG87" s="104" t="str">
        <f t="shared" si="69"/>
        <v>00</v>
      </c>
      <c r="AH87" s="104"/>
      <c r="AI87" s="29" t="s">
        <v>13</v>
      </c>
      <c r="AJ87" s="27"/>
      <c r="AK87" s="27"/>
      <c r="AL87" s="35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</row>
    <row r="88" spans="1:109" ht="12.75" customHeight="1" thickBot="1" x14ac:dyDescent="0.3">
      <c r="A88" s="80">
        <v>714</v>
      </c>
      <c r="B88" s="36" t="s">
        <v>198</v>
      </c>
      <c r="C88" s="36" t="s">
        <v>157</v>
      </c>
      <c r="D88" s="78" t="s">
        <v>22</v>
      </c>
      <c r="E88" s="36"/>
      <c r="F88" s="36" t="str">
        <f>CONCATENATE(A88,DANE!$G$2,B88,DANE!$G$2,C88,DANE!$G$2,D88,DANE!$G$2)</f>
        <v>714-PWW-I-KS-</v>
      </c>
      <c r="G88" s="37" t="s">
        <v>222</v>
      </c>
      <c r="I88" s="100" t="str">
        <f t="shared" si="67"/>
        <v>714-PWW-I-KS-111027-00</v>
      </c>
      <c r="J88" s="100"/>
      <c r="K88" s="100"/>
      <c r="L88" s="100"/>
      <c r="M88" s="100"/>
      <c r="N88" s="100"/>
      <c r="O88" s="100"/>
      <c r="P88" s="101" t="s">
        <v>293</v>
      </c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9" t="s">
        <v>170</v>
      </c>
      <c r="AE88" s="110"/>
      <c r="AF88" s="69">
        <f t="shared" si="68"/>
        <v>44708</v>
      </c>
      <c r="AG88" s="104" t="str">
        <f t="shared" si="69"/>
        <v>00</v>
      </c>
      <c r="AH88" s="104"/>
      <c r="AI88" s="29" t="s">
        <v>13</v>
      </c>
      <c r="AJ88" s="27"/>
      <c r="AK88" s="27"/>
      <c r="AL88" s="35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</row>
    <row r="89" spans="1:109" ht="12.75" customHeight="1" thickBot="1" x14ac:dyDescent="0.3">
      <c r="A89" s="80">
        <v>714</v>
      </c>
      <c r="B89" s="36" t="s">
        <v>198</v>
      </c>
      <c r="C89" s="36" t="s">
        <v>157</v>
      </c>
      <c r="D89" s="78" t="s">
        <v>22</v>
      </c>
      <c r="E89" s="36"/>
      <c r="F89" s="36" t="str">
        <f>CONCATENATE(A89,DANE!$G$2,B89,DANE!$G$2,C89,DANE!$G$2,D89,DANE!$G$2)</f>
        <v>714-PWW-I-KS-</v>
      </c>
      <c r="G89" s="37" t="s">
        <v>223</v>
      </c>
      <c r="I89" s="100" t="str">
        <f t="shared" si="67"/>
        <v>714-PWW-I-KS-111028-00</v>
      </c>
      <c r="J89" s="100"/>
      <c r="K89" s="100"/>
      <c r="L89" s="100"/>
      <c r="M89" s="100"/>
      <c r="N89" s="100"/>
      <c r="O89" s="100"/>
      <c r="P89" s="101" t="s">
        <v>286</v>
      </c>
      <c r="Q89" s="101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 s="101"/>
      <c r="AD89" s="109" t="s">
        <v>170</v>
      </c>
      <c r="AE89" s="110"/>
      <c r="AF89" s="69">
        <f t="shared" si="68"/>
        <v>44708</v>
      </c>
      <c r="AG89" s="104" t="str">
        <f t="shared" si="69"/>
        <v>00</v>
      </c>
      <c r="AH89" s="104"/>
      <c r="AI89" s="29" t="s">
        <v>13</v>
      </c>
      <c r="AJ89" s="27"/>
      <c r="AK89" s="27"/>
      <c r="AL89" s="35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</row>
    <row r="90" spans="1:109" ht="12.75" customHeight="1" thickBot="1" x14ac:dyDescent="0.3">
      <c r="A90" s="80">
        <v>714</v>
      </c>
      <c r="B90" s="36" t="s">
        <v>198</v>
      </c>
      <c r="C90" s="36" t="s">
        <v>157</v>
      </c>
      <c r="D90" s="78" t="s">
        <v>22</v>
      </c>
      <c r="E90" s="36"/>
      <c r="F90" s="36" t="str">
        <f>CONCATENATE(A90,DANE!$G$2,B90,DANE!$G$2,C90,DANE!$G$2,D90,DANE!$G$2)</f>
        <v>714-PWW-I-KS-</v>
      </c>
      <c r="G90" s="37" t="s">
        <v>224</v>
      </c>
      <c r="I90" s="100" t="str">
        <f t="shared" si="67"/>
        <v>714-PWW-I-KS-111029-00</v>
      </c>
      <c r="J90" s="100"/>
      <c r="K90" s="100"/>
      <c r="L90" s="100"/>
      <c r="M90" s="100"/>
      <c r="N90" s="100"/>
      <c r="O90" s="100"/>
      <c r="P90" s="101" t="s">
        <v>277</v>
      </c>
      <c r="Q90" s="101"/>
      <c r="R90" s="101"/>
      <c r="S90" s="101"/>
      <c r="T90" s="101"/>
      <c r="U90" s="101"/>
      <c r="V90" s="101"/>
      <c r="W90" s="101"/>
      <c r="X90" s="101"/>
      <c r="Y90" s="101"/>
      <c r="Z90" s="101"/>
      <c r="AA90" s="101"/>
      <c r="AB90" s="101"/>
      <c r="AC90" s="101"/>
      <c r="AD90" s="109" t="s">
        <v>170</v>
      </c>
      <c r="AE90" s="110"/>
      <c r="AF90" s="69">
        <f t="shared" si="68"/>
        <v>44708</v>
      </c>
      <c r="AG90" s="104" t="str">
        <f t="shared" si="69"/>
        <v>00</v>
      </c>
      <c r="AH90" s="104"/>
      <c r="AI90" s="29" t="s">
        <v>13</v>
      </c>
      <c r="AJ90" s="27"/>
      <c r="AK90" s="27"/>
      <c r="AL90" s="35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</row>
    <row r="91" spans="1:109" ht="12.75" customHeight="1" thickBot="1" x14ac:dyDescent="0.3">
      <c r="A91" s="80">
        <v>714</v>
      </c>
      <c r="B91" s="36" t="s">
        <v>198</v>
      </c>
      <c r="C91" s="36" t="s">
        <v>157</v>
      </c>
      <c r="D91" s="78" t="s">
        <v>22</v>
      </c>
      <c r="E91" s="36"/>
      <c r="F91" s="36" t="str">
        <f>CONCATENATE(A91,DANE!$G$2,B91,DANE!$G$2,C91,DANE!$G$2,D91,DANE!$G$2)</f>
        <v>714-PWW-I-KS-</v>
      </c>
      <c r="G91" s="37" t="s">
        <v>225</v>
      </c>
      <c r="I91" s="100" t="str">
        <f t="shared" si="67"/>
        <v>714-PWW-I-KS-111030-00</v>
      </c>
      <c r="J91" s="100"/>
      <c r="K91" s="100"/>
      <c r="L91" s="100"/>
      <c r="M91" s="100"/>
      <c r="N91" s="100"/>
      <c r="O91" s="100"/>
      <c r="P91" s="101" t="s">
        <v>258</v>
      </c>
      <c r="Q91" s="101"/>
      <c r="R91" s="101"/>
      <c r="S91" s="101"/>
      <c r="T91" s="101"/>
      <c r="U91" s="101"/>
      <c r="V91" s="101"/>
      <c r="W91" s="101"/>
      <c r="X91" s="101"/>
      <c r="Y91" s="101"/>
      <c r="Z91" s="101"/>
      <c r="AA91" s="101"/>
      <c r="AB91" s="101"/>
      <c r="AC91" s="101"/>
      <c r="AD91" s="109" t="s">
        <v>170</v>
      </c>
      <c r="AE91" s="110"/>
      <c r="AF91" s="69">
        <f t="shared" si="68"/>
        <v>44708</v>
      </c>
      <c r="AG91" s="104" t="str">
        <f t="shared" si="69"/>
        <v>00</v>
      </c>
      <c r="AH91" s="104"/>
      <c r="AI91" s="29" t="s">
        <v>13</v>
      </c>
      <c r="AJ91" s="27"/>
      <c r="AK91" s="27"/>
      <c r="AL91" s="35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</row>
    <row r="92" spans="1:109" ht="12.75" customHeight="1" thickBot="1" x14ac:dyDescent="0.3">
      <c r="A92" s="80">
        <v>714</v>
      </c>
      <c r="B92" s="36" t="s">
        <v>198</v>
      </c>
      <c r="C92" s="36" t="s">
        <v>157</v>
      </c>
      <c r="D92" s="78" t="s">
        <v>22</v>
      </c>
      <c r="E92" s="36"/>
      <c r="F92" s="36" t="str">
        <f>CONCATENATE(A92,DANE!$G$2,B92,DANE!$G$2,C92,DANE!$G$2,D92,DANE!$G$2)</f>
        <v>714-PWW-I-KS-</v>
      </c>
      <c r="G92" s="37" t="s">
        <v>226</v>
      </c>
      <c r="I92" s="100" t="str">
        <f t="shared" si="67"/>
        <v>714-PWW-I-KS-111031-00</v>
      </c>
      <c r="J92" s="100"/>
      <c r="K92" s="100"/>
      <c r="L92" s="100"/>
      <c r="M92" s="100"/>
      <c r="N92" s="100"/>
      <c r="O92" s="100"/>
      <c r="P92" s="101" t="s">
        <v>273</v>
      </c>
      <c r="Q92" s="101"/>
      <c r="R92" s="101"/>
      <c r="S92" s="101"/>
      <c r="T92" s="101"/>
      <c r="U92" s="101"/>
      <c r="V92" s="101"/>
      <c r="W92" s="101"/>
      <c r="X92" s="101"/>
      <c r="Y92" s="101"/>
      <c r="Z92" s="101"/>
      <c r="AA92" s="101"/>
      <c r="AB92" s="101"/>
      <c r="AC92" s="101"/>
      <c r="AD92" s="109" t="s">
        <v>170</v>
      </c>
      <c r="AE92" s="110"/>
      <c r="AF92" s="69">
        <f t="shared" si="68"/>
        <v>44708</v>
      </c>
      <c r="AG92" s="104" t="str">
        <f t="shared" si="69"/>
        <v>00</v>
      </c>
      <c r="AH92" s="104"/>
      <c r="AI92" s="29" t="s">
        <v>13</v>
      </c>
      <c r="AJ92" s="27"/>
      <c r="AK92" s="27"/>
      <c r="AL92" s="35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</row>
    <row r="93" spans="1:109" ht="12.75" customHeight="1" thickBot="1" x14ac:dyDescent="0.3">
      <c r="A93" s="80">
        <v>714</v>
      </c>
      <c r="B93" s="36" t="s">
        <v>198</v>
      </c>
      <c r="C93" s="36" t="s">
        <v>157</v>
      </c>
      <c r="D93" s="78" t="s">
        <v>22</v>
      </c>
      <c r="E93" s="36"/>
      <c r="F93" s="36" t="str">
        <f>CONCATENATE(A93,DANE!$G$2,B93,DANE!$G$2,C93,DANE!$G$2,D93,DANE!$G$2)</f>
        <v>714-PWW-I-KS-</v>
      </c>
      <c r="G93" s="37" t="s">
        <v>227</v>
      </c>
      <c r="I93" s="100" t="str">
        <f t="shared" si="67"/>
        <v>714-PWW-I-KS-111032-00</v>
      </c>
      <c r="J93" s="100"/>
      <c r="K93" s="100"/>
      <c r="L93" s="100"/>
      <c r="M93" s="100"/>
      <c r="N93" s="100"/>
      <c r="O93" s="100"/>
      <c r="P93" s="101" t="s">
        <v>292</v>
      </c>
      <c r="Q93" s="101"/>
      <c r="R93" s="101"/>
      <c r="S93" s="101"/>
      <c r="T93" s="101"/>
      <c r="U93" s="101"/>
      <c r="V93" s="101"/>
      <c r="W93" s="101"/>
      <c r="X93" s="101"/>
      <c r="Y93" s="101"/>
      <c r="Z93" s="101"/>
      <c r="AA93" s="101"/>
      <c r="AB93" s="101"/>
      <c r="AC93" s="101"/>
      <c r="AD93" s="109" t="s">
        <v>170</v>
      </c>
      <c r="AE93" s="110"/>
      <c r="AF93" s="69">
        <f t="shared" si="68"/>
        <v>44708</v>
      </c>
      <c r="AG93" s="104" t="str">
        <f t="shared" si="69"/>
        <v>00</v>
      </c>
      <c r="AH93" s="104"/>
      <c r="AI93" s="29" t="s">
        <v>13</v>
      </c>
      <c r="AJ93" s="27"/>
      <c r="AK93" s="27"/>
      <c r="AL93" s="35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</row>
    <row r="94" spans="1:109" ht="12.75" customHeight="1" thickBot="1" x14ac:dyDescent="0.3">
      <c r="A94" s="80">
        <v>714</v>
      </c>
      <c r="B94" s="36" t="s">
        <v>198</v>
      </c>
      <c r="C94" s="36" t="s">
        <v>157</v>
      </c>
      <c r="D94" s="78" t="s">
        <v>22</v>
      </c>
      <c r="E94" s="36"/>
      <c r="F94" s="36" t="str">
        <f>CONCATENATE(A94,DANE!$G$2,B94,DANE!$G$2,C94,DANE!$G$2,D94,DANE!$G$2)</f>
        <v>714-PWW-I-KS-</v>
      </c>
      <c r="G94" s="37" t="s">
        <v>228</v>
      </c>
      <c r="I94" s="100" t="str">
        <f t="shared" si="67"/>
        <v>714-PWW-I-KS-111033-00</v>
      </c>
      <c r="J94" s="100"/>
      <c r="K94" s="100"/>
      <c r="L94" s="100"/>
      <c r="M94" s="100"/>
      <c r="N94" s="100"/>
      <c r="O94" s="100"/>
      <c r="P94" s="101" t="s">
        <v>289</v>
      </c>
      <c r="Q94" s="101"/>
      <c r="R94" s="101"/>
      <c r="S94" s="101"/>
      <c r="T94" s="101"/>
      <c r="U94" s="101"/>
      <c r="V94" s="101"/>
      <c r="W94" s="101"/>
      <c r="X94" s="101"/>
      <c r="Y94" s="101"/>
      <c r="Z94" s="101"/>
      <c r="AA94" s="101"/>
      <c r="AB94" s="101"/>
      <c r="AC94" s="101"/>
      <c r="AD94" s="109" t="s">
        <v>170</v>
      </c>
      <c r="AE94" s="110"/>
      <c r="AF94" s="69">
        <f t="shared" si="68"/>
        <v>44708</v>
      </c>
      <c r="AG94" s="104" t="str">
        <f t="shared" si="69"/>
        <v>00</v>
      </c>
      <c r="AH94" s="104"/>
      <c r="AI94" s="29" t="s">
        <v>13</v>
      </c>
      <c r="AJ94" s="27"/>
      <c r="AK94" s="27"/>
      <c r="AL94" s="35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</row>
    <row r="95" spans="1:109" ht="12.75" customHeight="1" thickBot="1" x14ac:dyDescent="0.3">
      <c r="A95" s="80">
        <v>714</v>
      </c>
      <c r="B95" s="36" t="s">
        <v>198</v>
      </c>
      <c r="C95" s="36" t="s">
        <v>157</v>
      </c>
      <c r="D95" s="78" t="s">
        <v>22</v>
      </c>
      <c r="E95" s="36"/>
      <c r="F95" s="36" t="str">
        <f>CONCATENATE(A95,DANE!$G$2,B95,DANE!$G$2,C95,DANE!$G$2,D95,DANE!$G$2)</f>
        <v>714-PWW-I-KS-</v>
      </c>
      <c r="G95" s="37" t="s">
        <v>229</v>
      </c>
      <c r="I95" s="100" t="str">
        <f t="shared" si="67"/>
        <v>714-PWW-I-KS-111034-00</v>
      </c>
      <c r="J95" s="100"/>
      <c r="K95" s="100"/>
      <c r="L95" s="100"/>
      <c r="M95" s="100"/>
      <c r="N95" s="100"/>
      <c r="O95" s="100"/>
      <c r="P95" s="101" t="s">
        <v>287</v>
      </c>
      <c r="Q95" s="101"/>
      <c r="R95" s="101"/>
      <c r="S95" s="101"/>
      <c r="T95" s="101"/>
      <c r="U95" s="101"/>
      <c r="V95" s="101"/>
      <c r="W95" s="101"/>
      <c r="X95" s="101"/>
      <c r="Y95" s="101"/>
      <c r="Z95" s="101"/>
      <c r="AA95" s="101"/>
      <c r="AB95" s="101"/>
      <c r="AC95" s="101"/>
      <c r="AD95" s="109" t="s">
        <v>170</v>
      </c>
      <c r="AE95" s="110"/>
      <c r="AF95" s="69">
        <f t="shared" si="68"/>
        <v>44708</v>
      </c>
      <c r="AG95" s="104" t="str">
        <f t="shared" si="69"/>
        <v>00</v>
      </c>
      <c r="AH95" s="104"/>
      <c r="AI95" s="29" t="s">
        <v>13</v>
      </c>
      <c r="AJ95" s="27"/>
      <c r="AK95" s="27"/>
      <c r="AL95" s="35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</row>
    <row r="96" spans="1:109" ht="12.75" customHeight="1" thickBot="1" x14ac:dyDescent="0.3">
      <c r="A96" s="80">
        <v>714</v>
      </c>
      <c r="B96" s="36" t="s">
        <v>198</v>
      </c>
      <c r="C96" s="36" t="s">
        <v>157</v>
      </c>
      <c r="D96" s="78" t="s">
        <v>22</v>
      </c>
      <c r="E96" s="36"/>
      <c r="F96" s="36" t="str">
        <f>CONCATENATE(A96,DANE!$G$2,B96,DANE!$G$2,C96,DANE!$G$2,D96,DANE!$G$2)</f>
        <v>714-PWW-I-KS-</v>
      </c>
      <c r="G96" s="37" t="s">
        <v>230</v>
      </c>
      <c r="I96" s="100" t="str">
        <f t="shared" si="67"/>
        <v>714-PWW-I-KS-111035-00</v>
      </c>
      <c r="J96" s="100"/>
      <c r="K96" s="100"/>
      <c r="L96" s="100"/>
      <c r="M96" s="100"/>
      <c r="N96" s="100"/>
      <c r="O96" s="100"/>
      <c r="P96" s="101" t="s">
        <v>285</v>
      </c>
      <c r="Q96" s="101"/>
      <c r="R96" s="101"/>
      <c r="S96" s="101"/>
      <c r="T96" s="101"/>
      <c r="U96" s="101"/>
      <c r="V96" s="101"/>
      <c r="W96" s="101"/>
      <c r="X96" s="101"/>
      <c r="Y96" s="101"/>
      <c r="Z96" s="101"/>
      <c r="AA96" s="101"/>
      <c r="AB96" s="101"/>
      <c r="AC96" s="101"/>
      <c r="AD96" s="109" t="s">
        <v>170</v>
      </c>
      <c r="AE96" s="110"/>
      <c r="AF96" s="69">
        <f t="shared" si="68"/>
        <v>44708</v>
      </c>
      <c r="AG96" s="104" t="str">
        <f t="shared" si="69"/>
        <v>00</v>
      </c>
      <c r="AH96" s="104"/>
      <c r="AI96" s="29" t="s">
        <v>13</v>
      </c>
      <c r="AJ96" s="27"/>
      <c r="AK96" s="27"/>
      <c r="AL96" s="35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</row>
    <row r="97" spans="1:109" ht="12.75" customHeight="1" thickBot="1" x14ac:dyDescent="0.3">
      <c r="A97" s="80">
        <v>714</v>
      </c>
      <c r="B97" s="36" t="s">
        <v>198</v>
      </c>
      <c r="C97" s="36" t="s">
        <v>157</v>
      </c>
      <c r="D97" s="78" t="s">
        <v>22</v>
      </c>
      <c r="E97" s="36"/>
      <c r="F97" s="36" t="str">
        <f>CONCATENATE(A97,DANE!$G$2,B97,DANE!$G$2,C97,DANE!$G$2,D97,DANE!$G$2)</f>
        <v>714-PWW-I-KS-</v>
      </c>
      <c r="G97" s="37" t="s">
        <v>231</v>
      </c>
      <c r="I97" s="100" t="str">
        <f t="shared" si="67"/>
        <v>714-PWW-I-KS-111036-00</v>
      </c>
      <c r="J97" s="100"/>
      <c r="K97" s="100"/>
      <c r="L97" s="100"/>
      <c r="M97" s="100"/>
      <c r="N97" s="100"/>
      <c r="O97" s="100"/>
      <c r="P97" s="101" t="s">
        <v>283</v>
      </c>
      <c r="Q97" s="101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  <c r="AC97" s="101"/>
      <c r="AD97" s="109" t="s">
        <v>170</v>
      </c>
      <c r="AE97" s="110"/>
      <c r="AF97" s="69">
        <f t="shared" si="68"/>
        <v>44708</v>
      </c>
      <c r="AG97" s="104" t="str">
        <f t="shared" si="69"/>
        <v>00</v>
      </c>
      <c r="AH97" s="104"/>
      <c r="AI97" s="29" t="s">
        <v>13</v>
      </c>
      <c r="AJ97" s="27"/>
      <c r="AK97" s="27"/>
      <c r="AL97" s="35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</row>
    <row r="98" spans="1:109" ht="12.75" customHeight="1" thickBot="1" x14ac:dyDescent="0.3">
      <c r="A98" s="80">
        <v>714</v>
      </c>
      <c r="B98" s="36" t="s">
        <v>198</v>
      </c>
      <c r="C98" s="36" t="s">
        <v>157</v>
      </c>
      <c r="D98" s="78" t="s">
        <v>22</v>
      </c>
      <c r="E98" s="36"/>
      <c r="F98" s="36" t="str">
        <f>CONCATENATE(A98,DANE!$G$2,B98,DANE!$G$2,C98,DANE!$G$2,D98,DANE!$G$2)</f>
        <v>714-PWW-I-KS-</v>
      </c>
      <c r="G98" s="37" t="s">
        <v>232</v>
      </c>
      <c r="I98" s="100" t="str">
        <f t="shared" si="67"/>
        <v>714-PWW-I-KS-111037-00</v>
      </c>
      <c r="J98" s="100"/>
      <c r="K98" s="100"/>
      <c r="L98" s="100"/>
      <c r="M98" s="100"/>
      <c r="N98" s="100"/>
      <c r="O98" s="100"/>
      <c r="P98" s="101" t="s">
        <v>275</v>
      </c>
      <c r="Q98" s="101"/>
      <c r="R98" s="101"/>
      <c r="S98" s="101"/>
      <c r="T98" s="101"/>
      <c r="U98" s="101"/>
      <c r="V98" s="101"/>
      <c r="W98" s="101"/>
      <c r="X98" s="101"/>
      <c r="Y98" s="101"/>
      <c r="Z98" s="101"/>
      <c r="AA98" s="101"/>
      <c r="AB98" s="101"/>
      <c r="AC98" s="101"/>
      <c r="AD98" s="109" t="s">
        <v>170</v>
      </c>
      <c r="AE98" s="110"/>
      <c r="AF98" s="69">
        <f t="shared" si="68"/>
        <v>44708</v>
      </c>
      <c r="AG98" s="104" t="str">
        <f t="shared" si="69"/>
        <v>00</v>
      </c>
      <c r="AH98" s="104"/>
      <c r="AI98" s="29" t="s">
        <v>13</v>
      </c>
      <c r="AJ98" s="27"/>
      <c r="AK98" s="27"/>
      <c r="AL98" s="35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</row>
    <row r="99" spans="1:109" ht="12.75" customHeight="1" thickBot="1" x14ac:dyDescent="0.3">
      <c r="A99" s="80">
        <v>714</v>
      </c>
      <c r="B99" s="36" t="s">
        <v>198</v>
      </c>
      <c r="C99" s="36" t="s">
        <v>157</v>
      </c>
      <c r="D99" s="78" t="s">
        <v>22</v>
      </c>
      <c r="E99" s="36"/>
      <c r="F99" s="36" t="str">
        <f>CONCATENATE(A99,DANE!$G$2,B99,DANE!$G$2,C99,DANE!$G$2,D99,DANE!$G$2)</f>
        <v>714-PWW-I-KS-</v>
      </c>
      <c r="G99" s="37" t="s">
        <v>233</v>
      </c>
      <c r="I99" s="100" t="str">
        <f t="shared" si="67"/>
        <v>714-PWW-I-KS-111038-00</v>
      </c>
      <c r="J99" s="100"/>
      <c r="K99" s="100"/>
      <c r="L99" s="100"/>
      <c r="M99" s="100"/>
      <c r="N99" s="100"/>
      <c r="O99" s="100"/>
      <c r="P99" s="101" t="s">
        <v>272</v>
      </c>
      <c r="Q99" s="101"/>
      <c r="R99" s="101"/>
      <c r="S99" s="101"/>
      <c r="T99" s="101"/>
      <c r="U99" s="101"/>
      <c r="V99" s="101"/>
      <c r="W99" s="101"/>
      <c r="X99" s="101"/>
      <c r="Y99" s="101"/>
      <c r="Z99" s="101"/>
      <c r="AA99" s="101"/>
      <c r="AB99" s="101"/>
      <c r="AC99" s="101"/>
      <c r="AD99" s="109" t="s">
        <v>170</v>
      </c>
      <c r="AE99" s="110"/>
      <c r="AF99" s="69">
        <f t="shared" si="68"/>
        <v>44708</v>
      </c>
      <c r="AG99" s="104" t="str">
        <f t="shared" si="69"/>
        <v>00</v>
      </c>
      <c r="AH99" s="104"/>
      <c r="AI99" s="29" t="s">
        <v>13</v>
      </c>
      <c r="AJ99" s="27"/>
      <c r="AK99" s="27"/>
      <c r="AL99" s="35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</row>
    <row r="100" spans="1:109" ht="12.75" customHeight="1" thickBot="1" x14ac:dyDescent="0.3">
      <c r="A100" s="80">
        <v>714</v>
      </c>
      <c r="B100" s="36" t="s">
        <v>198</v>
      </c>
      <c r="C100" s="36" t="s">
        <v>157</v>
      </c>
      <c r="D100" s="78" t="s">
        <v>22</v>
      </c>
      <c r="E100" s="36"/>
      <c r="F100" s="36" t="str">
        <f>CONCATENATE(A100,DANE!$G$2,B100,DANE!$G$2,C100,DANE!$G$2,D100,DANE!$G$2)</f>
        <v>714-PWW-I-KS-</v>
      </c>
      <c r="G100" s="37" t="s">
        <v>234</v>
      </c>
      <c r="I100" s="100" t="str">
        <f t="shared" ref="I100:I110" si="70">CONCATENATE(F100,G100,"-",IF(AG100="00","00",TEXT(AG100,"0#")))</f>
        <v>714-PWW-I-KS-111039-00</v>
      </c>
      <c r="J100" s="100"/>
      <c r="K100" s="100"/>
      <c r="L100" s="100"/>
      <c r="M100" s="100"/>
      <c r="N100" s="100"/>
      <c r="O100" s="100"/>
      <c r="P100" s="101" t="s">
        <v>271</v>
      </c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  <c r="AA100" s="101"/>
      <c r="AB100" s="101"/>
      <c r="AC100" s="101"/>
      <c r="AD100" s="109" t="s">
        <v>170</v>
      </c>
      <c r="AE100" s="110"/>
      <c r="AF100" s="69">
        <f t="shared" ref="AF100:AF110" si="71">INDEX($AI$7:$FJ$7,1,MATCH(IF(MAX(AI100:FJ100)=0,"00",MAX(AI100:FJ100)),AI100:FJ100,0))</f>
        <v>44708</v>
      </c>
      <c r="AG100" s="104" t="str">
        <f t="shared" ref="AG100:AG110" si="72">IF(COUNTBLANK(AI100:FJ100)=131,"00",MAX(AJ100:FI100))</f>
        <v>00</v>
      </c>
      <c r="AH100" s="104"/>
      <c r="AI100" s="29" t="s">
        <v>13</v>
      </c>
      <c r="AJ100" s="27"/>
      <c r="AK100" s="27"/>
      <c r="AL100" s="35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</row>
    <row r="101" spans="1:109" ht="12.75" customHeight="1" thickBot="1" x14ac:dyDescent="0.3">
      <c r="A101" s="80">
        <v>714</v>
      </c>
      <c r="B101" s="36" t="s">
        <v>198</v>
      </c>
      <c r="C101" s="36" t="s">
        <v>157</v>
      </c>
      <c r="D101" s="78" t="s">
        <v>22</v>
      </c>
      <c r="E101" s="36"/>
      <c r="F101" s="36" t="str">
        <f>CONCATENATE(A101,DANE!$G$2,B101,DANE!$G$2,C101,DANE!$G$2,D101,DANE!$G$2)</f>
        <v>714-PWW-I-KS-</v>
      </c>
      <c r="G101" s="37" t="s">
        <v>235</v>
      </c>
      <c r="I101" s="100" t="str">
        <f t="shared" si="70"/>
        <v>714-PWW-I-KS-111040-00</v>
      </c>
      <c r="J101" s="100"/>
      <c r="K101" s="100"/>
      <c r="L101" s="100"/>
      <c r="M101" s="100"/>
      <c r="N101" s="100"/>
      <c r="O101" s="100"/>
      <c r="P101" s="101" t="s">
        <v>269</v>
      </c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  <c r="AA101" s="101"/>
      <c r="AB101" s="101"/>
      <c r="AC101" s="101"/>
      <c r="AD101" s="109" t="s">
        <v>170</v>
      </c>
      <c r="AE101" s="110"/>
      <c r="AF101" s="69">
        <f t="shared" si="71"/>
        <v>44708</v>
      </c>
      <c r="AG101" s="104" t="str">
        <f t="shared" si="72"/>
        <v>00</v>
      </c>
      <c r="AH101" s="104"/>
      <c r="AI101" s="29" t="s">
        <v>13</v>
      </c>
      <c r="AJ101" s="27"/>
      <c r="AK101" s="27"/>
      <c r="AL101" s="35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</row>
    <row r="102" spans="1:109" ht="12.75" customHeight="1" thickBot="1" x14ac:dyDescent="0.3">
      <c r="A102" s="80">
        <v>714</v>
      </c>
      <c r="B102" s="36" t="s">
        <v>198</v>
      </c>
      <c r="C102" s="36" t="s">
        <v>157</v>
      </c>
      <c r="D102" s="78" t="s">
        <v>22</v>
      </c>
      <c r="E102" s="36"/>
      <c r="F102" s="36" t="str">
        <f>CONCATENATE(A102,DANE!$G$2,B102,DANE!$G$2,C102,DANE!$G$2,D102,DANE!$G$2)</f>
        <v>714-PWW-I-KS-</v>
      </c>
      <c r="G102" s="37" t="s">
        <v>236</v>
      </c>
      <c r="I102" s="100" t="str">
        <f t="shared" si="70"/>
        <v>714-PWW-I-KS-111041-00</v>
      </c>
      <c r="J102" s="100"/>
      <c r="K102" s="100"/>
      <c r="L102" s="100"/>
      <c r="M102" s="100"/>
      <c r="N102" s="100"/>
      <c r="O102" s="100"/>
      <c r="P102" s="101" t="s">
        <v>267</v>
      </c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  <c r="AC102" s="101"/>
      <c r="AD102" s="109" t="s">
        <v>170</v>
      </c>
      <c r="AE102" s="110"/>
      <c r="AF102" s="69">
        <f t="shared" si="71"/>
        <v>44708</v>
      </c>
      <c r="AG102" s="104" t="str">
        <f t="shared" si="72"/>
        <v>00</v>
      </c>
      <c r="AH102" s="104"/>
      <c r="AI102" s="29" t="s">
        <v>13</v>
      </c>
      <c r="AJ102" s="27"/>
      <c r="AK102" s="27"/>
      <c r="AL102" s="35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</row>
    <row r="103" spans="1:109" ht="12.75" customHeight="1" thickBot="1" x14ac:dyDescent="0.3">
      <c r="A103" s="80">
        <v>714</v>
      </c>
      <c r="B103" s="36" t="s">
        <v>198</v>
      </c>
      <c r="C103" s="36" t="s">
        <v>157</v>
      </c>
      <c r="D103" s="78" t="s">
        <v>22</v>
      </c>
      <c r="E103" s="36"/>
      <c r="F103" s="36" t="str">
        <f>CONCATENATE(A103,DANE!$G$2,B103,DANE!$G$2,C103,DANE!$G$2,D103,DANE!$G$2)</f>
        <v>714-PWW-I-KS-</v>
      </c>
      <c r="G103" s="37" t="s">
        <v>237</v>
      </c>
      <c r="I103" s="100" t="str">
        <f t="shared" si="70"/>
        <v>714-PWW-I-KS-111042-00</v>
      </c>
      <c r="J103" s="100"/>
      <c r="K103" s="100"/>
      <c r="L103" s="100"/>
      <c r="M103" s="100"/>
      <c r="N103" s="100"/>
      <c r="O103" s="100"/>
      <c r="P103" s="101" t="s">
        <v>266</v>
      </c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  <c r="AD103" s="109" t="s">
        <v>170</v>
      </c>
      <c r="AE103" s="110"/>
      <c r="AF103" s="69">
        <f t="shared" si="71"/>
        <v>44708</v>
      </c>
      <c r="AG103" s="104" t="str">
        <f t="shared" si="72"/>
        <v>00</v>
      </c>
      <c r="AH103" s="104"/>
      <c r="AI103" s="29" t="s">
        <v>13</v>
      </c>
      <c r="AJ103" s="27"/>
      <c r="AK103" s="27"/>
      <c r="AL103" s="35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</row>
    <row r="104" spans="1:109" ht="12.75" customHeight="1" thickBot="1" x14ac:dyDescent="0.3">
      <c r="A104" s="80">
        <v>714</v>
      </c>
      <c r="B104" s="36" t="s">
        <v>198</v>
      </c>
      <c r="C104" s="36" t="s">
        <v>157</v>
      </c>
      <c r="D104" s="78" t="s">
        <v>22</v>
      </c>
      <c r="E104" s="36"/>
      <c r="F104" s="36" t="str">
        <f>CONCATENATE(A104,DANE!$G$2,B104,DANE!$G$2,C104,DANE!$G$2,D104,DANE!$G$2)</f>
        <v>714-PWW-I-KS-</v>
      </c>
      <c r="G104" s="37" t="s">
        <v>238</v>
      </c>
      <c r="I104" s="100" t="str">
        <f t="shared" si="70"/>
        <v>714-PWW-I-KS-111043-00</v>
      </c>
      <c r="J104" s="100"/>
      <c r="K104" s="100"/>
      <c r="L104" s="100"/>
      <c r="M104" s="100"/>
      <c r="N104" s="100"/>
      <c r="O104" s="100"/>
      <c r="P104" s="101" t="s">
        <v>265</v>
      </c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  <c r="AA104" s="101"/>
      <c r="AB104" s="101"/>
      <c r="AC104" s="101"/>
      <c r="AD104" s="109" t="s">
        <v>170</v>
      </c>
      <c r="AE104" s="110"/>
      <c r="AF104" s="69">
        <f t="shared" si="71"/>
        <v>44708</v>
      </c>
      <c r="AG104" s="104" t="str">
        <f t="shared" si="72"/>
        <v>00</v>
      </c>
      <c r="AH104" s="104"/>
      <c r="AI104" s="29" t="s">
        <v>13</v>
      </c>
      <c r="AJ104" s="27"/>
      <c r="AK104" s="27"/>
      <c r="AL104" s="35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</row>
    <row r="105" spans="1:109" ht="12.75" customHeight="1" thickBot="1" x14ac:dyDescent="0.3">
      <c r="A105" s="80">
        <v>714</v>
      </c>
      <c r="B105" s="36" t="s">
        <v>198</v>
      </c>
      <c r="C105" s="36" t="s">
        <v>157</v>
      </c>
      <c r="D105" s="78" t="s">
        <v>22</v>
      </c>
      <c r="E105" s="36"/>
      <c r="F105" s="36" t="str">
        <f>CONCATENATE(A105,DANE!$G$2,B105,DANE!$G$2,C105,DANE!$G$2,D105,DANE!$G$2)</f>
        <v>714-PWW-I-KS-</v>
      </c>
      <c r="G105" s="37" t="s">
        <v>239</v>
      </c>
      <c r="I105" s="100" t="str">
        <f t="shared" si="70"/>
        <v>714-PWW-I-KS-111044-00</v>
      </c>
      <c r="J105" s="100"/>
      <c r="K105" s="100"/>
      <c r="L105" s="100"/>
      <c r="M105" s="100"/>
      <c r="N105" s="100"/>
      <c r="O105" s="100"/>
      <c r="P105" s="101" t="s">
        <v>264</v>
      </c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  <c r="AB105" s="101"/>
      <c r="AC105" s="101"/>
      <c r="AD105" s="109" t="s">
        <v>170</v>
      </c>
      <c r="AE105" s="110"/>
      <c r="AF105" s="69">
        <f t="shared" si="71"/>
        <v>44708</v>
      </c>
      <c r="AG105" s="104" t="str">
        <f t="shared" si="72"/>
        <v>00</v>
      </c>
      <c r="AH105" s="104"/>
      <c r="AI105" s="29" t="s">
        <v>13</v>
      </c>
      <c r="AJ105" s="27"/>
      <c r="AK105" s="27"/>
      <c r="AL105" s="35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</row>
    <row r="106" spans="1:109" ht="12.75" customHeight="1" thickBot="1" x14ac:dyDescent="0.3">
      <c r="A106" s="80">
        <v>714</v>
      </c>
      <c r="B106" s="36" t="s">
        <v>198</v>
      </c>
      <c r="C106" s="36" t="s">
        <v>157</v>
      </c>
      <c r="D106" s="78" t="s">
        <v>22</v>
      </c>
      <c r="E106" s="36"/>
      <c r="F106" s="36" t="str">
        <f>CONCATENATE(A106,DANE!$G$2,B106,DANE!$G$2,C106,DANE!$G$2,D106,DANE!$G$2)</f>
        <v>714-PWW-I-KS-</v>
      </c>
      <c r="G106" s="37" t="s">
        <v>240</v>
      </c>
      <c r="I106" s="100" t="str">
        <f t="shared" si="70"/>
        <v>714-PWW-I-KS-111045-00</v>
      </c>
      <c r="J106" s="100"/>
      <c r="K106" s="100"/>
      <c r="L106" s="100"/>
      <c r="M106" s="100"/>
      <c r="N106" s="100"/>
      <c r="O106" s="100"/>
      <c r="P106" s="101" t="s">
        <v>263</v>
      </c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 s="101"/>
      <c r="AD106" s="109" t="s">
        <v>170</v>
      </c>
      <c r="AE106" s="110"/>
      <c r="AF106" s="69">
        <f t="shared" si="71"/>
        <v>44708</v>
      </c>
      <c r="AG106" s="104" t="str">
        <f t="shared" si="72"/>
        <v>00</v>
      </c>
      <c r="AH106" s="104"/>
      <c r="AI106" s="29" t="s">
        <v>13</v>
      </c>
      <c r="AJ106" s="27"/>
      <c r="AK106" s="27"/>
      <c r="AL106" s="35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</row>
    <row r="107" spans="1:109" ht="12.75" customHeight="1" thickBot="1" x14ac:dyDescent="0.3">
      <c r="A107" s="80">
        <v>714</v>
      </c>
      <c r="B107" s="36" t="s">
        <v>198</v>
      </c>
      <c r="C107" s="36" t="s">
        <v>157</v>
      </c>
      <c r="D107" s="78" t="s">
        <v>22</v>
      </c>
      <c r="E107" s="36"/>
      <c r="F107" s="36" t="str">
        <f>CONCATENATE(A107,DANE!$G$2,B107,DANE!$G$2,C107,DANE!$G$2,D107,DANE!$G$2)</f>
        <v>714-PWW-I-KS-</v>
      </c>
      <c r="G107" s="37" t="s">
        <v>241</v>
      </c>
      <c r="I107" s="100" t="str">
        <f t="shared" si="70"/>
        <v>714-PWW-I-KS-111046-00</v>
      </c>
      <c r="J107" s="100"/>
      <c r="K107" s="100"/>
      <c r="L107" s="100"/>
      <c r="M107" s="100"/>
      <c r="N107" s="100"/>
      <c r="O107" s="100"/>
      <c r="P107" s="101" t="s">
        <v>262</v>
      </c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  <c r="AB107" s="101"/>
      <c r="AC107" s="101"/>
      <c r="AD107" s="109" t="s">
        <v>170</v>
      </c>
      <c r="AE107" s="110"/>
      <c r="AF107" s="69">
        <f t="shared" si="71"/>
        <v>44708</v>
      </c>
      <c r="AG107" s="104" t="str">
        <f t="shared" si="72"/>
        <v>00</v>
      </c>
      <c r="AH107" s="104"/>
      <c r="AI107" s="29" t="s">
        <v>13</v>
      </c>
      <c r="AJ107" s="27"/>
      <c r="AK107" s="27"/>
      <c r="AL107" s="35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</row>
    <row r="108" spans="1:109" ht="12.75" customHeight="1" thickBot="1" x14ac:dyDescent="0.3">
      <c r="A108" s="80">
        <v>714</v>
      </c>
      <c r="B108" s="36" t="s">
        <v>198</v>
      </c>
      <c r="C108" s="36" t="s">
        <v>157</v>
      </c>
      <c r="D108" s="78" t="s">
        <v>22</v>
      </c>
      <c r="E108" s="36"/>
      <c r="F108" s="36" t="str">
        <f>CONCATENATE(A108,DANE!$G$2,B108,DANE!$G$2,C108,DANE!$G$2,D108,DANE!$G$2)</f>
        <v>714-PWW-I-KS-</v>
      </c>
      <c r="G108" s="37" t="s">
        <v>242</v>
      </c>
      <c r="I108" s="100" t="str">
        <f t="shared" si="70"/>
        <v>714-PWW-I-KS-111047-00</v>
      </c>
      <c r="J108" s="100"/>
      <c r="K108" s="100"/>
      <c r="L108" s="100"/>
      <c r="M108" s="100"/>
      <c r="N108" s="100"/>
      <c r="O108" s="100"/>
      <c r="P108" s="101" t="s">
        <v>261</v>
      </c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  <c r="AA108" s="101"/>
      <c r="AB108" s="101"/>
      <c r="AC108" s="101"/>
      <c r="AD108" s="109" t="s">
        <v>170</v>
      </c>
      <c r="AE108" s="110"/>
      <c r="AF108" s="69">
        <f t="shared" si="71"/>
        <v>44708</v>
      </c>
      <c r="AG108" s="104" t="str">
        <f t="shared" si="72"/>
        <v>00</v>
      </c>
      <c r="AH108" s="104"/>
      <c r="AI108" s="29" t="s">
        <v>13</v>
      </c>
      <c r="AJ108" s="27"/>
      <c r="AK108" s="27"/>
      <c r="AL108" s="35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</row>
    <row r="109" spans="1:109" ht="12.75" customHeight="1" thickBot="1" x14ac:dyDescent="0.3">
      <c r="A109" s="80">
        <v>714</v>
      </c>
      <c r="B109" s="36" t="s">
        <v>198</v>
      </c>
      <c r="C109" s="36" t="s">
        <v>157</v>
      </c>
      <c r="D109" s="78" t="s">
        <v>22</v>
      </c>
      <c r="E109" s="36"/>
      <c r="F109" s="36" t="str">
        <f>CONCATENATE(A109,DANE!$G$2,B109,DANE!$G$2,C109,DANE!$G$2,D109,DANE!$G$2)</f>
        <v>714-PWW-I-KS-</v>
      </c>
      <c r="G109" s="37" t="s">
        <v>243</v>
      </c>
      <c r="I109" s="100" t="str">
        <f t="shared" si="70"/>
        <v>714-PWW-I-KS-111048-00</v>
      </c>
      <c r="J109" s="100"/>
      <c r="K109" s="100"/>
      <c r="L109" s="100"/>
      <c r="M109" s="100"/>
      <c r="N109" s="100"/>
      <c r="O109" s="100"/>
      <c r="P109" s="101" t="s">
        <v>260</v>
      </c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  <c r="AA109" s="101"/>
      <c r="AB109" s="101"/>
      <c r="AC109" s="101"/>
      <c r="AD109" s="109" t="s">
        <v>170</v>
      </c>
      <c r="AE109" s="110"/>
      <c r="AF109" s="69">
        <f t="shared" si="71"/>
        <v>44708</v>
      </c>
      <c r="AG109" s="104" t="str">
        <f t="shared" si="72"/>
        <v>00</v>
      </c>
      <c r="AH109" s="104"/>
      <c r="AI109" s="29" t="s">
        <v>13</v>
      </c>
      <c r="AJ109" s="27"/>
      <c r="AK109" s="27"/>
      <c r="AL109" s="35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</row>
    <row r="110" spans="1:109" ht="12.75" customHeight="1" thickBot="1" x14ac:dyDescent="0.3">
      <c r="A110" s="80">
        <v>714</v>
      </c>
      <c r="B110" s="36" t="s">
        <v>198</v>
      </c>
      <c r="C110" s="36" t="s">
        <v>157</v>
      </c>
      <c r="D110" s="78" t="s">
        <v>22</v>
      </c>
      <c r="E110" s="36"/>
      <c r="F110" s="36" t="str">
        <f>CONCATENATE(A110,DANE!$G$2,B110,DANE!$G$2,C110,DANE!$G$2,D110,DANE!$G$2)</f>
        <v>714-PWW-I-KS-</v>
      </c>
      <c r="G110" s="37" t="s">
        <v>244</v>
      </c>
      <c r="I110" s="100" t="str">
        <f t="shared" si="70"/>
        <v>714-PWW-I-KS-111049-00</v>
      </c>
      <c r="J110" s="100"/>
      <c r="K110" s="100"/>
      <c r="L110" s="100"/>
      <c r="M110" s="100"/>
      <c r="N110" s="100"/>
      <c r="O110" s="100"/>
      <c r="P110" s="101" t="s">
        <v>259</v>
      </c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  <c r="AA110" s="101"/>
      <c r="AB110" s="101"/>
      <c r="AC110" s="101"/>
      <c r="AD110" s="109" t="s">
        <v>170</v>
      </c>
      <c r="AE110" s="110"/>
      <c r="AF110" s="69">
        <f t="shared" si="71"/>
        <v>44708</v>
      </c>
      <c r="AG110" s="104" t="str">
        <f t="shared" si="72"/>
        <v>00</v>
      </c>
      <c r="AH110" s="104"/>
      <c r="AI110" s="29" t="s">
        <v>13</v>
      </c>
      <c r="AJ110" s="27"/>
      <c r="AK110" s="27"/>
      <c r="AL110" s="35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</row>
    <row r="111" spans="1:109" ht="12.75" customHeight="1" thickBot="1" x14ac:dyDescent="0.3">
      <c r="A111" s="80">
        <v>714</v>
      </c>
      <c r="B111" s="36" t="s">
        <v>198</v>
      </c>
      <c r="C111" s="36" t="s">
        <v>157</v>
      </c>
      <c r="D111" s="78" t="s">
        <v>22</v>
      </c>
      <c r="E111" s="36"/>
      <c r="F111" s="36" t="str">
        <f>CONCATENATE(A111,DANE!$G$2,B111,DANE!$G$2,C111,DANE!$G$2,D111,DANE!$G$2)</f>
        <v>714-PWW-I-KS-</v>
      </c>
      <c r="G111" s="37" t="s">
        <v>245</v>
      </c>
      <c r="I111" s="100" t="str">
        <f t="shared" ref="I111:I113" si="73">CONCATENATE(F111,G111,"-",IF(AG111="00","00",TEXT(AG111,"0#")))</f>
        <v>714-PWW-I-KS-111050-00</v>
      </c>
      <c r="J111" s="100"/>
      <c r="K111" s="100"/>
      <c r="L111" s="100"/>
      <c r="M111" s="100"/>
      <c r="N111" s="100"/>
      <c r="O111" s="100"/>
      <c r="P111" s="101" t="s">
        <v>254</v>
      </c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  <c r="AA111" s="101"/>
      <c r="AB111" s="101"/>
      <c r="AC111" s="101"/>
      <c r="AD111" s="109" t="s">
        <v>170</v>
      </c>
      <c r="AE111" s="110"/>
      <c r="AF111" s="69">
        <f t="shared" ref="AF111:AF113" si="74">INDEX($AI$7:$FJ$7,1,MATCH(IF(MAX(AI111:FJ111)=0,"00",MAX(AI111:FJ111)),AI111:FJ111,0))</f>
        <v>44708</v>
      </c>
      <c r="AG111" s="104" t="str">
        <f t="shared" ref="AG111:AG113" si="75">IF(COUNTBLANK(AI111:FJ111)=131,"00",MAX(AJ111:FI111))</f>
        <v>00</v>
      </c>
      <c r="AH111" s="104"/>
      <c r="AI111" s="29" t="s">
        <v>13</v>
      </c>
      <c r="AJ111" s="27"/>
      <c r="AK111" s="27"/>
      <c r="AL111" s="35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</row>
    <row r="112" spans="1:109" ht="12.75" customHeight="1" thickBot="1" x14ac:dyDescent="0.3">
      <c r="A112" s="80">
        <v>714</v>
      </c>
      <c r="B112" s="36" t="s">
        <v>198</v>
      </c>
      <c r="C112" s="36" t="s">
        <v>157</v>
      </c>
      <c r="D112" s="78" t="s">
        <v>22</v>
      </c>
      <c r="E112" s="36"/>
      <c r="F112" s="36" t="str">
        <f>CONCATENATE(A112,DANE!$G$2,B112,DANE!$G$2,C112,DANE!$G$2,D112,DANE!$G$2)</f>
        <v>714-PWW-I-KS-</v>
      </c>
      <c r="G112" s="37" t="s">
        <v>246</v>
      </c>
      <c r="I112" s="100" t="str">
        <f t="shared" si="73"/>
        <v>714-PWW-I-KS-111051-00</v>
      </c>
      <c r="J112" s="100"/>
      <c r="K112" s="100"/>
      <c r="L112" s="100"/>
      <c r="M112" s="100"/>
      <c r="N112" s="100"/>
      <c r="O112" s="100"/>
      <c r="P112" s="101" t="s">
        <v>253</v>
      </c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9" t="s">
        <v>170</v>
      </c>
      <c r="AE112" s="110"/>
      <c r="AF112" s="69">
        <f t="shared" si="74"/>
        <v>44708</v>
      </c>
      <c r="AG112" s="104" t="str">
        <f t="shared" si="75"/>
        <v>00</v>
      </c>
      <c r="AH112" s="104"/>
      <c r="AI112" s="29" t="s">
        <v>13</v>
      </c>
      <c r="AJ112" s="27"/>
      <c r="AK112" s="27"/>
      <c r="AL112" s="35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</row>
    <row r="113" spans="1:109" ht="13.5" customHeight="1" thickBot="1" x14ac:dyDescent="0.3">
      <c r="A113" s="80">
        <v>714</v>
      </c>
      <c r="B113" s="36" t="s">
        <v>198</v>
      </c>
      <c r="C113" s="36" t="s">
        <v>157</v>
      </c>
      <c r="D113" s="78" t="s">
        <v>22</v>
      </c>
      <c r="E113" s="36"/>
      <c r="F113" s="36" t="str">
        <f>CONCATENATE(A113,DANE!$G$2,B113,DANE!$G$2,C113,DANE!$G$2,D113,DANE!$G$2)</f>
        <v>714-PWW-I-KS-</v>
      </c>
      <c r="G113" s="37" t="s">
        <v>247</v>
      </c>
      <c r="I113" s="100" t="str">
        <f t="shared" si="73"/>
        <v>714-PWW-I-KS-111052-00</v>
      </c>
      <c r="J113" s="100"/>
      <c r="K113" s="100"/>
      <c r="L113" s="100"/>
      <c r="M113" s="100"/>
      <c r="N113" s="100"/>
      <c r="O113" s="100"/>
      <c r="P113" s="101" t="s">
        <v>248</v>
      </c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  <c r="AA113" s="101"/>
      <c r="AB113" s="101"/>
      <c r="AC113" s="101"/>
      <c r="AD113" s="109" t="s">
        <v>170</v>
      </c>
      <c r="AE113" s="110"/>
      <c r="AF113" s="69">
        <f t="shared" si="74"/>
        <v>44708</v>
      </c>
      <c r="AG113" s="104" t="str">
        <f t="shared" si="75"/>
        <v>00</v>
      </c>
      <c r="AH113" s="104"/>
      <c r="AI113" s="29" t="s">
        <v>13</v>
      </c>
      <c r="AJ113" s="27"/>
      <c r="AK113" s="27"/>
      <c r="AL113" s="35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</row>
    <row r="114" spans="1:109" ht="13.5" customHeight="1" thickBot="1" x14ac:dyDescent="0.3">
      <c r="A114" s="80"/>
      <c r="B114" s="36"/>
      <c r="C114" s="36" t="s">
        <v>157</v>
      </c>
      <c r="D114" s="78"/>
      <c r="E114" s="36"/>
      <c r="F114" s="36"/>
      <c r="G114" s="37"/>
      <c r="I114" s="100"/>
      <c r="J114" s="100"/>
      <c r="K114" s="100"/>
      <c r="L114" s="100"/>
      <c r="M114" s="100"/>
      <c r="N114" s="100"/>
      <c r="O114" s="100"/>
      <c r="P114" s="112" t="s">
        <v>328</v>
      </c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  <c r="AA114" s="101"/>
      <c r="AB114" s="101"/>
      <c r="AC114" s="101"/>
      <c r="AD114" s="109"/>
      <c r="AE114" s="110"/>
      <c r="AF114" s="69"/>
      <c r="AG114" s="104"/>
      <c r="AH114" s="104"/>
      <c r="AI114" s="29"/>
      <c r="AJ114" s="27"/>
      <c r="AK114" s="27"/>
      <c r="AL114" s="35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</row>
    <row r="115" spans="1:109" ht="13.5" customHeight="1" thickBot="1" x14ac:dyDescent="0.3">
      <c r="A115" s="80">
        <v>714</v>
      </c>
      <c r="B115" s="36" t="s">
        <v>198</v>
      </c>
      <c r="C115" s="36" t="s">
        <v>157</v>
      </c>
      <c r="D115" s="78" t="s">
        <v>22</v>
      </c>
      <c r="E115" s="36"/>
      <c r="F115" s="36" t="str">
        <f>CONCATENATE(A115,DANE!$G$2,B115,DANE!$G$2,C115,DANE!$G$2,D115,DANE!$G$2)</f>
        <v>714-PWW-I-KS-</v>
      </c>
      <c r="G115" s="37" t="s">
        <v>330</v>
      </c>
      <c r="I115" s="100" t="str">
        <f t="shared" ref="I115" si="76">CONCATENATE(F115,G115,"-",IF(AG115="00","00",TEXT(AG115,"0#")))</f>
        <v>714-PWW-I-KS-111053-00</v>
      </c>
      <c r="J115" s="100"/>
      <c r="K115" s="100"/>
      <c r="L115" s="100"/>
      <c r="M115" s="100"/>
      <c r="N115" s="100"/>
      <c r="O115" s="100"/>
      <c r="P115" s="101" t="s">
        <v>338</v>
      </c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  <c r="AA115" s="101"/>
      <c r="AB115" s="101"/>
      <c r="AC115" s="101"/>
      <c r="AD115" s="109" t="s">
        <v>170</v>
      </c>
      <c r="AE115" s="110"/>
      <c r="AF115" s="69">
        <f t="shared" ref="AF115" si="77">INDEX($AI$7:$FJ$7,1,MATCH(IF(MAX(AI115:FJ115)=0,"00",MAX(AI115:FJ115)),AI115:FJ115,0))</f>
        <v>44875</v>
      </c>
      <c r="AG115" s="104" t="str">
        <f t="shared" ref="AG115" si="78">IF(COUNTBLANK(AI115:FJ115)=131,"00",MAX(AJ115:FI115))</f>
        <v>00</v>
      </c>
      <c r="AH115" s="104"/>
      <c r="AI115" s="29"/>
      <c r="AJ115" s="27"/>
      <c r="AK115" s="27"/>
      <c r="AL115" s="35"/>
      <c r="AM115" s="35" t="s">
        <v>13</v>
      </c>
      <c r="AN115" s="35"/>
      <c r="AO115" s="35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</row>
    <row r="116" spans="1:109" ht="13.5" customHeight="1" thickBot="1" x14ac:dyDescent="0.3">
      <c r="A116" s="80">
        <v>714</v>
      </c>
      <c r="B116" s="36" t="s">
        <v>198</v>
      </c>
      <c r="C116" s="36" t="s">
        <v>157</v>
      </c>
      <c r="D116" s="78" t="s">
        <v>22</v>
      </c>
      <c r="E116" s="36"/>
      <c r="F116" s="36" t="str">
        <f>CONCATENATE(A116,DANE!$G$2,B116,DANE!$G$2,C116,DANE!$G$2,D116,DANE!$G$2)</f>
        <v>714-PWW-I-KS-</v>
      </c>
      <c r="G116" s="37" t="s">
        <v>331</v>
      </c>
      <c r="I116" s="100" t="str">
        <f t="shared" ref="I116:I117" si="79">CONCATENATE(F116,G116,"-",IF(AG116="00","00",TEXT(AG116,"0#")))</f>
        <v>714-PWW-I-KS-111054-00</v>
      </c>
      <c r="J116" s="100"/>
      <c r="K116" s="100"/>
      <c r="L116" s="100"/>
      <c r="M116" s="100"/>
      <c r="N116" s="100"/>
      <c r="O116" s="100"/>
      <c r="P116" s="101" t="s">
        <v>339</v>
      </c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  <c r="AB116" s="101"/>
      <c r="AC116" s="101"/>
      <c r="AD116" s="109" t="s">
        <v>170</v>
      </c>
      <c r="AE116" s="110"/>
      <c r="AF116" s="69">
        <f t="shared" ref="AF116:AF117" si="80">INDEX($AI$7:$FJ$7,1,MATCH(IF(MAX(AI116:FJ116)=0,"00",MAX(AI116:FJ116)),AI116:FJ116,0))</f>
        <v>44875</v>
      </c>
      <c r="AG116" s="104" t="str">
        <f t="shared" ref="AG116:AG117" si="81">IF(COUNTBLANK(AI116:FJ116)=131,"00",MAX(AJ116:FI116))</f>
        <v>00</v>
      </c>
      <c r="AH116" s="104"/>
      <c r="AI116" s="29"/>
      <c r="AJ116" s="27"/>
      <c r="AK116" s="27"/>
      <c r="AL116" s="35"/>
      <c r="AM116" s="35" t="s">
        <v>13</v>
      </c>
      <c r="AN116" s="35"/>
      <c r="AO116" s="35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</row>
    <row r="117" spans="1:109" ht="13.5" customHeight="1" thickBot="1" x14ac:dyDescent="0.3">
      <c r="A117" s="80">
        <v>714</v>
      </c>
      <c r="B117" s="36" t="s">
        <v>198</v>
      </c>
      <c r="C117" s="36" t="s">
        <v>157</v>
      </c>
      <c r="D117" s="78" t="s">
        <v>22</v>
      </c>
      <c r="E117" s="36"/>
      <c r="F117" s="36" t="str">
        <f>CONCATENATE(A117,DANE!$G$2,B117,DANE!$G$2,C117,DANE!$G$2,D117,DANE!$G$2)</f>
        <v>714-PWW-I-KS-</v>
      </c>
      <c r="G117" s="37" t="s">
        <v>332</v>
      </c>
      <c r="I117" s="100" t="str">
        <f t="shared" si="79"/>
        <v>714-PWW-I-KS-111055-00</v>
      </c>
      <c r="J117" s="100"/>
      <c r="K117" s="100"/>
      <c r="L117" s="100"/>
      <c r="M117" s="100"/>
      <c r="N117" s="100"/>
      <c r="O117" s="100"/>
      <c r="P117" s="101" t="s">
        <v>340</v>
      </c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  <c r="AA117" s="101"/>
      <c r="AB117" s="101"/>
      <c r="AC117" s="101"/>
      <c r="AD117" s="109" t="s">
        <v>170</v>
      </c>
      <c r="AE117" s="110"/>
      <c r="AF117" s="69">
        <f t="shared" si="80"/>
        <v>44875</v>
      </c>
      <c r="AG117" s="104" t="str">
        <f t="shared" si="81"/>
        <v>00</v>
      </c>
      <c r="AH117" s="104"/>
      <c r="AI117" s="29"/>
      <c r="AJ117" s="27"/>
      <c r="AK117" s="27"/>
      <c r="AL117" s="35"/>
      <c r="AM117" s="35" t="s">
        <v>13</v>
      </c>
      <c r="AN117" s="35"/>
      <c r="AO117" s="35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</row>
    <row r="118" spans="1:109" ht="13.5" customHeight="1" thickBot="1" x14ac:dyDescent="0.3">
      <c r="A118" s="80"/>
      <c r="B118" s="36"/>
      <c r="C118" s="36" t="s">
        <v>157</v>
      </c>
      <c r="D118" s="78"/>
      <c r="E118" s="36"/>
      <c r="F118" s="36"/>
      <c r="G118" s="37"/>
      <c r="I118" s="100"/>
      <c r="J118" s="100"/>
      <c r="K118" s="100"/>
      <c r="L118" s="100"/>
      <c r="M118" s="100"/>
      <c r="N118" s="100"/>
      <c r="O118" s="100"/>
      <c r="P118" s="112" t="s">
        <v>351</v>
      </c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  <c r="AA118" s="101"/>
      <c r="AB118" s="101"/>
      <c r="AC118" s="101"/>
      <c r="AD118" s="109"/>
      <c r="AE118" s="110"/>
      <c r="AF118" s="69"/>
      <c r="AG118" s="104"/>
      <c r="AH118" s="104"/>
      <c r="AI118" s="29"/>
      <c r="AJ118" s="27"/>
      <c r="AK118" s="27"/>
      <c r="AL118" s="35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</row>
    <row r="119" spans="1:109" ht="13.5" customHeight="1" thickBot="1" x14ac:dyDescent="0.3">
      <c r="A119" s="80">
        <v>714</v>
      </c>
      <c r="B119" s="36" t="s">
        <v>198</v>
      </c>
      <c r="C119" s="36" t="s">
        <v>157</v>
      </c>
      <c r="D119" s="36" t="s">
        <v>22</v>
      </c>
      <c r="E119" s="36"/>
      <c r="F119" s="36" t="str">
        <f>CONCATENATE(A119,DANE!$G$2,B119,DANE!$G$2,C119,DANE!$G$2,D119,DANE!$G$2)</f>
        <v>714-PWW-I-KS-</v>
      </c>
      <c r="G119" s="37" t="s">
        <v>359</v>
      </c>
      <c r="I119" s="100" t="str">
        <f t="shared" ref="I119" si="82">CONCATENATE(F119,G119,"-",IF(AG119="00","00",TEXT(AG119,"0#")))</f>
        <v>714-PWW-I-KS-111056-00</v>
      </c>
      <c r="J119" s="100"/>
      <c r="K119" s="100"/>
      <c r="L119" s="100"/>
      <c r="M119" s="100"/>
      <c r="N119" s="100"/>
      <c r="O119" s="100"/>
      <c r="P119" s="101" t="s">
        <v>361</v>
      </c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  <c r="AA119" s="101"/>
      <c r="AB119" s="101"/>
      <c r="AC119" s="101"/>
      <c r="AD119" s="105" t="s">
        <v>170</v>
      </c>
      <c r="AE119" s="103"/>
      <c r="AF119" s="69">
        <f t="shared" ref="AF119" si="83">INDEX($AI$7:$FJ$7,1,MATCH(IF(MAX(AI119:FJ119)=0,"00",MAX(AI119:FJ119)),AI119:FJ119,0))</f>
        <v>44907</v>
      </c>
      <c r="AG119" s="104" t="str">
        <f t="shared" ref="AG119" si="84">IF(COUNTBLANK(AI119:FJ119)=131,"00",MAX(AJ119:FI119))</f>
        <v>00</v>
      </c>
      <c r="AH119" s="104"/>
      <c r="AI119" s="29"/>
      <c r="AJ119" s="27"/>
      <c r="AK119" s="27"/>
      <c r="AL119" s="35"/>
      <c r="AM119" s="35"/>
      <c r="AN119" s="35" t="s">
        <v>13</v>
      </c>
      <c r="AO119" s="35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</row>
    <row r="120" spans="1:109" ht="13.5" customHeight="1" thickBot="1" x14ac:dyDescent="0.3">
      <c r="A120" s="80"/>
      <c r="B120" s="36"/>
      <c r="C120" s="36" t="s">
        <v>157</v>
      </c>
      <c r="D120" s="78"/>
      <c r="E120" s="36"/>
      <c r="F120" s="36"/>
      <c r="G120" s="37"/>
      <c r="I120" s="100"/>
      <c r="J120" s="100"/>
      <c r="K120" s="100"/>
      <c r="L120" s="100"/>
      <c r="M120" s="100"/>
      <c r="N120" s="100"/>
      <c r="O120" s="100"/>
      <c r="P120" s="112" t="s">
        <v>363</v>
      </c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  <c r="AA120" s="101"/>
      <c r="AB120" s="101"/>
      <c r="AC120" s="101"/>
      <c r="AD120" s="109"/>
      <c r="AE120" s="110"/>
      <c r="AF120" s="69"/>
      <c r="AG120" s="104"/>
      <c r="AH120" s="104"/>
      <c r="AI120" s="29"/>
      <c r="AJ120" s="27"/>
      <c r="AK120" s="27"/>
      <c r="AL120" s="35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</row>
    <row r="121" spans="1:109" ht="13.5" customHeight="1" thickBot="1" x14ac:dyDescent="0.3">
      <c r="A121" s="80">
        <v>714</v>
      </c>
      <c r="B121" s="36" t="s">
        <v>198</v>
      </c>
      <c r="C121" s="36" t="s">
        <v>157</v>
      </c>
      <c r="D121" s="36" t="s">
        <v>22</v>
      </c>
      <c r="E121" s="36"/>
      <c r="F121" s="36" t="str">
        <f>CONCATENATE(A121,DANE!$G$2,B121,DANE!$G$2,C121,DANE!$G$2,D121,DANE!$G$2)</f>
        <v>714-PWW-I-KS-</v>
      </c>
      <c r="G121" s="37" t="s">
        <v>364</v>
      </c>
      <c r="I121" s="100" t="str">
        <f t="shared" ref="I121" si="85">CONCATENATE(F121,G121,"-",IF(AG121="00","00",TEXT(AG121,"0#")))</f>
        <v>714-PWW-I-KS-111057-00</v>
      </c>
      <c r="J121" s="100"/>
      <c r="K121" s="100"/>
      <c r="L121" s="100"/>
      <c r="M121" s="100"/>
      <c r="N121" s="100"/>
      <c r="O121" s="100"/>
      <c r="P121" s="101" t="s">
        <v>365</v>
      </c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  <c r="AB121" s="101"/>
      <c r="AC121" s="101"/>
      <c r="AD121" s="105" t="s">
        <v>170</v>
      </c>
      <c r="AE121" s="103"/>
      <c r="AF121" s="69">
        <f t="shared" ref="AF121" si="86">INDEX($AI$7:$FJ$7,1,MATCH(IF(MAX(AI121:FJ121)=0,"00",MAX(AI121:FJ121)),AI121:FJ121,0))</f>
        <v>45008</v>
      </c>
      <c r="AG121" s="104" t="str">
        <f t="shared" ref="AG121" si="87">IF(COUNTBLANK(AI121:FJ121)=131,"00",MAX(AJ121:FI121))</f>
        <v>00</v>
      </c>
      <c r="AH121" s="104"/>
      <c r="AI121" s="29"/>
      <c r="AJ121" s="27"/>
      <c r="AK121" s="27"/>
      <c r="AL121" s="35"/>
      <c r="AM121" s="35"/>
      <c r="AN121" s="35"/>
      <c r="AO121" s="35" t="s">
        <v>13</v>
      </c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</row>
    <row r="122" spans="1:109" ht="12.75" customHeight="1" thickBot="1" x14ac:dyDescent="0.25">
      <c r="A122" s="66"/>
      <c r="B122" s="36"/>
      <c r="C122" s="36"/>
      <c r="D122" s="36"/>
      <c r="E122" s="36"/>
      <c r="F122" s="36"/>
      <c r="G122" s="37"/>
      <c r="I122" s="86"/>
      <c r="J122" s="70"/>
      <c r="K122" s="70"/>
      <c r="L122" s="70"/>
      <c r="M122" s="70"/>
      <c r="N122" s="70"/>
      <c r="O122" s="70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  <c r="AD122" s="56"/>
      <c r="AF122" s="72"/>
      <c r="AG122" s="73"/>
      <c r="AH122" s="73"/>
      <c r="AI122" s="74"/>
      <c r="AJ122" s="74"/>
      <c r="AK122" s="75"/>
      <c r="AL122" s="68"/>
      <c r="AM122" s="68"/>
      <c r="AN122" s="68"/>
      <c r="AO122" s="68"/>
      <c r="AP122" s="68"/>
      <c r="AQ122" s="68"/>
      <c r="AR122" s="68"/>
      <c r="AS122" s="68"/>
      <c r="AT122" s="68"/>
      <c r="AU122" s="68"/>
      <c r="AV122" s="68"/>
      <c r="AW122" s="68"/>
      <c r="AX122" s="68"/>
      <c r="AY122" s="68"/>
      <c r="AZ122" s="68"/>
      <c r="BA122" s="68"/>
      <c r="BB122" s="68"/>
      <c r="BC122" s="68"/>
      <c r="BD122" s="68"/>
      <c r="BE122" s="68"/>
      <c r="BF122" s="68"/>
      <c r="BG122" s="68"/>
      <c r="BH122" s="68"/>
      <c r="BI122" s="63"/>
      <c r="BJ122" s="63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</row>
    <row r="123" spans="1:109" ht="12.75" customHeight="1" thickBot="1" x14ac:dyDescent="0.25">
      <c r="A123" s="66"/>
      <c r="B123" s="36"/>
      <c r="C123" s="36"/>
      <c r="D123" s="36"/>
      <c r="E123" s="36"/>
      <c r="F123" s="36"/>
      <c r="G123" s="37"/>
      <c r="H123" s="13"/>
      <c r="I123" s="126" t="s">
        <v>175</v>
      </c>
      <c r="J123" s="127"/>
      <c r="K123" s="127"/>
      <c r="L123" s="127"/>
      <c r="M123" s="127"/>
      <c r="N123" s="127"/>
      <c r="O123" s="127"/>
      <c r="P123" s="127"/>
      <c r="Q123" s="127"/>
      <c r="R123" s="127"/>
      <c r="S123" s="127"/>
      <c r="T123" s="127"/>
      <c r="U123" s="127"/>
      <c r="V123" s="127"/>
      <c r="W123" s="127"/>
      <c r="X123" s="127"/>
      <c r="Y123" s="127"/>
      <c r="Z123" s="127"/>
      <c r="AA123" s="127"/>
      <c r="AB123" s="127"/>
      <c r="AC123" s="127"/>
      <c r="AD123" s="127"/>
      <c r="AE123" s="127"/>
      <c r="AF123" s="81"/>
      <c r="AG123" s="81"/>
      <c r="AH123" s="81"/>
      <c r="AI123" s="81"/>
      <c r="AJ123" s="81"/>
      <c r="AK123" s="81"/>
      <c r="AL123" s="81"/>
      <c r="AM123" s="81"/>
      <c r="AN123" s="81"/>
      <c r="AO123" s="81"/>
      <c r="AP123" s="81"/>
      <c r="AQ123" s="81"/>
      <c r="AR123" s="81"/>
      <c r="AS123" s="81"/>
      <c r="AT123" s="81"/>
      <c r="AU123" s="81"/>
      <c r="AV123" s="81"/>
      <c r="AW123" s="81"/>
      <c r="AX123" s="81"/>
      <c r="AY123" s="81"/>
      <c r="AZ123" s="81"/>
      <c r="BA123" s="81"/>
      <c r="BB123" s="81"/>
      <c r="BC123" s="81"/>
      <c r="BD123" s="81"/>
      <c r="BE123" s="81"/>
      <c r="BF123" s="81"/>
      <c r="BG123" s="81"/>
      <c r="BH123" s="81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</row>
    <row r="124" spans="1:109" s="79" customFormat="1" ht="12.75" customHeight="1" thickBot="1" x14ac:dyDescent="0.3">
      <c r="A124" s="66"/>
      <c r="B124" s="36"/>
      <c r="C124" s="78" t="s">
        <v>157</v>
      </c>
      <c r="D124" s="78"/>
      <c r="E124" s="78"/>
      <c r="F124" s="36"/>
      <c r="G124" s="37"/>
      <c r="I124" s="106"/>
      <c r="J124" s="106"/>
      <c r="K124" s="106"/>
      <c r="L124" s="106"/>
      <c r="M124" s="106"/>
      <c r="N124" s="106"/>
      <c r="O124" s="106"/>
      <c r="P124" s="107" t="s">
        <v>329</v>
      </c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  <c r="AA124" s="108"/>
      <c r="AB124" s="108"/>
      <c r="AC124" s="108"/>
      <c r="AD124" s="109"/>
      <c r="AE124" s="110"/>
      <c r="AF124" s="83"/>
      <c r="AG124" s="111"/>
      <c r="AH124" s="111"/>
      <c r="AI124" s="84"/>
      <c r="AJ124" s="87"/>
      <c r="AK124" s="87"/>
      <c r="AL124" s="85"/>
      <c r="AM124" s="85"/>
      <c r="AN124" s="85"/>
      <c r="AO124" s="85"/>
      <c r="AP124" s="85"/>
      <c r="AQ124" s="85"/>
      <c r="AR124" s="85"/>
      <c r="AS124" s="85"/>
      <c r="AT124" s="85"/>
      <c r="AU124" s="85"/>
      <c r="AV124" s="85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</row>
    <row r="125" spans="1:109" ht="12.75" customHeight="1" thickBot="1" x14ac:dyDescent="0.3">
      <c r="A125" s="80">
        <v>714</v>
      </c>
      <c r="B125" s="36" t="s">
        <v>198</v>
      </c>
      <c r="C125" s="36" t="s">
        <v>157</v>
      </c>
      <c r="D125" s="36" t="s">
        <v>22</v>
      </c>
      <c r="E125" s="36"/>
      <c r="F125" s="36" t="str">
        <f>CONCATENATE(A125,DANE!$G$2,B125,DANE!$G$2,C125,DANE!$G$2,D125,DANE!$G$2)</f>
        <v>714-PWW-I-KS-</v>
      </c>
      <c r="G125" s="37" t="s">
        <v>188</v>
      </c>
      <c r="I125" s="100" t="str">
        <f>CONCATENATE(F125,G125,"-",IF(AG125="00","00",TEXT(AG125,"0#")))</f>
        <v>714-PWW-I-KS-112000-00</v>
      </c>
      <c r="J125" s="100"/>
      <c r="K125" s="100"/>
      <c r="L125" s="100"/>
      <c r="M125" s="100"/>
      <c r="N125" s="100"/>
      <c r="O125" s="100"/>
      <c r="P125" s="101" t="s">
        <v>301</v>
      </c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 s="101"/>
      <c r="AD125" s="102" t="s">
        <v>170</v>
      </c>
      <c r="AE125" s="103"/>
      <c r="AF125" s="69">
        <f t="shared" ref="AF125:AF126" si="88">INDEX($AI$7:$FJ$7,1,MATCH(IF(MAX(AI125:FJ125)=0,"00",MAX(AI125:FJ125)),AI125:FJ125,0))</f>
        <v>44708</v>
      </c>
      <c r="AG125" s="104" t="str">
        <f t="shared" si="63"/>
        <v>00</v>
      </c>
      <c r="AH125" s="104"/>
      <c r="AI125" s="29" t="s">
        <v>13</v>
      </c>
      <c r="AJ125" s="27"/>
      <c r="AK125" s="27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</row>
    <row r="126" spans="1:109" ht="12.75" customHeight="1" thickBot="1" x14ac:dyDescent="0.3">
      <c r="A126" s="80">
        <v>714</v>
      </c>
      <c r="B126" s="36" t="s">
        <v>198</v>
      </c>
      <c r="C126" s="36" t="s">
        <v>157</v>
      </c>
      <c r="D126" s="36" t="s">
        <v>22</v>
      </c>
      <c r="E126" s="36"/>
      <c r="F126" s="36" t="str">
        <f>CONCATENATE(A126,DANE!$G$2,B126,DANE!$G$2,C126,DANE!$G$2,D126,DANE!$G$2)</f>
        <v>714-PWW-I-KS-</v>
      </c>
      <c r="G126" s="37" t="s">
        <v>189</v>
      </c>
      <c r="I126" s="100" t="str">
        <f t="shared" ref="I126" si="89">CONCATENATE(F126,G126,"-",IF(AG126="00","00",TEXT(AG126,"0#")))</f>
        <v>714-PWW-I-KS-112001-00</v>
      </c>
      <c r="J126" s="100"/>
      <c r="K126" s="100"/>
      <c r="L126" s="100"/>
      <c r="M126" s="100"/>
      <c r="N126" s="100"/>
      <c r="O126" s="100"/>
      <c r="P126" s="101" t="s">
        <v>300</v>
      </c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  <c r="AA126" s="101"/>
      <c r="AB126" s="101"/>
      <c r="AC126" s="101"/>
      <c r="AD126" s="102" t="s">
        <v>170</v>
      </c>
      <c r="AE126" s="103"/>
      <c r="AF126" s="69">
        <f t="shared" si="88"/>
        <v>44708</v>
      </c>
      <c r="AG126" s="104" t="str">
        <f t="shared" si="63"/>
        <v>00</v>
      </c>
      <c r="AH126" s="104"/>
      <c r="AI126" s="29" t="s">
        <v>13</v>
      </c>
      <c r="AJ126" s="27"/>
      <c r="AK126" s="29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</row>
    <row r="127" spans="1:109" ht="12.75" customHeight="1" thickBot="1" x14ac:dyDescent="0.3">
      <c r="A127" s="80">
        <v>714</v>
      </c>
      <c r="B127" s="36" t="s">
        <v>198</v>
      </c>
      <c r="C127" s="36" t="s">
        <v>157</v>
      </c>
      <c r="D127" s="36" t="s">
        <v>22</v>
      </c>
      <c r="E127" s="36"/>
      <c r="F127" s="36" t="str">
        <f>CONCATENATE(A127,DANE!$G$2,B127,DANE!$G$2,C127,DANE!$G$2,D127,DANE!$G$2)</f>
        <v>714-PWW-I-KS-</v>
      </c>
      <c r="G127" s="37" t="s">
        <v>190</v>
      </c>
      <c r="I127" s="100" t="str">
        <f t="shared" ref="I127:I128" si="90">CONCATENATE(F127,G127,"-",IF(AG127="00","00",TEXT(AG127,"0#")))</f>
        <v>714-PWW-I-KS-112002-00</v>
      </c>
      <c r="J127" s="100"/>
      <c r="K127" s="100"/>
      <c r="L127" s="100"/>
      <c r="M127" s="100"/>
      <c r="N127" s="100"/>
      <c r="O127" s="100"/>
      <c r="P127" s="101" t="s">
        <v>304</v>
      </c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2" t="s">
        <v>170</v>
      </c>
      <c r="AE127" s="103"/>
      <c r="AF127" s="69">
        <f t="shared" ref="AF127:AF128" si="91">INDEX($AI$7:$FJ$7,1,MATCH(IF(MAX(AI127:FJ127)=0,"00",MAX(AI127:FJ127)),AI127:FJ127,0))</f>
        <v>44708</v>
      </c>
      <c r="AG127" s="104" t="str">
        <f t="shared" ref="AG127:AG128" si="92">IF(COUNTBLANK(AI127:FJ127)=131,"00",MAX(AJ127:FI127))</f>
        <v>00</v>
      </c>
      <c r="AH127" s="104"/>
      <c r="AI127" s="29" t="s">
        <v>13</v>
      </c>
      <c r="AJ127" s="27"/>
      <c r="AK127" s="29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</row>
    <row r="128" spans="1:109" ht="12.75" customHeight="1" thickBot="1" x14ac:dyDescent="0.3">
      <c r="A128" s="80">
        <v>714</v>
      </c>
      <c r="B128" s="36" t="s">
        <v>198</v>
      </c>
      <c r="C128" s="36" t="s">
        <v>157</v>
      </c>
      <c r="D128" s="36" t="s">
        <v>22</v>
      </c>
      <c r="E128" s="36"/>
      <c r="F128" s="36" t="str">
        <f>CONCATENATE(A128,DANE!$G$2,B128,DANE!$G$2,C128,DANE!$G$2,D128,DANE!$G$2)</f>
        <v>714-PWW-I-KS-</v>
      </c>
      <c r="G128" s="37" t="s">
        <v>297</v>
      </c>
      <c r="I128" s="100" t="str">
        <f t="shared" si="90"/>
        <v>714-PWW-I-KS-112003-00</v>
      </c>
      <c r="J128" s="100"/>
      <c r="K128" s="100"/>
      <c r="L128" s="100"/>
      <c r="M128" s="100"/>
      <c r="N128" s="100"/>
      <c r="O128" s="100"/>
      <c r="P128" s="101" t="s">
        <v>306</v>
      </c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  <c r="AA128" s="101"/>
      <c r="AB128" s="101"/>
      <c r="AC128" s="101"/>
      <c r="AD128" s="102" t="s">
        <v>170</v>
      </c>
      <c r="AE128" s="103"/>
      <c r="AF128" s="69">
        <f t="shared" si="91"/>
        <v>44708</v>
      </c>
      <c r="AG128" s="104" t="str">
        <f t="shared" si="92"/>
        <v>00</v>
      </c>
      <c r="AH128" s="104"/>
      <c r="AI128" s="29" t="s">
        <v>13</v>
      </c>
      <c r="AJ128" s="27"/>
      <c r="AK128" s="29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</row>
    <row r="129" spans="1:166" ht="12.75" customHeight="1" thickBot="1" x14ac:dyDescent="0.3">
      <c r="A129" s="66">
        <v>714</v>
      </c>
      <c r="B129" s="36" t="s">
        <v>198</v>
      </c>
      <c r="C129" s="36" t="s">
        <v>157</v>
      </c>
      <c r="D129" s="36" t="s">
        <v>22</v>
      </c>
      <c r="E129" s="36"/>
      <c r="F129" s="36" t="str">
        <f>CONCATENATE(A129,DANE!$G$2,B129,DANE!$G$2,C129,DANE!$G$2,D129,DANE!$G$2)</f>
        <v>714-PWW-I-KS-</v>
      </c>
      <c r="G129" s="37" t="s">
        <v>298</v>
      </c>
      <c r="I129" s="100" t="str">
        <f t="shared" ref="I129" si="93">CONCATENATE(F129,G129,"-",IF(AG129="00","00",TEXT(AG129,"0#")))</f>
        <v>714-PWW-I-KS-112004-00</v>
      </c>
      <c r="J129" s="100"/>
      <c r="K129" s="100"/>
      <c r="L129" s="100"/>
      <c r="M129" s="100"/>
      <c r="N129" s="100"/>
      <c r="O129" s="100"/>
      <c r="P129" s="101" t="s">
        <v>302</v>
      </c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  <c r="AA129" s="101"/>
      <c r="AB129" s="101"/>
      <c r="AC129" s="101"/>
      <c r="AD129" s="102" t="s">
        <v>170</v>
      </c>
      <c r="AE129" s="103"/>
      <c r="AF129" s="69">
        <f t="shared" ref="AF129" si="94">INDEX($AI$7:$FJ$7,1,MATCH(IF(MAX(AI129:FJ129)=0,"00",MAX(AI129:FJ129)),AI129:FJ129,0))</f>
        <v>44708</v>
      </c>
      <c r="AG129" s="104" t="str">
        <f t="shared" ref="AG129" si="95">IF(COUNTBLANK(AI129:FJ129)=131,"00",MAX(AJ129:FI129))</f>
        <v>00</v>
      </c>
      <c r="AH129" s="104"/>
      <c r="AI129" s="29" t="s">
        <v>13</v>
      </c>
      <c r="AJ129" s="27"/>
      <c r="AK129" s="29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63"/>
      <c r="BJ129" s="63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</row>
    <row r="130" spans="1:166" s="79" customFormat="1" ht="12.75" customHeight="1" thickBot="1" x14ac:dyDescent="0.3">
      <c r="A130" s="66"/>
      <c r="B130" s="36"/>
      <c r="C130" s="78" t="s">
        <v>157</v>
      </c>
      <c r="D130" s="78"/>
      <c r="E130" s="78"/>
      <c r="F130" s="36"/>
      <c r="G130" s="37"/>
      <c r="I130" s="106"/>
      <c r="J130" s="106"/>
      <c r="K130" s="106"/>
      <c r="L130" s="106"/>
      <c r="M130" s="106"/>
      <c r="N130" s="106"/>
      <c r="O130" s="106"/>
      <c r="P130" s="107" t="s">
        <v>328</v>
      </c>
      <c r="Q130" s="108"/>
      <c r="R130" s="108"/>
      <c r="S130" s="108"/>
      <c r="T130" s="108"/>
      <c r="U130" s="108"/>
      <c r="V130" s="108"/>
      <c r="W130" s="108"/>
      <c r="X130" s="108"/>
      <c r="Y130" s="108"/>
      <c r="Z130" s="108"/>
      <c r="AA130" s="108"/>
      <c r="AB130" s="108"/>
      <c r="AC130" s="108"/>
      <c r="AD130" s="109"/>
      <c r="AE130" s="110"/>
      <c r="AF130" s="83"/>
      <c r="AG130" s="111"/>
      <c r="AH130" s="111"/>
      <c r="AI130" s="84"/>
      <c r="AJ130" s="87"/>
      <c r="AK130" s="87"/>
      <c r="AL130" s="85"/>
      <c r="AM130" s="85"/>
      <c r="AN130" s="85"/>
      <c r="AO130" s="85"/>
      <c r="AP130" s="85"/>
      <c r="AQ130" s="85"/>
      <c r="AR130" s="85"/>
      <c r="AS130" s="85"/>
      <c r="AT130" s="85"/>
      <c r="AU130" s="85"/>
      <c r="AV130" s="85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</row>
    <row r="131" spans="1:166" ht="12.75" customHeight="1" thickBot="1" x14ac:dyDescent="0.3">
      <c r="A131" s="66">
        <v>714</v>
      </c>
      <c r="B131" s="36" t="s">
        <v>198</v>
      </c>
      <c r="C131" s="36" t="s">
        <v>157</v>
      </c>
      <c r="D131" s="36" t="s">
        <v>22</v>
      </c>
      <c r="E131" s="36"/>
      <c r="F131" s="36" t="str">
        <f>CONCATENATE(A131,DANE!$G$2,B131,DANE!$G$2,C131,DANE!$G$2,D131,DANE!$G$2)</f>
        <v>714-PWW-I-KS-</v>
      </c>
      <c r="G131" s="37" t="s">
        <v>333</v>
      </c>
      <c r="I131" s="100" t="str">
        <f t="shared" ref="I131" si="96">CONCATENATE(F131,G131,"-",IF(AG131="00","00",TEXT(AG131,"0#")))</f>
        <v>714-PWW-I-KS-112005-00</v>
      </c>
      <c r="J131" s="100"/>
      <c r="K131" s="100"/>
      <c r="L131" s="100"/>
      <c r="M131" s="100"/>
      <c r="N131" s="100"/>
      <c r="O131" s="100"/>
      <c r="P131" s="101" t="s">
        <v>341</v>
      </c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  <c r="AA131" s="101"/>
      <c r="AB131" s="101"/>
      <c r="AC131" s="101"/>
      <c r="AD131" s="102" t="s">
        <v>170</v>
      </c>
      <c r="AE131" s="103"/>
      <c r="AF131" s="69">
        <f t="shared" ref="AF131" si="97">INDEX($AI$7:$FJ$7,1,MATCH(IF(MAX(AI131:FJ131)=0,"00",MAX(AI131:FJ131)),AI131:FJ131,0))</f>
        <v>44875</v>
      </c>
      <c r="AG131" s="104" t="str">
        <f t="shared" ref="AG131" si="98">IF(COUNTBLANK(AI131:FJ131)=131,"00",MAX(AJ131:FI131))</f>
        <v>00</v>
      </c>
      <c r="AH131" s="104"/>
      <c r="AI131" s="29"/>
      <c r="AJ131" s="27"/>
      <c r="AK131" s="29"/>
      <c r="AL131" s="28"/>
      <c r="AM131" s="35" t="s">
        <v>13</v>
      </c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63"/>
      <c r="BJ131" s="63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</row>
    <row r="132" spans="1:166" s="79" customFormat="1" ht="12.75" customHeight="1" thickBot="1" x14ac:dyDescent="0.3">
      <c r="A132" s="66"/>
      <c r="B132" s="36"/>
      <c r="C132" s="78" t="s">
        <v>157</v>
      </c>
      <c r="D132" s="78"/>
      <c r="E132" s="78"/>
      <c r="F132" s="36"/>
      <c r="G132" s="37"/>
      <c r="I132" s="106"/>
      <c r="J132" s="106"/>
      <c r="K132" s="106"/>
      <c r="L132" s="106"/>
      <c r="M132" s="106"/>
      <c r="N132" s="106"/>
      <c r="O132" s="106"/>
      <c r="P132" s="107" t="s">
        <v>351</v>
      </c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  <c r="AA132" s="108"/>
      <c r="AB132" s="108"/>
      <c r="AC132" s="108"/>
      <c r="AD132" s="109"/>
      <c r="AE132" s="110"/>
      <c r="AF132" s="83"/>
      <c r="AG132" s="111"/>
      <c r="AH132" s="111"/>
      <c r="AI132" s="84"/>
      <c r="AJ132" s="87"/>
      <c r="AK132" s="87"/>
      <c r="AL132" s="85"/>
      <c r="AM132" s="85"/>
      <c r="AN132" s="85"/>
      <c r="AO132" s="85"/>
      <c r="AP132" s="85"/>
      <c r="AQ132" s="85"/>
      <c r="AR132" s="85"/>
      <c r="AS132" s="85"/>
      <c r="AT132" s="85"/>
      <c r="AU132" s="85"/>
      <c r="AV132" s="85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</row>
    <row r="133" spans="1:166" ht="12.75" customHeight="1" thickBot="1" x14ac:dyDescent="0.3">
      <c r="A133" s="80">
        <v>714</v>
      </c>
      <c r="B133" s="36" t="s">
        <v>198</v>
      </c>
      <c r="C133" s="36" t="s">
        <v>157</v>
      </c>
      <c r="D133" s="36" t="s">
        <v>22</v>
      </c>
      <c r="E133" s="36"/>
      <c r="F133" s="36" t="str">
        <f>CONCATENATE(A133,DANE!$G$2,B133,DANE!$G$2,C133,DANE!$G$2,D133,DANE!$G$2)</f>
        <v>714-PWW-I-KS-</v>
      </c>
      <c r="G133" s="37" t="s">
        <v>360</v>
      </c>
      <c r="I133" s="100" t="str">
        <f t="shared" ref="I133" si="99">CONCATENATE(F133,G133,"-",IF(AG133="00","00",TEXT(AG133,"0#")))</f>
        <v>714-PWW-I-KS-112006-00</v>
      </c>
      <c r="J133" s="100"/>
      <c r="K133" s="100"/>
      <c r="L133" s="100"/>
      <c r="M133" s="100"/>
      <c r="N133" s="100"/>
      <c r="O133" s="100"/>
      <c r="P133" s="101" t="s">
        <v>362</v>
      </c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  <c r="AA133" s="101"/>
      <c r="AB133" s="101"/>
      <c r="AC133" s="101"/>
      <c r="AD133" s="102" t="s">
        <v>170</v>
      </c>
      <c r="AE133" s="103"/>
      <c r="AF133" s="69">
        <f t="shared" ref="AF133" si="100">INDEX($AI$7:$FJ$7,1,MATCH(IF(MAX(AI133:FJ133)=0,"00",MAX(AI133:FJ133)),AI133:FJ133,0))</f>
        <v>44907</v>
      </c>
      <c r="AG133" s="104" t="str">
        <f t="shared" ref="AG133" si="101">IF(COUNTBLANK(AI133:FJ133)=131,"00",MAX(AJ133:FI133))</f>
        <v>00</v>
      </c>
      <c r="AH133" s="104"/>
      <c r="AI133" s="29"/>
      <c r="AJ133" s="27"/>
      <c r="AK133" s="29"/>
      <c r="AL133" s="28"/>
      <c r="AM133" s="35"/>
      <c r="AN133" s="35" t="s">
        <v>13</v>
      </c>
      <c r="AO133" s="35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</row>
    <row r="134" spans="1:166" s="79" customFormat="1" ht="12.75" customHeight="1" thickBot="1" x14ac:dyDescent="0.3">
      <c r="A134" s="66"/>
      <c r="B134" s="36"/>
      <c r="C134" s="78" t="s">
        <v>157</v>
      </c>
      <c r="D134" s="78"/>
      <c r="E134" s="78"/>
      <c r="F134" s="36"/>
      <c r="G134" s="37"/>
      <c r="I134" s="106"/>
      <c r="J134" s="106"/>
      <c r="K134" s="106"/>
      <c r="L134" s="106"/>
      <c r="M134" s="106"/>
      <c r="N134" s="106"/>
      <c r="O134" s="106"/>
      <c r="P134" s="107" t="s">
        <v>363</v>
      </c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  <c r="AA134" s="108"/>
      <c r="AB134" s="108"/>
      <c r="AC134" s="108"/>
      <c r="AD134" s="109"/>
      <c r="AE134" s="110"/>
      <c r="AF134" s="83"/>
      <c r="AG134" s="111"/>
      <c r="AH134" s="111"/>
      <c r="AI134" s="84"/>
      <c r="AJ134" s="87"/>
      <c r="AK134" s="87"/>
      <c r="AL134" s="85"/>
      <c r="AM134" s="85"/>
      <c r="AN134" s="85"/>
      <c r="AO134" s="85"/>
      <c r="AP134" s="85"/>
      <c r="AQ134" s="85"/>
      <c r="AR134" s="85"/>
      <c r="AS134" s="85"/>
      <c r="AT134" s="85"/>
      <c r="AU134" s="85"/>
      <c r="AV134" s="85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</row>
    <row r="135" spans="1:166" ht="12.75" customHeight="1" thickBot="1" x14ac:dyDescent="0.3">
      <c r="A135" s="80">
        <v>714</v>
      </c>
      <c r="B135" s="36" t="s">
        <v>198</v>
      </c>
      <c r="C135" s="36" t="s">
        <v>157</v>
      </c>
      <c r="D135" s="36" t="s">
        <v>22</v>
      </c>
      <c r="E135" s="36"/>
      <c r="F135" s="36" t="str">
        <f>CONCATENATE(A135,DANE!$G$2,B135,DANE!$G$2,C135,DANE!$G$2,D135,DANE!$G$2)</f>
        <v>714-PWW-I-KS-</v>
      </c>
      <c r="G135" s="37" t="s">
        <v>366</v>
      </c>
      <c r="I135" s="100" t="str">
        <f t="shared" ref="I135" si="102">CONCATENATE(F135,G135,"-",IF(AG135="00","00",TEXT(AG135,"0#")))</f>
        <v>714-PWW-I-KS-112007-00</v>
      </c>
      <c r="J135" s="100"/>
      <c r="K135" s="100"/>
      <c r="L135" s="100"/>
      <c r="M135" s="100"/>
      <c r="N135" s="100"/>
      <c r="O135" s="100"/>
      <c r="P135" s="101" t="s">
        <v>367</v>
      </c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  <c r="AA135" s="101"/>
      <c r="AB135" s="101"/>
      <c r="AC135" s="101"/>
      <c r="AD135" s="102" t="s">
        <v>170</v>
      </c>
      <c r="AE135" s="103"/>
      <c r="AF135" s="69">
        <f t="shared" ref="AF135" si="103">INDEX($AI$7:$FJ$7,1,MATCH(IF(MAX(AI135:FJ135)=0,"00",MAX(AI135:FJ135)),AI135:FJ135,0))</f>
        <v>45008</v>
      </c>
      <c r="AG135" s="104" t="str">
        <f t="shared" ref="AG135" si="104">IF(COUNTBLANK(AI135:FJ135)=131,"00",MAX(AJ135:FI135))</f>
        <v>00</v>
      </c>
      <c r="AH135" s="104"/>
      <c r="AI135" s="29"/>
      <c r="AJ135" s="27"/>
      <c r="AK135" s="29"/>
      <c r="AL135" s="28"/>
      <c r="AM135" s="35"/>
      <c r="AN135" s="35"/>
      <c r="AO135" s="35" t="s">
        <v>13</v>
      </c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</row>
    <row r="136" spans="1:166" s="64" customFormat="1" ht="12.75" customHeight="1" x14ac:dyDescent="0.2">
      <c r="A136" s="67"/>
      <c r="B136" s="36"/>
      <c r="C136"/>
      <c r="D136"/>
      <c r="E136"/>
      <c r="F136"/>
      <c r="G136" s="33"/>
      <c r="I136" s="70"/>
      <c r="J136" s="70"/>
      <c r="K136" s="70"/>
      <c r="L136" s="70"/>
      <c r="M136" s="70"/>
      <c r="N136" s="70"/>
      <c r="O136" s="70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  <c r="AC136" s="71"/>
      <c r="AD136" s="56"/>
      <c r="AE136" s="50"/>
      <c r="AF136" s="72"/>
      <c r="AG136" s="73"/>
      <c r="AH136" s="73"/>
      <c r="AI136" s="74"/>
      <c r="AJ136" s="75"/>
      <c r="AK136" s="75"/>
      <c r="AL136" s="68"/>
      <c r="AM136" s="68"/>
      <c r="AN136" s="68"/>
      <c r="AO136" s="68"/>
      <c r="AP136" s="68"/>
      <c r="AQ136" s="68"/>
      <c r="AR136" s="68"/>
      <c r="AS136" s="68"/>
      <c r="AT136" s="68"/>
      <c r="AU136" s="68"/>
      <c r="AV136" s="68"/>
      <c r="AW136" s="68"/>
      <c r="AX136" s="68"/>
      <c r="AY136" s="68"/>
      <c r="AZ136" s="68"/>
      <c r="BA136" s="68"/>
      <c r="BB136" s="68"/>
      <c r="BC136" s="68"/>
      <c r="BD136" s="68"/>
      <c r="BE136" s="68"/>
      <c r="BF136" s="68"/>
      <c r="BG136" s="68"/>
      <c r="BH136" s="68"/>
      <c r="BI136" s="68"/>
      <c r="BJ136" s="68"/>
      <c r="BK136" s="65"/>
      <c r="BL136" s="65"/>
      <c r="BM136" s="65"/>
      <c r="BN136" s="65"/>
      <c r="BO136" s="65"/>
      <c r="BP136" s="65"/>
      <c r="BQ136" s="65"/>
      <c r="BR136" s="65"/>
      <c r="BS136" s="65"/>
      <c r="BT136" s="65"/>
      <c r="BU136" s="65"/>
      <c r="BV136" s="65"/>
      <c r="BW136" s="65"/>
      <c r="BX136" s="65"/>
      <c r="BY136" s="65"/>
      <c r="BZ136" s="65"/>
      <c r="CA136" s="65"/>
      <c r="CB136" s="65"/>
      <c r="CC136" s="65"/>
      <c r="CD136" s="65"/>
      <c r="CE136" s="65"/>
      <c r="CF136" s="65"/>
      <c r="CG136" s="65"/>
      <c r="CH136" s="65"/>
      <c r="CI136" s="65"/>
      <c r="CJ136" s="65"/>
      <c r="CK136" s="65"/>
      <c r="CL136" s="65"/>
      <c r="CM136" s="65"/>
      <c r="CN136" s="65"/>
      <c r="CO136" s="65"/>
      <c r="CP136" s="65"/>
      <c r="CQ136" s="65"/>
      <c r="CR136" s="65"/>
      <c r="CS136" s="65"/>
      <c r="CT136" s="65"/>
      <c r="CU136" s="65"/>
      <c r="CV136" s="65"/>
      <c r="CW136" s="65"/>
      <c r="CX136" s="65"/>
      <c r="CY136" s="65"/>
      <c r="CZ136" s="65"/>
      <c r="DA136" s="65"/>
      <c r="DB136" s="65"/>
      <c r="DC136" s="65"/>
      <c r="DD136" s="65"/>
      <c r="DE136" s="65"/>
      <c r="DF136" s="65"/>
      <c r="DG136" s="65"/>
      <c r="DH136" s="65"/>
      <c r="DI136" s="65"/>
      <c r="DJ136" s="65"/>
      <c r="DK136" s="65"/>
      <c r="DL136" s="65"/>
      <c r="DM136" s="65"/>
      <c r="DN136" s="65"/>
      <c r="DO136" s="65"/>
      <c r="DP136" s="65"/>
      <c r="DQ136" s="65"/>
      <c r="DR136" s="65"/>
      <c r="DS136" s="65"/>
      <c r="DT136" s="65"/>
      <c r="DU136" s="65"/>
      <c r="DV136" s="65"/>
      <c r="DW136" s="65"/>
      <c r="DX136" s="65"/>
      <c r="DY136" s="65"/>
      <c r="DZ136" s="65"/>
      <c r="EA136" s="65"/>
      <c r="EB136" s="65"/>
      <c r="EC136" s="65"/>
      <c r="ED136" s="65"/>
      <c r="EE136" s="65"/>
      <c r="EF136" s="65"/>
      <c r="EG136" s="65"/>
      <c r="EH136" s="65"/>
      <c r="EI136" s="65"/>
      <c r="EJ136" s="65"/>
      <c r="EK136" s="65"/>
      <c r="EL136" s="65"/>
      <c r="EM136" s="65"/>
      <c r="EN136" s="65"/>
      <c r="EO136" s="65"/>
      <c r="EP136" s="65"/>
      <c r="EQ136" s="65"/>
      <c r="ER136" s="65"/>
      <c r="ES136" s="65"/>
      <c r="ET136" s="65"/>
      <c r="EU136" s="65"/>
      <c r="EV136" s="65"/>
      <c r="EW136" s="65"/>
      <c r="EX136" s="65"/>
      <c r="EY136" s="65"/>
      <c r="EZ136" s="65"/>
      <c r="FA136" s="65"/>
      <c r="FB136" s="65"/>
      <c r="FC136" s="65"/>
      <c r="FD136" s="65"/>
      <c r="FE136" s="65"/>
      <c r="FF136" s="65"/>
      <c r="FG136" s="65"/>
      <c r="FH136" s="65"/>
      <c r="FI136" s="65"/>
      <c r="FJ136" s="65"/>
    </row>
    <row r="137" spans="1:166" s="64" customFormat="1" ht="12.75" customHeight="1" x14ac:dyDescent="0.2">
      <c r="A137" s="67"/>
      <c r="B137"/>
      <c r="C137"/>
      <c r="D137"/>
      <c r="E137"/>
      <c r="F137"/>
      <c r="G137" s="33"/>
      <c r="I137" s="70"/>
      <c r="J137" s="70"/>
      <c r="K137" s="70"/>
      <c r="L137" s="70"/>
      <c r="M137" s="70"/>
      <c r="N137" s="70"/>
      <c r="O137" s="70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  <c r="AC137" s="71"/>
      <c r="AD137" s="56"/>
      <c r="AE137" s="50"/>
      <c r="AF137" s="72"/>
      <c r="AG137" s="73"/>
      <c r="AH137" s="73"/>
      <c r="AI137" s="74"/>
      <c r="AJ137" s="75"/>
      <c r="AK137" s="75"/>
      <c r="AL137" s="68"/>
      <c r="AM137" s="68"/>
      <c r="AN137" s="68"/>
      <c r="AO137" s="68"/>
      <c r="AP137" s="68"/>
      <c r="AQ137" s="68"/>
      <c r="AR137" s="68"/>
      <c r="AS137" s="68"/>
      <c r="AT137" s="68"/>
      <c r="AU137" s="68"/>
      <c r="AV137" s="68"/>
      <c r="AW137" s="68"/>
      <c r="AX137" s="68"/>
      <c r="AY137" s="68"/>
      <c r="AZ137" s="68"/>
      <c r="BA137" s="68"/>
      <c r="BB137" s="68"/>
      <c r="BC137" s="68"/>
      <c r="BD137" s="68"/>
      <c r="BE137" s="68"/>
      <c r="BF137" s="68"/>
      <c r="BG137" s="68"/>
      <c r="BH137" s="68"/>
      <c r="BI137" s="68"/>
      <c r="BJ137" s="68"/>
      <c r="BK137" s="65"/>
      <c r="BL137" s="65"/>
      <c r="BM137" s="65"/>
      <c r="BN137" s="65"/>
      <c r="BO137" s="65"/>
      <c r="BP137" s="65"/>
      <c r="BQ137" s="65"/>
      <c r="BR137" s="65"/>
      <c r="BS137" s="65"/>
      <c r="BT137" s="65"/>
      <c r="BU137" s="65"/>
      <c r="BV137" s="65"/>
      <c r="BW137" s="65"/>
      <c r="BX137" s="65"/>
      <c r="BY137" s="65"/>
      <c r="BZ137" s="65"/>
      <c r="CA137" s="65"/>
      <c r="CB137" s="65"/>
      <c r="CC137" s="65"/>
      <c r="CD137" s="65"/>
      <c r="CE137" s="65"/>
      <c r="CF137" s="65"/>
      <c r="CG137" s="65"/>
      <c r="CH137" s="65"/>
      <c r="CI137" s="65"/>
      <c r="CJ137" s="65"/>
      <c r="CK137" s="65"/>
      <c r="CL137" s="65"/>
      <c r="CM137" s="65"/>
      <c r="CN137" s="65"/>
      <c r="CO137" s="65"/>
      <c r="CP137" s="65"/>
      <c r="CQ137" s="65"/>
      <c r="CR137" s="65"/>
      <c r="CS137" s="65"/>
      <c r="CT137" s="65"/>
      <c r="CU137" s="65"/>
      <c r="CV137" s="65"/>
      <c r="CW137" s="65"/>
      <c r="CX137" s="65"/>
      <c r="CY137" s="65"/>
      <c r="CZ137" s="65"/>
      <c r="DA137" s="65"/>
      <c r="DB137" s="65"/>
      <c r="DC137" s="65"/>
      <c r="DD137" s="65"/>
      <c r="DE137" s="65"/>
      <c r="DF137" s="65"/>
      <c r="DG137" s="65"/>
      <c r="DH137" s="65"/>
      <c r="DI137" s="65"/>
      <c r="DJ137" s="65"/>
      <c r="DK137" s="65"/>
      <c r="DL137" s="65"/>
      <c r="DM137" s="65"/>
      <c r="DN137" s="65"/>
      <c r="DO137" s="65"/>
      <c r="DP137" s="65"/>
      <c r="DQ137" s="65"/>
      <c r="DR137" s="65"/>
      <c r="DS137" s="65"/>
      <c r="DT137" s="65"/>
      <c r="DU137" s="65"/>
      <c r="DV137" s="65"/>
      <c r="DW137" s="65"/>
      <c r="DX137" s="65"/>
      <c r="DY137" s="65"/>
      <c r="DZ137" s="65"/>
      <c r="EA137" s="65"/>
      <c r="EB137" s="65"/>
      <c r="EC137" s="65"/>
      <c r="ED137" s="65"/>
      <c r="EE137" s="65"/>
      <c r="EF137" s="65"/>
      <c r="EG137" s="65"/>
      <c r="EH137" s="65"/>
      <c r="EI137" s="65"/>
      <c r="EJ137" s="65"/>
      <c r="EK137" s="65"/>
      <c r="EL137" s="65"/>
      <c r="EM137" s="65"/>
      <c r="EN137" s="65"/>
      <c r="EO137" s="65"/>
      <c r="EP137" s="65"/>
      <c r="EQ137" s="65"/>
      <c r="ER137" s="65"/>
      <c r="ES137" s="65"/>
      <c r="ET137" s="65"/>
      <c r="EU137" s="65"/>
      <c r="EV137" s="65"/>
      <c r="EW137" s="65"/>
      <c r="EX137" s="65"/>
      <c r="EY137" s="65"/>
      <c r="EZ137" s="65"/>
      <c r="FA137" s="65"/>
      <c r="FB137" s="65"/>
      <c r="FC137" s="65"/>
      <c r="FD137" s="65"/>
      <c r="FE137" s="65"/>
      <c r="FF137" s="65"/>
      <c r="FG137" s="65"/>
      <c r="FH137" s="65"/>
      <c r="FI137" s="65"/>
      <c r="FJ137" s="65"/>
    </row>
    <row r="138" spans="1:166" s="64" customFormat="1" ht="12.75" customHeight="1" x14ac:dyDescent="0.2">
      <c r="A138" s="67"/>
      <c r="B138"/>
      <c r="C138"/>
      <c r="D138"/>
      <c r="E138"/>
      <c r="F138"/>
      <c r="G138" s="33"/>
      <c r="I138" s="70"/>
      <c r="J138" s="70"/>
      <c r="K138" s="70"/>
      <c r="L138" s="70"/>
      <c r="M138" s="70"/>
      <c r="N138" s="70"/>
      <c r="O138" s="70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56"/>
      <c r="AE138" s="50"/>
      <c r="AF138" s="72"/>
      <c r="AG138" s="73"/>
      <c r="AH138" s="73"/>
      <c r="AI138" s="74"/>
      <c r="AJ138" s="75"/>
      <c r="AK138" s="75"/>
      <c r="AL138" s="68"/>
      <c r="AM138" s="68"/>
      <c r="AN138" s="68"/>
      <c r="AO138" s="68"/>
      <c r="AP138" s="68"/>
      <c r="AQ138" s="68"/>
      <c r="AR138" s="68"/>
      <c r="AS138" s="68"/>
      <c r="AT138" s="68"/>
      <c r="AU138" s="68"/>
      <c r="AV138" s="68"/>
      <c r="AW138" s="68"/>
      <c r="AX138" s="68"/>
      <c r="AY138" s="68"/>
      <c r="AZ138" s="68"/>
      <c r="BA138" s="68"/>
      <c r="BB138" s="68"/>
      <c r="BC138" s="68"/>
      <c r="BD138" s="68"/>
      <c r="BE138" s="68"/>
      <c r="BF138" s="68"/>
      <c r="BG138" s="68"/>
      <c r="BH138" s="68"/>
      <c r="BI138" s="68"/>
      <c r="BJ138" s="68"/>
      <c r="BK138" s="65"/>
      <c r="BL138" s="65"/>
      <c r="BM138" s="65"/>
      <c r="BN138" s="65"/>
      <c r="BO138" s="65"/>
      <c r="BP138" s="65"/>
      <c r="BQ138" s="65"/>
      <c r="BR138" s="65"/>
      <c r="BS138" s="65"/>
      <c r="BT138" s="65"/>
      <c r="BU138" s="65"/>
      <c r="BV138" s="65"/>
      <c r="BW138" s="65"/>
      <c r="BX138" s="65"/>
      <c r="BY138" s="65"/>
      <c r="BZ138" s="65"/>
      <c r="CA138" s="65"/>
      <c r="CB138" s="65"/>
      <c r="CC138" s="65"/>
      <c r="CD138" s="65"/>
      <c r="CE138" s="65"/>
      <c r="CF138" s="65"/>
      <c r="CG138" s="65"/>
      <c r="CH138" s="65"/>
      <c r="CI138" s="65"/>
      <c r="CJ138" s="65"/>
      <c r="CK138" s="65"/>
      <c r="CL138" s="65"/>
      <c r="CM138" s="65"/>
      <c r="CN138" s="65"/>
      <c r="CO138" s="65"/>
      <c r="CP138" s="65"/>
      <c r="CQ138" s="65"/>
      <c r="CR138" s="65"/>
      <c r="CS138" s="65"/>
      <c r="CT138" s="65"/>
      <c r="CU138" s="65"/>
      <c r="CV138" s="65"/>
      <c r="CW138" s="65"/>
      <c r="CX138" s="65"/>
      <c r="CY138" s="65"/>
      <c r="CZ138" s="65"/>
      <c r="DA138" s="65"/>
      <c r="DB138" s="65"/>
      <c r="DC138" s="65"/>
      <c r="DD138" s="65"/>
      <c r="DE138" s="65"/>
      <c r="DF138" s="65"/>
      <c r="DG138" s="65"/>
      <c r="DH138" s="65"/>
      <c r="DI138" s="65"/>
      <c r="DJ138" s="65"/>
      <c r="DK138" s="65"/>
      <c r="DL138" s="65"/>
      <c r="DM138" s="65"/>
      <c r="DN138" s="65"/>
      <c r="DO138" s="65"/>
      <c r="DP138" s="65"/>
      <c r="DQ138" s="65"/>
      <c r="DR138" s="65"/>
      <c r="DS138" s="65"/>
      <c r="DT138" s="65"/>
      <c r="DU138" s="65"/>
      <c r="DV138" s="65"/>
      <c r="DW138" s="65"/>
      <c r="DX138" s="65"/>
      <c r="DY138" s="65"/>
      <c r="DZ138" s="65"/>
      <c r="EA138" s="65"/>
      <c r="EB138" s="65"/>
      <c r="EC138" s="65"/>
      <c r="ED138" s="65"/>
      <c r="EE138" s="65"/>
      <c r="EF138" s="65"/>
      <c r="EG138" s="65"/>
      <c r="EH138" s="65"/>
      <c r="EI138" s="65"/>
      <c r="EJ138" s="65"/>
      <c r="EK138" s="65"/>
      <c r="EL138" s="65"/>
      <c r="EM138" s="65"/>
      <c r="EN138" s="65"/>
      <c r="EO138" s="65"/>
      <c r="EP138" s="65"/>
      <c r="EQ138" s="65"/>
      <c r="ER138" s="65"/>
      <c r="ES138" s="65"/>
      <c r="ET138" s="65"/>
      <c r="EU138" s="65"/>
      <c r="EV138" s="65"/>
      <c r="EW138" s="65"/>
      <c r="EX138" s="65"/>
      <c r="EY138" s="65"/>
      <c r="EZ138" s="65"/>
      <c r="FA138" s="65"/>
      <c r="FB138" s="65"/>
      <c r="FC138" s="65"/>
      <c r="FD138" s="65"/>
      <c r="FE138" s="65"/>
      <c r="FF138" s="65"/>
      <c r="FG138" s="65"/>
      <c r="FH138" s="65"/>
      <c r="FI138" s="65"/>
      <c r="FJ138" s="65"/>
    </row>
    <row r="139" spans="1:166" s="64" customFormat="1" ht="12.75" customHeight="1" x14ac:dyDescent="0.2">
      <c r="A139" s="67"/>
      <c r="B139"/>
      <c r="C139"/>
      <c r="D139"/>
      <c r="E139"/>
      <c r="F139"/>
      <c r="G139" s="33"/>
      <c r="I139" s="15" t="s">
        <v>10</v>
      </c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71"/>
      <c r="W139" s="71"/>
      <c r="X139" s="71"/>
      <c r="Y139" s="71"/>
      <c r="Z139" s="71"/>
      <c r="AA139" s="71"/>
      <c r="AB139" s="71"/>
      <c r="AC139" s="71"/>
      <c r="AD139" s="56"/>
      <c r="AE139" s="50"/>
      <c r="AF139" s="72"/>
      <c r="AG139" s="73"/>
      <c r="AH139" s="73"/>
      <c r="AI139" s="74"/>
      <c r="AJ139" s="75"/>
      <c r="AK139" s="75"/>
      <c r="AL139" s="68"/>
      <c r="AM139" s="68"/>
      <c r="AN139" s="68"/>
      <c r="AO139" s="68"/>
      <c r="AP139" s="68"/>
      <c r="AQ139" s="68"/>
      <c r="AR139" s="68"/>
      <c r="AS139" s="68"/>
      <c r="AT139" s="68"/>
      <c r="AU139" s="68"/>
      <c r="AV139" s="68"/>
      <c r="AW139" s="68"/>
      <c r="AX139" s="68"/>
      <c r="AY139" s="68"/>
      <c r="AZ139" s="68"/>
      <c r="BA139" s="68"/>
      <c r="BB139" s="68"/>
      <c r="BC139" s="68"/>
      <c r="BD139" s="68"/>
      <c r="BE139" s="68"/>
      <c r="BF139" s="68"/>
      <c r="BG139" s="68"/>
      <c r="BH139" s="68"/>
      <c r="BI139" s="68"/>
      <c r="BJ139" s="68"/>
      <c r="BK139" s="65"/>
      <c r="BL139" s="65"/>
      <c r="BM139" s="65"/>
      <c r="BN139" s="65"/>
      <c r="BO139" s="65"/>
      <c r="BP139" s="65"/>
      <c r="BQ139" s="65"/>
      <c r="BR139" s="65"/>
      <c r="BS139" s="65"/>
      <c r="BT139" s="65"/>
      <c r="BU139" s="65"/>
      <c r="BV139" s="65"/>
      <c r="BW139" s="65"/>
      <c r="BX139" s="65"/>
      <c r="BY139" s="65"/>
      <c r="BZ139" s="65"/>
      <c r="CA139" s="65"/>
      <c r="CB139" s="65"/>
      <c r="CC139" s="65"/>
      <c r="CD139" s="65"/>
      <c r="CE139" s="65"/>
      <c r="CF139" s="65"/>
      <c r="CG139" s="65"/>
      <c r="CH139" s="65"/>
      <c r="CI139" s="65"/>
      <c r="CJ139" s="65"/>
      <c r="CK139" s="65"/>
      <c r="CL139" s="65"/>
      <c r="CM139" s="65"/>
      <c r="CN139" s="65"/>
      <c r="CO139" s="65"/>
      <c r="CP139" s="65"/>
      <c r="CQ139" s="65"/>
      <c r="CR139" s="65"/>
      <c r="CS139" s="65"/>
      <c r="CT139" s="65"/>
      <c r="CU139" s="65"/>
      <c r="CV139" s="65"/>
      <c r="CW139" s="65"/>
      <c r="CX139" s="65"/>
      <c r="CY139" s="65"/>
      <c r="CZ139" s="65"/>
      <c r="DA139" s="65"/>
      <c r="DB139" s="65"/>
      <c r="DC139" s="65"/>
      <c r="DD139" s="65"/>
      <c r="DE139" s="65"/>
      <c r="DF139" s="65"/>
      <c r="DG139" s="65"/>
      <c r="DH139" s="65"/>
      <c r="DI139" s="65"/>
      <c r="DJ139" s="65"/>
      <c r="DK139" s="65"/>
      <c r="DL139" s="65"/>
      <c r="DM139" s="65"/>
      <c r="DN139" s="65"/>
      <c r="DO139" s="65"/>
      <c r="DP139" s="65"/>
      <c r="DQ139" s="65"/>
      <c r="DR139" s="65"/>
      <c r="DS139" s="65"/>
      <c r="DT139" s="65"/>
      <c r="DU139" s="65"/>
      <c r="DV139" s="65"/>
      <c r="DW139" s="65"/>
      <c r="DX139" s="65"/>
      <c r="DY139" s="65"/>
      <c r="DZ139" s="65"/>
      <c r="EA139" s="65"/>
      <c r="EB139" s="65"/>
      <c r="EC139" s="65"/>
      <c r="ED139" s="65"/>
      <c r="EE139" s="65"/>
      <c r="EF139" s="65"/>
      <c r="EG139" s="65"/>
      <c r="EH139" s="65"/>
      <c r="EI139" s="65"/>
      <c r="EJ139" s="65"/>
      <c r="EK139" s="65"/>
      <c r="EL139" s="65"/>
      <c r="EM139" s="65"/>
      <c r="EN139" s="65"/>
      <c r="EO139" s="65"/>
      <c r="EP139" s="65"/>
      <c r="EQ139" s="65"/>
      <c r="ER139" s="65"/>
      <c r="ES139" s="65"/>
      <c r="ET139" s="65"/>
      <c r="EU139" s="65"/>
      <c r="EV139" s="65"/>
      <c r="EW139" s="65"/>
      <c r="EX139" s="65"/>
      <c r="EY139" s="65"/>
      <c r="EZ139" s="65"/>
      <c r="FA139" s="65"/>
      <c r="FB139" s="65"/>
      <c r="FC139" s="65"/>
      <c r="FD139" s="65"/>
      <c r="FE139" s="65"/>
      <c r="FF139" s="65"/>
      <c r="FG139" s="65"/>
      <c r="FH139" s="65"/>
      <c r="FI139" s="65"/>
      <c r="FJ139" s="65"/>
    </row>
    <row r="140" spans="1:166" s="64" customFormat="1" ht="12.75" customHeight="1" x14ac:dyDescent="0.25">
      <c r="A140" s="67"/>
      <c r="B140"/>
      <c r="C140"/>
      <c r="D140"/>
      <c r="E140"/>
      <c r="F140"/>
      <c r="G140" s="33"/>
      <c r="I140" s="19"/>
      <c r="J140" s="31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71"/>
      <c r="W140" s="71"/>
      <c r="X140" s="71"/>
      <c r="Y140" s="71"/>
      <c r="Z140" s="71"/>
      <c r="AA140" s="71"/>
      <c r="AB140" s="71"/>
      <c r="AC140" s="71"/>
      <c r="AD140" s="56"/>
      <c r="AE140" s="50"/>
      <c r="AF140" s="72"/>
      <c r="AG140" s="73"/>
      <c r="AH140" s="73"/>
      <c r="AI140" s="74"/>
      <c r="AJ140" s="75"/>
      <c r="AK140" s="75"/>
      <c r="AL140" s="68"/>
      <c r="AM140" s="68"/>
      <c r="AN140" s="68"/>
      <c r="AO140" s="68"/>
      <c r="AP140" s="68"/>
      <c r="AQ140" s="68"/>
      <c r="AR140" s="68"/>
      <c r="AS140" s="68"/>
      <c r="AT140" s="68"/>
      <c r="AU140" s="68"/>
      <c r="AV140" s="68"/>
      <c r="AW140" s="68"/>
      <c r="AX140" s="68"/>
      <c r="AY140" s="68"/>
      <c r="AZ140" s="68"/>
      <c r="BA140" s="68"/>
      <c r="BB140" s="68"/>
      <c r="BC140" s="68"/>
      <c r="BD140" s="68"/>
      <c r="BE140" s="68"/>
      <c r="BF140" s="68"/>
      <c r="BG140" s="68"/>
      <c r="BH140" s="68"/>
      <c r="BI140" s="68"/>
      <c r="BJ140" s="68"/>
      <c r="BK140" s="65"/>
      <c r="BL140" s="65"/>
      <c r="BM140" s="65"/>
      <c r="BN140" s="65"/>
      <c r="BO140" s="65"/>
      <c r="BP140" s="65"/>
      <c r="BQ140" s="65"/>
      <c r="BR140" s="65"/>
      <c r="BS140" s="65"/>
      <c r="BT140" s="65"/>
      <c r="BU140" s="65"/>
      <c r="BV140" s="65"/>
      <c r="BW140" s="65"/>
      <c r="BX140" s="65"/>
      <c r="BY140" s="65"/>
      <c r="BZ140" s="65"/>
      <c r="CA140" s="65"/>
      <c r="CB140" s="65"/>
      <c r="CC140" s="65"/>
      <c r="CD140" s="65"/>
      <c r="CE140" s="65"/>
      <c r="CF140" s="65"/>
      <c r="CG140" s="65"/>
      <c r="CH140" s="65"/>
      <c r="CI140" s="65"/>
      <c r="CJ140" s="65"/>
      <c r="CK140" s="65"/>
      <c r="CL140" s="65"/>
      <c r="CM140" s="65"/>
      <c r="CN140" s="65"/>
      <c r="CO140" s="65"/>
      <c r="CP140" s="65"/>
      <c r="CQ140" s="65"/>
      <c r="CR140" s="65"/>
      <c r="CS140" s="65"/>
      <c r="CT140" s="65"/>
      <c r="CU140" s="65"/>
      <c r="CV140" s="65"/>
      <c r="CW140" s="65"/>
      <c r="CX140" s="65"/>
      <c r="CY140" s="65"/>
      <c r="CZ140" s="65"/>
      <c r="DA140" s="65"/>
      <c r="DB140" s="65"/>
      <c r="DC140" s="65"/>
      <c r="DD140" s="65"/>
      <c r="DE140" s="65"/>
      <c r="DF140" s="65"/>
      <c r="DG140" s="65"/>
      <c r="DH140" s="65"/>
      <c r="DI140" s="65"/>
      <c r="DJ140" s="65"/>
      <c r="DK140" s="65"/>
      <c r="DL140" s="65"/>
      <c r="DM140" s="65"/>
      <c r="DN140" s="65"/>
      <c r="DO140" s="65"/>
      <c r="DP140" s="65"/>
      <c r="DQ140" s="65"/>
      <c r="DR140" s="65"/>
      <c r="DS140" s="65"/>
      <c r="DT140" s="65"/>
      <c r="DU140" s="65"/>
      <c r="DV140" s="65"/>
      <c r="DW140" s="65"/>
      <c r="DX140" s="65"/>
      <c r="DY140" s="65"/>
      <c r="DZ140" s="65"/>
      <c r="EA140" s="65"/>
      <c r="EB140" s="65"/>
      <c r="EC140" s="65"/>
      <c r="ED140" s="65"/>
      <c r="EE140" s="65"/>
      <c r="EF140" s="65"/>
      <c r="EG140" s="65"/>
      <c r="EH140" s="65"/>
      <c r="EI140" s="65"/>
      <c r="EJ140" s="65"/>
      <c r="EK140" s="65"/>
      <c r="EL140" s="65"/>
      <c r="EM140" s="65"/>
      <c r="EN140" s="65"/>
      <c r="EO140" s="65"/>
      <c r="EP140" s="65"/>
      <c r="EQ140" s="65"/>
      <c r="ER140" s="65"/>
      <c r="ES140" s="65"/>
      <c r="ET140" s="65"/>
      <c r="EU140" s="65"/>
      <c r="EV140" s="65"/>
      <c r="EW140" s="65"/>
      <c r="EX140" s="65"/>
      <c r="EY140" s="65"/>
      <c r="EZ140" s="65"/>
      <c r="FA140" s="65"/>
      <c r="FB140" s="65"/>
      <c r="FC140" s="65"/>
      <c r="FD140" s="65"/>
      <c r="FE140" s="65"/>
      <c r="FF140" s="65"/>
      <c r="FG140" s="65"/>
      <c r="FH140" s="65"/>
      <c r="FI140" s="65"/>
      <c r="FJ140" s="65"/>
    </row>
    <row r="141" spans="1:166" s="64" customFormat="1" ht="12.75" customHeight="1" x14ac:dyDescent="0.2">
      <c r="A141" s="67"/>
      <c r="B141"/>
      <c r="C141"/>
      <c r="D141"/>
      <c r="E141"/>
      <c r="F141"/>
      <c r="G141" s="33"/>
      <c r="I141" s="20" t="s">
        <v>133</v>
      </c>
      <c r="J141" s="31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20"/>
      <c r="V141" s="71"/>
      <c r="W141" s="71"/>
      <c r="X141" s="71"/>
      <c r="Y141" s="71"/>
      <c r="Z141" s="71"/>
      <c r="AA141" s="71"/>
      <c r="AB141" s="71"/>
      <c r="AC141" s="71"/>
      <c r="AD141" s="56"/>
      <c r="AE141" s="50"/>
      <c r="AF141" s="72"/>
      <c r="AG141" s="73"/>
      <c r="AH141" s="73"/>
      <c r="AI141" s="74"/>
      <c r="AJ141" s="75"/>
      <c r="AK141" s="75"/>
      <c r="AL141" s="68"/>
      <c r="AM141" s="68"/>
      <c r="AN141" s="68"/>
      <c r="AO141" s="68"/>
      <c r="AP141" s="68"/>
      <c r="AQ141" s="68"/>
      <c r="AR141" s="68"/>
      <c r="AS141" s="68"/>
      <c r="AT141" s="68"/>
      <c r="AU141" s="68"/>
      <c r="AV141" s="68"/>
      <c r="AW141" s="68"/>
      <c r="AX141" s="68"/>
      <c r="AY141" s="68"/>
      <c r="AZ141" s="68"/>
      <c r="BA141" s="68"/>
      <c r="BB141" s="68"/>
      <c r="BC141" s="68"/>
      <c r="BD141" s="68"/>
      <c r="BE141" s="68"/>
      <c r="BF141" s="68"/>
      <c r="BG141" s="68"/>
      <c r="BH141" s="68"/>
      <c r="BI141" s="68"/>
      <c r="BJ141" s="68"/>
      <c r="BK141" s="65"/>
      <c r="BL141" s="65"/>
      <c r="BM141" s="65"/>
      <c r="BN141" s="65"/>
      <c r="BO141" s="65"/>
      <c r="BP141" s="65"/>
      <c r="BQ141" s="65"/>
      <c r="BR141" s="65"/>
      <c r="BS141" s="65"/>
      <c r="BT141" s="65"/>
      <c r="BU141" s="65"/>
      <c r="BV141" s="65"/>
      <c r="BW141" s="65"/>
      <c r="BX141" s="65"/>
      <c r="BY141" s="65"/>
      <c r="BZ141" s="65"/>
      <c r="CA141" s="65"/>
      <c r="CB141" s="65"/>
      <c r="CC141" s="65"/>
      <c r="CD141" s="65"/>
      <c r="CE141" s="65"/>
      <c r="CF141" s="65"/>
      <c r="CG141" s="65"/>
      <c r="CH141" s="65"/>
      <c r="CI141" s="65"/>
      <c r="CJ141" s="65"/>
      <c r="CK141" s="65"/>
      <c r="CL141" s="65"/>
      <c r="CM141" s="65"/>
      <c r="CN141" s="65"/>
      <c r="CO141" s="65"/>
      <c r="CP141" s="65"/>
      <c r="CQ141" s="65"/>
      <c r="CR141" s="65"/>
      <c r="CS141" s="65"/>
      <c r="CT141" s="65"/>
      <c r="CU141" s="65"/>
      <c r="CV141" s="65"/>
      <c r="CW141" s="65"/>
      <c r="CX141" s="65"/>
      <c r="CY141" s="65"/>
      <c r="CZ141" s="65"/>
      <c r="DA141" s="65"/>
      <c r="DB141" s="65"/>
      <c r="DC141" s="65"/>
      <c r="DD141" s="65"/>
      <c r="DE141" s="65"/>
      <c r="DF141" s="65"/>
      <c r="DG141" s="65"/>
      <c r="DH141" s="65"/>
      <c r="DI141" s="65"/>
      <c r="DJ141" s="65"/>
      <c r="DK141" s="65"/>
      <c r="DL141" s="65"/>
      <c r="DM141" s="65"/>
      <c r="DN141" s="65"/>
      <c r="DO141" s="65"/>
      <c r="DP141" s="65"/>
      <c r="DQ141" s="65"/>
      <c r="DR141" s="65"/>
      <c r="DS141" s="65"/>
      <c r="DT141" s="65"/>
      <c r="DU141" s="65"/>
      <c r="DV141" s="65"/>
      <c r="DW141" s="65"/>
      <c r="DX141" s="65"/>
      <c r="DY141" s="65"/>
      <c r="DZ141" s="65"/>
      <c r="EA141" s="65"/>
      <c r="EB141" s="65"/>
      <c r="EC141" s="65"/>
      <c r="ED141" s="65"/>
      <c r="EE141" s="65"/>
      <c r="EF141" s="65"/>
      <c r="EG141" s="65"/>
      <c r="EH141" s="65"/>
      <c r="EI141" s="65"/>
      <c r="EJ141" s="65"/>
      <c r="EK141" s="65"/>
      <c r="EL141" s="65"/>
      <c r="EM141" s="65"/>
      <c r="EN141" s="65"/>
      <c r="EO141" s="65"/>
      <c r="EP141" s="65"/>
      <c r="EQ141" s="65"/>
      <c r="ER141" s="65"/>
      <c r="ES141" s="65"/>
      <c r="ET141" s="65"/>
      <c r="EU141" s="65"/>
      <c r="EV141" s="65"/>
      <c r="EW141" s="65"/>
      <c r="EX141" s="65"/>
      <c r="EY141" s="65"/>
      <c r="EZ141" s="65"/>
      <c r="FA141" s="65"/>
      <c r="FB141" s="65"/>
      <c r="FC141" s="65"/>
      <c r="FD141" s="65"/>
      <c r="FE141" s="65"/>
      <c r="FF141" s="65"/>
      <c r="FG141" s="65"/>
      <c r="FH141" s="65"/>
      <c r="FI141" s="65"/>
      <c r="FJ141" s="65"/>
    </row>
    <row r="142" spans="1:166" s="64" customFormat="1" ht="12.75" customHeight="1" x14ac:dyDescent="0.2">
      <c r="A142" s="67"/>
      <c r="B142"/>
      <c r="C142"/>
      <c r="D142"/>
      <c r="E142"/>
      <c r="F142"/>
      <c r="G142" s="33"/>
      <c r="I142" s="21" t="s">
        <v>154</v>
      </c>
      <c r="J142" s="31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21"/>
      <c r="V142" s="20" t="s">
        <v>134</v>
      </c>
      <c r="W142" s="31"/>
      <c r="X142" s="16"/>
      <c r="Y142" s="16"/>
      <c r="Z142" s="16"/>
      <c r="AA142" s="16"/>
      <c r="AB142" s="16"/>
      <c r="AC142" s="16"/>
      <c r="AD142" s="16"/>
      <c r="AE142" s="16"/>
      <c r="AF142" s="16"/>
      <c r="AG142" s="73"/>
      <c r="AH142" s="73"/>
      <c r="AI142" s="74"/>
      <c r="AJ142" s="75"/>
      <c r="AK142" s="75"/>
      <c r="AL142" s="68"/>
      <c r="AM142" s="68"/>
      <c r="AN142" s="68"/>
      <c r="AO142" s="68"/>
      <c r="AP142" s="68"/>
      <c r="AQ142" s="68"/>
      <c r="AR142" s="68"/>
      <c r="AS142" s="68"/>
      <c r="AT142" s="68"/>
      <c r="AU142" s="68"/>
      <c r="AV142" s="68"/>
      <c r="AW142" s="68"/>
      <c r="AX142" s="68"/>
      <c r="AY142" s="68"/>
      <c r="AZ142" s="68"/>
      <c r="BA142" s="68"/>
      <c r="BB142" s="68"/>
      <c r="BC142" s="68"/>
      <c r="BD142" s="68"/>
      <c r="BE142" s="68"/>
      <c r="BF142" s="68"/>
      <c r="BG142" s="68"/>
      <c r="BH142" s="68"/>
      <c r="BI142" s="68"/>
      <c r="BJ142" s="68"/>
      <c r="BK142" s="65"/>
      <c r="BL142" s="65"/>
      <c r="BM142" s="65"/>
      <c r="BN142" s="65"/>
      <c r="BO142" s="65"/>
      <c r="BP142" s="65"/>
      <c r="BQ142" s="65"/>
      <c r="BR142" s="65"/>
      <c r="BS142" s="65"/>
      <c r="BT142" s="65"/>
      <c r="BU142" s="65"/>
      <c r="BV142" s="65"/>
      <c r="BW142" s="65"/>
      <c r="BX142" s="65"/>
      <c r="BY142" s="65"/>
      <c r="BZ142" s="65"/>
      <c r="CA142" s="65"/>
      <c r="CB142" s="65"/>
      <c r="CC142" s="65"/>
      <c r="CD142" s="65"/>
      <c r="CE142" s="65"/>
      <c r="CF142" s="65"/>
      <c r="CG142" s="65"/>
      <c r="CH142" s="65"/>
      <c r="CI142" s="65"/>
      <c r="CJ142" s="65"/>
      <c r="CK142" s="65"/>
      <c r="CL142" s="65"/>
      <c r="CM142" s="65"/>
      <c r="CN142" s="65"/>
      <c r="CO142" s="65"/>
      <c r="CP142" s="65"/>
      <c r="CQ142" s="65"/>
      <c r="CR142" s="65"/>
      <c r="CS142" s="65"/>
      <c r="CT142" s="65"/>
      <c r="CU142" s="65"/>
      <c r="CV142" s="65"/>
      <c r="CW142" s="65"/>
      <c r="CX142" s="65"/>
      <c r="CY142" s="65"/>
      <c r="CZ142" s="65"/>
      <c r="DA142" s="65"/>
      <c r="DB142" s="65"/>
      <c r="DC142" s="65"/>
      <c r="DD142" s="65"/>
      <c r="DE142" s="65"/>
      <c r="DF142" s="65"/>
      <c r="DG142" s="65"/>
      <c r="DH142" s="65"/>
      <c r="DI142" s="65"/>
      <c r="DJ142" s="65"/>
      <c r="DK142" s="65"/>
      <c r="DL142" s="65"/>
      <c r="DM142" s="65"/>
      <c r="DN142" s="65"/>
      <c r="DO142" s="65"/>
      <c r="DP142" s="65"/>
      <c r="DQ142" s="65"/>
      <c r="DR142" s="65"/>
      <c r="DS142" s="65"/>
      <c r="DT142" s="65"/>
      <c r="DU142" s="65"/>
      <c r="DV142" s="65"/>
      <c r="DW142" s="65"/>
      <c r="DX142" s="65"/>
      <c r="DY142" s="65"/>
      <c r="DZ142" s="65"/>
      <c r="EA142" s="65"/>
      <c r="EB142" s="65"/>
      <c r="EC142" s="65"/>
      <c r="ED142" s="65"/>
      <c r="EE142" s="65"/>
      <c r="EF142" s="65"/>
      <c r="EG142" s="65"/>
      <c r="EH142" s="65"/>
      <c r="EI142" s="65"/>
      <c r="EJ142" s="65"/>
      <c r="EK142" s="65"/>
      <c r="EL142" s="65"/>
      <c r="EM142" s="65"/>
      <c r="EN142" s="65"/>
      <c r="EO142" s="65"/>
      <c r="EP142" s="65"/>
      <c r="EQ142" s="65"/>
      <c r="ER142" s="65"/>
      <c r="ES142" s="65"/>
      <c r="ET142" s="65"/>
      <c r="EU142" s="65"/>
      <c r="EV142" s="65"/>
      <c r="EW142" s="65"/>
      <c r="EX142" s="65"/>
      <c r="EY142" s="65"/>
      <c r="EZ142" s="65"/>
      <c r="FA142" s="65"/>
      <c r="FB142" s="65"/>
      <c r="FC142" s="65"/>
      <c r="FD142" s="65"/>
      <c r="FE142" s="65"/>
      <c r="FF142" s="65"/>
      <c r="FG142" s="65"/>
      <c r="FH142" s="65"/>
      <c r="FI142" s="65"/>
      <c r="FJ142" s="65"/>
    </row>
    <row r="143" spans="1:166" s="64" customFormat="1" ht="12.75" customHeight="1" x14ac:dyDescent="0.2">
      <c r="A143" s="67"/>
      <c r="B143"/>
      <c r="C143"/>
      <c r="D143"/>
      <c r="E143"/>
      <c r="F143"/>
      <c r="G143" s="33"/>
      <c r="I143" s="21" t="s">
        <v>166</v>
      </c>
      <c r="J143" s="31"/>
      <c r="K143" s="16"/>
      <c r="L143" s="16"/>
      <c r="Q143" s="16"/>
      <c r="R143" s="16"/>
      <c r="S143" s="16"/>
      <c r="T143" s="16"/>
      <c r="U143" s="21"/>
      <c r="V143" s="21" t="s">
        <v>68</v>
      </c>
      <c r="W143" s="31"/>
      <c r="X143" s="16"/>
      <c r="Y143" s="16"/>
      <c r="Z143" s="16"/>
      <c r="AA143" s="16"/>
      <c r="AB143" s="16"/>
      <c r="AC143" s="16"/>
      <c r="AD143" s="16"/>
      <c r="AE143" s="16"/>
      <c r="AF143" s="16"/>
      <c r="AG143" s="73"/>
      <c r="AH143" s="73"/>
      <c r="AI143" s="74"/>
      <c r="AJ143" s="75"/>
      <c r="AK143" s="75"/>
      <c r="AL143" s="68"/>
      <c r="AM143" s="68"/>
      <c r="AN143" s="68"/>
      <c r="AO143" s="68"/>
      <c r="AP143" s="68"/>
      <c r="AQ143" s="68"/>
      <c r="AR143" s="68"/>
      <c r="AS143" s="68"/>
      <c r="AT143" s="68"/>
      <c r="AU143" s="68"/>
      <c r="AV143" s="68"/>
      <c r="AW143" s="68"/>
      <c r="AX143" s="68"/>
      <c r="AY143" s="68"/>
      <c r="AZ143" s="68"/>
      <c r="BA143" s="68"/>
      <c r="BB143" s="68"/>
      <c r="BC143" s="68"/>
      <c r="BD143" s="68"/>
      <c r="BE143" s="68"/>
      <c r="BF143" s="68"/>
      <c r="BG143" s="68"/>
      <c r="BH143" s="68"/>
      <c r="BI143" s="68"/>
      <c r="BJ143" s="68"/>
      <c r="BK143" s="65"/>
      <c r="BL143" s="65"/>
      <c r="BM143" s="65"/>
      <c r="BN143" s="65"/>
      <c r="BO143" s="65"/>
      <c r="BP143" s="65"/>
      <c r="BQ143" s="65"/>
      <c r="BR143" s="65"/>
      <c r="BS143" s="65"/>
      <c r="BT143" s="65"/>
      <c r="BU143" s="65"/>
      <c r="BV143" s="65"/>
      <c r="BW143" s="65"/>
      <c r="BX143" s="65"/>
      <c r="BY143" s="65"/>
      <c r="BZ143" s="65"/>
      <c r="CA143" s="65"/>
      <c r="CB143" s="65"/>
      <c r="CC143" s="65"/>
      <c r="CD143" s="65"/>
      <c r="CE143" s="65"/>
      <c r="CF143" s="65"/>
      <c r="CG143" s="65"/>
      <c r="CH143" s="65"/>
      <c r="CI143" s="65"/>
      <c r="CJ143" s="65"/>
      <c r="CK143" s="65"/>
      <c r="CL143" s="65"/>
      <c r="CM143" s="65"/>
      <c r="CN143" s="65"/>
      <c r="CO143" s="65"/>
      <c r="CP143" s="65"/>
      <c r="CQ143" s="65"/>
      <c r="CR143" s="65"/>
      <c r="CS143" s="65"/>
      <c r="CT143" s="65"/>
      <c r="CU143" s="65"/>
      <c r="CV143" s="65"/>
      <c r="CW143" s="65"/>
      <c r="CX143" s="65"/>
      <c r="CY143" s="65"/>
      <c r="CZ143" s="65"/>
      <c r="DA143" s="65"/>
      <c r="DB143" s="65"/>
      <c r="DC143" s="65"/>
      <c r="DD143" s="65"/>
      <c r="DE143" s="65"/>
      <c r="DF143" s="65"/>
      <c r="DG143" s="65"/>
      <c r="DH143" s="65"/>
      <c r="DI143" s="65"/>
      <c r="DJ143" s="65"/>
      <c r="DK143" s="65"/>
      <c r="DL143" s="65"/>
      <c r="DM143" s="65"/>
      <c r="DN143" s="65"/>
      <c r="DO143" s="65"/>
      <c r="DP143" s="65"/>
      <c r="DQ143" s="65"/>
      <c r="DR143" s="65"/>
      <c r="DS143" s="65"/>
      <c r="DT143" s="65"/>
      <c r="DU143" s="65"/>
      <c r="DV143" s="65"/>
      <c r="DW143" s="65"/>
      <c r="DX143" s="65"/>
      <c r="DY143" s="65"/>
      <c r="DZ143" s="65"/>
      <c r="EA143" s="65"/>
      <c r="EB143" s="65"/>
      <c r="EC143" s="65"/>
      <c r="ED143" s="65"/>
      <c r="EE143" s="65"/>
      <c r="EF143" s="65"/>
      <c r="EG143" s="65"/>
      <c r="EH143" s="65"/>
      <c r="EI143" s="65"/>
      <c r="EJ143" s="65"/>
      <c r="EK143" s="65"/>
      <c r="EL143" s="65"/>
      <c r="EM143" s="65"/>
      <c r="EN143" s="65"/>
      <c r="EO143" s="65"/>
      <c r="EP143" s="65"/>
      <c r="EQ143" s="65"/>
      <c r="ER143" s="65"/>
      <c r="ES143" s="65"/>
      <c r="ET143" s="65"/>
      <c r="EU143" s="65"/>
      <c r="EV143" s="65"/>
      <c r="EW143" s="65"/>
      <c r="EX143" s="65"/>
      <c r="EY143" s="65"/>
      <c r="EZ143" s="65"/>
      <c r="FA143" s="65"/>
      <c r="FB143" s="65"/>
      <c r="FC143" s="65"/>
      <c r="FD143" s="65"/>
      <c r="FE143" s="65"/>
      <c r="FF143" s="65"/>
      <c r="FG143" s="65"/>
      <c r="FH143" s="65"/>
      <c r="FI143" s="65"/>
      <c r="FJ143" s="65"/>
    </row>
    <row r="144" spans="1:166" s="64" customFormat="1" ht="12.75" customHeight="1" x14ac:dyDescent="0.2">
      <c r="A144" s="67"/>
      <c r="B144"/>
      <c r="C144"/>
      <c r="D144"/>
      <c r="E144"/>
      <c r="F144"/>
      <c r="G144" s="33"/>
      <c r="I144" s="21" t="s">
        <v>159</v>
      </c>
      <c r="J144" s="31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21"/>
      <c r="V144" s="21" t="s">
        <v>69</v>
      </c>
      <c r="W144" s="31"/>
      <c r="X144" s="16"/>
      <c r="Y144" s="16"/>
      <c r="Z144" s="16"/>
      <c r="AA144" s="16"/>
      <c r="AB144" s="16"/>
      <c r="AC144" s="16"/>
      <c r="AD144" s="16"/>
      <c r="AE144" s="16"/>
      <c r="AF144" s="16"/>
      <c r="AG144" s="73"/>
      <c r="AH144" s="73"/>
      <c r="AI144" s="74"/>
      <c r="AJ144" s="75"/>
      <c r="AK144" s="75"/>
      <c r="AL144" s="68"/>
      <c r="AM144" s="68"/>
      <c r="AN144" s="68"/>
      <c r="AO144" s="68"/>
      <c r="AP144" s="68"/>
      <c r="AQ144" s="68"/>
      <c r="AR144" s="68"/>
      <c r="AS144" s="68"/>
      <c r="AT144" s="68"/>
      <c r="AU144" s="68"/>
      <c r="AV144" s="68"/>
      <c r="AW144" s="68"/>
      <c r="AX144" s="68"/>
      <c r="AY144" s="68"/>
      <c r="AZ144" s="68"/>
      <c r="BA144" s="68"/>
      <c r="BB144" s="68"/>
      <c r="BC144" s="68"/>
      <c r="BD144" s="68"/>
      <c r="BE144" s="68"/>
      <c r="BF144" s="68"/>
      <c r="BG144" s="68"/>
      <c r="BH144" s="68"/>
      <c r="BI144" s="68"/>
      <c r="BJ144" s="68"/>
      <c r="BK144" s="65"/>
      <c r="BL144" s="65"/>
      <c r="BM144" s="65"/>
      <c r="BN144" s="65"/>
      <c r="BO144" s="65"/>
      <c r="BP144" s="65"/>
      <c r="BQ144" s="65"/>
      <c r="BR144" s="65"/>
      <c r="BS144" s="65"/>
      <c r="BT144" s="65"/>
      <c r="BU144" s="65"/>
      <c r="BV144" s="65"/>
      <c r="BW144" s="65"/>
      <c r="BX144" s="65"/>
      <c r="BY144" s="65"/>
      <c r="BZ144" s="65"/>
      <c r="CA144" s="65"/>
      <c r="CB144" s="65"/>
      <c r="CC144" s="65"/>
      <c r="CD144" s="65"/>
      <c r="CE144" s="65"/>
      <c r="CF144" s="65"/>
      <c r="CG144" s="65"/>
      <c r="CH144" s="65"/>
      <c r="CI144" s="65"/>
      <c r="CJ144" s="65"/>
      <c r="CK144" s="65"/>
      <c r="CL144" s="65"/>
      <c r="CM144" s="65"/>
      <c r="CN144" s="65"/>
      <c r="CO144" s="65"/>
      <c r="CP144" s="65"/>
      <c r="CQ144" s="65"/>
      <c r="CR144" s="65"/>
      <c r="CS144" s="65"/>
      <c r="CT144" s="65"/>
      <c r="CU144" s="65"/>
      <c r="CV144" s="65"/>
      <c r="CW144" s="65"/>
      <c r="CX144" s="65"/>
      <c r="CY144" s="65"/>
      <c r="CZ144" s="65"/>
      <c r="DA144" s="65"/>
      <c r="DB144" s="65"/>
      <c r="DC144" s="65"/>
      <c r="DD144" s="65"/>
      <c r="DE144" s="65"/>
      <c r="DF144" s="65"/>
      <c r="DG144" s="65"/>
      <c r="DH144" s="65"/>
      <c r="DI144" s="65"/>
      <c r="DJ144" s="65"/>
      <c r="DK144" s="65"/>
      <c r="DL144" s="65"/>
      <c r="DM144" s="65"/>
      <c r="DN144" s="65"/>
      <c r="DO144" s="65"/>
      <c r="DP144" s="65"/>
      <c r="DQ144" s="65"/>
      <c r="DR144" s="65"/>
      <c r="DS144" s="65"/>
      <c r="DT144" s="65"/>
      <c r="DU144" s="65"/>
      <c r="DV144" s="65"/>
      <c r="DW144" s="65"/>
      <c r="DX144" s="65"/>
      <c r="DY144" s="65"/>
      <c r="DZ144" s="65"/>
      <c r="EA144" s="65"/>
      <c r="EB144" s="65"/>
      <c r="EC144" s="65"/>
      <c r="ED144" s="65"/>
      <c r="EE144" s="65"/>
      <c r="EF144" s="65"/>
      <c r="EG144" s="65"/>
      <c r="EH144" s="65"/>
      <c r="EI144" s="65"/>
      <c r="EJ144" s="65"/>
      <c r="EK144" s="65"/>
      <c r="EL144" s="65"/>
      <c r="EM144" s="65"/>
      <c r="EN144" s="65"/>
      <c r="EO144" s="65"/>
      <c r="EP144" s="65"/>
      <c r="EQ144" s="65"/>
      <c r="ER144" s="65"/>
      <c r="ES144" s="65"/>
      <c r="ET144" s="65"/>
      <c r="EU144" s="65"/>
      <c r="EV144" s="65"/>
      <c r="EW144" s="65"/>
      <c r="EX144" s="65"/>
      <c r="EY144" s="65"/>
      <c r="EZ144" s="65"/>
      <c r="FA144" s="65"/>
      <c r="FB144" s="65"/>
      <c r="FC144" s="65"/>
      <c r="FD144" s="65"/>
      <c r="FE144" s="65"/>
      <c r="FF144" s="65"/>
      <c r="FG144" s="65"/>
      <c r="FH144" s="65"/>
      <c r="FI144" s="65"/>
      <c r="FJ144" s="65"/>
    </row>
    <row r="145" spans="1:166" s="64" customFormat="1" ht="12.75" customHeight="1" x14ac:dyDescent="0.2">
      <c r="A145" s="67"/>
      <c r="B145"/>
      <c r="C145"/>
      <c r="D145"/>
      <c r="E145"/>
      <c r="F145"/>
      <c r="G145" s="33"/>
      <c r="I145" s="21" t="s">
        <v>160</v>
      </c>
      <c r="J145" s="31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21"/>
      <c r="V145" s="21" t="s">
        <v>162</v>
      </c>
      <c r="W145" s="31"/>
      <c r="X145" s="16"/>
      <c r="Y145" s="16"/>
      <c r="Z145" s="16"/>
      <c r="AA145" s="16"/>
      <c r="AB145" s="16"/>
      <c r="AC145" s="16"/>
      <c r="AD145" s="16"/>
      <c r="AE145" s="16"/>
      <c r="AF145" s="16"/>
      <c r="AG145" s="73"/>
      <c r="AH145" s="73"/>
      <c r="AI145" s="74"/>
      <c r="AJ145" s="75"/>
      <c r="AK145" s="75"/>
      <c r="AL145" s="68"/>
      <c r="AM145" s="68"/>
      <c r="AN145" s="68"/>
      <c r="AO145" s="68"/>
      <c r="AP145" s="68"/>
      <c r="AQ145" s="68"/>
      <c r="AR145" s="68"/>
      <c r="AS145" s="68"/>
      <c r="AT145" s="68"/>
      <c r="AU145" s="68"/>
      <c r="AV145" s="68"/>
      <c r="AW145" s="68"/>
      <c r="AX145" s="68"/>
      <c r="AY145" s="68"/>
      <c r="AZ145" s="68"/>
      <c r="BA145" s="68"/>
      <c r="BB145" s="68"/>
      <c r="BC145" s="68"/>
      <c r="BD145" s="68"/>
      <c r="BE145" s="68"/>
      <c r="BF145" s="68"/>
      <c r="BG145" s="68"/>
      <c r="BH145" s="68"/>
      <c r="BI145" s="68"/>
      <c r="BJ145" s="68"/>
      <c r="BK145" s="65"/>
      <c r="BL145" s="65"/>
      <c r="BM145" s="65"/>
      <c r="BN145" s="65"/>
      <c r="BO145" s="65"/>
      <c r="BP145" s="65"/>
      <c r="BQ145" s="65"/>
      <c r="BR145" s="65"/>
      <c r="BS145" s="65"/>
      <c r="BT145" s="65"/>
      <c r="BU145" s="65"/>
      <c r="BV145" s="65"/>
      <c r="BW145" s="65"/>
      <c r="BX145" s="65"/>
      <c r="BY145" s="65"/>
      <c r="BZ145" s="65"/>
      <c r="CA145" s="65"/>
      <c r="CB145" s="65"/>
      <c r="CC145" s="65"/>
      <c r="CD145" s="65"/>
      <c r="CE145" s="65"/>
      <c r="CF145" s="65"/>
      <c r="CG145" s="65"/>
      <c r="CH145" s="65"/>
      <c r="CI145" s="65"/>
      <c r="CJ145" s="65"/>
      <c r="CK145" s="65"/>
      <c r="CL145" s="65"/>
      <c r="CM145" s="65"/>
      <c r="CN145" s="65"/>
      <c r="CO145" s="65"/>
      <c r="CP145" s="65"/>
      <c r="CQ145" s="65"/>
      <c r="CR145" s="65"/>
      <c r="CS145" s="65"/>
      <c r="CT145" s="65"/>
      <c r="CU145" s="65"/>
      <c r="CV145" s="65"/>
      <c r="CW145" s="65"/>
      <c r="CX145" s="65"/>
      <c r="CY145" s="65"/>
      <c r="CZ145" s="65"/>
      <c r="DA145" s="65"/>
      <c r="DB145" s="65"/>
      <c r="DC145" s="65"/>
      <c r="DD145" s="65"/>
      <c r="DE145" s="65"/>
      <c r="DF145" s="65"/>
      <c r="DG145" s="65"/>
      <c r="DH145" s="65"/>
      <c r="DI145" s="65"/>
      <c r="DJ145" s="65"/>
      <c r="DK145" s="65"/>
      <c r="DL145" s="65"/>
      <c r="DM145" s="65"/>
      <c r="DN145" s="65"/>
      <c r="DO145" s="65"/>
      <c r="DP145" s="65"/>
      <c r="DQ145" s="65"/>
      <c r="DR145" s="65"/>
      <c r="DS145" s="65"/>
      <c r="DT145" s="65"/>
      <c r="DU145" s="65"/>
      <c r="DV145" s="65"/>
      <c r="DW145" s="65"/>
      <c r="DX145" s="65"/>
      <c r="DY145" s="65"/>
      <c r="DZ145" s="65"/>
      <c r="EA145" s="65"/>
      <c r="EB145" s="65"/>
      <c r="EC145" s="65"/>
      <c r="ED145" s="65"/>
      <c r="EE145" s="65"/>
      <c r="EF145" s="65"/>
      <c r="EG145" s="65"/>
      <c r="EH145" s="65"/>
      <c r="EI145" s="65"/>
      <c r="EJ145" s="65"/>
      <c r="EK145" s="65"/>
      <c r="EL145" s="65"/>
      <c r="EM145" s="65"/>
      <c r="EN145" s="65"/>
      <c r="EO145" s="65"/>
      <c r="EP145" s="65"/>
      <c r="EQ145" s="65"/>
      <c r="ER145" s="65"/>
      <c r="ES145" s="65"/>
      <c r="ET145" s="65"/>
      <c r="EU145" s="65"/>
      <c r="EV145" s="65"/>
      <c r="EW145" s="65"/>
      <c r="EX145" s="65"/>
      <c r="EY145" s="65"/>
      <c r="EZ145" s="65"/>
      <c r="FA145" s="65"/>
      <c r="FB145" s="65"/>
      <c r="FC145" s="65"/>
      <c r="FD145" s="65"/>
      <c r="FE145" s="65"/>
      <c r="FF145" s="65"/>
      <c r="FG145" s="65"/>
      <c r="FH145" s="65"/>
      <c r="FI145" s="65"/>
      <c r="FJ145" s="65"/>
    </row>
    <row r="146" spans="1:166" s="64" customFormat="1" ht="12.75" customHeight="1" x14ac:dyDescent="0.2">
      <c r="A146" s="67"/>
      <c r="B146"/>
      <c r="C146"/>
      <c r="D146"/>
      <c r="E146"/>
      <c r="F146"/>
      <c r="G146" s="33"/>
      <c r="I146" s="21" t="s">
        <v>161</v>
      </c>
      <c r="J146" s="31"/>
      <c r="K146" s="16"/>
      <c r="L146" s="16"/>
      <c r="M146" s="16"/>
      <c r="N146" s="16"/>
      <c r="O146" s="16"/>
      <c r="P146" s="16"/>
      <c r="Q146" s="44"/>
      <c r="R146" s="16"/>
      <c r="S146" s="16"/>
      <c r="T146" s="16"/>
      <c r="U146" s="21"/>
      <c r="V146" s="21" t="s">
        <v>14</v>
      </c>
      <c r="W146" s="31"/>
      <c r="X146" s="16"/>
      <c r="Y146" s="16"/>
      <c r="Z146" s="16"/>
      <c r="AA146" s="16"/>
      <c r="AB146" s="16"/>
      <c r="AC146" s="16"/>
      <c r="AD146" s="16"/>
      <c r="AE146" s="16"/>
      <c r="AF146" s="16"/>
      <c r="AG146" s="73"/>
      <c r="AH146" s="73"/>
      <c r="AI146" s="74"/>
      <c r="AJ146" s="75"/>
      <c r="AK146" s="75"/>
      <c r="AL146" s="68"/>
      <c r="AM146" s="68"/>
      <c r="AN146" s="68"/>
      <c r="AO146" s="68"/>
      <c r="AP146" s="68"/>
      <c r="AQ146" s="68"/>
      <c r="AR146" s="68"/>
      <c r="AS146" s="68"/>
      <c r="AT146" s="68"/>
      <c r="AU146" s="68"/>
      <c r="AV146" s="68"/>
      <c r="AW146" s="68"/>
      <c r="AX146" s="68"/>
      <c r="AY146" s="68"/>
      <c r="AZ146" s="68"/>
      <c r="BA146" s="68"/>
      <c r="BB146" s="68"/>
      <c r="BC146" s="68"/>
      <c r="BD146" s="68"/>
      <c r="BE146" s="68"/>
      <c r="BF146" s="68"/>
      <c r="BG146" s="68"/>
      <c r="BH146" s="68"/>
      <c r="BI146" s="68"/>
      <c r="BJ146" s="68"/>
      <c r="BK146" s="65"/>
      <c r="BL146" s="65"/>
      <c r="BM146" s="65"/>
      <c r="BN146" s="65"/>
      <c r="BO146" s="65"/>
      <c r="BP146" s="65"/>
      <c r="BQ146" s="65"/>
      <c r="BR146" s="65"/>
      <c r="BS146" s="65"/>
      <c r="BT146" s="65"/>
      <c r="BU146" s="65"/>
      <c r="BV146" s="65"/>
      <c r="BW146" s="65"/>
      <c r="BX146" s="65"/>
      <c r="BY146" s="65"/>
      <c r="BZ146" s="65"/>
      <c r="CA146" s="65"/>
      <c r="CB146" s="65"/>
      <c r="CC146" s="65"/>
      <c r="CD146" s="65"/>
      <c r="CE146" s="65"/>
      <c r="CF146" s="65"/>
      <c r="CG146" s="65"/>
      <c r="CH146" s="65"/>
      <c r="CI146" s="65"/>
      <c r="CJ146" s="65"/>
      <c r="CK146" s="65"/>
      <c r="CL146" s="65"/>
      <c r="CM146" s="65"/>
      <c r="CN146" s="65"/>
      <c r="CO146" s="65"/>
      <c r="CP146" s="65"/>
      <c r="CQ146" s="65"/>
      <c r="CR146" s="65"/>
      <c r="CS146" s="65"/>
      <c r="CT146" s="65"/>
      <c r="CU146" s="65"/>
      <c r="CV146" s="65"/>
      <c r="CW146" s="65"/>
      <c r="CX146" s="65"/>
      <c r="CY146" s="65"/>
      <c r="CZ146" s="65"/>
      <c r="DA146" s="65"/>
      <c r="DB146" s="65"/>
      <c r="DC146" s="65"/>
      <c r="DD146" s="65"/>
      <c r="DE146" s="65"/>
      <c r="DF146" s="65"/>
      <c r="DG146" s="65"/>
      <c r="DH146" s="65"/>
      <c r="DI146" s="65"/>
      <c r="DJ146" s="65"/>
      <c r="DK146" s="65"/>
      <c r="DL146" s="65"/>
      <c r="DM146" s="65"/>
      <c r="DN146" s="65"/>
      <c r="DO146" s="65"/>
      <c r="DP146" s="65"/>
      <c r="DQ146" s="65"/>
      <c r="DR146" s="65"/>
      <c r="DS146" s="65"/>
      <c r="DT146" s="65"/>
      <c r="DU146" s="65"/>
      <c r="DV146" s="65"/>
      <c r="DW146" s="65"/>
      <c r="DX146" s="65"/>
      <c r="DY146" s="65"/>
      <c r="DZ146" s="65"/>
      <c r="EA146" s="65"/>
      <c r="EB146" s="65"/>
      <c r="EC146" s="65"/>
      <c r="ED146" s="65"/>
      <c r="EE146" s="65"/>
      <c r="EF146" s="65"/>
      <c r="EG146" s="65"/>
      <c r="EH146" s="65"/>
      <c r="EI146" s="65"/>
      <c r="EJ146" s="65"/>
      <c r="EK146" s="65"/>
      <c r="EL146" s="65"/>
      <c r="EM146" s="65"/>
      <c r="EN146" s="65"/>
      <c r="EO146" s="65"/>
      <c r="EP146" s="65"/>
      <c r="EQ146" s="65"/>
      <c r="ER146" s="65"/>
      <c r="ES146" s="65"/>
      <c r="ET146" s="65"/>
      <c r="EU146" s="65"/>
      <c r="EV146" s="65"/>
      <c r="EW146" s="65"/>
      <c r="EX146" s="65"/>
      <c r="EY146" s="65"/>
      <c r="EZ146" s="65"/>
      <c r="FA146" s="65"/>
      <c r="FB146" s="65"/>
      <c r="FC146" s="65"/>
      <c r="FD146" s="65"/>
      <c r="FE146" s="65"/>
      <c r="FF146" s="65"/>
      <c r="FG146" s="65"/>
      <c r="FH146" s="65"/>
      <c r="FI146" s="65"/>
      <c r="FJ146" s="65"/>
    </row>
    <row r="147" spans="1:166" s="64" customFormat="1" ht="12.75" customHeight="1" x14ac:dyDescent="0.25">
      <c r="A147" s="67"/>
      <c r="B147"/>
      <c r="C147"/>
      <c r="D147"/>
      <c r="E147"/>
      <c r="F147"/>
      <c r="G147" s="33"/>
      <c r="T147" s="16"/>
      <c r="U147" s="21"/>
      <c r="V147" s="21" t="s">
        <v>71</v>
      </c>
      <c r="W147" s="19"/>
      <c r="X147" s="22"/>
      <c r="Y147" s="22"/>
      <c r="Z147" s="22"/>
      <c r="AA147" s="22"/>
      <c r="AB147" s="22"/>
      <c r="AC147" s="22"/>
      <c r="AD147" s="22"/>
      <c r="AE147" s="22"/>
      <c r="AF147" s="22"/>
      <c r="AG147" s="73"/>
      <c r="AH147" s="73"/>
      <c r="AI147" s="74"/>
      <c r="AJ147" s="75"/>
      <c r="AK147" s="75"/>
      <c r="AL147" s="68"/>
      <c r="AM147" s="68"/>
      <c r="AN147" s="68"/>
      <c r="AO147" s="68"/>
      <c r="AP147" s="68"/>
      <c r="AQ147" s="68"/>
      <c r="AR147" s="68"/>
      <c r="AS147" s="68"/>
      <c r="AT147" s="68"/>
      <c r="AU147" s="68"/>
      <c r="AV147" s="68"/>
      <c r="AW147" s="68"/>
      <c r="AX147" s="68"/>
      <c r="AY147" s="68"/>
      <c r="AZ147" s="68"/>
      <c r="BA147" s="68"/>
      <c r="BB147" s="68"/>
      <c r="BC147" s="68"/>
      <c r="BD147" s="68"/>
      <c r="BE147" s="68"/>
      <c r="BF147" s="68"/>
      <c r="BG147" s="68"/>
      <c r="BH147" s="68"/>
      <c r="BI147" s="68"/>
      <c r="BJ147" s="68"/>
      <c r="BK147" s="65"/>
      <c r="BL147" s="65"/>
      <c r="BM147" s="65"/>
      <c r="BN147" s="65"/>
      <c r="BO147" s="65"/>
      <c r="BP147" s="65"/>
      <c r="BQ147" s="65"/>
      <c r="BR147" s="65"/>
      <c r="BS147" s="65"/>
      <c r="BT147" s="65"/>
      <c r="BU147" s="65"/>
      <c r="BV147" s="65"/>
      <c r="BW147" s="65"/>
      <c r="BX147" s="65"/>
      <c r="BY147" s="65"/>
      <c r="BZ147" s="65"/>
      <c r="CA147" s="65"/>
      <c r="CB147" s="65"/>
      <c r="CC147" s="65"/>
      <c r="CD147" s="65"/>
      <c r="CE147" s="65"/>
      <c r="CF147" s="65"/>
      <c r="CG147" s="65"/>
      <c r="CH147" s="65"/>
      <c r="CI147" s="65"/>
      <c r="CJ147" s="65"/>
      <c r="CK147" s="65"/>
      <c r="CL147" s="65"/>
      <c r="CM147" s="65"/>
      <c r="CN147" s="65"/>
      <c r="CO147" s="65"/>
      <c r="CP147" s="65"/>
      <c r="CQ147" s="65"/>
      <c r="CR147" s="65"/>
      <c r="CS147" s="65"/>
      <c r="CT147" s="65"/>
      <c r="CU147" s="65"/>
      <c r="CV147" s="65"/>
      <c r="CW147" s="65"/>
      <c r="CX147" s="65"/>
      <c r="CY147" s="65"/>
      <c r="CZ147" s="65"/>
      <c r="DA147" s="65"/>
      <c r="DB147" s="65"/>
      <c r="DC147" s="65"/>
      <c r="DD147" s="65"/>
      <c r="DE147" s="65"/>
      <c r="DF147" s="65"/>
      <c r="DG147" s="65"/>
      <c r="DH147" s="65"/>
      <c r="DI147" s="65"/>
      <c r="DJ147" s="65"/>
      <c r="DK147" s="65"/>
      <c r="DL147" s="65"/>
      <c r="DM147" s="65"/>
      <c r="DN147" s="65"/>
      <c r="DO147" s="65"/>
      <c r="DP147" s="65"/>
      <c r="DQ147" s="65"/>
      <c r="DR147" s="65"/>
      <c r="DS147" s="65"/>
      <c r="DT147" s="65"/>
      <c r="DU147" s="65"/>
      <c r="DV147" s="65"/>
      <c r="DW147" s="65"/>
      <c r="DX147" s="65"/>
      <c r="DY147" s="65"/>
      <c r="DZ147" s="65"/>
      <c r="EA147" s="65"/>
      <c r="EB147" s="65"/>
      <c r="EC147" s="65"/>
      <c r="ED147" s="65"/>
      <c r="EE147" s="65"/>
      <c r="EF147" s="65"/>
      <c r="EG147" s="65"/>
      <c r="EH147" s="65"/>
      <c r="EI147" s="65"/>
      <c r="EJ147" s="65"/>
      <c r="EK147" s="65"/>
      <c r="EL147" s="65"/>
      <c r="EM147" s="65"/>
      <c r="EN147" s="65"/>
      <c r="EO147" s="65"/>
      <c r="EP147" s="65"/>
      <c r="EQ147" s="65"/>
      <c r="ER147" s="65"/>
      <c r="ES147" s="65"/>
      <c r="ET147" s="65"/>
      <c r="EU147" s="65"/>
      <c r="EV147" s="65"/>
      <c r="EW147" s="65"/>
      <c r="EX147" s="65"/>
      <c r="EY147" s="65"/>
      <c r="EZ147" s="65"/>
      <c r="FA147" s="65"/>
      <c r="FB147" s="65"/>
      <c r="FC147" s="65"/>
      <c r="FD147" s="65"/>
      <c r="FE147" s="65"/>
      <c r="FF147" s="65"/>
      <c r="FG147" s="65"/>
      <c r="FH147" s="65"/>
      <c r="FI147" s="65"/>
      <c r="FJ147" s="65"/>
    </row>
    <row r="148" spans="1:166" s="64" customFormat="1" ht="12.75" customHeight="1" x14ac:dyDescent="0.25">
      <c r="A148" s="67"/>
      <c r="B148"/>
      <c r="C148"/>
      <c r="D148"/>
      <c r="E148"/>
      <c r="F148"/>
      <c r="G148" s="33"/>
      <c r="T148" s="16"/>
      <c r="U148" s="21"/>
      <c r="V148" s="21" t="s">
        <v>72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73"/>
      <c r="AH148" s="73"/>
      <c r="AI148" s="74"/>
      <c r="AJ148" s="75"/>
      <c r="AK148" s="75"/>
      <c r="AL148" s="68"/>
      <c r="AM148" s="68"/>
      <c r="AN148" s="68"/>
      <c r="AO148" s="68"/>
      <c r="AP148" s="68"/>
      <c r="AQ148" s="68"/>
      <c r="AR148" s="68"/>
      <c r="AS148" s="68"/>
      <c r="AT148" s="68"/>
      <c r="AU148" s="68"/>
      <c r="AV148" s="68"/>
      <c r="AW148" s="68"/>
      <c r="AX148" s="68"/>
      <c r="AY148" s="68"/>
      <c r="AZ148" s="68"/>
      <c r="BA148" s="68"/>
      <c r="BB148" s="68"/>
      <c r="BC148" s="68"/>
      <c r="BD148" s="68"/>
      <c r="BE148" s="68"/>
      <c r="BF148" s="68"/>
      <c r="BG148" s="68"/>
      <c r="BH148" s="68"/>
      <c r="BI148" s="68"/>
      <c r="BJ148" s="68"/>
      <c r="BK148" s="65"/>
      <c r="BL148" s="65"/>
      <c r="BM148" s="65"/>
      <c r="BN148" s="65"/>
      <c r="BO148" s="65"/>
      <c r="BP148" s="65"/>
      <c r="BQ148" s="65"/>
      <c r="BR148" s="65"/>
      <c r="BS148" s="65"/>
      <c r="BT148" s="65"/>
      <c r="BU148" s="65"/>
      <c r="BV148" s="65"/>
      <c r="BW148" s="65"/>
      <c r="BX148" s="65"/>
      <c r="BY148" s="65"/>
      <c r="BZ148" s="65"/>
      <c r="CA148" s="65"/>
      <c r="CB148" s="65"/>
      <c r="CC148" s="65"/>
      <c r="CD148" s="65"/>
      <c r="CE148" s="65"/>
      <c r="CF148" s="65"/>
      <c r="CG148" s="65"/>
      <c r="CH148" s="65"/>
      <c r="CI148" s="65"/>
      <c r="CJ148" s="65"/>
      <c r="CK148" s="65"/>
      <c r="CL148" s="65"/>
      <c r="CM148" s="65"/>
      <c r="CN148" s="65"/>
      <c r="CO148" s="65"/>
      <c r="CP148" s="65"/>
      <c r="CQ148" s="65"/>
      <c r="CR148" s="65"/>
      <c r="CS148" s="65"/>
      <c r="CT148" s="65"/>
      <c r="CU148" s="65"/>
      <c r="CV148" s="65"/>
      <c r="CW148" s="65"/>
      <c r="CX148" s="65"/>
      <c r="CY148" s="65"/>
      <c r="CZ148" s="65"/>
      <c r="DA148" s="65"/>
      <c r="DB148" s="65"/>
      <c r="DC148" s="65"/>
      <c r="DD148" s="65"/>
      <c r="DE148" s="65"/>
      <c r="DF148" s="65"/>
      <c r="DG148" s="65"/>
      <c r="DH148" s="65"/>
      <c r="DI148" s="65"/>
      <c r="DJ148" s="65"/>
      <c r="DK148" s="65"/>
      <c r="DL148" s="65"/>
      <c r="DM148" s="65"/>
      <c r="DN148" s="65"/>
      <c r="DO148" s="65"/>
      <c r="DP148" s="65"/>
      <c r="DQ148" s="65"/>
      <c r="DR148" s="65"/>
      <c r="DS148" s="65"/>
      <c r="DT148" s="65"/>
      <c r="DU148" s="65"/>
      <c r="DV148" s="65"/>
      <c r="DW148" s="65"/>
      <c r="DX148" s="65"/>
      <c r="DY148" s="65"/>
      <c r="DZ148" s="65"/>
      <c r="EA148" s="65"/>
      <c r="EB148" s="65"/>
      <c r="EC148" s="65"/>
      <c r="ED148" s="65"/>
      <c r="EE148" s="65"/>
      <c r="EF148" s="65"/>
      <c r="EG148" s="65"/>
      <c r="EH148" s="65"/>
      <c r="EI148" s="65"/>
      <c r="EJ148" s="65"/>
      <c r="EK148" s="65"/>
      <c r="EL148" s="65"/>
      <c r="EM148" s="65"/>
      <c r="EN148" s="65"/>
      <c r="EO148" s="65"/>
      <c r="EP148" s="65"/>
      <c r="EQ148" s="65"/>
      <c r="ER148" s="65"/>
      <c r="ES148" s="65"/>
      <c r="ET148" s="65"/>
      <c r="EU148" s="65"/>
      <c r="EV148" s="65"/>
      <c r="EW148" s="65"/>
      <c r="EX148" s="65"/>
      <c r="EY148" s="65"/>
      <c r="EZ148" s="65"/>
      <c r="FA148" s="65"/>
      <c r="FB148" s="65"/>
      <c r="FC148" s="65"/>
      <c r="FD148" s="65"/>
      <c r="FE148" s="65"/>
      <c r="FF148" s="65"/>
      <c r="FG148" s="65"/>
      <c r="FH148" s="65"/>
      <c r="FI148" s="65"/>
      <c r="FJ148" s="65"/>
    </row>
    <row r="149" spans="1:166" s="64" customFormat="1" ht="12.75" customHeight="1" x14ac:dyDescent="0.25">
      <c r="A149" s="67"/>
      <c r="B149"/>
      <c r="C149"/>
      <c r="D149"/>
      <c r="E149"/>
      <c r="F149"/>
      <c r="G149" s="33"/>
      <c r="I149" s="20" t="s">
        <v>163</v>
      </c>
      <c r="J149" s="19"/>
      <c r="K149" s="19"/>
      <c r="L149" s="19"/>
      <c r="M149" s="19"/>
      <c r="N149" s="19"/>
      <c r="O149" s="19"/>
      <c r="P149" s="20"/>
      <c r="Q149" s="19"/>
      <c r="R149" s="19"/>
      <c r="S149" s="19"/>
      <c r="T149" s="19"/>
      <c r="U149" s="19"/>
      <c r="V149" s="71"/>
      <c r="W149" s="71"/>
      <c r="X149" s="71"/>
      <c r="Y149" s="71"/>
      <c r="Z149" s="71"/>
      <c r="AA149" s="71"/>
      <c r="AB149" s="71"/>
      <c r="AC149" s="71"/>
      <c r="AD149" s="56"/>
      <c r="AE149" s="50"/>
      <c r="AF149" s="72"/>
      <c r="AG149" s="73"/>
      <c r="AH149" s="73"/>
      <c r="AI149" s="74"/>
      <c r="AJ149" s="75"/>
      <c r="AK149" s="75"/>
      <c r="AL149" s="68"/>
      <c r="AM149" s="68"/>
      <c r="AN149" s="68"/>
      <c r="AO149" s="68"/>
      <c r="AP149" s="68"/>
      <c r="AQ149" s="68"/>
      <c r="AR149" s="68"/>
      <c r="AS149" s="68"/>
      <c r="AT149" s="68"/>
      <c r="AU149" s="68"/>
      <c r="AV149" s="68"/>
      <c r="AW149" s="68"/>
      <c r="AX149" s="68"/>
      <c r="AY149" s="68"/>
      <c r="AZ149" s="68"/>
      <c r="BA149" s="68"/>
      <c r="BB149" s="68"/>
      <c r="BC149" s="68"/>
      <c r="BD149" s="68"/>
      <c r="BE149" s="68"/>
      <c r="BF149" s="68"/>
      <c r="BG149" s="68"/>
      <c r="BH149" s="68"/>
      <c r="BI149" s="68"/>
      <c r="BJ149" s="68"/>
      <c r="BK149" s="65"/>
      <c r="BL149" s="65"/>
      <c r="BM149" s="65"/>
      <c r="BN149" s="65"/>
      <c r="BO149" s="65"/>
      <c r="BP149" s="65"/>
      <c r="BQ149" s="65"/>
      <c r="BR149" s="65"/>
      <c r="BS149" s="65"/>
      <c r="BT149" s="65"/>
      <c r="BU149" s="65"/>
      <c r="BV149" s="65"/>
      <c r="BW149" s="65"/>
      <c r="BX149" s="65"/>
      <c r="BY149" s="65"/>
      <c r="BZ149" s="65"/>
      <c r="CA149" s="65"/>
      <c r="CB149" s="65"/>
      <c r="CC149" s="65"/>
      <c r="CD149" s="65"/>
      <c r="CE149" s="65"/>
      <c r="CF149" s="65"/>
      <c r="CG149" s="65"/>
      <c r="CH149" s="65"/>
      <c r="CI149" s="65"/>
      <c r="CJ149" s="65"/>
      <c r="CK149" s="65"/>
      <c r="CL149" s="65"/>
      <c r="CM149" s="65"/>
      <c r="CN149" s="65"/>
      <c r="CO149" s="65"/>
      <c r="CP149" s="65"/>
      <c r="CQ149" s="65"/>
      <c r="CR149" s="65"/>
      <c r="CS149" s="65"/>
      <c r="CT149" s="65"/>
      <c r="CU149" s="65"/>
      <c r="CV149" s="65"/>
      <c r="CW149" s="65"/>
      <c r="CX149" s="65"/>
      <c r="CY149" s="65"/>
      <c r="CZ149" s="65"/>
      <c r="DA149" s="65"/>
      <c r="DB149" s="65"/>
      <c r="DC149" s="65"/>
      <c r="DD149" s="65"/>
      <c r="DE149" s="65"/>
      <c r="DF149" s="65"/>
      <c r="DG149" s="65"/>
      <c r="DH149" s="65"/>
      <c r="DI149" s="65"/>
      <c r="DJ149" s="65"/>
      <c r="DK149" s="65"/>
      <c r="DL149" s="65"/>
      <c r="DM149" s="65"/>
      <c r="DN149" s="65"/>
      <c r="DO149" s="65"/>
      <c r="DP149" s="65"/>
      <c r="DQ149" s="65"/>
      <c r="DR149" s="65"/>
      <c r="DS149" s="65"/>
      <c r="DT149" s="65"/>
      <c r="DU149" s="65"/>
      <c r="DV149" s="65"/>
      <c r="DW149" s="65"/>
      <c r="DX149" s="65"/>
      <c r="DY149" s="65"/>
      <c r="DZ149" s="65"/>
      <c r="EA149" s="65"/>
      <c r="EB149" s="65"/>
      <c r="EC149" s="65"/>
      <c r="ED149" s="65"/>
      <c r="EE149" s="65"/>
      <c r="EF149" s="65"/>
      <c r="EG149" s="65"/>
      <c r="EH149" s="65"/>
      <c r="EI149" s="65"/>
      <c r="EJ149" s="65"/>
      <c r="EK149" s="65"/>
      <c r="EL149" s="65"/>
      <c r="EM149" s="65"/>
      <c r="EN149" s="65"/>
      <c r="EO149" s="65"/>
      <c r="EP149" s="65"/>
      <c r="EQ149" s="65"/>
      <c r="ER149" s="65"/>
      <c r="ES149" s="65"/>
      <c r="ET149" s="65"/>
      <c r="EU149" s="65"/>
      <c r="EV149" s="65"/>
      <c r="EW149" s="65"/>
      <c r="EX149" s="65"/>
      <c r="EY149" s="65"/>
      <c r="EZ149" s="65"/>
      <c r="FA149" s="65"/>
      <c r="FB149" s="65"/>
      <c r="FC149" s="65"/>
      <c r="FD149" s="65"/>
      <c r="FE149" s="65"/>
      <c r="FF149" s="65"/>
      <c r="FG149" s="65"/>
      <c r="FH149" s="65"/>
      <c r="FI149" s="65"/>
      <c r="FJ149" s="65"/>
    </row>
    <row r="150" spans="1:166" s="64" customFormat="1" ht="12.75" customHeight="1" x14ac:dyDescent="0.25">
      <c r="A150" s="67"/>
      <c r="B150"/>
      <c r="C150"/>
      <c r="D150"/>
      <c r="E150"/>
      <c r="F150"/>
      <c r="G150" s="33"/>
      <c r="I150" s="32" t="s">
        <v>164</v>
      </c>
      <c r="J150" s="19"/>
      <c r="K150" s="19"/>
      <c r="L150" s="19"/>
      <c r="M150" s="19"/>
      <c r="N150" s="19"/>
      <c r="O150" s="19"/>
      <c r="P150" s="76"/>
      <c r="Q150" s="76"/>
      <c r="R150" s="76"/>
      <c r="S150" s="76"/>
      <c r="T150" s="76"/>
      <c r="U150" s="76"/>
      <c r="V150" s="71"/>
      <c r="W150" s="71"/>
      <c r="X150" s="71"/>
      <c r="Y150" s="71"/>
      <c r="Z150" s="71"/>
      <c r="AA150" s="71"/>
      <c r="AB150" s="71"/>
      <c r="AC150" s="71"/>
      <c r="AD150" s="56"/>
      <c r="AE150" s="50"/>
      <c r="AF150" s="72"/>
      <c r="AG150" s="73"/>
      <c r="AH150" s="73"/>
      <c r="AI150" s="74"/>
      <c r="AJ150" s="75"/>
      <c r="AK150" s="75"/>
      <c r="AL150" s="68"/>
      <c r="AM150" s="68"/>
      <c r="AN150" s="68"/>
      <c r="AO150" s="68"/>
      <c r="AP150" s="68"/>
      <c r="AQ150" s="68"/>
      <c r="AR150" s="68"/>
      <c r="AS150" s="68"/>
      <c r="AT150" s="68"/>
      <c r="AU150" s="68"/>
      <c r="AV150" s="68"/>
      <c r="AW150" s="68"/>
      <c r="AX150" s="68"/>
      <c r="AY150" s="68"/>
      <c r="AZ150" s="68"/>
      <c r="BA150" s="68"/>
      <c r="BB150" s="68"/>
      <c r="BC150" s="68"/>
      <c r="BD150" s="68"/>
      <c r="BE150" s="68"/>
      <c r="BF150" s="68"/>
      <c r="BG150" s="68"/>
      <c r="BH150" s="68"/>
      <c r="BI150" s="68"/>
      <c r="BJ150" s="68"/>
      <c r="BK150" s="65"/>
      <c r="BL150" s="65"/>
      <c r="BM150" s="65"/>
      <c r="BN150" s="65"/>
      <c r="BO150" s="65"/>
      <c r="BP150" s="65"/>
      <c r="BQ150" s="65"/>
      <c r="BR150" s="65"/>
      <c r="BS150" s="65"/>
      <c r="BT150" s="65"/>
      <c r="BU150" s="65"/>
      <c r="BV150" s="65"/>
      <c r="BW150" s="65"/>
      <c r="BX150" s="65"/>
      <c r="BY150" s="65"/>
      <c r="BZ150" s="65"/>
      <c r="CA150" s="65"/>
      <c r="CB150" s="65"/>
      <c r="CC150" s="65"/>
      <c r="CD150" s="65"/>
      <c r="CE150" s="65"/>
      <c r="CF150" s="65"/>
      <c r="CG150" s="65"/>
      <c r="CH150" s="65"/>
      <c r="CI150" s="65"/>
      <c r="CJ150" s="65"/>
      <c r="CK150" s="65"/>
      <c r="CL150" s="65"/>
      <c r="CM150" s="65"/>
      <c r="CN150" s="65"/>
      <c r="CO150" s="65"/>
      <c r="CP150" s="65"/>
      <c r="CQ150" s="65"/>
      <c r="CR150" s="65"/>
      <c r="CS150" s="65"/>
      <c r="CT150" s="65"/>
      <c r="CU150" s="65"/>
      <c r="CV150" s="65"/>
      <c r="CW150" s="65"/>
      <c r="CX150" s="65"/>
      <c r="CY150" s="65"/>
      <c r="CZ150" s="65"/>
      <c r="DA150" s="65"/>
      <c r="DB150" s="65"/>
      <c r="DC150" s="65"/>
      <c r="DD150" s="65"/>
      <c r="DE150" s="65"/>
      <c r="DF150" s="65"/>
      <c r="DG150" s="65"/>
      <c r="DH150" s="65"/>
      <c r="DI150" s="65"/>
      <c r="DJ150" s="65"/>
      <c r="DK150" s="65"/>
      <c r="DL150" s="65"/>
      <c r="DM150" s="65"/>
      <c r="DN150" s="65"/>
      <c r="DO150" s="65"/>
      <c r="DP150" s="65"/>
      <c r="DQ150" s="65"/>
      <c r="DR150" s="65"/>
      <c r="DS150" s="65"/>
      <c r="DT150" s="65"/>
      <c r="DU150" s="65"/>
      <c r="DV150" s="65"/>
      <c r="DW150" s="65"/>
      <c r="DX150" s="65"/>
      <c r="DY150" s="65"/>
      <c r="DZ150" s="65"/>
      <c r="EA150" s="65"/>
      <c r="EB150" s="65"/>
      <c r="EC150" s="65"/>
      <c r="ED150" s="65"/>
      <c r="EE150" s="65"/>
      <c r="EF150" s="65"/>
      <c r="EG150" s="65"/>
      <c r="EH150" s="65"/>
      <c r="EI150" s="65"/>
      <c r="EJ150" s="65"/>
      <c r="EK150" s="65"/>
      <c r="EL150" s="65"/>
      <c r="EM150" s="65"/>
      <c r="EN150" s="65"/>
      <c r="EO150" s="65"/>
      <c r="EP150" s="65"/>
      <c r="EQ150" s="65"/>
      <c r="ER150" s="65"/>
      <c r="ES150" s="65"/>
      <c r="ET150" s="65"/>
      <c r="EU150" s="65"/>
      <c r="EV150" s="65"/>
      <c r="EW150" s="65"/>
      <c r="EX150" s="65"/>
      <c r="EY150" s="65"/>
      <c r="EZ150" s="65"/>
      <c r="FA150" s="65"/>
      <c r="FB150" s="65"/>
      <c r="FC150" s="65"/>
      <c r="FD150" s="65"/>
      <c r="FE150" s="65"/>
      <c r="FF150" s="65"/>
      <c r="FG150" s="65"/>
      <c r="FH150" s="65"/>
      <c r="FI150" s="65"/>
      <c r="FJ150" s="65"/>
    </row>
    <row r="151" spans="1:166" s="64" customFormat="1" ht="12.75" customHeight="1" x14ac:dyDescent="0.25">
      <c r="A151" s="67"/>
      <c r="B151"/>
      <c r="C151"/>
      <c r="D151"/>
      <c r="E151"/>
      <c r="F151"/>
      <c r="G151" s="33"/>
      <c r="I151" s="32"/>
      <c r="J151" s="19"/>
      <c r="K151" s="19"/>
      <c r="L151" s="19"/>
      <c r="M151" s="19"/>
      <c r="N151" s="19"/>
      <c r="O151" s="19"/>
      <c r="P151" s="76"/>
      <c r="Q151" s="76"/>
      <c r="R151" s="76"/>
      <c r="S151" s="76"/>
      <c r="T151" s="76"/>
      <c r="U151" s="76"/>
      <c r="V151" s="71"/>
      <c r="W151" s="71"/>
      <c r="X151" s="71"/>
      <c r="Y151" s="71"/>
      <c r="Z151" s="71"/>
      <c r="AA151" s="71"/>
      <c r="AB151" s="71"/>
      <c r="AC151" s="71"/>
      <c r="AD151" s="56"/>
      <c r="AE151" s="50"/>
      <c r="AF151" s="72"/>
      <c r="AG151" s="73"/>
      <c r="AH151" s="73"/>
      <c r="AI151" s="74"/>
      <c r="AJ151" s="75"/>
      <c r="AK151" s="75"/>
      <c r="AL151" s="68"/>
      <c r="AM151" s="68"/>
      <c r="AN151" s="68"/>
      <c r="AO151" s="68"/>
      <c r="AP151" s="68"/>
      <c r="AQ151" s="68"/>
      <c r="AR151" s="68"/>
      <c r="AS151" s="68"/>
      <c r="AT151" s="68"/>
      <c r="AU151" s="68"/>
      <c r="AV151" s="68"/>
      <c r="AW151" s="68"/>
      <c r="AX151" s="68"/>
      <c r="AY151" s="68"/>
      <c r="AZ151" s="68"/>
      <c r="BA151" s="68"/>
      <c r="BB151" s="68"/>
      <c r="BC151" s="68"/>
      <c r="BD151" s="68"/>
      <c r="BE151" s="68"/>
      <c r="BF151" s="68"/>
      <c r="BG151" s="68"/>
      <c r="BH151" s="68"/>
      <c r="BI151" s="68"/>
      <c r="BJ151" s="68"/>
      <c r="BK151" s="65"/>
      <c r="BL151" s="65"/>
      <c r="BM151" s="65"/>
      <c r="BN151" s="65"/>
      <c r="BO151" s="65"/>
      <c r="BP151" s="65"/>
      <c r="BQ151" s="65"/>
      <c r="BR151" s="65"/>
      <c r="BS151" s="65"/>
      <c r="BT151" s="65"/>
      <c r="BU151" s="65"/>
      <c r="BV151" s="65"/>
      <c r="BW151" s="65"/>
      <c r="BX151" s="65"/>
      <c r="BY151" s="65"/>
      <c r="BZ151" s="65"/>
      <c r="CA151" s="65"/>
      <c r="CB151" s="65"/>
      <c r="CC151" s="65"/>
      <c r="CD151" s="65"/>
      <c r="CE151" s="65"/>
      <c r="CF151" s="65"/>
      <c r="CG151" s="65"/>
      <c r="CH151" s="65"/>
      <c r="CI151" s="65"/>
      <c r="CJ151" s="65"/>
      <c r="CK151" s="65"/>
      <c r="CL151" s="65"/>
      <c r="CM151" s="65"/>
      <c r="CN151" s="65"/>
      <c r="CO151" s="65"/>
      <c r="CP151" s="65"/>
      <c r="CQ151" s="65"/>
      <c r="CR151" s="65"/>
      <c r="CS151" s="65"/>
      <c r="CT151" s="65"/>
      <c r="CU151" s="65"/>
      <c r="CV151" s="65"/>
      <c r="CW151" s="65"/>
      <c r="CX151" s="65"/>
      <c r="CY151" s="65"/>
      <c r="CZ151" s="65"/>
      <c r="DA151" s="65"/>
      <c r="DB151" s="65"/>
      <c r="DC151" s="65"/>
      <c r="DD151" s="65"/>
      <c r="DE151" s="65"/>
      <c r="DF151" s="65"/>
      <c r="DG151" s="65"/>
      <c r="DH151" s="65"/>
      <c r="DI151" s="65"/>
      <c r="DJ151" s="65"/>
      <c r="DK151" s="65"/>
      <c r="DL151" s="65"/>
      <c r="DM151" s="65"/>
      <c r="DN151" s="65"/>
      <c r="DO151" s="65"/>
      <c r="DP151" s="65"/>
      <c r="DQ151" s="65"/>
      <c r="DR151" s="65"/>
      <c r="DS151" s="65"/>
      <c r="DT151" s="65"/>
      <c r="DU151" s="65"/>
      <c r="DV151" s="65"/>
      <c r="DW151" s="65"/>
      <c r="DX151" s="65"/>
      <c r="DY151" s="65"/>
      <c r="DZ151" s="65"/>
      <c r="EA151" s="65"/>
      <c r="EB151" s="65"/>
      <c r="EC151" s="65"/>
      <c r="ED151" s="65"/>
      <c r="EE151" s="65"/>
      <c r="EF151" s="65"/>
      <c r="EG151" s="65"/>
      <c r="EH151" s="65"/>
      <c r="EI151" s="65"/>
      <c r="EJ151" s="65"/>
      <c r="EK151" s="65"/>
      <c r="EL151" s="65"/>
      <c r="EM151" s="65"/>
      <c r="EN151" s="65"/>
      <c r="EO151" s="65"/>
      <c r="EP151" s="65"/>
      <c r="EQ151" s="65"/>
      <c r="ER151" s="65"/>
      <c r="ES151" s="65"/>
      <c r="ET151" s="65"/>
      <c r="EU151" s="65"/>
      <c r="EV151" s="65"/>
      <c r="EW151" s="65"/>
      <c r="EX151" s="65"/>
      <c r="EY151" s="65"/>
      <c r="EZ151" s="65"/>
      <c r="FA151" s="65"/>
      <c r="FB151" s="65"/>
      <c r="FC151" s="65"/>
      <c r="FD151" s="65"/>
      <c r="FE151" s="65"/>
      <c r="FF151" s="65"/>
      <c r="FG151" s="65"/>
      <c r="FH151" s="65"/>
      <c r="FI151" s="65"/>
      <c r="FJ151" s="65"/>
    </row>
    <row r="152" spans="1:166" s="64" customFormat="1" ht="12.75" customHeight="1" x14ac:dyDescent="0.25">
      <c r="A152" s="67"/>
      <c r="B152"/>
      <c r="C152"/>
      <c r="D152"/>
      <c r="E152"/>
      <c r="F152"/>
      <c r="G152" s="33"/>
      <c r="I152" s="20" t="s">
        <v>114</v>
      </c>
      <c r="J152" s="19"/>
      <c r="K152" s="19"/>
      <c r="L152" s="19"/>
      <c r="M152" s="19"/>
      <c r="N152" s="19"/>
      <c r="O152" s="19"/>
      <c r="P152" s="76"/>
      <c r="Q152" s="76"/>
      <c r="R152" s="76"/>
      <c r="S152" s="76"/>
      <c r="T152" s="76"/>
      <c r="U152" s="76"/>
      <c r="V152" s="71"/>
      <c r="W152" s="71"/>
      <c r="X152" s="71"/>
      <c r="Y152" s="71"/>
      <c r="Z152" s="71"/>
      <c r="AA152" s="71"/>
      <c r="AB152" s="71"/>
      <c r="AC152" s="71"/>
      <c r="AD152" s="56"/>
      <c r="AE152" s="50"/>
      <c r="AF152" s="72"/>
      <c r="AG152" s="73"/>
      <c r="AH152" s="73"/>
      <c r="AI152" s="74"/>
      <c r="AJ152" s="75"/>
      <c r="AK152" s="75"/>
      <c r="AL152" s="68"/>
      <c r="AM152" s="68"/>
      <c r="AN152" s="68"/>
      <c r="AO152" s="68"/>
      <c r="AP152" s="68"/>
      <c r="AQ152" s="68"/>
      <c r="AR152" s="68"/>
      <c r="AS152" s="68"/>
      <c r="AT152" s="68"/>
      <c r="AU152" s="68"/>
      <c r="AV152" s="68"/>
      <c r="AW152" s="68"/>
      <c r="AX152" s="68"/>
      <c r="AY152" s="68"/>
      <c r="AZ152" s="68"/>
      <c r="BA152" s="68"/>
      <c r="BB152" s="68"/>
      <c r="BC152" s="68"/>
      <c r="BD152" s="68"/>
      <c r="BE152" s="68"/>
      <c r="BF152" s="68"/>
      <c r="BG152" s="68"/>
      <c r="BH152" s="68"/>
      <c r="BI152" s="68"/>
      <c r="BJ152" s="68"/>
      <c r="BK152" s="65"/>
      <c r="BL152" s="65"/>
      <c r="BM152" s="65"/>
      <c r="BN152" s="65"/>
      <c r="BO152" s="65"/>
      <c r="BP152" s="65"/>
      <c r="BQ152" s="65"/>
      <c r="BR152" s="65"/>
      <c r="BS152" s="65"/>
      <c r="BT152" s="65"/>
      <c r="BU152" s="65"/>
      <c r="BV152" s="65"/>
      <c r="BW152" s="65"/>
      <c r="BX152" s="65"/>
      <c r="BY152" s="65"/>
      <c r="BZ152" s="65"/>
      <c r="CA152" s="65"/>
      <c r="CB152" s="65"/>
      <c r="CC152" s="65"/>
      <c r="CD152" s="65"/>
      <c r="CE152" s="65"/>
      <c r="CF152" s="65"/>
      <c r="CG152" s="65"/>
      <c r="CH152" s="65"/>
      <c r="CI152" s="65"/>
      <c r="CJ152" s="65"/>
      <c r="CK152" s="65"/>
      <c r="CL152" s="65"/>
      <c r="CM152" s="65"/>
      <c r="CN152" s="65"/>
      <c r="CO152" s="65"/>
      <c r="CP152" s="65"/>
      <c r="CQ152" s="65"/>
      <c r="CR152" s="65"/>
      <c r="CS152" s="65"/>
      <c r="CT152" s="65"/>
      <c r="CU152" s="65"/>
      <c r="CV152" s="65"/>
      <c r="CW152" s="65"/>
      <c r="CX152" s="65"/>
      <c r="CY152" s="65"/>
      <c r="CZ152" s="65"/>
      <c r="DA152" s="65"/>
      <c r="DB152" s="65"/>
      <c r="DC152" s="65"/>
      <c r="DD152" s="65"/>
      <c r="DE152" s="65"/>
      <c r="DF152" s="65"/>
      <c r="DG152" s="65"/>
      <c r="DH152" s="65"/>
      <c r="DI152" s="65"/>
      <c r="DJ152" s="65"/>
      <c r="DK152" s="65"/>
      <c r="DL152" s="65"/>
      <c r="DM152" s="65"/>
      <c r="DN152" s="65"/>
      <c r="DO152" s="65"/>
      <c r="DP152" s="65"/>
      <c r="DQ152" s="65"/>
      <c r="DR152" s="65"/>
      <c r="DS152" s="65"/>
      <c r="DT152" s="65"/>
      <c r="DU152" s="65"/>
      <c r="DV152" s="65"/>
      <c r="DW152" s="65"/>
      <c r="DX152" s="65"/>
      <c r="DY152" s="65"/>
      <c r="DZ152" s="65"/>
      <c r="EA152" s="65"/>
      <c r="EB152" s="65"/>
      <c r="EC152" s="65"/>
      <c r="ED152" s="65"/>
      <c r="EE152" s="65"/>
      <c r="EF152" s="65"/>
      <c r="EG152" s="65"/>
      <c r="EH152" s="65"/>
      <c r="EI152" s="65"/>
      <c r="EJ152" s="65"/>
      <c r="EK152" s="65"/>
      <c r="EL152" s="65"/>
      <c r="EM152" s="65"/>
      <c r="EN152" s="65"/>
      <c r="EO152" s="65"/>
      <c r="EP152" s="65"/>
      <c r="EQ152" s="65"/>
      <c r="ER152" s="65"/>
      <c r="ES152" s="65"/>
      <c r="ET152" s="65"/>
      <c r="EU152" s="65"/>
      <c r="EV152" s="65"/>
      <c r="EW152" s="65"/>
      <c r="EX152" s="65"/>
      <c r="EY152" s="65"/>
      <c r="EZ152" s="65"/>
      <c r="FA152" s="65"/>
      <c r="FB152" s="65"/>
      <c r="FC152" s="65"/>
      <c r="FD152" s="65"/>
      <c r="FE152" s="65"/>
      <c r="FF152" s="65"/>
      <c r="FG152" s="65"/>
      <c r="FH152" s="65"/>
      <c r="FI152" s="65"/>
      <c r="FJ152" s="65"/>
    </row>
    <row r="153" spans="1:166" s="64" customFormat="1" ht="12.75" customHeight="1" x14ac:dyDescent="0.2">
      <c r="A153" s="67"/>
      <c r="B153"/>
      <c r="C153"/>
      <c r="D153"/>
      <c r="E153"/>
      <c r="F153"/>
      <c r="G153" s="33"/>
      <c r="I153" s="125" t="s">
        <v>11</v>
      </c>
      <c r="J153" s="125"/>
      <c r="K153" s="125"/>
      <c r="L153" s="125"/>
      <c r="M153" s="125"/>
      <c r="N153" s="125"/>
      <c r="O153" s="125"/>
      <c r="P153" s="125"/>
      <c r="Q153" s="125"/>
      <c r="R153" s="125"/>
      <c r="S153" s="125"/>
      <c r="T153" s="125"/>
      <c r="U153" s="125"/>
      <c r="V153" s="71"/>
      <c r="W153" s="71"/>
      <c r="X153" s="71"/>
      <c r="Y153" s="71"/>
      <c r="Z153" s="71"/>
      <c r="AA153" s="71"/>
      <c r="AB153" s="71"/>
      <c r="AC153" s="71"/>
      <c r="AD153" s="56"/>
      <c r="AE153" s="50"/>
      <c r="AF153" s="72"/>
      <c r="AG153" s="73"/>
      <c r="AH153" s="73"/>
      <c r="AI153" s="74"/>
      <c r="AJ153" s="75"/>
      <c r="AK153" s="75"/>
      <c r="AL153" s="68"/>
      <c r="AM153" s="68"/>
      <c r="AN153" s="68"/>
      <c r="AO153" s="68"/>
      <c r="AP153" s="68"/>
      <c r="AQ153" s="68"/>
      <c r="AR153" s="68"/>
      <c r="AS153" s="68"/>
      <c r="AT153" s="68"/>
      <c r="AU153" s="68"/>
      <c r="AV153" s="68"/>
      <c r="AW153" s="68"/>
      <c r="AX153" s="68"/>
      <c r="AY153" s="68"/>
      <c r="AZ153" s="68"/>
      <c r="BA153" s="68"/>
      <c r="BB153" s="68"/>
      <c r="BC153" s="68"/>
      <c r="BD153" s="68"/>
      <c r="BE153" s="68"/>
      <c r="BF153" s="68"/>
      <c r="BG153" s="68"/>
      <c r="BH153" s="68"/>
      <c r="BI153" s="68"/>
      <c r="BJ153" s="68"/>
      <c r="BK153" s="65"/>
      <c r="BL153" s="65"/>
      <c r="BM153" s="65"/>
      <c r="BN153" s="65"/>
      <c r="BO153" s="65"/>
      <c r="BP153" s="65"/>
      <c r="BQ153" s="65"/>
      <c r="BR153" s="65"/>
      <c r="BS153" s="65"/>
      <c r="BT153" s="65"/>
      <c r="BU153" s="65"/>
      <c r="BV153" s="65"/>
      <c r="BW153" s="65"/>
      <c r="BX153" s="65"/>
      <c r="BY153" s="65"/>
      <c r="BZ153" s="65"/>
      <c r="CA153" s="65"/>
      <c r="CB153" s="65"/>
      <c r="CC153" s="65"/>
      <c r="CD153" s="65"/>
      <c r="CE153" s="65"/>
      <c r="CF153" s="65"/>
      <c r="CG153" s="65"/>
      <c r="CH153" s="65"/>
      <c r="CI153" s="65"/>
      <c r="CJ153" s="65"/>
      <c r="CK153" s="65"/>
      <c r="CL153" s="65"/>
      <c r="CM153" s="65"/>
      <c r="CN153" s="65"/>
      <c r="CO153" s="65"/>
      <c r="CP153" s="65"/>
      <c r="CQ153" s="65"/>
      <c r="CR153" s="65"/>
      <c r="CS153" s="65"/>
      <c r="CT153" s="65"/>
      <c r="CU153" s="65"/>
      <c r="CV153" s="65"/>
      <c r="CW153" s="65"/>
      <c r="CX153" s="65"/>
      <c r="CY153" s="65"/>
      <c r="CZ153" s="65"/>
      <c r="DA153" s="65"/>
      <c r="DB153" s="65"/>
      <c r="DC153" s="65"/>
      <c r="DD153" s="65"/>
      <c r="DE153" s="65"/>
      <c r="DF153" s="65"/>
      <c r="DG153" s="65"/>
      <c r="DH153" s="65"/>
      <c r="DI153" s="65"/>
      <c r="DJ153" s="65"/>
      <c r="DK153" s="65"/>
      <c r="DL153" s="65"/>
      <c r="DM153" s="65"/>
      <c r="DN153" s="65"/>
      <c r="DO153" s="65"/>
      <c r="DP153" s="65"/>
      <c r="DQ153" s="65"/>
      <c r="DR153" s="65"/>
      <c r="DS153" s="65"/>
      <c r="DT153" s="65"/>
      <c r="DU153" s="65"/>
      <c r="DV153" s="65"/>
      <c r="DW153" s="65"/>
      <c r="DX153" s="65"/>
      <c r="DY153" s="65"/>
      <c r="DZ153" s="65"/>
      <c r="EA153" s="65"/>
      <c r="EB153" s="65"/>
      <c r="EC153" s="65"/>
      <c r="ED153" s="65"/>
      <c r="EE153" s="65"/>
      <c r="EF153" s="65"/>
      <c r="EG153" s="65"/>
      <c r="EH153" s="65"/>
      <c r="EI153" s="65"/>
      <c r="EJ153" s="65"/>
      <c r="EK153" s="65"/>
      <c r="EL153" s="65"/>
      <c r="EM153" s="65"/>
      <c r="EN153" s="65"/>
      <c r="EO153" s="65"/>
      <c r="EP153" s="65"/>
      <c r="EQ153" s="65"/>
      <c r="ER153" s="65"/>
      <c r="ES153" s="65"/>
      <c r="ET153" s="65"/>
      <c r="EU153" s="65"/>
      <c r="EV153" s="65"/>
      <c r="EW153" s="65"/>
      <c r="EX153" s="65"/>
      <c r="EY153" s="65"/>
      <c r="EZ153" s="65"/>
      <c r="FA153" s="65"/>
      <c r="FB153" s="65"/>
      <c r="FC153" s="65"/>
      <c r="FD153" s="65"/>
      <c r="FE153" s="65"/>
      <c r="FF153" s="65"/>
      <c r="FG153" s="65"/>
      <c r="FH153" s="65"/>
      <c r="FI153" s="65"/>
      <c r="FJ153" s="65"/>
    </row>
    <row r="154" spans="1:166" s="64" customFormat="1" ht="12.75" customHeight="1" x14ac:dyDescent="0.2">
      <c r="A154" s="67"/>
      <c r="B154"/>
      <c r="C154"/>
      <c r="D154"/>
      <c r="E154"/>
      <c r="F154"/>
      <c r="G154" s="33"/>
      <c r="I154" s="125"/>
      <c r="J154" s="125"/>
      <c r="K154" s="125"/>
      <c r="L154" s="125"/>
      <c r="M154" s="125"/>
      <c r="N154" s="125"/>
      <c r="O154" s="125"/>
      <c r="P154" s="125"/>
      <c r="Q154" s="125"/>
      <c r="R154" s="125"/>
      <c r="S154" s="125"/>
      <c r="T154" s="125"/>
      <c r="U154" s="125"/>
      <c r="V154" s="71"/>
      <c r="W154" s="71"/>
      <c r="X154" s="71"/>
      <c r="Y154" s="71"/>
      <c r="Z154" s="71"/>
      <c r="AA154" s="71"/>
      <c r="AB154" s="71"/>
      <c r="AC154" s="71"/>
      <c r="AD154" s="56"/>
      <c r="AE154" s="50"/>
      <c r="AF154" s="72"/>
      <c r="AG154" s="73"/>
      <c r="AH154" s="73"/>
      <c r="AI154" s="74"/>
      <c r="AJ154" s="75"/>
      <c r="AK154" s="75"/>
      <c r="AL154" s="68"/>
      <c r="AM154" s="68"/>
      <c r="AN154" s="68"/>
      <c r="AO154" s="68"/>
      <c r="AP154" s="68"/>
      <c r="AQ154" s="68"/>
      <c r="AR154" s="68"/>
      <c r="AS154" s="68"/>
      <c r="AT154" s="68"/>
      <c r="AU154" s="68"/>
      <c r="AV154" s="68"/>
      <c r="AW154" s="68"/>
      <c r="AX154" s="68"/>
      <c r="AY154" s="68"/>
      <c r="AZ154" s="68"/>
      <c r="BA154" s="68"/>
      <c r="BB154" s="68"/>
      <c r="BC154" s="68"/>
      <c r="BD154" s="68"/>
      <c r="BE154" s="68"/>
      <c r="BF154" s="68"/>
      <c r="BG154" s="68"/>
      <c r="BH154" s="68"/>
      <c r="BI154" s="68"/>
      <c r="BJ154" s="68"/>
      <c r="BK154" s="65"/>
      <c r="BL154" s="65"/>
      <c r="BM154" s="65"/>
      <c r="BN154" s="65"/>
      <c r="BO154" s="65"/>
      <c r="BP154" s="65"/>
      <c r="BQ154" s="65"/>
      <c r="BR154" s="65"/>
      <c r="BS154" s="65"/>
      <c r="BT154" s="65"/>
      <c r="BU154" s="65"/>
      <c r="BV154" s="65"/>
      <c r="BW154" s="65"/>
      <c r="BX154" s="65"/>
      <c r="BY154" s="65"/>
      <c r="BZ154" s="65"/>
      <c r="CA154" s="65"/>
      <c r="CB154" s="65"/>
      <c r="CC154" s="65"/>
      <c r="CD154" s="65"/>
      <c r="CE154" s="65"/>
      <c r="CF154" s="65"/>
      <c r="CG154" s="65"/>
      <c r="CH154" s="65"/>
      <c r="CI154" s="65"/>
      <c r="CJ154" s="65"/>
      <c r="CK154" s="65"/>
      <c r="CL154" s="65"/>
      <c r="CM154" s="65"/>
      <c r="CN154" s="65"/>
      <c r="CO154" s="65"/>
      <c r="CP154" s="65"/>
      <c r="CQ154" s="65"/>
      <c r="CR154" s="65"/>
      <c r="CS154" s="65"/>
      <c r="CT154" s="65"/>
      <c r="CU154" s="65"/>
      <c r="CV154" s="65"/>
      <c r="CW154" s="65"/>
      <c r="CX154" s="65"/>
      <c r="CY154" s="65"/>
      <c r="CZ154" s="65"/>
      <c r="DA154" s="65"/>
      <c r="DB154" s="65"/>
      <c r="DC154" s="65"/>
      <c r="DD154" s="65"/>
      <c r="DE154" s="65"/>
      <c r="DF154" s="65"/>
      <c r="DG154" s="65"/>
      <c r="DH154" s="65"/>
      <c r="DI154" s="65"/>
      <c r="DJ154" s="65"/>
      <c r="DK154" s="65"/>
      <c r="DL154" s="65"/>
      <c r="DM154" s="65"/>
      <c r="DN154" s="65"/>
      <c r="DO154" s="65"/>
      <c r="DP154" s="65"/>
      <c r="DQ154" s="65"/>
      <c r="DR154" s="65"/>
      <c r="DS154" s="65"/>
      <c r="DT154" s="65"/>
      <c r="DU154" s="65"/>
      <c r="DV154" s="65"/>
      <c r="DW154" s="65"/>
      <c r="DX154" s="65"/>
      <c r="DY154" s="65"/>
      <c r="DZ154" s="65"/>
      <c r="EA154" s="65"/>
      <c r="EB154" s="65"/>
      <c r="EC154" s="65"/>
      <c r="ED154" s="65"/>
      <c r="EE154" s="65"/>
      <c r="EF154" s="65"/>
      <c r="EG154" s="65"/>
      <c r="EH154" s="65"/>
      <c r="EI154" s="65"/>
      <c r="EJ154" s="65"/>
      <c r="EK154" s="65"/>
      <c r="EL154" s="65"/>
      <c r="EM154" s="65"/>
      <c r="EN154" s="65"/>
      <c r="EO154" s="65"/>
      <c r="EP154" s="65"/>
      <c r="EQ154" s="65"/>
      <c r="ER154" s="65"/>
      <c r="ES154" s="65"/>
      <c r="ET154" s="65"/>
      <c r="EU154" s="65"/>
      <c r="EV154" s="65"/>
      <c r="EW154" s="65"/>
      <c r="EX154" s="65"/>
      <c r="EY154" s="65"/>
      <c r="EZ154" s="65"/>
      <c r="FA154" s="65"/>
      <c r="FB154" s="65"/>
      <c r="FC154" s="65"/>
      <c r="FD154" s="65"/>
      <c r="FE154" s="65"/>
      <c r="FF154" s="65"/>
      <c r="FG154" s="65"/>
      <c r="FH154" s="65"/>
      <c r="FI154" s="65"/>
      <c r="FJ154" s="65"/>
    </row>
    <row r="155" spans="1:166" s="64" customFormat="1" ht="12.75" customHeight="1" x14ac:dyDescent="0.2">
      <c r="A155" s="67"/>
      <c r="B155"/>
      <c r="C155"/>
      <c r="D155"/>
      <c r="E155"/>
      <c r="F155"/>
      <c r="G155" s="33"/>
      <c r="I155" s="125"/>
      <c r="J155" s="125"/>
      <c r="K155" s="125"/>
      <c r="L155" s="125"/>
      <c r="M155" s="125"/>
      <c r="N155" s="125"/>
      <c r="O155" s="125"/>
      <c r="P155" s="125"/>
      <c r="Q155" s="125"/>
      <c r="R155" s="125"/>
      <c r="S155" s="125"/>
      <c r="T155" s="125"/>
      <c r="U155" s="125"/>
      <c r="V155" s="71"/>
      <c r="W155" s="71"/>
      <c r="X155" s="71"/>
      <c r="Y155" s="71"/>
      <c r="Z155" s="71"/>
      <c r="AA155" s="71"/>
      <c r="AB155" s="71"/>
      <c r="AC155" s="71"/>
      <c r="AD155" s="56"/>
      <c r="AE155" s="50"/>
      <c r="AF155" s="72"/>
      <c r="AG155" s="73"/>
      <c r="AH155" s="73"/>
      <c r="AI155" s="74"/>
      <c r="AJ155" s="75"/>
      <c r="AK155" s="75"/>
      <c r="AL155" s="68"/>
      <c r="AM155" s="68"/>
      <c r="AN155" s="68"/>
      <c r="AO155" s="68"/>
      <c r="AP155" s="68"/>
      <c r="AQ155" s="68"/>
      <c r="AR155" s="68"/>
      <c r="AS155" s="68"/>
      <c r="AT155" s="68"/>
      <c r="AU155" s="68"/>
      <c r="AV155" s="68"/>
      <c r="AW155" s="68"/>
      <c r="AX155" s="68"/>
      <c r="AY155" s="68"/>
      <c r="AZ155" s="68"/>
      <c r="BA155" s="68"/>
      <c r="BB155" s="68"/>
      <c r="BC155" s="68"/>
      <c r="BD155" s="68"/>
      <c r="BE155" s="68"/>
      <c r="BF155" s="68"/>
      <c r="BG155" s="68"/>
      <c r="BH155" s="68"/>
      <c r="BI155" s="68"/>
      <c r="BJ155" s="68"/>
      <c r="BK155" s="65"/>
      <c r="BL155" s="65"/>
      <c r="BM155" s="65"/>
      <c r="BN155" s="65"/>
      <c r="BO155" s="65"/>
      <c r="BP155" s="65"/>
      <c r="BQ155" s="65"/>
      <c r="BR155" s="65"/>
      <c r="BS155" s="65"/>
      <c r="BT155" s="65"/>
      <c r="BU155" s="65"/>
      <c r="BV155" s="65"/>
      <c r="BW155" s="65"/>
      <c r="BX155" s="65"/>
      <c r="BY155" s="65"/>
      <c r="BZ155" s="65"/>
      <c r="CA155" s="65"/>
      <c r="CB155" s="65"/>
      <c r="CC155" s="65"/>
      <c r="CD155" s="65"/>
      <c r="CE155" s="65"/>
      <c r="CF155" s="65"/>
      <c r="CG155" s="65"/>
      <c r="CH155" s="65"/>
      <c r="CI155" s="65"/>
      <c r="CJ155" s="65"/>
      <c r="CK155" s="65"/>
      <c r="CL155" s="65"/>
      <c r="CM155" s="65"/>
      <c r="CN155" s="65"/>
      <c r="CO155" s="65"/>
      <c r="CP155" s="65"/>
      <c r="CQ155" s="65"/>
      <c r="CR155" s="65"/>
      <c r="CS155" s="65"/>
      <c r="CT155" s="65"/>
      <c r="CU155" s="65"/>
      <c r="CV155" s="65"/>
      <c r="CW155" s="65"/>
      <c r="CX155" s="65"/>
      <c r="CY155" s="65"/>
      <c r="CZ155" s="65"/>
      <c r="DA155" s="65"/>
      <c r="DB155" s="65"/>
      <c r="DC155" s="65"/>
      <c r="DD155" s="65"/>
      <c r="DE155" s="65"/>
      <c r="DF155" s="65"/>
      <c r="DG155" s="65"/>
      <c r="DH155" s="65"/>
      <c r="DI155" s="65"/>
      <c r="DJ155" s="65"/>
      <c r="DK155" s="65"/>
      <c r="DL155" s="65"/>
      <c r="DM155" s="65"/>
      <c r="DN155" s="65"/>
      <c r="DO155" s="65"/>
      <c r="DP155" s="65"/>
      <c r="DQ155" s="65"/>
      <c r="DR155" s="65"/>
      <c r="DS155" s="65"/>
      <c r="DT155" s="65"/>
      <c r="DU155" s="65"/>
      <c r="DV155" s="65"/>
      <c r="DW155" s="65"/>
      <c r="DX155" s="65"/>
      <c r="DY155" s="65"/>
      <c r="DZ155" s="65"/>
      <c r="EA155" s="65"/>
      <c r="EB155" s="65"/>
      <c r="EC155" s="65"/>
      <c r="ED155" s="65"/>
      <c r="EE155" s="65"/>
      <c r="EF155" s="65"/>
      <c r="EG155" s="65"/>
      <c r="EH155" s="65"/>
      <c r="EI155" s="65"/>
      <c r="EJ155" s="65"/>
      <c r="EK155" s="65"/>
      <c r="EL155" s="65"/>
      <c r="EM155" s="65"/>
      <c r="EN155" s="65"/>
      <c r="EO155" s="65"/>
      <c r="EP155" s="65"/>
      <c r="EQ155" s="65"/>
      <c r="ER155" s="65"/>
      <c r="ES155" s="65"/>
      <c r="ET155" s="65"/>
      <c r="EU155" s="65"/>
      <c r="EV155" s="65"/>
      <c r="EW155" s="65"/>
      <c r="EX155" s="65"/>
      <c r="EY155" s="65"/>
      <c r="EZ155" s="65"/>
      <c r="FA155" s="65"/>
      <c r="FB155" s="65"/>
      <c r="FC155" s="65"/>
      <c r="FD155" s="65"/>
      <c r="FE155" s="65"/>
      <c r="FF155" s="65"/>
      <c r="FG155" s="65"/>
      <c r="FH155" s="65"/>
      <c r="FI155" s="65"/>
      <c r="FJ155" s="65"/>
    </row>
    <row r="156" spans="1:166" s="64" customFormat="1" ht="12.75" customHeight="1" x14ac:dyDescent="0.2">
      <c r="A156" s="67"/>
      <c r="B156"/>
      <c r="C156"/>
      <c r="D156"/>
      <c r="E156"/>
      <c r="F156"/>
      <c r="G156" s="33"/>
      <c r="I156" s="77" t="s">
        <v>12</v>
      </c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1"/>
      <c r="W156" s="71"/>
      <c r="X156" s="71"/>
      <c r="Y156" s="71"/>
      <c r="Z156" s="71"/>
      <c r="AA156" s="71"/>
      <c r="AB156" s="71"/>
      <c r="AC156" s="71"/>
      <c r="AD156" s="56"/>
      <c r="AE156" s="50"/>
      <c r="AF156" s="72"/>
      <c r="AG156" s="73"/>
      <c r="AH156" s="73"/>
      <c r="AI156" s="74"/>
      <c r="AJ156" s="75"/>
      <c r="AK156" s="75"/>
      <c r="AL156" s="68"/>
      <c r="AM156" s="68"/>
      <c r="AN156" s="68"/>
      <c r="AO156" s="68"/>
      <c r="AP156" s="68"/>
      <c r="AQ156" s="68"/>
      <c r="AR156" s="68"/>
      <c r="AS156" s="68"/>
      <c r="AT156" s="68"/>
      <c r="AU156" s="68"/>
      <c r="AV156" s="68"/>
      <c r="AW156" s="68"/>
      <c r="AX156" s="68"/>
      <c r="AY156" s="68"/>
      <c r="AZ156" s="68"/>
      <c r="BA156" s="68"/>
      <c r="BB156" s="68"/>
      <c r="BC156" s="68"/>
      <c r="BD156" s="68"/>
      <c r="BE156" s="68"/>
      <c r="BF156" s="68"/>
      <c r="BG156" s="68"/>
      <c r="BH156" s="68"/>
      <c r="BI156" s="68"/>
      <c r="BJ156" s="68"/>
      <c r="BK156" s="65"/>
      <c r="BL156" s="65"/>
      <c r="BM156" s="65"/>
      <c r="BN156" s="65"/>
      <c r="BO156" s="65"/>
      <c r="BP156" s="65"/>
      <c r="BQ156" s="65"/>
      <c r="BR156" s="65"/>
      <c r="BS156" s="65"/>
      <c r="BT156" s="65"/>
      <c r="BU156" s="65"/>
      <c r="BV156" s="65"/>
      <c r="BW156" s="65"/>
      <c r="BX156" s="65"/>
      <c r="BY156" s="65"/>
      <c r="BZ156" s="65"/>
      <c r="CA156" s="65"/>
      <c r="CB156" s="65"/>
      <c r="CC156" s="65"/>
      <c r="CD156" s="65"/>
      <c r="CE156" s="65"/>
      <c r="CF156" s="65"/>
      <c r="CG156" s="65"/>
      <c r="CH156" s="65"/>
      <c r="CI156" s="65"/>
      <c r="CJ156" s="65"/>
      <c r="CK156" s="65"/>
      <c r="CL156" s="65"/>
      <c r="CM156" s="65"/>
      <c r="CN156" s="65"/>
      <c r="CO156" s="65"/>
      <c r="CP156" s="65"/>
      <c r="CQ156" s="65"/>
      <c r="CR156" s="65"/>
      <c r="CS156" s="65"/>
      <c r="CT156" s="65"/>
      <c r="CU156" s="65"/>
      <c r="CV156" s="65"/>
      <c r="CW156" s="65"/>
      <c r="CX156" s="65"/>
      <c r="CY156" s="65"/>
      <c r="CZ156" s="65"/>
      <c r="DA156" s="65"/>
      <c r="DB156" s="65"/>
      <c r="DC156" s="65"/>
      <c r="DD156" s="65"/>
      <c r="DE156" s="65"/>
      <c r="DF156" s="65"/>
      <c r="DG156" s="65"/>
      <c r="DH156" s="65"/>
      <c r="DI156" s="65"/>
      <c r="DJ156" s="65"/>
      <c r="DK156" s="65"/>
      <c r="DL156" s="65"/>
      <c r="DM156" s="65"/>
      <c r="DN156" s="65"/>
      <c r="DO156" s="65"/>
      <c r="DP156" s="65"/>
      <c r="DQ156" s="65"/>
      <c r="DR156" s="65"/>
      <c r="DS156" s="65"/>
      <c r="DT156" s="65"/>
      <c r="DU156" s="65"/>
      <c r="DV156" s="65"/>
      <c r="DW156" s="65"/>
      <c r="DX156" s="65"/>
      <c r="DY156" s="65"/>
      <c r="DZ156" s="65"/>
      <c r="EA156" s="65"/>
      <c r="EB156" s="65"/>
      <c r="EC156" s="65"/>
      <c r="ED156" s="65"/>
      <c r="EE156" s="65"/>
      <c r="EF156" s="65"/>
      <c r="EG156" s="65"/>
      <c r="EH156" s="65"/>
      <c r="EI156" s="65"/>
      <c r="EJ156" s="65"/>
      <c r="EK156" s="65"/>
      <c r="EL156" s="65"/>
      <c r="EM156" s="65"/>
      <c r="EN156" s="65"/>
      <c r="EO156" s="65"/>
      <c r="EP156" s="65"/>
      <c r="EQ156" s="65"/>
      <c r="ER156" s="65"/>
      <c r="ES156" s="65"/>
      <c r="ET156" s="65"/>
      <c r="EU156" s="65"/>
      <c r="EV156" s="65"/>
      <c r="EW156" s="65"/>
      <c r="EX156" s="65"/>
      <c r="EY156" s="65"/>
      <c r="EZ156" s="65"/>
      <c r="FA156" s="65"/>
      <c r="FB156" s="65"/>
      <c r="FC156" s="65"/>
      <c r="FD156" s="65"/>
      <c r="FE156" s="65"/>
      <c r="FF156" s="65"/>
      <c r="FG156" s="65"/>
      <c r="FH156" s="65"/>
      <c r="FI156" s="65"/>
      <c r="FJ156" s="65"/>
    </row>
    <row r="157" spans="1:166" s="64" customFormat="1" ht="12.75" customHeight="1" x14ac:dyDescent="0.2">
      <c r="A157" s="67"/>
      <c r="B157"/>
      <c r="C157"/>
      <c r="D157"/>
      <c r="E157"/>
      <c r="F157"/>
      <c r="G157" s="33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1"/>
      <c r="W157" s="71"/>
      <c r="X157" s="71"/>
      <c r="Y157" s="71"/>
      <c r="Z157" s="71"/>
      <c r="AA157" s="71"/>
      <c r="AB157" s="71"/>
      <c r="AC157" s="71"/>
      <c r="AD157" s="56"/>
      <c r="AE157" s="50"/>
      <c r="AF157" s="72"/>
      <c r="AG157" s="73"/>
      <c r="AH157" s="73"/>
      <c r="AI157" s="74"/>
      <c r="AJ157" s="75"/>
      <c r="AK157" s="75"/>
      <c r="AL157" s="68"/>
      <c r="AM157" s="68"/>
      <c r="AN157" s="68"/>
      <c r="AO157" s="68"/>
      <c r="AP157" s="68"/>
      <c r="AQ157" s="68"/>
      <c r="AR157" s="68"/>
      <c r="AS157" s="68"/>
      <c r="AT157" s="68"/>
      <c r="AU157" s="68"/>
      <c r="AV157" s="68"/>
      <c r="AW157" s="68"/>
      <c r="AX157" s="68"/>
      <c r="AY157" s="68"/>
      <c r="AZ157" s="68"/>
      <c r="BA157" s="68"/>
      <c r="BB157" s="68"/>
      <c r="BC157" s="68"/>
      <c r="BD157" s="68"/>
      <c r="BE157" s="68"/>
      <c r="BF157" s="68"/>
      <c r="BG157" s="68"/>
      <c r="BH157" s="68"/>
      <c r="BI157" s="68"/>
      <c r="BJ157" s="68"/>
      <c r="BK157" s="65"/>
      <c r="BL157" s="65"/>
      <c r="BM157" s="65"/>
      <c r="BN157" s="65"/>
      <c r="BO157" s="65"/>
      <c r="BP157" s="65"/>
      <c r="BQ157" s="65"/>
      <c r="BR157" s="65"/>
      <c r="BS157" s="65"/>
      <c r="BT157" s="65"/>
      <c r="BU157" s="65"/>
      <c r="BV157" s="65"/>
      <c r="BW157" s="65"/>
      <c r="BX157" s="65"/>
      <c r="BY157" s="65"/>
      <c r="BZ157" s="65"/>
      <c r="CA157" s="65"/>
      <c r="CB157" s="65"/>
      <c r="CC157" s="65"/>
      <c r="CD157" s="65"/>
      <c r="CE157" s="65"/>
      <c r="CF157" s="65"/>
      <c r="CG157" s="65"/>
      <c r="CH157" s="65"/>
      <c r="CI157" s="65"/>
      <c r="CJ157" s="65"/>
      <c r="CK157" s="65"/>
      <c r="CL157" s="65"/>
      <c r="CM157" s="65"/>
      <c r="CN157" s="65"/>
      <c r="CO157" s="65"/>
      <c r="CP157" s="65"/>
      <c r="CQ157" s="65"/>
      <c r="CR157" s="65"/>
      <c r="CS157" s="65"/>
      <c r="CT157" s="65"/>
      <c r="CU157" s="65"/>
      <c r="CV157" s="65"/>
      <c r="CW157" s="65"/>
      <c r="CX157" s="65"/>
      <c r="CY157" s="65"/>
      <c r="CZ157" s="65"/>
      <c r="DA157" s="65"/>
      <c r="DB157" s="65"/>
      <c r="DC157" s="65"/>
      <c r="DD157" s="65"/>
      <c r="DE157" s="65"/>
      <c r="DF157" s="65"/>
      <c r="DG157" s="65"/>
      <c r="DH157" s="65"/>
      <c r="DI157" s="65"/>
      <c r="DJ157" s="65"/>
      <c r="DK157" s="65"/>
      <c r="DL157" s="65"/>
      <c r="DM157" s="65"/>
      <c r="DN157" s="65"/>
      <c r="DO157" s="65"/>
      <c r="DP157" s="65"/>
      <c r="DQ157" s="65"/>
      <c r="DR157" s="65"/>
      <c r="DS157" s="65"/>
      <c r="DT157" s="65"/>
      <c r="DU157" s="65"/>
      <c r="DV157" s="65"/>
      <c r="DW157" s="65"/>
      <c r="DX157" s="65"/>
      <c r="DY157" s="65"/>
      <c r="DZ157" s="65"/>
      <c r="EA157" s="65"/>
      <c r="EB157" s="65"/>
      <c r="EC157" s="65"/>
      <c r="ED157" s="65"/>
      <c r="EE157" s="65"/>
      <c r="EF157" s="65"/>
      <c r="EG157" s="65"/>
      <c r="EH157" s="65"/>
      <c r="EI157" s="65"/>
      <c r="EJ157" s="65"/>
      <c r="EK157" s="65"/>
      <c r="EL157" s="65"/>
      <c r="EM157" s="65"/>
      <c r="EN157" s="65"/>
      <c r="EO157" s="65"/>
      <c r="EP157" s="65"/>
      <c r="EQ157" s="65"/>
      <c r="ER157" s="65"/>
      <c r="ES157" s="65"/>
      <c r="ET157" s="65"/>
      <c r="EU157" s="65"/>
      <c r="EV157" s="65"/>
      <c r="EW157" s="65"/>
      <c r="EX157" s="65"/>
      <c r="EY157" s="65"/>
      <c r="EZ157" s="65"/>
      <c r="FA157" s="65"/>
      <c r="FB157" s="65"/>
      <c r="FC157" s="65"/>
      <c r="FD157" s="65"/>
      <c r="FE157" s="65"/>
      <c r="FF157" s="65"/>
      <c r="FG157" s="65"/>
      <c r="FH157" s="65"/>
      <c r="FI157" s="65"/>
      <c r="FJ157" s="65"/>
    </row>
    <row r="158" spans="1:166" s="64" customFormat="1" ht="12.75" customHeight="1" x14ac:dyDescent="0.2">
      <c r="A158" s="67"/>
      <c r="B158"/>
      <c r="C158"/>
      <c r="D158"/>
      <c r="E158"/>
      <c r="F158"/>
      <c r="G158" s="33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1"/>
      <c r="W158" s="71"/>
      <c r="X158" s="71"/>
      <c r="Y158" s="71"/>
      <c r="Z158" s="71"/>
      <c r="AA158" s="71"/>
      <c r="AB158" s="71"/>
      <c r="AC158" s="71"/>
      <c r="AD158" s="56"/>
      <c r="AE158" s="50"/>
      <c r="AF158" s="72"/>
      <c r="AG158" s="73"/>
      <c r="AH158" s="73"/>
      <c r="AI158" s="74"/>
      <c r="AJ158" s="75"/>
      <c r="AK158" s="75"/>
      <c r="AL158" s="68"/>
      <c r="AM158" s="68"/>
      <c r="AN158" s="68"/>
      <c r="AO158" s="68"/>
      <c r="AP158" s="68"/>
      <c r="AQ158" s="68"/>
      <c r="AR158" s="68"/>
      <c r="AS158" s="68"/>
      <c r="AT158" s="68"/>
      <c r="AU158" s="68"/>
      <c r="AV158" s="68"/>
      <c r="AW158" s="68"/>
      <c r="AX158" s="68"/>
      <c r="AY158" s="68"/>
      <c r="AZ158" s="68"/>
      <c r="BA158" s="68"/>
      <c r="BB158" s="68"/>
      <c r="BC158" s="68"/>
      <c r="BD158" s="68"/>
      <c r="BE158" s="68"/>
      <c r="BF158" s="68"/>
      <c r="BG158" s="68"/>
      <c r="BH158" s="68"/>
      <c r="BI158" s="68"/>
      <c r="BJ158" s="68"/>
      <c r="BK158" s="65"/>
      <c r="BL158" s="65"/>
      <c r="BM158" s="65"/>
      <c r="BN158" s="65"/>
      <c r="BO158" s="65"/>
      <c r="BP158" s="65"/>
      <c r="BQ158" s="65"/>
      <c r="BR158" s="65"/>
      <c r="BS158" s="65"/>
      <c r="BT158" s="65"/>
      <c r="BU158" s="65"/>
      <c r="BV158" s="65"/>
      <c r="BW158" s="65"/>
      <c r="BX158" s="65"/>
      <c r="BY158" s="65"/>
      <c r="BZ158" s="65"/>
      <c r="CA158" s="65"/>
      <c r="CB158" s="65"/>
      <c r="CC158" s="65"/>
      <c r="CD158" s="65"/>
      <c r="CE158" s="65"/>
      <c r="CF158" s="65"/>
      <c r="CG158" s="65"/>
      <c r="CH158" s="65"/>
      <c r="CI158" s="65"/>
      <c r="CJ158" s="65"/>
      <c r="CK158" s="65"/>
      <c r="CL158" s="65"/>
      <c r="CM158" s="65"/>
      <c r="CN158" s="65"/>
      <c r="CO158" s="65"/>
      <c r="CP158" s="65"/>
      <c r="CQ158" s="65"/>
      <c r="CR158" s="65"/>
      <c r="CS158" s="65"/>
      <c r="CT158" s="65"/>
      <c r="CU158" s="65"/>
      <c r="CV158" s="65"/>
      <c r="CW158" s="65"/>
      <c r="CX158" s="65"/>
      <c r="CY158" s="65"/>
      <c r="CZ158" s="65"/>
      <c r="DA158" s="65"/>
      <c r="DB158" s="65"/>
      <c r="DC158" s="65"/>
      <c r="DD158" s="65"/>
      <c r="DE158" s="65"/>
      <c r="DF158" s="65"/>
      <c r="DG158" s="65"/>
      <c r="DH158" s="65"/>
      <c r="DI158" s="65"/>
      <c r="DJ158" s="65"/>
      <c r="DK158" s="65"/>
      <c r="DL158" s="65"/>
      <c r="DM158" s="65"/>
      <c r="DN158" s="65"/>
      <c r="DO158" s="65"/>
      <c r="DP158" s="65"/>
      <c r="DQ158" s="65"/>
      <c r="DR158" s="65"/>
      <c r="DS158" s="65"/>
      <c r="DT158" s="65"/>
      <c r="DU158" s="65"/>
      <c r="DV158" s="65"/>
      <c r="DW158" s="65"/>
      <c r="DX158" s="65"/>
      <c r="DY158" s="65"/>
      <c r="DZ158" s="65"/>
      <c r="EA158" s="65"/>
      <c r="EB158" s="65"/>
      <c r="EC158" s="65"/>
      <c r="ED158" s="65"/>
      <c r="EE158" s="65"/>
      <c r="EF158" s="65"/>
      <c r="EG158" s="65"/>
      <c r="EH158" s="65"/>
      <c r="EI158" s="65"/>
      <c r="EJ158" s="65"/>
      <c r="EK158" s="65"/>
      <c r="EL158" s="65"/>
      <c r="EM158" s="65"/>
      <c r="EN158" s="65"/>
      <c r="EO158" s="65"/>
      <c r="EP158" s="65"/>
      <c r="EQ158" s="65"/>
      <c r="ER158" s="65"/>
      <c r="ES158" s="65"/>
      <c r="ET158" s="65"/>
      <c r="EU158" s="65"/>
      <c r="EV158" s="65"/>
      <c r="EW158" s="65"/>
      <c r="EX158" s="65"/>
      <c r="EY158" s="65"/>
      <c r="EZ158" s="65"/>
      <c r="FA158" s="65"/>
      <c r="FB158" s="65"/>
      <c r="FC158" s="65"/>
      <c r="FD158" s="65"/>
      <c r="FE158" s="65"/>
      <c r="FF158" s="65"/>
      <c r="FG158" s="65"/>
      <c r="FH158" s="65"/>
      <c r="FI158" s="65"/>
      <c r="FJ158" s="65"/>
    </row>
    <row r="159" spans="1:166" s="64" customFormat="1" ht="12.75" customHeight="1" x14ac:dyDescent="0.2">
      <c r="A159" s="67"/>
      <c r="B159"/>
      <c r="C159"/>
      <c r="D159"/>
      <c r="E159"/>
      <c r="F159"/>
      <c r="G159" s="33"/>
      <c r="V159" s="71"/>
      <c r="W159" s="71"/>
      <c r="X159" s="71"/>
      <c r="Y159" s="71"/>
      <c r="Z159" s="71"/>
      <c r="AA159" s="71"/>
      <c r="AB159" s="71"/>
      <c r="AC159" s="71"/>
      <c r="AD159" s="56"/>
      <c r="AE159" s="50"/>
      <c r="AF159" s="72"/>
      <c r="AG159" s="73"/>
      <c r="AH159" s="73"/>
      <c r="AI159" s="74"/>
      <c r="AJ159" s="75"/>
      <c r="AK159" s="75"/>
      <c r="AL159" s="68"/>
      <c r="AM159" s="68"/>
      <c r="AN159" s="68"/>
      <c r="AO159" s="68"/>
      <c r="AP159" s="68"/>
      <c r="AQ159" s="68"/>
      <c r="AR159" s="68"/>
      <c r="AS159" s="68"/>
      <c r="AT159" s="68"/>
      <c r="AU159" s="68"/>
      <c r="AV159" s="68"/>
      <c r="AW159" s="68"/>
      <c r="AX159" s="68"/>
      <c r="AY159" s="68"/>
      <c r="AZ159" s="68"/>
      <c r="BA159" s="68"/>
      <c r="BB159" s="68"/>
      <c r="BC159" s="68"/>
      <c r="BD159" s="68"/>
      <c r="BE159" s="68"/>
      <c r="BF159" s="68"/>
      <c r="BG159" s="68"/>
      <c r="BH159" s="68"/>
      <c r="BI159" s="68"/>
      <c r="BJ159" s="68"/>
      <c r="BK159" s="65"/>
      <c r="BL159" s="65"/>
      <c r="BM159" s="65"/>
      <c r="BN159" s="65"/>
      <c r="BO159" s="65"/>
      <c r="BP159" s="65"/>
      <c r="BQ159" s="65"/>
      <c r="BR159" s="65"/>
      <c r="BS159" s="65"/>
      <c r="BT159" s="65"/>
      <c r="BU159" s="65"/>
      <c r="BV159" s="65"/>
      <c r="BW159" s="65"/>
      <c r="BX159" s="65"/>
      <c r="BY159" s="65"/>
      <c r="BZ159" s="65"/>
      <c r="CA159" s="65"/>
      <c r="CB159" s="65"/>
      <c r="CC159" s="65"/>
      <c r="CD159" s="65"/>
      <c r="CE159" s="65"/>
      <c r="CF159" s="65"/>
      <c r="CG159" s="65"/>
      <c r="CH159" s="65"/>
      <c r="CI159" s="65"/>
      <c r="CJ159" s="65"/>
      <c r="CK159" s="65"/>
      <c r="CL159" s="65"/>
      <c r="CM159" s="65"/>
      <c r="CN159" s="65"/>
      <c r="CO159" s="65"/>
      <c r="CP159" s="65"/>
      <c r="CQ159" s="65"/>
      <c r="CR159" s="65"/>
      <c r="CS159" s="65"/>
      <c r="CT159" s="65"/>
      <c r="CU159" s="65"/>
      <c r="CV159" s="65"/>
      <c r="CW159" s="65"/>
      <c r="CX159" s="65"/>
      <c r="CY159" s="65"/>
      <c r="CZ159" s="65"/>
      <c r="DA159" s="65"/>
      <c r="DB159" s="65"/>
      <c r="DC159" s="65"/>
      <c r="DD159" s="65"/>
      <c r="DE159" s="65"/>
      <c r="DF159" s="65"/>
      <c r="DG159" s="65"/>
      <c r="DH159" s="65"/>
      <c r="DI159" s="65"/>
      <c r="DJ159" s="65"/>
      <c r="DK159" s="65"/>
      <c r="DL159" s="65"/>
      <c r="DM159" s="65"/>
      <c r="DN159" s="65"/>
      <c r="DO159" s="65"/>
      <c r="DP159" s="65"/>
      <c r="DQ159" s="65"/>
      <c r="DR159" s="65"/>
      <c r="DS159" s="65"/>
      <c r="DT159" s="65"/>
      <c r="DU159" s="65"/>
      <c r="DV159" s="65"/>
      <c r="DW159" s="65"/>
      <c r="DX159" s="65"/>
      <c r="DY159" s="65"/>
      <c r="DZ159" s="65"/>
      <c r="EA159" s="65"/>
      <c r="EB159" s="65"/>
      <c r="EC159" s="65"/>
      <c r="ED159" s="65"/>
      <c r="EE159" s="65"/>
      <c r="EF159" s="65"/>
      <c r="EG159" s="65"/>
      <c r="EH159" s="65"/>
      <c r="EI159" s="65"/>
      <c r="EJ159" s="65"/>
      <c r="EK159" s="65"/>
      <c r="EL159" s="65"/>
      <c r="EM159" s="65"/>
      <c r="EN159" s="65"/>
      <c r="EO159" s="65"/>
      <c r="EP159" s="65"/>
      <c r="EQ159" s="65"/>
      <c r="ER159" s="65"/>
      <c r="ES159" s="65"/>
      <c r="ET159" s="65"/>
      <c r="EU159" s="65"/>
      <c r="EV159" s="65"/>
      <c r="EW159" s="65"/>
      <c r="EX159" s="65"/>
      <c r="EY159" s="65"/>
      <c r="EZ159" s="65"/>
      <c r="FA159" s="65"/>
      <c r="FB159" s="65"/>
      <c r="FC159" s="65"/>
      <c r="FD159" s="65"/>
      <c r="FE159" s="65"/>
      <c r="FF159" s="65"/>
      <c r="FG159" s="65"/>
      <c r="FH159" s="65"/>
      <c r="FI159" s="65"/>
      <c r="FJ159" s="65"/>
    </row>
    <row r="160" spans="1:166" s="64" customFormat="1" ht="12.75" customHeight="1" x14ac:dyDescent="0.2">
      <c r="A160" s="67"/>
      <c r="B160"/>
      <c r="C160"/>
      <c r="D160"/>
      <c r="E160"/>
      <c r="F160"/>
      <c r="G160" s="33"/>
      <c r="V160" s="71"/>
      <c r="W160" s="71"/>
      <c r="X160" s="71"/>
      <c r="Y160" s="71"/>
      <c r="Z160" s="71"/>
      <c r="AA160" s="71"/>
      <c r="AB160" s="71"/>
      <c r="AC160" s="71"/>
      <c r="AD160" s="56"/>
      <c r="AE160" s="50"/>
      <c r="AF160" s="72"/>
      <c r="AG160" s="73"/>
      <c r="AH160" s="73"/>
      <c r="AI160" s="74"/>
      <c r="AJ160" s="75"/>
      <c r="AK160" s="75"/>
      <c r="AL160" s="68"/>
      <c r="AM160" s="68"/>
      <c r="AN160" s="68"/>
      <c r="AO160" s="68"/>
      <c r="AP160" s="68"/>
      <c r="AQ160" s="68"/>
      <c r="AR160" s="68"/>
      <c r="AS160" s="68"/>
      <c r="AT160" s="68"/>
      <c r="AU160" s="68"/>
      <c r="AV160" s="68"/>
      <c r="AW160" s="68"/>
      <c r="AX160" s="68"/>
      <c r="AY160" s="68"/>
      <c r="AZ160" s="68"/>
      <c r="BA160" s="68"/>
      <c r="BB160" s="68"/>
      <c r="BC160" s="68"/>
      <c r="BD160" s="68"/>
      <c r="BE160" s="68"/>
      <c r="BF160" s="68"/>
      <c r="BG160" s="68"/>
      <c r="BH160" s="68"/>
      <c r="BI160" s="68"/>
      <c r="BJ160" s="68"/>
      <c r="BK160" s="65"/>
      <c r="BL160" s="65"/>
      <c r="BM160" s="65"/>
      <c r="BN160" s="65"/>
      <c r="BO160" s="65"/>
      <c r="BP160" s="65"/>
      <c r="BQ160" s="65"/>
      <c r="BR160" s="65"/>
      <c r="BS160" s="65"/>
      <c r="BT160" s="65"/>
      <c r="BU160" s="65"/>
      <c r="BV160" s="65"/>
      <c r="BW160" s="65"/>
      <c r="BX160" s="65"/>
      <c r="BY160" s="65"/>
      <c r="BZ160" s="65"/>
      <c r="CA160" s="65"/>
      <c r="CB160" s="65"/>
      <c r="CC160" s="65"/>
      <c r="CD160" s="65"/>
      <c r="CE160" s="65"/>
      <c r="CF160" s="65"/>
      <c r="CG160" s="65"/>
      <c r="CH160" s="65"/>
      <c r="CI160" s="65"/>
      <c r="CJ160" s="65"/>
      <c r="CK160" s="65"/>
      <c r="CL160" s="65"/>
      <c r="CM160" s="65"/>
      <c r="CN160" s="65"/>
      <c r="CO160" s="65"/>
      <c r="CP160" s="65"/>
      <c r="CQ160" s="65"/>
      <c r="CR160" s="65"/>
      <c r="CS160" s="65"/>
      <c r="CT160" s="65"/>
      <c r="CU160" s="65"/>
      <c r="CV160" s="65"/>
      <c r="CW160" s="65"/>
      <c r="CX160" s="65"/>
      <c r="CY160" s="65"/>
      <c r="CZ160" s="65"/>
      <c r="DA160" s="65"/>
      <c r="DB160" s="65"/>
      <c r="DC160" s="65"/>
      <c r="DD160" s="65"/>
      <c r="DE160" s="65"/>
      <c r="DF160" s="65"/>
      <c r="DG160" s="65"/>
      <c r="DH160" s="65"/>
      <c r="DI160" s="65"/>
      <c r="DJ160" s="65"/>
      <c r="DK160" s="65"/>
      <c r="DL160" s="65"/>
      <c r="DM160" s="65"/>
      <c r="DN160" s="65"/>
      <c r="DO160" s="65"/>
      <c r="DP160" s="65"/>
      <c r="DQ160" s="65"/>
      <c r="DR160" s="65"/>
      <c r="DS160" s="65"/>
      <c r="DT160" s="65"/>
      <c r="DU160" s="65"/>
      <c r="DV160" s="65"/>
      <c r="DW160" s="65"/>
      <c r="DX160" s="65"/>
      <c r="DY160" s="65"/>
      <c r="DZ160" s="65"/>
      <c r="EA160" s="65"/>
      <c r="EB160" s="65"/>
      <c r="EC160" s="65"/>
      <c r="ED160" s="65"/>
      <c r="EE160" s="65"/>
      <c r="EF160" s="65"/>
      <c r="EG160" s="65"/>
      <c r="EH160" s="65"/>
      <c r="EI160" s="65"/>
      <c r="EJ160" s="65"/>
      <c r="EK160" s="65"/>
      <c r="EL160" s="65"/>
      <c r="EM160" s="65"/>
      <c r="EN160" s="65"/>
      <c r="EO160" s="65"/>
      <c r="EP160" s="65"/>
      <c r="EQ160" s="65"/>
      <c r="ER160" s="65"/>
      <c r="ES160" s="65"/>
      <c r="ET160" s="65"/>
      <c r="EU160" s="65"/>
      <c r="EV160" s="65"/>
      <c r="EW160" s="65"/>
      <c r="EX160" s="65"/>
      <c r="EY160" s="65"/>
      <c r="EZ160" s="65"/>
      <c r="FA160" s="65"/>
      <c r="FB160" s="65"/>
      <c r="FC160" s="65"/>
      <c r="FD160" s="65"/>
      <c r="FE160" s="65"/>
      <c r="FF160" s="65"/>
      <c r="FG160" s="65"/>
      <c r="FH160" s="65"/>
      <c r="FI160" s="65"/>
      <c r="FJ160" s="65"/>
    </row>
    <row r="161" spans="1:166" s="64" customFormat="1" ht="12.75" customHeight="1" x14ac:dyDescent="0.2">
      <c r="A161" s="67"/>
      <c r="B161"/>
      <c r="C161"/>
      <c r="D161"/>
      <c r="E161"/>
      <c r="F161"/>
      <c r="G161" s="33"/>
      <c r="V161" s="71"/>
      <c r="W161" s="71"/>
      <c r="X161" s="71"/>
      <c r="Y161" s="71"/>
      <c r="Z161" s="71"/>
      <c r="AA161" s="71"/>
      <c r="AB161" s="71"/>
      <c r="AC161" s="71"/>
      <c r="AD161" s="56"/>
      <c r="AE161" s="50"/>
      <c r="AF161" s="72"/>
      <c r="AG161" s="73"/>
      <c r="AH161" s="73"/>
      <c r="AI161" s="74"/>
      <c r="AJ161" s="75"/>
      <c r="AK161" s="75"/>
      <c r="AL161" s="68"/>
      <c r="AM161" s="68"/>
      <c r="AN161" s="68"/>
      <c r="AO161" s="68"/>
      <c r="AP161" s="68"/>
      <c r="AQ161" s="68"/>
      <c r="AR161" s="68"/>
      <c r="AS161" s="68"/>
      <c r="AT161" s="68"/>
      <c r="AU161" s="68"/>
      <c r="AV161" s="68"/>
      <c r="AW161" s="68"/>
      <c r="AX161" s="68"/>
      <c r="AY161" s="68"/>
      <c r="AZ161" s="68"/>
      <c r="BA161" s="68"/>
      <c r="BB161" s="68"/>
      <c r="BC161" s="68"/>
      <c r="BD161" s="68"/>
      <c r="BE161" s="68"/>
      <c r="BF161" s="68"/>
      <c r="BG161" s="68"/>
      <c r="BH161" s="68"/>
      <c r="BI161" s="68"/>
      <c r="BJ161" s="68"/>
      <c r="BK161" s="65"/>
      <c r="BL161" s="65"/>
      <c r="BM161" s="65"/>
      <c r="BN161" s="65"/>
      <c r="BO161" s="65"/>
      <c r="BP161" s="65"/>
      <c r="BQ161" s="65"/>
      <c r="BR161" s="65"/>
      <c r="BS161" s="65"/>
      <c r="BT161" s="65"/>
      <c r="BU161" s="65"/>
      <c r="BV161" s="65"/>
      <c r="BW161" s="65"/>
      <c r="BX161" s="65"/>
      <c r="BY161" s="65"/>
      <c r="BZ161" s="65"/>
      <c r="CA161" s="65"/>
      <c r="CB161" s="65"/>
      <c r="CC161" s="65"/>
      <c r="CD161" s="65"/>
      <c r="CE161" s="65"/>
      <c r="CF161" s="65"/>
      <c r="CG161" s="65"/>
      <c r="CH161" s="65"/>
      <c r="CI161" s="65"/>
      <c r="CJ161" s="65"/>
      <c r="CK161" s="65"/>
      <c r="CL161" s="65"/>
      <c r="CM161" s="65"/>
      <c r="CN161" s="65"/>
      <c r="CO161" s="65"/>
      <c r="CP161" s="65"/>
      <c r="CQ161" s="65"/>
      <c r="CR161" s="65"/>
      <c r="CS161" s="65"/>
      <c r="CT161" s="65"/>
      <c r="CU161" s="65"/>
      <c r="CV161" s="65"/>
      <c r="CW161" s="65"/>
      <c r="CX161" s="65"/>
      <c r="CY161" s="65"/>
      <c r="CZ161" s="65"/>
      <c r="DA161" s="65"/>
      <c r="DB161" s="65"/>
      <c r="DC161" s="65"/>
      <c r="DD161" s="65"/>
      <c r="DE161" s="65"/>
      <c r="DF161" s="65"/>
      <c r="DG161" s="65"/>
      <c r="DH161" s="65"/>
      <c r="DI161" s="65"/>
      <c r="DJ161" s="65"/>
      <c r="DK161" s="65"/>
      <c r="DL161" s="65"/>
      <c r="DM161" s="65"/>
      <c r="DN161" s="65"/>
      <c r="DO161" s="65"/>
      <c r="DP161" s="65"/>
      <c r="DQ161" s="65"/>
      <c r="DR161" s="65"/>
      <c r="DS161" s="65"/>
      <c r="DT161" s="65"/>
      <c r="DU161" s="65"/>
      <c r="DV161" s="65"/>
      <c r="DW161" s="65"/>
      <c r="DX161" s="65"/>
      <c r="DY161" s="65"/>
      <c r="DZ161" s="65"/>
      <c r="EA161" s="65"/>
      <c r="EB161" s="65"/>
      <c r="EC161" s="65"/>
      <c r="ED161" s="65"/>
      <c r="EE161" s="65"/>
      <c r="EF161" s="65"/>
      <c r="EG161" s="65"/>
      <c r="EH161" s="65"/>
      <c r="EI161" s="65"/>
      <c r="EJ161" s="65"/>
      <c r="EK161" s="65"/>
      <c r="EL161" s="65"/>
      <c r="EM161" s="65"/>
      <c r="EN161" s="65"/>
      <c r="EO161" s="65"/>
      <c r="EP161" s="65"/>
      <c r="EQ161" s="65"/>
      <c r="ER161" s="65"/>
      <c r="ES161" s="65"/>
      <c r="ET161" s="65"/>
      <c r="EU161" s="65"/>
      <c r="EV161" s="65"/>
      <c r="EW161" s="65"/>
      <c r="EX161" s="65"/>
      <c r="EY161" s="65"/>
      <c r="EZ161" s="65"/>
      <c r="FA161" s="65"/>
      <c r="FB161" s="65"/>
      <c r="FC161" s="65"/>
      <c r="FD161" s="65"/>
      <c r="FE161" s="65"/>
      <c r="FF161" s="65"/>
      <c r="FG161" s="65"/>
      <c r="FH161" s="65"/>
      <c r="FI161" s="65"/>
      <c r="FJ161" s="65"/>
    </row>
    <row r="162" spans="1:166" s="64" customFormat="1" ht="12.75" customHeight="1" x14ac:dyDescent="0.2">
      <c r="A162" s="67"/>
      <c r="B162"/>
      <c r="C162"/>
      <c r="D162"/>
      <c r="E162"/>
      <c r="F162"/>
      <c r="G162" s="33"/>
      <c r="V162" s="71"/>
      <c r="W162" s="71"/>
      <c r="X162" s="71"/>
      <c r="Y162" s="71"/>
      <c r="Z162" s="71"/>
      <c r="AA162" s="71"/>
      <c r="AB162" s="71"/>
      <c r="AC162" s="71"/>
      <c r="AD162" s="56"/>
      <c r="AE162" s="50"/>
      <c r="AF162" s="72"/>
      <c r="AG162" s="73"/>
      <c r="AH162" s="73"/>
      <c r="AI162" s="74"/>
      <c r="AJ162" s="75"/>
      <c r="AK162" s="75"/>
      <c r="AL162" s="68"/>
      <c r="AM162" s="68"/>
      <c r="AN162" s="68"/>
      <c r="AO162" s="68"/>
      <c r="AP162" s="68"/>
      <c r="AQ162" s="68"/>
      <c r="AR162" s="68"/>
      <c r="AS162" s="68"/>
      <c r="AT162" s="68"/>
      <c r="AU162" s="68"/>
      <c r="AV162" s="68"/>
      <c r="AW162" s="68"/>
      <c r="AX162" s="68"/>
      <c r="AY162" s="68"/>
      <c r="AZ162" s="68"/>
      <c r="BA162" s="68"/>
      <c r="BB162" s="68"/>
      <c r="BC162" s="68"/>
      <c r="BD162" s="68"/>
      <c r="BE162" s="68"/>
      <c r="BF162" s="68"/>
      <c r="BG162" s="68"/>
      <c r="BH162" s="68"/>
      <c r="BI162" s="68"/>
      <c r="BJ162" s="68"/>
      <c r="BK162" s="65"/>
      <c r="BL162" s="65"/>
      <c r="BM162" s="65"/>
      <c r="BN162" s="65"/>
      <c r="BO162" s="65"/>
      <c r="BP162" s="65"/>
      <c r="BQ162" s="65"/>
      <c r="BR162" s="65"/>
      <c r="BS162" s="65"/>
      <c r="BT162" s="65"/>
      <c r="BU162" s="65"/>
      <c r="BV162" s="65"/>
      <c r="BW162" s="65"/>
      <c r="BX162" s="65"/>
      <c r="BY162" s="65"/>
      <c r="BZ162" s="65"/>
      <c r="CA162" s="65"/>
      <c r="CB162" s="65"/>
      <c r="CC162" s="65"/>
      <c r="CD162" s="65"/>
      <c r="CE162" s="65"/>
      <c r="CF162" s="65"/>
      <c r="CG162" s="65"/>
      <c r="CH162" s="65"/>
      <c r="CI162" s="65"/>
      <c r="CJ162" s="65"/>
      <c r="CK162" s="65"/>
      <c r="CL162" s="65"/>
      <c r="CM162" s="65"/>
      <c r="CN162" s="65"/>
      <c r="CO162" s="65"/>
      <c r="CP162" s="65"/>
      <c r="CQ162" s="65"/>
      <c r="CR162" s="65"/>
      <c r="CS162" s="65"/>
      <c r="CT162" s="65"/>
      <c r="CU162" s="65"/>
      <c r="CV162" s="65"/>
      <c r="CW162" s="65"/>
      <c r="CX162" s="65"/>
      <c r="CY162" s="65"/>
      <c r="CZ162" s="65"/>
      <c r="DA162" s="65"/>
      <c r="DB162" s="65"/>
      <c r="DC162" s="65"/>
      <c r="DD162" s="65"/>
      <c r="DE162" s="65"/>
      <c r="DF162" s="65"/>
      <c r="DG162" s="65"/>
      <c r="DH162" s="65"/>
      <c r="DI162" s="65"/>
      <c r="DJ162" s="65"/>
      <c r="DK162" s="65"/>
      <c r="DL162" s="65"/>
      <c r="DM162" s="65"/>
      <c r="DN162" s="65"/>
      <c r="DO162" s="65"/>
      <c r="DP162" s="65"/>
      <c r="DQ162" s="65"/>
      <c r="DR162" s="65"/>
      <c r="DS162" s="65"/>
      <c r="DT162" s="65"/>
      <c r="DU162" s="65"/>
      <c r="DV162" s="65"/>
      <c r="DW162" s="65"/>
      <c r="DX162" s="65"/>
      <c r="DY162" s="65"/>
      <c r="DZ162" s="65"/>
      <c r="EA162" s="65"/>
      <c r="EB162" s="65"/>
      <c r="EC162" s="65"/>
      <c r="ED162" s="65"/>
      <c r="EE162" s="65"/>
      <c r="EF162" s="65"/>
      <c r="EG162" s="65"/>
      <c r="EH162" s="65"/>
      <c r="EI162" s="65"/>
      <c r="EJ162" s="65"/>
      <c r="EK162" s="65"/>
      <c r="EL162" s="65"/>
      <c r="EM162" s="65"/>
      <c r="EN162" s="65"/>
      <c r="EO162" s="65"/>
      <c r="EP162" s="65"/>
      <c r="EQ162" s="65"/>
      <c r="ER162" s="65"/>
      <c r="ES162" s="65"/>
      <c r="ET162" s="65"/>
      <c r="EU162" s="65"/>
      <c r="EV162" s="65"/>
      <c r="EW162" s="65"/>
      <c r="EX162" s="65"/>
      <c r="EY162" s="65"/>
      <c r="EZ162" s="65"/>
      <c r="FA162" s="65"/>
      <c r="FB162" s="65"/>
      <c r="FC162" s="65"/>
      <c r="FD162" s="65"/>
      <c r="FE162" s="65"/>
      <c r="FF162" s="65"/>
      <c r="FG162" s="65"/>
      <c r="FH162" s="65"/>
      <c r="FI162" s="65"/>
      <c r="FJ162" s="65"/>
    </row>
    <row r="163" spans="1:166" s="64" customFormat="1" ht="12.75" customHeight="1" x14ac:dyDescent="0.2">
      <c r="A163" s="67"/>
      <c r="B163"/>
      <c r="C163"/>
      <c r="D163"/>
      <c r="E163"/>
      <c r="F163"/>
      <c r="G163" s="33"/>
      <c r="V163" s="71"/>
      <c r="W163" s="71"/>
      <c r="X163" s="71"/>
      <c r="Y163" s="71"/>
      <c r="Z163" s="71"/>
      <c r="AA163" s="71"/>
      <c r="AB163" s="71"/>
      <c r="AC163" s="71"/>
      <c r="AD163" s="56"/>
      <c r="AE163" s="50"/>
      <c r="AF163" s="72"/>
      <c r="AG163" s="73"/>
      <c r="AH163" s="73"/>
      <c r="AI163" s="74"/>
      <c r="AJ163" s="75"/>
      <c r="AK163" s="75"/>
      <c r="AL163" s="68"/>
      <c r="AM163" s="68"/>
      <c r="AN163" s="68"/>
      <c r="AO163" s="68"/>
      <c r="AP163" s="68"/>
      <c r="AQ163" s="68"/>
      <c r="AR163" s="68"/>
      <c r="AS163" s="68"/>
      <c r="AT163" s="68"/>
      <c r="AU163" s="68"/>
      <c r="AV163" s="68"/>
      <c r="AW163" s="68"/>
      <c r="AX163" s="68"/>
      <c r="AY163" s="68"/>
      <c r="AZ163" s="68"/>
      <c r="BA163" s="68"/>
      <c r="BB163" s="68"/>
      <c r="BC163" s="68"/>
      <c r="BD163" s="68"/>
      <c r="BE163" s="68"/>
      <c r="BF163" s="68"/>
      <c r="BG163" s="68"/>
      <c r="BH163" s="68"/>
      <c r="BI163" s="68"/>
      <c r="BJ163" s="68"/>
      <c r="BK163" s="65"/>
      <c r="BL163" s="65"/>
      <c r="BM163" s="65"/>
      <c r="BN163" s="65"/>
      <c r="BO163" s="65"/>
      <c r="BP163" s="65"/>
      <c r="BQ163" s="65"/>
      <c r="BR163" s="65"/>
      <c r="BS163" s="65"/>
      <c r="BT163" s="65"/>
      <c r="BU163" s="65"/>
      <c r="BV163" s="65"/>
      <c r="BW163" s="65"/>
      <c r="BX163" s="65"/>
      <c r="BY163" s="65"/>
      <c r="BZ163" s="65"/>
      <c r="CA163" s="65"/>
      <c r="CB163" s="65"/>
      <c r="CC163" s="65"/>
      <c r="CD163" s="65"/>
      <c r="CE163" s="65"/>
      <c r="CF163" s="65"/>
      <c r="CG163" s="65"/>
      <c r="CH163" s="65"/>
      <c r="CI163" s="65"/>
      <c r="CJ163" s="65"/>
      <c r="CK163" s="65"/>
      <c r="CL163" s="65"/>
      <c r="CM163" s="65"/>
      <c r="CN163" s="65"/>
      <c r="CO163" s="65"/>
      <c r="CP163" s="65"/>
      <c r="CQ163" s="65"/>
      <c r="CR163" s="65"/>
      <c r="CS163" s="65"/>
      <c r="CT163" s="65"/>
      <c r="CU163" s="65"/>
      <c r="CV163" s="65"/>
      <c r="CW163" s="65"/>
      <c r="CX163" s="65"/>
      <c r="CY163" s="65"/>
      <c r="CZ163" s="65"/>
      <c r="DA163" s="65"/>
      <c r="DB163" s="65"/>
      <c r="DC163" s="65"/>
      <c r="DD163" s="65"/>
      <c r="DE163" s="65"/>
      <c r="DF163" s="65"/>
      <c r="DG163" s="65"/>
      <c r="DH163" s="65"/>
      <c r="DI163" s="65"/>
      <c r="DJ163" s="65"/>
      <c r="DK163" s="65"/>
      <c r="DL163" s="65"/>
      <c r="DM163" s="65"/>
      <c r="DN163" s="65"/>
      <c r="DO163" s="65"/>
      <c r="DP163" s="65"/>
      <c r="DQ163" s="65"/>
      <c r="DR163" s="65"/>
      <c r="DS163" s="65"/>
      <c r="DT163" s="65"/>
      <c r="DU163" s="65"/>
      <c r="DV163" s="65"/>
      <c r="DW163" s="65"/>
      <c r="DX163" s="65"/>
      <c r="DY163" s="65"/>
      <c r="DZ163" s="65"/>
      <c r="EA163" s="65"/>
      <c r="EB163" s="65"/>
      <c r="EC163" s="65"/>
      <c r="ED163" s="65"/>
      <c r="EE163" s="65"/>
      <c r="EF163" s="65"/>
      <c r="EG163" s="65"/>
      <c r="EH163" s="65"/>
      <c r="EI163" s="65"/>
      <c r="EJ163" s="65"/>
      <c r="EK163" s="65"/>
      <c r="EL163" s="65"/>
      <c r="EM163" s="65"/>
      <c r="EN163" s="65"/>
      <c r="EO163" s="65"/>
      <c r="EP163" s="65"/>
      <c r="EQ163" s="65"/>
      <c r="ER163" s="65"/>
      <c r="ES163" s="65"/>
      <c r="ET163" s="65"/>
      <c r="EU163" s="65"/>
      <c r="EV163" s="65"/>
      <c r="EW163" s="65"/>
      <c r="EX163" s="65"/>
      <c r="EY163" s="65"/>
      <c r="EZ163" s="65"/>
      <c r="FA163" s="65"/>
      <c r="FB163" s="65"/>
      <c r="FC163" s="65"/>
      <c r="FD163" s="65"/>
      <c r="FE163" s="65"/>
      <c r="FF163" s="65"/>
      <c r="FG163" s="65"/>
      <c r="FH163" s="65"/>
      <c r="FI163" s="65"/>
      <c r="FJ163" s="65"/>
    </row>
    <row r="164" spans="1:166" s="64" customFormat="1" ht="12.75" customHeight="1" x14ac:dyDescent="0.2">
      <c r="A164" s="67"/>
      <c r="B164"/>
      <c r="C164"/>
      <c r="D164"/>
      <c r="E164"/>
      <c r="F164"/>
      <c r="G164" s="33"/>
      <c r="V164" s="71"/>
      <c r="W164" s="71"/>
      <c r="X164" s="71"/>
      <c r="Y164" s="71"/>
      <c r="Z164" s="71"/>
      <c r="AA164" s="71"/>
      <c r="AB164" s="71"/>
      <c r="AC164" s="71"/>
      <c r="AD164" s="56"/>
      <c r="AE164" s="50"/>
      <c r="AF164" s="72"/>
      <c r="AG164" s="73"/>
      <c r="AH164" s="73"/>
      <c r="AI164" s="74"/>
      <c r="AJ164" s="75"/>
      <c r="AK164" s="75"/>
      <c r="AL164" s="68"/>
      <c r="AM164" s="68"/>
      <c r="AN164" s="68"/>
      <c r="AO164" s="68"/>
      <c r="AP164" s="68"/>
      <c r="AQ164" s="68"/>
      <c r="AR164" s="68"/>
      <c r="AS164" s="68"/>
      <c r="AT164" s="68"/>
      <c r="AU164" s="68"/>
      <c r="AV164" s="68"/>
      <c r="AW164" s="68"/>
      <c r="AX164" s="68"/>
      <c r="AY164" s="68"/>
      <c r="AZ164" s="68"/>
      <c r="BA164" s="68"/>
      <c r="BB164" s="68"/>
      <c r="BC164" s="68"/>
      <c r="BD164" s="68"/>
      <c r="BE164" s="68"/>
      <c r="BF164" s="68"/>
      <c r="BG164" s="68"/>
      <c r="BH164" s="68"/>
      <c r="BI164" s="68"/>
      <c r="BJ164" s="68"/>
      <c r="BK164" s="65"/>
      <c r="BL164" s="65"/>
      <c r="BM164" s="65"/>
      <c r="BN164" s="65"/>
      <c r="BO164" s="65"/>
      <c r="BP164" s="65"/>
      <c r="BQ164" s="65"/>
      <c r="BR164" s="65"/>
      <c r="BS164" s="65"/>
      <c r="BT164" s="65"/>
      <c r="BU164" s="65"/>
      <c r="BV164" s="65"/>
      <c r="BW164" s="65"/>
      <c r="BX164" s="65"/>
      <c r="BY164" s="65"/>
      <c r="BZ164" s="65"/>
      <c r="CA164" s="65"/>
      <c r="CB164" s="65"/>
      <c r="CC164" s="65"/>
      <c r="CD164" s="65"/>
      <c r="CE164" s="65"/>
      <c r="CF164" s="65"/>
      <c r="CG164" s="65"/>
      <c r="CH164" s="65"/>
      <c r="CI164" s="65"/>
      <c r="CJ164" s="65"/>
      <c r="CK164" s="65"/>
      <c r="CL164" s="65"/>
      <c r="CM164" s="65"/>
      <c r="CN164" s="65"/>
      <c r="CO164" s="65"/>
      <c r="CP164" s="65"/>
      <c r="CQ164" s="65"/>
      <c r="CR164" s="65"/>
      <c r="CS164" s="65"/>
      <c r="CT164" s="65"/>
      <c r="CU164" s="65"/>
      <c r="CV164" s="65"/>
      <c r="CW164" s="65"/>
      <c r="CX164" s="65"/>
      <c r="CY164" s="65"/>
      <c r="CZ164" s="65"/>
      <c r="DA164" s="65"/>
      <c r="DB164" s="65"/>
      <c r="DC164" s="65"/>
      <c r="DD164" s="65"/>
      <c r="DE164" s="65"/>
      <c r="DF164" s="65"/>
      <c r="DG164" s="65"/>
      <c r="DH164" s="65"/>
      <c r="DI164" s="65"/>
      <c r="DJ164" s="65"/>
      <c r="DK164" s="65"/>
      <c r="DL164" s="65"/>
      <c r="DM164" s="65"/>
      <c r="DN164" s="65"/>
      <c r="DO164" s="65"/>
      <c r="DP164" s="65"/>
      <c r="DQ164" s="65"/>
      <c r="DR164" s="65"/>
      <c r="DS164" s="65"/>
      <c r="DT164" s="65"/>
      <c r="DU164" s="65"/>
      <c r="DV164" s="65"/>
      <c r="DW164" s="65"/>
      <c r="DX164" s="65"/>
      <c r="DY164" s="65"/>
      <c r="DZ164" s="65"/>
      <c r="EA164" s="65"/>
      <c r="EB164" s="65"/>
      <c r="EC164" s="65"/>
      <c r="ED164" s="65"/>
      <c r="EE164" s="65"/>
      <c r="EF164" s="65"/>
      <c r="EG164" s="65"/>
      <c r="EH164" s="65"/>
      <c r="EI164" s="65"/>
      <c r="EJ164" s="65"/>
      <c r="EK164" s="65"/>
      <c r="EL164" s="65"/>
      <c r="EM164" s="65"/>
      <c r="EN164" s="65"/>
      <c r="EO164" s="65"/>
      <c r="EP164" s="65"/>
      <c r="EQ164" s="65"/>
      <c r="ER164" s="65"/>
      <c r="ES164" s="65"/>
      <c r="ET164" s="65"/>
      <c r="EU164" s="65"/>
      <c r="EV164" s="65"/>
      <c r="EW164" s="65"/>
      <c r="EX164" s="65"/>
      <c r="EY164" s="65"/>
      <c r="EZ164" s="65"/>
      <c r="FA164" s="65"/>
      <c r="FB164" s="65"/>
      <c r="FC164" s="65"/>
      <c r="FD164" s="65"/>
      <c r="FE164" s="65"/>
      <c r="FF164" s="65"/>
      <c r="FG164" s="65"/>
      <c r="FH164" s="65"/>
      <c r="FI164" s="65"/>
      <c r="FJ164" s="65"/>
    </row>
    <row r="165" spans="1:166" s="64" customFormat="1" ht="12.75" customHeight="1" x14ac:dyDescent="0.2">
      <c r="A165" s="67"/>
      <c r="B165"/>
      <c r="C165"/>
      <c r="D165"/>
      <c r="E165"/>
      <c r="F165"/>
      <c r="G165" s="33"/>
      <c r="I165" s="70"/>
      <c r="J165" s="70"/>
      <c r="K165" s="70"/>
      <c r="L165" s="70"/>
      <c r="M165" s="70"/>
      <c r="N165" s="70"/>
      <c r="O165" s="70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  <c r="AA165" s="71"/>
      <c r="AB165" s="71"/>
      <c r="AC165" s="71"/>
      <c r="AD165" s="56"/>
      <c r="AE165" s="50"/>
      <c r="AF165" s="72"/>
      <c r="AG165" s="73"/>
      <c r="AH165" s="73"/>
      <c r="AI165" s="74"/>
      <c r="AJ165" s="75"/>
      <c r="AK165" s="75"/>
      <c r="AL165" s="68"/>
      <c r="AM165" s="68"/>
      <c r="AN165" s="68"/>
      <c r="AO165" s="68"/>
      <c r="AP165" s="68"/>
      <c r="AQ165" s="68"/>
      <c r="AR165" s="68"/>
      <c r="AS165" s="68"/>
      <c r="AT165" s="68"/>
      <c r="AU165" s="68"/>
      <c r="AV165" s="68"/>
      <c r="AW165" s="68"/>
      <c r="AX165" s="68"/>
      <c r="AY165" s="68"/>
      <c r="AZ165" s="68"/>
      <c r="BA165" s="68"/>
      <c r="BB165" s="68"/>
      <c r="BC165" s="68"/>
      <c r="BD165" s="68"/>
      <c r="BE165" s="68"/>
      <c r="BF165" s="68"/>
      <c r="BG165" s="68"/>
      <c r="BH165" s="68"/>
      <c r="BI165" s="68"/>
      <c r="BJ165" s="68"/>
      <c r="BK165" s="65"/>
      <c r="BL165" s="65"/>
      <c r="BM165" s="65"/>
      <c r="BN165" s="65"/>
      <c r="BO165" s="65"/>
      <c r="BP165" s="65"/>
      <c r="BQ165" s="65"/>
      <c r="BR165" s="65"/>
      <c r="BS165" s="65"/>
      <c r="BT165" s="65"/>
      <c r="BU165" s="65"/>
      <c r="BV165" s="65"/>
      <c r="BW165" s="65"/>
      <c r="BX165" s="65"/>
      <c r="BY165" s="65"/>
      <c r="BZ165" s="65"/>
      <c r="CA165" s="65"/>
      <c r="CB165" s="65"/>
      <c r="CC165" s="65"/>
      <c r="CD165" s="65"/>
      <c r="CE165" s="65"/>
      <c r="CF165" s="65"/>
      <c r="CG165" s="65"/>
      <c r="CH165" s="65"/>
      <c r="CI165" s="65"/>
      <c r="CJ165" s="65"/>
      <c r="CK165" s="65"/>
      <c r="CL165" s="65"/>
      <c r="CM165" s="65"/>
      <c r="CN165" s="65"/>
      <c r="CO165" s="65"/>
      <c r="CP165" s="65"/>
      <c r="CQ165" s="65"/>
      <c r="CR165" s="65"/>
      <c r="CS165" s="65"/>
      <c r="CT165" s="65"/>
      <c r="CU165" s="65"/>
      <c r="CV165" s="65"/>
      <c r="CW165" s="65"/>
      <c r="CX165" s="65"/>
      <c r="CY165" s="65"/>
      <c r="CZ165" s="65"/>
      <c r="DA165" s="65"/>
      <c r="DB165" s="65"/>
      <c r="DC165" s="65"/>
      <c r="DD165" s="65"/>
      <c r="DE165" s="65"/>
      <c r="DF165" s="65"/>
      <c r="DG165" s="65"/>
      <c r="DH165" s="65"/>
      <c r="DI165" s="65"/>
      <c r="DJ165" s="65"/>
      <c r="DK165" s="65"/>
      <c r="DL165" s="65"/>
      <c r="DM165" s="65"/>
      <c r="DN165" s="65"/>
      <c r="DO165" s="65"/>
      <c r="DP165" s="65"/>
      <c r="DQ165" s="65"/>
      <c r="DR165" s="65"/>
      <c r="DS165" s="65"/>
      <c r="DT165" s="65"/>
      <c r="DU165" s="65"/>
      <c r="DV165" s="65"/>
      <c r="DW165" s="65"/>
      <c r="DX165" s="65"/>
      <c r="DY165" s="65"/>
      <c r="DZ165" s="65"/>
      <c r="EA165" s="65"/>
      <c r="EB165" s="65"/>
      <c r="EC165" s="65"/>
      <c r="ED165" s="65"/>
      <c r="EE165" s="65"/>
      <c r="EF165" s="65"/>
      <c r="EG165" s="65"/>
      <c r="EH165" s="65"/>
      <c r="EI165" s="65"/>
      <c r="EJ165" s="65"/>
      <c r="EK165" s="65"/>
      <c r="EL165" s="65"/>
      <c r="EM165" s="65"/>
      <c r="EN165" s="65"/>
      <c r="EO165" s="65"/>
      <c r="EP165" s="65"/>
      <c r="EQ165" s="65"/>
      <c r="ER165" s="65"/>
      <c r="ES165" s="65"/>
      <c r="ET165" s="65"/>
      <c r="EU165" s="65"/>
      <c r="EV165" s="65"/>
      <c r="EW165" s="65"/>
      <c r="EX165" s="65"/>
      <c r="EY165" s="65"/>
      <c r="EZ165" s="65"/>
      <c r="FA165" s="65"/>
      <c r="FB165" s="65"/>
      <c r="FC165" s="65"/>
      <c r="FD165" s="65"/>
      <c r="FE165" s="65"/>
      <c r="FF165" s="65"/>
      <c r="FG165" s="65"/>
      <c r="FH165" s="65"/>
      <c r="FI165" s="65"/>
      <c r="FJ165" s="65"/>
    </row>
    <row r="166" spans="1:166" s="64" customFormat="1" ht="12.75" customHeight="1" x14ac:dyDescent="0.2">
      <c r="A166" s="67"/>
      <c r="B166"/>
      <c r="C166"/>
      <c r="D166"/>
      <c r="E166"/>
      <c r="F166"/>
      <c r="G166" s="33"/>
      <c r="I166" s="70"/>
      <c r="J166" s="70"/>
      <c r="K166" s="70"/>
      <c r="L166" s="70"/>
      <c r="M166" s="70"/>
      <c r="N166" s="70"/>
      <c r="O166" s="70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56"/>
      <c r="AE166" s="50"/>
      <c r="AF166" s="72"/>
      <c r="AG166" s="73"/>
      <c r="AH166" s="73"/>
      <c r="AI166" s="74"/>
      <c r="AJ166" s="75"/>
      <c r="AK166" s="75"/>
      <c r="AL166" s="68"/>
      <c r="AM166" s="68"/>
      <c r="AN166" s="68"/>
      <c r="AO166" s="68"/>
      <c r="AP166" s="68"/>
      <c r="AQ166" s="68"/>
      <c r="AR166" s="68"/>
      <c r="AS166" s="68"/>
      <c r="AT166" s="68"/>
      <c r="AU166" s="68"/>
      <c r="AV166" s="68"/>
      <c r="AW166" s="68"/>
      <c r="AX166" s="68"/>
      <c r="AY166" s="68"/>
      <c r="AZ166" s="68"/>
      <c r="BA166" s="68"/>
      <c r="BB166" s="68"/>
      <c r="BC166" s="68"/>
      <c r="BD166" s="68"/>
      <c r="BE166" s="68"/>
      <c r="BF166" s="68"/>
      <c r="BG166" s="68"/>
      <c r="BH166" s="68"/>
      <c r="BI166" s="68"/>
      <c r="BJ166" s="68"/>
      <c r="BK166" s="65"/>
      <c r="BL166" s="65"/>
      <c r="BM166" s="65"/>
      <c r="BN166" s="65"/>
      <c r="BO166" s="65"/>
      <c r="BP166" s="65"/>
      <c r="BQ166" s="65"/>
      <c r="BR166" s="65"/>
      <c r="BS166" s="65"/>
      <c r="BT166" s="65"/>
      <c r="BU166" s="65"/>
      <c r="BV166" s="65"/>
      <c r="BW166" s="65"/>
      <c r="BX166" s="65"/>
      <c r="BY166" s="65"/>
      <c r="BZ166" s="65"/>
      <c r="CA166" s="65"/>
      <c r="CB166" s="65"/>
      <c r="CC166" s="65"/>
      <c r="CD166" s="65"/>
      <c r="CE166" s="65"/>
      <c r="CF166" s="65"/>
      <c r="CG166" s="65"/>
      <c r="CH166" s="65"/>
      <c r="CI166" s="65"/>
      <c r="CJ166" s="65"/>
      <c r="CK166" s="65"/>
      <c r="CL166" s="65"/>
      <c r="CM166" s="65"/>
      <c r="CN166" s="65"/>
      <c r="CO166" s="65"/>
      <c r="CP166" s="65"/>
      <c r="CQ166" s="65"/>
      <c r="CR166" s="65"/>
      <c r="CS166" s="65"/>
      <c r="CT166" s="65"/>
      <c r="CU166" s="65"/>
      <c r="CV166" s="65"/>
      <c r="CW166" s="65"/>
      <c r="CX166" s="65"/>
      <c r="CY166" s="65"/>
      <c r="CZ166" s="65"/>
      <c r="DA166" s="65"/>
      <c r="DB166" s="65"/>
      <c r="DC166" s="65"/>
      <c r="DD166" s="65"/>
      <c r="DE166" s="65"/>
      <c r="DF166" s="65"/>
      <c r="DG166" s="65"/>
      <c r="DH166" s="65"/>
      <c r="DI166" s="65"/>
      <c r="DJ166" s="65"/>
      <c r="DK166" s="65"/>
      <c r="DL166" s="65"/>
      <c r="DM166" s="65"/>
      <c r="DN166" s="65"/>
      <c r="DO166" s="65"/>
      <c r="DP166" s="65"/>
      <c r="DQ166" s="65"/>
      <c r="DR166" s="65"/>
      <c r="DS166" s="65"/>
      <c r="DT166" s="65"/>
      <c r="DU166" s="65"/>
      <c r="DV166" s="65"/>
      <c r="DW166" s="65"/>
      <c r="DX166" s="65"/>
      <c r="DY166" s="65"/>
      <c r="DZ166" s="65"/>
      <c r="EA166" s="65"/>
      <c r="EB166" s="65"/>
      <c r="EC166" s="65"/>
      <c r="ED166" s="65"/>
      <c r="EE166" s="65"/>
      <c r="EF166" s="65"/>
      <c r="EG166" s="65"/>
      <c r="EH166" s="65"/>
      <c r="EI166" s="65"/>
      <c r="EJ166" s="65"/>
      <c r="EK166" s="65"/>
      <c r="EL166" s="65"/>
      <c r="EM166" s="65"/>
      <c r="EN166" s="65"/>
      <c r="EO166" s="65"/>
      <c r="EP166" s="65"/>
      <c r="EQ166" s="65"/>
      <c r="ER166" s="65"/>
      <c r="ES166" s="65"/>
      <c r="ET166" s="65"/>
      <c r="EU166" s="65"/>
      <c r="EV166" s="65"/>
      <c r="EW166" s="65"/>
      <c r="EX166" s="65"/>
      <c r="EY166" s="65"/>
      <c r="EZ166" s="65"/>
      <c r="FA166" s="65"/>
      <c r="FB166" s="65"/>
      <c r="FC166" s="65"/>
      <c r="FD166" s="65"/>
      <c r="FE166" s="65"/>
      <c r="FF166" s="65"/>
      <c r="FG166" s="65"/>
      <c r="FH166" s="65"/>
      <c r="FI166" s="65"/>
      <c r="FJ166" s="65"/>
    </row>
    <row r="167" spans="1:166" s="64" customFormat="1" ht="12.75" customHeight="1" x14ac:dyDescent="0.2">
      <c r="A167" s="67"/>
      <c r="B167"/>
      <c r="C167"/>
      <c r="D167"/>
      <c r="E167"/>
      <c r="F167"/>
      <c r="G167" s="33"/>
      <c r="I167" s="70"/>
      <c r="J167" s="70"/>
      <c r="K167" s="70"/>
      <c r="L167" s="70"/>
      <c r="M167" s="70"/>
      <c r="N167" s="70"/>
      <c r="O167" s="70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71"/>
      <c r="AD167" s="56"/>
      <c r="AE167" s="50"/>
      <c r="AF167" s="72"/>
      <c r="AG167" s="73"/>
      <c r="AH167" s="73"/>
      <c r="AI167" s="74"/>
      <c r="AJ167" s="75"/>
      <c r="AK167" s="75"/>
      <c r="AL167" s="68"/>
      <c r="AM167" s="68"/>
      <c r="AN167" s="68"/>
      <c r="AO167" s="68"/>
      <c r="AP167" s="68"/>
      <c r="AQ167" s="68"/>
      <c r="AR167" s="68"/>
      <c r="AS167" s="68"/>
      <c r="AT167" s="68"/>
      <c r="AU167" s="68"/>
      <c r="AV167" s="68"/>
      <c r="AW167" s="68"/>
      <c r="AX167" s="68"/>
      <c r="AY167" s="68"/>
      <c r="AZ167" s="68"/>
      <c r="BA167" s="68"/>
      <c r="BB167" s="68"/>
      <c r="BC167" s="68"/>
      <c r="BD167" s="68"/>
      <c r="BE167" s="68"/>
      <c r="BF167" s="68"/>
      <c r="BG167" s="68"/>
      <c r="BH167" s="68"/>
      <c r="BI167" s="68"/>
      <c r="BJ167" s="68"/>
      <c r="BK167" s="65"/>
      <c r="BL167" s="65"/>
      <c r="BM167" s="65"/>
      <c r="BN167" s="65"/>
      <c r="BO167" s="65"/>
      <c r="BP167" s="65"/>
      <c r="BQ167" s="65"/>
      <c r="BR167" s="65"/>
      <c r="BS167" s="65"/>
      <c r="BT167" s="65"/>
      <c r="BU167" s="65"/>
      <c r="BV167" s="65"/>
      <c r="BW167" s="65"/>
      <c r="BX167" s="65"/>
      <c r="BY167" s="65"/>
      <c r="BZ167" s="65"/>
      <c r="CA167" s="65"/>
      <c r="CB167" s="65"/>
      <c r="CC167" s="65"/>
      <c r="CD167" s="65"/>
      <c r="CE167" s="65"/>
      <c r="CF167" s="65"/>
      <c r="CG167" s="65"/>
      <c r="CH167" s="65"/>
      <c r="CI167" s="65"/>
      <c r="CJ167" s="65"/>
      <c r="CK167" s="65"/>
      <c r="CL167" s="65"/>
      <c r="CM167" s="65"/>
      <c r="CN167" s="65"/>
      <c r="CO167" s="65"/>
      <c r="CP167" s="65"/>
      <c r="CQ167" s="65"/>
      <c r="CR167" s="65"/>
      <c r="CS167" s="65"/>
      <c r="CT167" s="65"/>
      <c r="CU167" s="65"/>
      <c r="CV167" s="65"/>
      <c r="CW167" s="65"/>
      <c r="CX167" s="65"/>
      <c r="CY167" s="65"/>
      <c r="CZ167" s="65"/>
      <c r="DA167" s="65"/>
      <c r="DB167" s="65"/>
      <c r="DC167" s="65"/>
      <c r="DD167" s="65"/>
      <c r="DE167" s="65"/>
      <c r="DF167" s="65"/>
      <c r="DG167" s="65"/>
      <c r="DH167" s="65"/>
      <c r="DI167" s="65"/>
      <c r="DJ167" s="65"/>
      <c r="DK167" s="65"/>
      <c r="DL167" s="65"/>
      <c r="DM167" s="65"/>
      <c r="DN167" s="65"/>
      <c r="DO167" s="65"/>
      <c r="DP167" s="65"/>
      <c r="DQ167" s="65"/>
      <c r="DR167" s="65"/>
      <c r="DS167" s="65"/>
      <c r="DT167" s="65"/>
      <c r="DU167" s="65"/>
      <c r="DV167" s="65"/>
      <c r="DW167" s="65"/>
      <c r="DX167" s="65"/>
      <c r="DY167" s="65"/>
      <c r="DZ167" s="65"/>
      <c r="EA167" s="65"/>
      <c r="EB167" s="65"/>
      <c r="EC167" s="65"/>
      <c r="ED167" s="65"/>
      <c r="EE167" s="65"/>
      <c r="EF167" s="65"/>
      <c r="EG167" s="65"/>
      <c r="EH167" s="65"/>
      <c r="EI167" s="65"/>
      <c r="EJ167" s="65"/>
      <c r="EK167" s="65"/>
      <c r="EL167" s="65"/>
      <c r="EM167" s="65"/>
      <c r="EN167" s="65"/>
      <c r="EO167" s="65"/>
      <c r="EP167" s="65"/>
      <c r="EQ167" s="65"/>
      <c r="ER167" s="65"/>
      <c r="ES167" s="65"/>
      <c r="ET167" s="65"/>
      <c r="EU167" s="65"/>
      <c r="EV167" s="65"/>
      <c r="EW167" s="65"/>
      <c r="EX167" s="65"/>
      <c r="EY167" s="65"/>
      <c r="EZ167" s="65"/>
      <c r="FA167" s="65"/>
      <c r="FB167" s="65"/>
      <c r="FC167" s="65"/>
      <c r="FD167" s="65"/>
      <c r="FE167" s="65"/>
      <c r="FF167" s="65"/>
      <c r="FG167" s="65"/>
      <c r="FH167" s="65"/>
      <c r="FI167" s="65"/>
      <c r="FJ167" s="65"/>
    </row>
    <row r="168" spans="1:166" s="64" customFormat="1" ht="12.75" customHeight="1" x14ac:dyDescent="0.2">
      <c r="A168" s="67"/>
      <c r="B168"/>
      <c r="C168"/>
      <c r="D168"/>
      <c r="E168"/>
      <c r="F168"/>
      <c r="G168" s="33"/>
      <c r="I168" s="70"/>
      <c r="J168" s="70"/>
      <c r="K168" s="70"/>
      <c r="L168" s="70"/>
      <c r="M168" s="70"/>
      <c r="N168" s="70"/>
      <c r="O168" s="70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  <c r="AB168" s="71"/>
      <c r="AC168" s="71"/>
      <c r="AD168" s="56"/>
      <c r="AE168" s="50"/>
      <c r="AF168" s="72"/>
      <c r="AG168" s="73"/>
      <c r="AH168" s="73"/>
      <c r="AI168" s="74"/>
      <c r="AJ168" s="75"/>
      <c r="AK168" s="75"/>
      <c r="AL168" s="68"/>
      <c r="AM168" s="68"/>
      <c r="AN168" s="68"/>
      <c r="AO168" s="68"/>
      <c r="AP168" s="68"/>
      <c r="AQ168" s="68"/>
      <c r="AR168" s="68"/>
      <c r="AS168" s="68"/>
      <c r="AT168" s="68"/>
      <c r="AU168" s="68"/>
      <c r="AV168" s="68"/>
      <c r="AW168" s="68"/>
      <c r="AX168" s="68"/>
      <c r="AY168" s="68"/>
      <c r="AZ168" s="68"/>
      <c r="BA168" s="68"/>
      <c r="BB168" s="68"/>
      <c r="BC168" s="68"/>
      <c r="BD168" s="68"/>
      <c r="BE168" s="68"/>
      <c r="BF168" s="68"/>
      <c r="BG168" s="68"/>
      <c r="BH168" s="68"/>
      <c r="BI168" s="68"/>
      <c r="BJ168" s="68"/>
      <c r="BK168" s="65"/>
      <c r="BL168" s="65"/>
      <c r="BM168" s="65"/>
      <c r="BN168" s="65"/>
      <c r="BO168" s="65"/>
      <c r="BP168" s="65"/>
      <c r="BQ168" s="65"/>
      <c r="BR168" s="65"/>
      <c r="BS168" s="65"/>
      <c r="BT168" s="65"/>
      <c r="BU168" s="65"/>
      <c r="BV168" s="65"/>
      <c r="BW168" s="65"/>
      <c r="BX168" s="65"/>
      <c r="BY168" s="65"/>
      <c r="BZ168" s="65"/>
      <c r="CA168" s="65"/>
      <c r="CB168" s="65"/>
      <c r="CC168" s="65"/>
      <c r="CD168" s="65"/>
      <c r="CE168" s="65"/>
      <c r="CF168" s="65"/>
      <c r="CG168" s="65"/>
      <c r="CH168" s="65"/>
      <c r="CI168" s="65"/>
      <c r="CJ168" s="65"/>
      <c r="CK168" s="65"/>
      <c r="CL168" s="65"/>
      <c r="CM168" s="65"/>
      <c r="CN168" s="65"/>
      <c r="CO168" s="65"/>
      <c r="CP168" s="65"/>
      <c r="CQ168" s="65"/>
      <c r="CR168" s="65"/>
      <c r="CS168" s="65"/>
      <c r="CT168" s="65"/>
      <c r="CU168" s="65"/>
      <c r="CV168" s="65"/>
      <c r="CW168" s="65"/>
      <c r="CX168" s="65"/>
      <c r="CY168" s="65"/>
      <c r="CZ168" s="65"/>
      <c r="DA168" s="65"/>
      <c r="DB168" s="65"/>
      <c r="DC168" s="65"/>
      <c r="DD168" s="65"/>
      <c r="DE168" s="65"/>
      <c r="DF168" s="65"/>
      <c r="DG168" s="65"/>
      <c r="DH168" s="65"/>
      <c r="DI168" s="65"/>
      <c r="DJ168" s="65"/>
      <c r="DK168" s="65"/>
      <c r="DL168" s="65"/>
      <c r="DM168" s="65"/>
      <c r="DN168" s="65"/>
      <c r="DO168" s="65"/>
      <c r="DP168" s="65"/>
      <c r="DQ168" s="65"/>
      <c r="DR168" s="65"/>
      <c r="DS168" s="65"/>
      <c r="DT168" s="65"/>
      <c r="DU168" s="65"/>
      <c r="DV168" s="65"/>
      <c r="DW168" s="65"/>
      <c r="DX168" s="65"/>
      <c r="DY168" s="65"/>
      <c r="DZ168" s="65"/>
      <c r="EA168" s="65"/>
      <c r="EB168" s="65"/>
      <c r="EC168" s="65"/>
      <c r="ED168" s="65"/>
      <c r="EE168" s="65"/>
      <c r="EF168" s="65"/>
      <c r="EG168" s="65"/>
      <c r="EH168" s="65"/>
      <c r="EI168" s="65"/>
      <c r="EJ168" s="65"/>
      <c r="EK168" s="65"/>
      <c r="EL168" s="65"/>
      <c r="EM168" s="65"/>
      <c r="EN168" s="65"/>
      <c r="EO168" s="65"/>
      <c r="EP168" s="65"/>
      <c r="EQ168" s="65"/>
      <c r="ER168" s="65"/>
      <c r="ES168" s="65"/>
      <c r="ET168" s="65"/>
      <c r="EU168" s="65"/>
      <c r="EV168" s="65"/>
      <c r="EW168" s="65"/>
      <c r="EX168" s="65"/>
      <c r="EY168" s="65"/>
      <c r="EZ168" s="65"/>
      <c r="FA168" s="65"/>
      <c r="FB168" s="65"/>
      <c r="FC168" s="65"/>
      <c r="FD168" s="65"/>
      <c r="FE168" s="65"/>
      <c r="FF168" s="65"/>
      <c r="FG168" s="65"/>
      <c r="FH168" s="65"/>
      <c r="FI168" s="65"/>
      <c r="FJ168" s="65"/>
    </row>
    <row r="169" spans="1:166" s="64" customFormat="1" ht="12.75" customHeight="1" x14ac:dyDescent="0.2">
      <c r="A169" s="67"/>
      <c r="B169"/>
      <c r="C169"/>
      <c r="D169"/>
      <c r="E169"/>
      <c r="F169"/>
      <c r="G169" s="33"/>
      <c r="I169" s="70"/>
      <c r="J169" s="70"/>
      <c r="K169" s="70"/>
      <c r="L169" s="70"/>
      <c r="M169" s="70"/>
      <c r="N169" s="70"/>
      <c r="O169" s="70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  <c r="AB169" s="71"/>
      <c r="AC169" s="71"/>
      <c r="AD169" s="56"/>
      <c r="AE169" s="50"/>
      <c r="AF169" s="72"/>
      <c r="AG169" s="73"/>
      <c r="AH169" s="73"/>
      <c r="AI169" s="74"/>
      <c r="AJ169" s="75"/>
      <c r="AK169" s="75"/>
      <c r="AL169" s="68"/>
      <c r="AM169" s="68"/>
      <c r="AN169" s="68"/>
      <c r="AO169" s="68"/>
      <c r="AP169" s="68"/>
      <c r="AQ169" s="68"/>
      <c r="AR169" s="68"/>
      <c r="AS169" s="68"/>
      <c r="AT169" s="68"/>
      <c r="AU169" s="68"/>
      <c r="AV169" s="68"/>
      <c r="AW169" s="68"/>
      <c r="AX169" s="68"/>
      <c r="AY169" s="68"/>
      <c r="AZ169" s="68"/>
      <c r="BA169" s="68"/>
      <c r="BB169" s="68"/>
      <c r="BC169" s="68"/>
      <c r="BD169" s="68"/>
      <c r="BE169" s="68"/>
      <c r="BF169" s="68"/>
      <c r="BG169" s="68"/>
      <c r="BH169" s="68"/>
      <c r="BI169" s="68"/>
      <c r="BJ169" s="68"/>
      <c r="BK169" s="65"/>
      <c r="BL169" s="65"/>
      <c r="BM169" s="65"/>
      <c r="BN169" s="65"/>
      <c r="BO169" s="65"/>
      <c r="BP169" s="65"/>
      <c r="BQ169" s="65"/>
      <c r="BR169" s="65"/>
      <c r="BS169" s="65"/>
      <c r="BT169" s="65"/>
      <c r="BU169" s="65"/>
      <c r="BV169" s="65"/>
      <c r="BW169" s="65"/>
      <c r="BX169" s="65"/>
      <c r="BY169" s="65"/>
      <c r="BZ169" s="65"/>
      <c r="CA169" s="65"/>
      <c r="CB169" s="65"/>
      <c r="CC169" s="65"/>
      <c r="CD169" s="65"/>
      <c r="CE169" s="65"/>
      <c r="CF169" s="65"/>
      <c r="CG169" s="65"/>
      <c r="CH169" s="65"/>
      <c r="CI169" s="65"/>
      <c r="CJ169" s="65"/>
      <c r="CK169" s="65"/>
      <c r="CL169" s="65"/>
      <c r="CM169" s="65"/>
      <c r="CN169" s="65"/>
      <c r="CO169" s="65"/>
      <c r="CP169" s="65"/>
      <c r="CQ169" s="65"/>
      <c r="CR169" s="65"/>
      <c r="CS169" s="65"/>
      <c r="CT169" s="65"/>
      <c r="CU169" s="65"/>
      <c r="CV169" s="65"/>
      <c r="CW169" s="65"/>
      <c r="CX169" s="65"/>
      <c r="CY169" s="65"/>
      <c r="CZ169" s="65"/>
      <c r="DA169" s="65"/>
      <c r="DB169" s="65"/>
      <c r="DC169" s="65"/>
      <c r="DD169" s="65"/>
      <c r="DE169" s="65"/>
      <c r="DF169" s="65"/>
      <c r="DG169" s="65"/>
      <c r="DH169" s="65"/>
      <c r="DI169" s="65"/>
      <c r="DJ169" s="65"/>
      <c r="DK169" s="65"/>
      <c r="DL169" s="65"/>
      <c r="DM169" s="65"/>
      <c r="DN169" s="65"/>
      <c r="DO169" s="65"/>
      <c r="DP169" s="65"/>
      <c r="DQ169" s="65"/>
      <c r="DR169" s="65"/>
      <c r="DS169" s="65"/>
      <c r="DT169" s="65"/>
      <c r="DU169" s="65"/>
      <c r="DV169" s="65"/>
      <c r="DW169" s="65"/>
      <c r="DX169" s="65"/>
      <c r="DY169" s="65"/>
      <c r="DZ169" s="65"/>
      <c r="EA169" s="65"/>
      <c r="EB169" s="65"/>
      <c r="EC169" s="65"/>
      <c r="ED169" s="65"/>
      <c r="EE169" s="65"/>
      <c r="EF169" s="65"/>
      <c r="EG169" s="65"/>
      <c r="EH169" s="65"/>
      <c r="EI169" s="65"/>
      <c r="EJ169" s="65"/>
      <c r="EK169" s="65"/>
      <c r="EL169" s="65"/>
      <c r="EM169" s="65"/>
      <c r="EN169" s="65"/>
      <c r="EO169" s="65"/>
      <c r="EP169" s="65"/>
      <c r="EQ169" s="65"/>
      <c r="ER169" s="65"/>
      <c r="ES169" s="65"/>
      <c r="ET169" s="65"/>
      <c r="EU169" s="65"/>
      <c r="EV169" s="65"/>
      <c r="EW169" s="65"/>
      <c r="EX169" s="65"/>
      <c r="EY169" s="65"/>
      <c r="EZ169" s="65"/>
      <c r="FA169" s="65"/>
      <c r="FB169" s="65"/>
      <c r="FC169" s="65"/>
      <c r="FD169" s="65"/>
      <c r="FE169" s="65"/>
      <c r="FF169" s="65"/>
      <c r="FG169" s="65"/>
      <c r="FH169" s="65"/>
      <c r="FI169" s="65"/>
      <c r="FJ169" s="65"/>
    </row>
    <row r="170" spans="1:166" s="64" customFormat="1" ht="12.75" customHeight="1" x14ac:dyDescent="0.2">
      <c r="A170" s="67"/>
      <c r="B170"/>
      <c r="C170"/>
      <c r="D170"/>
      <c r="E170"/>
      <c r="F170"/>
      <c r="G170" s="33"/>
      <c r="I170" s="70"/>
      <c r="J170" s="70"/>
      <c r="K170" s="70"/>
      <c r="L170" s="70"/>
      <c r="M170" s="70"/>
      <c r="N170" s="70"/>
      <c r="O170" s="70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  <c r="AB170" s="71"/>
      <c r="AC170" s="71"/>
      <c r="AD170" s="56"/>
      <c r="AE170" s="50"/>
      <c r="AF170" s="72"/>
      <c r="AG170" s="73"/>
      <c r="AH170" s="73"/>
      <c r="AI170" s="74"/>
      <c r="AJ170" s="75"/>
      <c r="AK170" s="75"/>
      <c r="AL170" s="68"/>
      <c r="AM170" s="68"/>
      <c r="AN170" s="68"/>
      <c r="AO170" s="68"/>
      <c r="AP170" s="68"/>
      <c r="AQ170" s="68"/>
      <c r="AR170" s="68"/>
      <c r="AS170" s="68"/>
      <c r="AT170" s="68"/>
      <c r="AU170" s="68"/>
      <c r="AV170" s="68"/>
      <c r="AW170" s="68"/>
      <c r="AX170" s="68"/>
      <c r="AY170" s="68"/>
      <c r="AZ170" s="68"/>
      <c r="BA170" s="68"/>
      <c r="BB170" s="68"/>
      <c r="BC170" s="68"/>
      <c r="BD170" s="68"/>
      <c r="BE170" s="68"/>
      <c r="BF170" s="68"/>
      <c r="BG170" s="68"/>
      <c r="BH170" s="68"/>
      <c r="BI170" s="68"/>
      <c r="BJ170" s="68"/>
      <c r="BK170" s="65"/>
      <c r="BL170" s="65"/>
      <c r="BM170" s="65"/>
      <c r="BN170" s="65"/>
      <c r="BO170" s="65"/>
      <c r="BP170" s="65"/>
      <c r="BQ170" s="65"/>
      <c r="BR170" s="65"/>
      <c r="BS170" s="65"/>
      <c r="BT170" s="65"/>
      <c r="BU170" s="65"/>
      <c r="BV170" s="65"/>
      <c r="BW170" s="65"/>
      <c r="BX170" s="65"/>
      <c r="BY170" s="65"/>
      <c r="BZ170" s="65"/>
      <c r="CA170" s="65"/>
      <c r="CB170" s="65"/>
      <c r="CC170" s="65"/>
      <c r="CD170" s="65"/>
      <c r="CE170" s="65"/>
      <c r="CF170" s="65"/>
      <c r="CG170" s="65"/>
      <c r="CH170" s="65"/>
      <c r="CI170" s="65"/>
      <c r="CJ170" s="65"/>
      <c r="CK170" s="65"/>
      <c r="CL170" s="65"/>
      <c r="CM170" s="65"/>
      <c r="CN170" s="65"/>
      <c r="CO170" s="65"/>
      <c r="CP170" s="65"/>
      <c r="CQ170" s="65"/>
      <c r="CR170" s="65"/>
      <c r="CS170" s="65"/>
      <c r="CT170" s="65"/>
      <c r="CU170" s="65"/>
      <c r="CV170" s="65"/>
      <c r="CW170" s="65"/>
      <c r="CX170" s="65"/>
      <c r="CY170" s="65"/>
      <c r="CZ170" s="65"/>
      <c r="DA170" s="65"/>
      <c r="DB170" s="65"/>
      <c r="DC170" s="65"/>
      <c r="DD170" s="65"/>
      <c r="DE170" s="65"/>
      <c r="DF170" s="65"/>
      <c r="DG170" s="65"/>
      <c r="DH170" s="65"/>
      <c r="DI170" s="65"/>
      <c r="DJ170" s="65"/>
      <c r="DK170" s="65"/>
      <c r="DL170" s="65"/>
      <c r="DM170" s="65"/>
      <c r="DN170" s="65"/>
      <c r="DO170" s="65"/>
      <c r="DP170" s="65"/>
      <c r="DQ170" s="65"/>
      <c r="DR170" s="65"/>
      <c r="DS170" s="65"/>
      <c r="DT170" s="65"/>
      <c r="DU170" s="65"/>
      <c r="DV170" s="65"/>
      <c r="DW170" s="65"/>
      <c r="DX170" s="65"/>
      <c r="DY170" s="65"/>
      <c r="DZ170" s="65"/>
      <c r="EA170" s="65"/>
      <c r="EB170" s="65"/>
      <c r="EC170" s="65"/>
      <c r="ED170" s="65"/>
      <c r="EE170" s="65"/>
      <c r="EF170" s="65"/>
      <c r="EG170" s="65"/>
      <c r="EH170" s="65"/>
      <c r="EI170" s="65"/>
      <c r="EJ170" s="65"/>
      <c r="EK170" s="65"/>
      <c r="EL170" s="65"/>
      <c r="EM170" s="65"/>
      <c r="EN170" s="65"/>
      <c r="EO170" s="65"/>
      <c r="EP170" s="65"/>
      <c r="EQ170" s="65"/>
      <c r="ER170" s="65"/>
      <c r="ES170" s="65"/>
      <c r="ET170" s="65"/>
      <c r="EU170" s="65"/>
      <c r="EV170" s="65"/>
      <c r="EW170" s="65"/>
      <c r="EX170" s="65"/>
      <c r="EY170" s="65"/>
      <c r="EZ170" s="65"/>
      <c r="FA170" s="65"/>
      <c r="FB170" s="65"/>
      <c r="FC170" s="65"/>
      <c r="FD170" s="65"/>
      <c r="FE170" s="65"/>
      <c r="FF170" s="65"/>
      <c r="FG170" s="65"/>
      <c r="FH170" s="65"/>
      <c r="FI170" s="65"/>
      <c r="FJ170" s="65"/>
    </row>
    <row r="171" spans="1:166" s="64" customFormat="1" ht="12.75" customHeight="1" x14ac:dyDescent="0.2">
      <c r="A171" s="67"/>
      <c r="B171"/>
      <c r="C171"/>
      <c r="D171"/>
      <c r="E171"/>
      <c r="F171"/>
      <c r="G171" s="33"/>
      <c r="I171" s="70"/>
      <c r="J171" s="70"/>
      <c r="K171" s="70"/>
      <c r="L171" s="70"/>
      <c r="M171" s="70"/>
      <c r="N171" s="70"/>
      <c r="O171" s="70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  <c r="AA171" s="71"/>
      <c r="AB171" s="71"/>
      <c r="AC171" s="71"/>
      <c r="AD171" s="56"/>
      <c r="AE171" s="50"/>
      <c r="AF171" s="72"/>
      <c r="AG171" s="73"/>
      <c r="AH171" s="73"/>
      <c r="AI171" s="74"/>
      <c r="AJ171" s="75"/>
      <c r="AK171" s="75"/>
      <c r="AL171" s="68"/>
      <c r="AM171" s="68"/>
      <c r="AN171" s="68"/>
      <c r="AO171" s="68"/>
      <c r="AP171" s="68"/>
      <c r="AQ171" s="68"/>
      <c r="AR171" s="68"/>
      <c r="AS171" s="68"/>
      <c r="AT171" s="68"/>
      <c r="AU171" s="68"/>
      <c r="AV171" s="68"/>
      <c r="AW171" s="68"/>
      <c r="AX171" s="68"/>
      <c r="AY171" s="68"/>
      <c r="AZ171" s="68"/>
      <c r="BA171" s="68"/>
      <c r="BB171" s="68"/>
      <c r="BC171" s="68"/>
      <c r="BD171" s="68"/>
      <c r="BE171" s="68"/>
      <c r="BF171" s="68"/>
      <c r="BG171" s="68"/>
      <c r="BH171" s="68"/>
      <c r="BI171" s="68"/>
      <c r="BJ171" s="68"/>
      <c r="BK171" s="65"/>
      <c r="BL171" s="65"/>
      <c r="BM171" s="65"/>
      <c r="BN171" s="65"/>
      <c r="BO171" s="65"/>
      <c r="BP171" s="65"/>
      <c r="BQ171" s="65"/>
      <c r="BR171" s="65"/>
      <c r="BS171" s="65"/>
      <c r="BT171" s="65"/>
      <c r="BU171" s="65"/>
      <c r="BV171" s="65"/>
      <c r="BW171" s="65"/>
      <c r="BX171" s="65"/>
      <c r="BY171" s="65"/>
      <c r="BZ171" s="65"/>
      <c r="CA171" s="65"/>
      <c r="CB171" s="65"/>
      <c r="CC171" s="65"/>
      <c r="CD171" s="65"/>
      <c r="CE171" s="65"/>
      <c r="CF171" s="65"/>
      <c r="CG171" s="65"/>
      <c r="CH171" s="65"/>
      <c r="CI171" s="65"/>
      <c r="CJ171" s="65"/>
      <c r="CK171" s="65"/>
      <c r="CL171" s="65"/>
      <c r="CM171" s="65"/>
      <c r="CN171" s="65"/>
      <c r="CO171" s="65"/>
      <c r="CP171" s="65"/>
      <c r="CQ171" s="65"/>
      <c r="CR171" s="65"/>
      <c r="CS171" s="65"/>
      <c r="CT171" s="65"/>
      <c r="CU171" s="65"/>
      <c r="CV171" s="65"/>
      <c r="CW171" s="65"/>
      <c r="CX171" s="65"/>
      <c r="CY171" s="65"/>
      <c r="CZ171" s="65"/>
      <c r="DA171" s="65"/>
      <c r="DB171" s="65"/>
      <c r="DC171" s="65"/>
      <c r="DD171" s="65"/>
      <c r="DE171" s="65"/>
      <c r="DF171" s="65"/>
      <c r="DG171" s="65"/>
      <c r="DH171" s="65"/>
      <c r="DI171" s="65"/>
      <c r="DJ171" s="65"/>
      <c r="DK171" s="65"/>
      <c r="DL171" s="65"/>
      <c r="DM171" s="65"/>
      <c r="DN171" s="65"/>
      <c r="DO171" s="65"/>
      <c r="DP171" s="65"/>
      <c r="DQ171" s="65"/>
      <c r="DR171" s="65"/>
      <c r="DS171" s="65"/>
      <c r="DT171" s="65"/>
      <c r="DU171" s="65"/>
      <c r="DV171" s="65"/>
      <c r="DW171" s="65"/>
      <c r="DX171" s="65"/>
      <c r="DY171" s="65"/>
      <c r="DZ171" s="65"/>
      <c r="EA171" s="65"/>
      <c r="EB171" s="65"/>
      <c r="EC171" s="65"/>
      <c r="ED171" s="65"/>
      <c r="EE171" s="65"/>
      <c r="EF171" s="65"/>
      <c r="EG171" s="65"/>
      <c r="EH171" s="65"/>
      <c r="EI171" s="65"/>
      <c r="EJ171" s="65"/>
      <c r="EK171" s="65"/>
      <c r="EL171" s="65"/>
      <c r="EM171" s="65"/>
      <c r="EN171" s="65"/>
      <c r="EO171" s="65"/>
      <c r="EP171" s="65"/>
      <c r="EQ171" s="65"/>
      <c r="ER171" s="65"/>
      <c r="ES171" s="65"/>
      <c r="ET171" s="65"/>
      <c r="EU171" s="65"/>
      <c r="EV171" s="65"/>
      <c r="EW171" s="65"/>
      <c r="EX171" s="65"/>
      <c r="EY171" s="65"/>
      <c r="EZ171" s="65"/>
      <c r="FA171" s="65"/>
      <c r="FB171" s="65"/>
      <c r="FC171" s="65"/>
      <c r="FD171" s="65"/>
      <c r="FE171" s="65"/>
      <c r="FF171" s="65"/>
      <c r="FG171" s="65"/>
      <c r="FH171" s="65"/>
      <c r="FI171" s="65"/>
      <c r="FJ171" s="65"/>
    </row>
    <row r="172" spans="1:166" s="64" customFormat="1" ht="12.75" customHeight="1" x14ac:dyDescent="0.2">
      <c r="A172" s="67"/>
      <c r="B172"/>
      <c r="C172"/>
      <c r="D172"/>
      <c r="E172"/>
      <c r="F172"/>
      <c r="G172" s="33"/>
      <c r="I172" s="70"/>
      <c r="J172" s="70"/>
      <c r="K172" s="70"/>
      <c r="L172" s="70"/>
      <c r="M172" s="70"/>
      <c r="N172" s="70"/>
      <c r="O172" s="70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  <c r="AA172" s="71"/>
      <c r="AB172" s="71"/>
      <c r="AC172" s="71"/>
      <c r="AD172" s="56"/>
      <c r="AE172" s="50"/>
      <c r="AF172" s="72"/>
      <c r="AG172" s="73"/>
      <c r="AH172" s="73"/>
      <c r="AI172" s="74"/>
      <c r="AJ172" s="75"/>
      <c r="AK172" s="75"/>
      <c r="AL172" s="68"/>
      <c r="AM172" s="68"/>
      <c r="AN172" s="68"/>
      <c r="AO172" s="68"/>
      <c r="AP172" s="68"/>
      <c r="AQ172" s="68"/>
      <c r="AR172" s="68"/>
      <c r="AS172" s="68"/>
      <c r="AT172" s="68"/>
      <c r="AU172" s="68"/>
      <c r="AV172" s="68"/>
      <c r="AW172" s="68"/>
      <c r="AX172" s="68"/>
      <c r="AY172" s="68"/>
      <c r="AZ172" s="68"/>
      <c r="BA172" s="68"/>
      <c r="BB172" s="68"/>
      <c r="BC172" s="68"/>
      <c r="BD172" s="68"/>
      <c r="BE172" s="68"/>
      <c r="BF172" s="68"/>
      <c r="BG172" s="68"/>
      <c r="BH172" s="68"/>
      <c r="BI172" s="68"/>
      <c r="BJ172" s="68"/>
      <c r="BK172" s="65"/>
      <c r="BL172" s="65"/>
      <c r="BM172" s="65"/>
      <c r="BN172" s="65"/>
      <c r="BO172" s="65"/>
      <c r="BP172" s="65"/>
      <c r="BQ172" s="65"/>
      <c r="BR172" s="65"/>
      <c r="BS172" s="65"/>
      <c r="BT172" s="65"/>
      <c r="BU172" s="65"/>
      <c r="BV172" s="65"/>
      <c r="BW172" s="65"/>
      <c r="BX172" s="65"/>
      <c r="BY172" s="65"/>
      <c r="BZ172" s="65"/>
      <c r="CA172" s="65"/>
      <c r="CB172" s="65"/>
      <c r="CC172" s="65"/>
      <c r="CD172" s="65"/>
      <c r="CE172" s="65"/>
      <c r="CF172" s="65"/>
      <c r="CG172" s="65"/>
      <c r="CH172" s="65"/>
      <c r="CI172" s="65"/>
      <c r="CJ172" s="65"/>
      <c r="CK172" s="65"/>
      <c r="CL172" s="65"/>
      <c r="CM172" s="65"/>
      <c r="CN172" s="65"/>
      <c r="CO172" s="65"/>
      <c r="CP172" s="65"/>
      <c r="CQ172" s="65"/>
      <c r="CR172" s="65"/>
      <c r="CS172" s="65"/>
      <c r="CT172" s="65"/>
      <c r="CU172" s="65"/>
      <c r="CV172" s="65"/>
      <c r="CW172" s="65"/>
      <c r="CX172" s="65"/>
      <c r="CY172" s="65"/>
      <c r="CZ172" s="65"/>
      <c r="DA172" s="65"/>
      <c r="DB172" s="65"/>
      <c r="DC172" s="65"/>
      <c r="DD172" s="65"/>
      <c r="DE172" s="65"/>
      <c r="DF172" s="65"/>
      <c r="DG172" s="65"/>
      <c r="DH172" s="65"/>
      <c r="DI172" s="65"/>
      <c r="DJ172" s="65"/>
      <c r="DK172" s="65"/>
      <c r="DL172" s="65"/>
      <c r="DM172" s="65"/>
      <c r="DN172" s="65"/>
      <c r="DO172" s="65"/>
      <c r="DP172" s="65"/>
      <c r="DQ172" s="65"/>
      <c r="DR172" s="65"/>
      <c r="DS172" s="65"/>
      <c r="DT172" s="65"/>
      <c r="DU172" s="65"/>
      <c r="DV172" s="65"/>
      <c r="DW172" s="65"/>
      <c r="DX172" s="65"/>
      <c r="DY172" s="65"/>
      <c r="DZ172" s="65"/>
      <c r="EA172" s="65"/>
      <c r="EB172" s="65"/>
      <c r="EC172" s="65"/>
      <c r="ED172" s="65"/>
      <c r="EE172" s="65"/>
      <c r="EF172" s="65"/>
      <c r="EG172" s="65"/>
      <c r="EH172" s="65"/>
      <c r="EI172" s="65"/>
      <c r="EJ172" s="65"/>
      <c r="EK172" s="65"/>
      <c r="EL172" s="65"/>
      <c r="EM172" s="65"/>
      <c r="EN172" s="65"/>
      <c r="EO172" s="65"/>
      <c r="EP172" s="65"/>
      <c r="EQ172" s="65"/>
      <c r="ER172" s="65"/>
      <c r="ES172" s="65"/>
      <c r="ET172" s="65"/>
      <c r="EU172" s="65"/>
      <c r="EV172" s="65"/>
      <c r="EW172" s="65"/>
      <c r="EX172" s="65"/>
      <c r="EY172" s="65"/>
      <c r="EZ172" s="65"/>
      <c r="FA172" s="65"/>
      <c r="FB172" s="65"/>
      <c r="FC172" s="65"/>
      <c r="FD172" s="65"/>
      <c r="FE172" s="65"/>
      <c r="FF172" s="65"/>
      <c r="FG172" s="65"/>
      <c r="FH172" s="65"/>
      <c r="FI172" s="65"/>
      <c r="FJ172" s="65"/>
    </row>
    <row r="173" spans="1:166" s="64" customFormat="1" ht="12.75" customHeight="1" x14ac:dyDescent="0.2">
      <c r="A173" s="67"/>
      <c r="B173"/>
      <c r="C173"/>
      <c r="D173"/>
      <c r="E173"/>
      <c r="F173"/>
      <c r="G173" s="33"/>
      <c r="I173" s="70"/>
      <c r="J173" s="70"/>
      <c r="K173" s="70"/>
      <c r="L173" s="70"/>
      <c r="M173" s="70"/>
      <c r="N173" s="70"/>
      <c r="O173" s="70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  <c r="AA173" s="71"/>
      <c r="AB173" s="71"/>
      <c r="AC173" s="71"/>
      <c r="AD173" s="56"/>
      <c r="AE173" s="50"/>
      <c r="AF173" s="72"/>
      <c r="AG173" s="73"/>
      <c r="AH173" s="73"/>
      <c r="AI173" s="74"/>
      <c r="AJ173" s="75"/>
      <c r="AK173" s="75"/>
      <c r="AL173" s="68"/>
      <c r="AM173" s="68"/>
      <c r="AN173" s="68"/>
      <c r="AO173" s="68"/>
      <c r="AP173" s="68"/>
      <c r="AQ173" s="68"/>
      <c r="AR173" s="68"/>
      <c r="AS173" s="68"/>
      <c r="AT173" s="68"/>
      <c r="AU173" s="68"/>
      <c r="AV173" s="68"/>
      <c r="AW173" s="68"/>
      <c r="AX173" s="68"/>
      <c r="AY173" s="68"/>
      <c r="AZ173" s="68"/>
      <c r="BA173" s="68"/>
      <c r="BB173" s="68"/>
      <c r="BC173" s="68"/>
      <c r="BD173" s="68"/>
      <c r="BE173" s="68"/>
      <c r="BF173" s="68"/>
      <c r="BG173" s="68"/>
      <c r="BH173" s="68"/>
      <c r="BI173" s="68"/>
      <c r="BJ173" s="68"/>
      <c r="BK173" s="65"/>
      <c r="BL173" s="65"/>
      <c r="BM173" s="65"/>
      <c r="BN173" s="65"/>
      <c r="BO173" s="65"/>
      <c r="BP173" s="65"/>
      <c r="BQ173" s="65"/>
      <c r="BR173" s="65"/>
      <c r="BS173" s="65"/>
      <c r="BT173" s="65"/>
      <c r="BU173" s="65"/>
      <c r="BV173" s="65"/>
      <c r="BW173" s="65"/>
      <c r="BX173" s="65"/>
      <c r="BY173" s="65"/>
      <c r="BZ173" s="65"/>
      <c r="CA173" s="65"/>
      <c r="CB173" s="65"/>
      <c r="CC173" s="65"/>
      <c r="CD173" s="65"/>
      <c r="CE173" s="65"/>
      <c r="CF173" s="65"/>
      <c r="CG173" s="65"/>
      <c r="CH173" s="65"/>
      <c r="CI173" s="65"/>
      <c r="CJ173" s="65"/>
      <c r="CK173" s="65"/>
      <c r="CL173" s="65"/>
      <c r="CM173" s="65"/>
      <c r="CN173" s="65"/>
      <c r="CO173" s="65"/>
      <c r="CP173" s="65"/>
      <c r="CQ173" s="65"/>
      <c r="CR173" s="65"/>
      <c r="CS173" s="65"/>
      <c r="CT173" s="65"/>
      <c r="CU173" s="65"/>
      <c r="CV173" s="65"/>
      <c r="CW173" s="65"/>
      <c r="CX173" s="65"/>
      <c r="CY173" s="65"/>
      <c r="CZ173" s="65"/>
      <c r="DA173" s="65"/>
      <c r="DB173" s="65"/>
      <c r="DC173" s="65"/>
      <c r="DD173" s="65"/>
      <c r="DE173" s="65"/>
      <c r="DF173" s="65"/>
      <c r="DG173" s="65"/>
      <c r="DH173" s="65"/>
      <c r="DI173" s="65"/>
      <c r="DJ173" s="65"/>
      <c r="DK173" s="65"/>
      <c r="DL173" s="65"/>
      <c r="DM173" s="65"/>
      <c r="DN173" s="65"/>
      <c r="DO173" s="65"/>
      <c r="DP173" s="65"/>
      <c r="DQ173" s="65"/>
      <c r="DR173" s="65"/>
      <c r="DS173" s="65"/>
      <c r="DT173" s="65"/>
      <c r="DU173" s="65"/>
      <c r="DV173" s="65"/>
      <c r="DW173" s="65"/>
      <c r="DX173" s="65"/>
      <c r="DY173" s="65"/>
      <c r="DZ173" s="65"/>
      <c r="EA173" s="65"/>
      <c r="EB173" s="65"/>
      <c r="EC173" s="65"/>
      <c r="ED173" s="65"/>
      <c r="EE173" s="65"/>
      <c r="EF173" s="65"/>
      <c r="EG173" s="65"/>
      <c r="EH173" s="65"/>
      <c r="EI173" s="65"/>
      <c r="EJ173" s="65"/>
      <c r="EK173" s="65"/>
      <c r="EL173" s="65"/>
      <c r="EM173" s="65"/>
      <c r="EN173" s="65"/>
      <c r="EO173" s="65"/>
      <c r="EP173" s="65"/>
      <c r="EQ173" s="65"/>
      <c r="ER173" s="65"/>
      <c r="ES173" s="65"/>
      <c r="ET173" s="65"/>
      <c r="EU173" s="65"/>
      <c r="EV173" s="65"/>
      <c r="EW173" s="65"/>
      <c r="EX173" s="65"/>
      <c r="EY173" s="65"/>
      <c r="EZ173" s="65"/>
      <c r="FA173" s="65"/>
      <c r="FB173" s="65"/>
      <c r="FC173" s="65"/>
      <c r="FD173" s="65"/>
      <c r="FE173" s="65"/>
      <c r="FF173" s="65"/>
      <c r="FG173" s="65"/>
      <c r="FH173" s="65"/>
      <c r="FI173" s="65"/>
      <c r="FJ173" s="65"/>
    </row>
    <row r="174" spans="1:166" s="64" customFormat="1" ht="12.75" customHeight="1" x14ac:dyDescent="0.2">
      <c r="A174" s="67"/>
      <c r="B174"/>
      <c r="C174"/>
      <c r="D174"/>
      <c r="E174"/>
      <c r="F174"/>
      <c r="G174" s="33"/>
      <c r="I174" s="70"/>
      <c r="J174" s="70"/>
      <c r="K174" s="70"/>
      <c r="L174" s="70"/>
      <c r="M174" s="70"/>
      <c r="N174" s="70"/>
      <c r="O174" s="70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  <c r="AA174" s="71"/>
      <c r="AB174" s="71"/>
      <c r="AC174" s="71"/>
      <c r="AD174" s="56"/>
      <c r="AE174" s="50"/>
      <c r="AF174" s="72"/>
      <c r="AG174" s="73"/>
      <c r="AH174" s="73"/>
      <c r="AI174" s="74"/>
      <c r="AJ174" s="75"/>
      <c r="AK174" s="75"/>
      <c r="AL174" s="68"/>
      <c r="AM174" s="68"/>
      <c r="AN174" s="68"/>
      <c r="AO174" s="68"/>
      <c r="AP174" s="68"/>
      <c r="AQ174" s="68"/>
      <c r="AR174" s="68"/>
      <c r="AS174" s="68"/>
      <c r="AT174" s="68"/>
      <c r="AU174" s="68"/>
      <c r="AV174" s="68"/>
      <c r="AW174" s="68"/>
      <c r="AX174" s="68"/>
      <c r="AY174" s="68"/>
      <c r="AZ174" s="68"/>
      <c r="BA174" s="68"/>
      <c r="BB174" s="68"/>
      <c r="BC174" s="68"/>
      <c r="BD174" s="68"/>
      <c r="BE174" s="68"/>
      <c r="BF174" s="68"/>
      <c r="BG174" s="68"/>
      <c r="BH174" s="68"/>
      <c r="BI174" s="68"/>
      <c r="BJ174" s="68"/>
      <c r="BK174" s="65"/>
      <c r="BL174" s="65"/>
      <c r="BM174" s="65"/>
      <c r="BN174" s="65"/>
      <c r="BO174" s="65"/>
      <c r="BP174" s="65"/>
      <c r="BQ174" s="65"/>
      <c r="BR174" s="65"/>
      <c r="BS174" s="65"/>
      <c r="BT174" s="65"/>
      <c r="BU174" s="65"/>
      <c r="BV174" s="65"/>
      <c r="BW174" s="65"/>
      <c r="BX174" s="65"/>
      <c r="BY174" s="65"/>
      <c r="BZ174" s="65"/>
      <c r="CA174" s="65"/>
      <c r="CB174" s="65"/>
      <c r="CC174" s="65"/>
      <c r="CD174" s="65"/>
      <c r="CE174" s="65"/>
      <c r="CF174" s="65"/>
      <c r="CG174" s="65"/>
      <c r="CH174" s="65"/>
      <c r="CI174" s="65"/>
      <c r="CJ174" s="65"/>
      <c r="CK174" s="65"/>
      <c r="CL174" s="65"/>
      <c r="CM174" s="65"/>
      <c r="CN174" s="65"/>
      <c r="CO174" s="65"/>
      <c r="CP174" s="65"/>
      <c r="CQ174" s="65"/>
      <c r="CR174" s="65"/>
      <c r="CS174" s="65"/>
      <c r="CT174" s="65"/>
      <c r="CU174" s="65"/>
      <c r="CV174" s="65"/>
      <c r="CW174" s="65"/>
      <c r="CX174" s="65"/>
      <c r="CY174" s="65"/>
      <c r="CZ174" s="65"/>
      <c r="DA174" s="65"/>
      <c r="DB174" s="65"/>
      <c r="DC174" s="65"/>
      <c r="DD174" s="65"/>
      <c r="DE174" s="65"/>
      <c r="DF174" s="65"/>
      <c r="DG174" s="65"/>
      <c r="DH174" s="65"/>
      <c r="DI174" s="65"/>
      <c r="DJ174" s="65"/>
      <c r="DK174" s="65"/>
      <c r="DL174" s="65"/>
      <c r="DM174" s="65"/>
      <c r="DN174" s="65"/>
      <c r="DO174" s="65"/>
      <c r="DP174" s="65"/>
      <c r="DQ174" s="65"/>
      <c r="DR174" s="65"/>
      <c r="DS174" s="65"/>
      <c r="DT174" s="65"/>
      <c r="DU174" s="65"/>
      <c r="DV174" s="65"/>
      <c r="DW174" s="65"/>
      <c r="DX174" s="65"/>
      <c r="DY174" s="65"/>
      <c r="DZ174" s="65"/>
      <c r="EA174" s="65"/>
      <c r="EB174" s="65"/>
      <c r="EC174" s="65"/>
      <c r="ED174" s="65"/>
      <c r="EE174" s="65"/>
      <c r="EF174" s="65"/>
      <c r="EG174" s="65"/>
      <c r="EH174" s="65"/>
      <c r="EI174" s="65"/>
      <c r="EJ174" s="65"/>
      <c r="EK174" s="65"/>
      <c r="EL174" s="65"/>
      <c r="EM174" s="65"/>
      <c r="EN174" s="65"/>
      <c r="EO174" s="65"/>
      <c r="EP174" s="65"/>
      <c r="EQ174" s="65"/>
      <c r="ER174" s="65"/>
      <c r="ES174" s="65"/>
      <c r="ET174" s="65"/>
      <c r="EU174" s="65"/>
      <c r="EV174" s="65"/>
      <c r="EW174" s="65"/>
      <c r="EX174" s="65"/>
      <c r="EY174" s="65"/>
      <c r="EZ174" s="65"/>
      <c r="FA174" s="65"/>
      <c r="FB174" s="65"/>
      <c r="FC174" s="65"/>
      <c r="FD174" s="65"/>
      <c r="FE174" s="65"/>
      <c r="FF174" s="65"/>
      <c r="FG174" s="65"/>
      <c r="FH174" s="65"/>
      <c r="FI174" s="65"/>
      <c r="FJ174" s="65"/>
    </row>
    <row r="175" spans="1:166" s="64" customFormat="1" ht="12.75" customHeight="1" x14ac:dyDescent="0.2">
      <c r="A175" s="67"/>
      <c r="B175"/>
      <c r="C175"/>
      <c r="D175"/>
      <c r="E175"/>
      <c r="F175"/>
      <c r="G175" s="33"/>
      <c r="I175" s="70"/>
      <c r="J175" s="70"/>
      <c r="K175" s="70"/>
      <c r="L175" s="70"/>
      <c r="M175" s="70"/>
      <c r="N175" s="70"/>
      <c r="O175" s="70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  <c r="AA175" s="71"/>
      <c r="AB175" s="71"/>
      <c r="AC175" s="71"/>
      <c r="AD175" s="56"/>
      <c r="AE175" s="50"/>
      <c r="AF175" s="72"/>
      <c r="AG175" s="73"/>
      <c r="AH175" s="73"/>
      <c r="AI175" s="74"/>
      <c r="AJ175" s="75"/>
      <c r="AK175" s="75"/>
      <c r="AL175" s="68"/>
      <c r="AM175" s="68"/>
      <c r="AN175" s="68"/>
      <c r="AO175" s="68"/>
      <c r="AP175" s="68"/>
      <c r="AQ175" s="68"/>
      <c r="AR175" s="68"/>
      <c r="AS175" s="68"/>
      <c r="AT175" s="68"/>
      <c r="AU175" s="68"/>
      <c r="AV175" s="68"/>
      <c r="AW175" s="68"/>
      <c r="AX175" s="68"/>
      <c r="AY175" s="68"/>
      <c r="AZ175" s="68"/>
      <c r="BA175" s="68"/>
      <c r="BB175" s="68"/>
      <c r="BC175" s="68"/>
      <c r="BD175" s="68"/>
      <c r="BE175" s="68"/>
      <c r="BF175" s="68"/>
      <c r="BG175" s="68"/>
      <c r="BH175" s="68"/>
      <c r="BI175" s="68"/>
      <c r="BJ175" s="68"/>
      <c r="BK175" s="65"/>
      <c r="BL175" s="65"/>
      <c r="BM175" s="65"/>
      <c r="BN175" s="65"/>
      <c r="BO175" s="65"/>
      <c r="BP175" s="65"/>
      <c r="BQ175" s="65"/>
      <c r="BR175" s="65"/>
      <c r="BS175" s="65"/>
      <c r="BT175" s="65"/>
      <c r="BU175" s="65"/>
      <c r="BV175" s="65"/>
      <c r="BW175" s="65"/>
      <c r="BX175" s="65"/>
      <c r="BY175" s="65"/>
      <c r="BZ175" s="65"/>
      <c r="CA175" s="65"/>
      <c r="CB175" s="65"/>
      <c r="CC175" s="65"/>
      <c r="CD175" s="65"/>
      <c r="CE175" s="65"/>
      <c r="CF175" s="65"/>
      <c r="CG175" s="65"/>
      <c r="CH175" s="65"/>
      <c r="CI175" s="65"/>
      <c r="CJ175" s="65"/>
      <c r="CK175" s="65"/>
      <c r="CL175" s="65"/>
      <c r="CM175" s="65"/>
      <c r="CN175" s="65"/>
      <c r="CO175" s="65"/>
      <c r="CP175" s="65"/>
      <c r="CQ175" s="65"/>
      <c r="CR175" s="65"/>
      <c r="CS175" s="65"/>
      <c r="CT175" s="65"/>
      <c r="CU175" s="65"/>
      <c r="CV175" s="65"/>
      <c r="CW175" s="65"/>
      <c r="CX175" s="65"/>
      <c r="CY175" s="65"/>
      <c r="CZ175" s="65"/>
      <c r="DA175" s="65"/>
      <c r="DB175" s="65"/>
      <c r="DC175" s="65"/>
      <c r="DD175" s="65"/>
      <c r="DE175" s="65"/>
      <c r="DF175" s="65"/>
      <c r="DG175" s="65"/>
      <c r="DH175" s="65"/>
      <c r="DI175" s="65"/>
      <c r="DJ175" s="65"/>
      <c r="DK175" s="65"/>
      <c r="DL175" s="65"/>
      <c r="DM175" s="65"/>
      <c r="DN175" s="65"/>
      <c r="DO175" s="65"/>
      <c r="DP175" s="65"/>
      <c r="DQ175" s="65"/>
      <c r="DR175" s="65"/>
      <c r="DS175" s="65"/>
      <c r="DT175" s="65"/>
      <c r="DU175" s="65"/>
      <c r="DV175" s="65"/>
      <c r="DW175" s="65"/>
      <c r="DX175" s="65"/>
      <c r="DY175" s="65"/>
      <c r="DZ175" s="65"/>
      <c r="EA175" s="65"/>
      <c r="EB175" s="65"/>
      <c r="EC175" s="65"/>
      <c r="ED175" s="65"/>
      <c r="EE175" s="65"/>
      <c r="EF175" s="65"/>
      <c r="EG175" s="65"/>
      <c r="EH175" s="65"/>
      <c r="EI175" s="65"/>
      <c r="EJ175" s="65"/>
      <c r="EK175" s="65"/>
      <c r="EL175" s="65"/>
      <c r="EM175" s="65"/>
      <c r="EN175" s="65"/>
      <c r="EO175" s="65"/>
      <c r="EP175" s="65"/>
      <c r="EQ175" s="65"/>
      <c r="ER175" s="65"/>
      <c r="ES175" s="65"/>
      <c r="ET175" s="65"/>
      <c r="EU175" s="65"/>
      <c r="EV175" s="65"/>
      <c r="EW175" s="65"/>
      <c r="EX175" s="65"/>
      <c r="EY175" s="65"/>
      <c r="EZ175" s="65"/>
      <c r="FA175" s="65"/>
      <c r="FB175" s="65"/>
      <c r="FC175" s="65"/>
      <c r="FD175" s="65"/>
      <c r="FE175" s="65"/>
      <c r="FF175" s="65"/>
      <c r="FG175" s="65"/>
      <c r="FH175" s="65"/>
      <c r="FI175" s="65"/>
      <c r="FJ175" s="65"/>
    </row>
    <row r="176" spans="1:166" s="44" customFormat="1" ht="12.75" customHeight="1" x14ac:dyDescent="0.2">
      <c r="A176"/>
      <c r="B176"/>
      <c r="C176"/>
      <c r="D176"/>
      <c r="E176"/>
      <c r="F176"/>
      <c r="G176"/>
      <c r="H176"/>
      <c r="I176" s="15" t="s">
        <v>10</v>
      </c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52"/>
      <c r="AE176" s="53"/>
      <c r="AF176" s="53"/>
      <c r="AG176" s="45"/>
      <c r="AH176" s="45"/>
      <c r="AI176" s="17"/>
      <c r="AJ176" s="17"/>
      <c r="AK176" s="17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</row>
    <row r="177" spans="1:109" s="44" customFormat="1" ht="11.1" customHeight="1" x14ac:dyDescent="0.25">
      <c r="A177"/>
      <c r="B177"/>
      <c r="C177"/>
      <c r="D177"/>
      <c r="E177"/>
      <c r="F177"/>
      <c r="G177"/>
      <c r="H177"/>
      <c r="I177" s="19"/>
      <c r="J177" s="31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52"/>
      <c r="AE177" s="53"/>
      <c r="AF177" s="53"/>
      <c r="AG177" s="45"/>
      <c r="AH177" s="45"/>
      <c r="AI177" s="17"/>
      <c r="AJ177" s="17"/>
      <c r="AK177" s="17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</row>
    <row r="178" spans="1:109" s="44" customFormat="1" ht="11.1" customHeight="1" x14ac:dyDescent="0.2">
      <c r="A178"/>
      <c r="B178"/>
      <c r="C178"/>
      <c r="D178"/>
      <c r="E178"/>
      <c r="F178"/>
      <c r="G178"/>
      <c r="H178"/>
      <c r="I178" s="20" t="s">
        <v>133</v>
      </c>
      <c r="J178" s="31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20"/>
      <c r="V178" s="16"/>
      <c r="W178" s="16"/>
      <c r="X178" s="16"/>
      <c r="Y178" s="16"/>
      <c r="Z178" s="16"/>
      <c r="AA178" s="16"/>
      <c r="AB178" s="16"/>
      <c r="AD178" s="54"/>
      <c r="AE178" s="54"/>
      <c r="AF178" s="54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</row>
    <row r="179" spans="1:109" s="44" customFormat="1" ht="11.1" customHeight="1" x14ac:dyDescent="0.2">
      <c r="A179"/>
      <c r="B179"/>
      <c r="C179"/>
      <c r="D179"/>
      <c r="E179"/>
      <c r="F179"/>
      <c r="G179"/>
      <c r="H179"/>
      <c r="I179" s="21" t="s">
        <v>154</v>
      </c>
      <c r="J179" s="31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21"/>
      <c r="V179" s="31"/>
      <c r="W179" s="16"/>
      <c r="X179" s="16"/>
      <c r="Y179" s="16"/>
      <c r="Z179" s="16"/>
      <c r="AA179" s="16"/>
      <c r="AB179" s="16"/>
      <c r="AD179" s="54"/>
      <c r="AE179" s="54"/>
      <c r="AF179" s="54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</row>
    <row r="180" spans="1:109" s="44" customFormat="1" ht="11.1" customHeight="1" x14ac:dyDescent="0.2">
      <c r="A180"/>
      <c r="B180"/>
      <c r="C180"/>
      <c r="D180"/>
      <c r="E180"/>
      <c r="F180"/>
      <c r="G180"/>
      <c r="H180"/>
      <c r="R180" s="16"/>
      <c r="S180" s="16"/>
      <c r="T180" s="16"/>
      <c r="U180" s="21"/>
      <c r="V180" s="31"/>
      <c r="W180" s="16"/>
      <c r="X180" s="16"/>
      <c r="Y180" s="16"/>
      <c r="Z180" s="16"/>
      <c r="AA180" s="16"/>
      <c r="AB180" s="16"/>
      <c r="AC180" s="20" t="s">
        <v>73</v>
      </c>
      <c r="AD180" s="52"/>
      <c r="AE180" s="53"/>
      <c r="AF180" s="53"/>
      <c r="AG180" s="45"/>
      <c r="AH180" s="45"/>
      <c r="AI180" s="17"/>
      <c r="AJ180" s="17"/>
      <c r="AK180" s="17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</row>
    <row r="181" spans="1:109" s="44" customFormat="1" ht="11.1" customHeight="1" x14ac:dyDescent="0.25">
      <c r="A181"/>
      <c r="B181"/>
      <c r="C181"/>
      <c r="D181"/>
      <c r="E181"/>
      <c r="F181"/>
      <c r="G181"/>
      <c r="H181"/>
      <c r="I181" s="20" t="s">
        <v>134</v>
      </c>
      <c r="J181" s="31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21"/>
      <c r="V181" s="31"/>
      <c r="W181" s="16"/>
      <c r="X181" s="16"/>
      <c r="Y181" s="16"/>
      <c r="Z181" s="16"/>
      <c r="AA181" s="16"/>
      <c r="AB181" s="16"/>
      <c r="AC181" s="32" t="s">
        <v>74</v>
      </c>
      <c r="AD181" s="52"/>
      <c r="AE181" s="53"/>
      <c r="AF181" s="53"/>
      <c r="AG181" s="45"/>
      <c r="AH181" s="45"/>
      <c r="AI181" s="17"/>
      <c r="AJ181" s="17"/>
      <c r="AK181" s="17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</row>
    <row r="182" spans="1:109" s="44" customFormat="1" ht="11.1" customHeight="1" x14ac:dyDescent="0.25">
      <c r="A182"/>
      <c r="B182"/>
      <c r="C182"/>
      <c r="D182"/>
      <c r="E182"/>
      <c r="F182"/>
      <c r="G182"/>
      <c r="H182"/>
      <c r="I182" s="21" t="s">
        <v>68</v>
      </c>
      <c r="J182" s="31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21"/>
      <c r="V182" s="31"/>
      <c r="W182" s="16"/>
      <c r="X182" s="16"/>
      <c r="Y182" s="16"/>
      <c r="Z182" s="16"/>
      <c r="AA182" s="16"/>
      <c r="AB182" s="16"/>
      <c r="AC182" s="32" t="s">
        <v>75</v>
      </c>
      <c r="AD182" s="52"/>
      <c r="AE182" s="53"/>
      <c r="AF182" s="53"/>
      <c r="AG182" s="45"/>
      <c r="AH182" s="45"/>
      <c r="AI182" s="17"/>
      <c r="AJ182" s="17"/>
      <c r="AK182" s="17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</row>
    <row r="183" spans="1:109" s="44" customFormat="1" ht="11.1" customHeight="1" x14ac:dyDescent="0.25">
      <c r="A183"/>
      <c r="B183"/>
      <c r="C183"/>
      <c r="D183"/>
      <c r="E183"/>
      <c r="F183"/>
      <c r="G183"/>
      <c r="H183"/>
      <c r="I183" s="21" t="s">
        <v>69</v>
      </c>
      <c r="J183" s="31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21"/>
      <c r="V183" s="31"/>
      <c r="W183" s="16"/>
      <c r="X183" s="16"/>
      <c r="Y183" s="16"/>
      <c r="Z183" s="16"/>
      <c r="AA183" s="16"/>
      <c r="AB183" s="16"/>
      <c r="AC183" s="32" t="s">
        <v>84</v>
      </c>
      <c r="AD183" s="52"/>
      <c r="AE183" s="53"/>
      <c r="AF183" s="53"/>
      <c r="AG183" s="45"/>
      <c r="AH183" s="45"/>
      <c r="AI183" s="17"/>
      <c r="AJ183" s="17"/>
      <c r="AK183" s="17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</row>
    <row r="184" spans="1:109" s="44" customFormat="1" ht="11.1" customHeight="1" x14ac:dyDescent="0.25">
      <c r="A184"/>
      <c r="B184"/>
      <c r="C184"/>
      <c r="D184"/>
      <c r="E184"/>
      <c r="F184"/>
      <c r="G184"/>
      <c r="H184"/>
      <c r="I184" s="21" t="s">
        <v>70</v>
      </c>
      <c r="J184" s="31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21"/>
      <c r="V184" s="31"/>
      <c r="W184" s="16"/>
      <c r="X184" s="16"/>
      <c r="Y184" s="16"/>
      <c r="Z184" s="16"/>
      <c r="AA184" s="16"/>
      <c r="AB184" s="16"/>
      <c r="AC184" s="32" t="s">
        <v>76</v>
      </c>
      <c r="AD184" s="52"/>
      <c r="AE184" s="53"/>
      <c r="AF184" s="53"/>
      <c r="AG184" s="45"/>
      <c r="AH184" s="45"/>
      <c r="AI184" s="17"/>
      <c r="AJ184" s="17"/>
      <c r="AK184" s="17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</row>
    <row r="185" spans="1:109" ht="11.1" customHeight="1" x14ac:dyDescent="0.25">
      <c r="G185"/>
      <c r="I185" s="21" t="s">
        <v>71</v>
      </c>
      <c r="J185" s="19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1"/>
      <c r="V185" s="19"/>
      <c r="W185" s="22"/>
      <c r="X185" s="22"/>
      <c r="Y185" s="22"/>
      <c r="Z185" s="22"/>
      <c r="AA185" s="22"/>
      <c r="AB185" s="22"/>
      <c r="AC185" s="32" t="s">
        <v>77</v>
      </c>
      <c r="AD185" s="52"/>
      <c r="AE185" s="53"/>
      <c r="AF185" s="53"/>
      <c r="AG185" s="46"/>
      <c r="AH185" s="46"/>
      <c r="AI185" s="23"/>
      <c r="AJ185" s="23"/>
      <c r="AK185" s="23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  <c r="BO185" s="41"/>
      <c r="BP185" s="41"/>
      <c r="BQ185" s="41"/>
      <c r="BR185" s="41"/>
      <c r="BS185" s="41"/>
      <c r="BT185" s="41"/>
      <c r="BU185" s="41"/>
      <c r="BV185" s="41"/>
      <c r="BW185" s="41"/>
      <c r="BX185" s="41"/>
      <c r="BY185" s="41"/>
      <c r="BZ185" s="41"/>
      <c r="CA185" s="41"/>
      <c r="CB185" s="41"/>
      <c r="CC185" s="41"/>
      <c r="CD185" s="41"/>
      <c r="CE185" s="41"/>
      <c r="CF185" s="41"/>
      <c r="CG185" s="41"/>
      <c r="CH185" s="41"/>
      <c r="CI185" s="41"/>
      <c r="CJ185" s="41"/>
      <c r="CK185" s="41"/>
      <c r="CL185" s="41"/>
      <c r="CM185" s="41"/>
      <c r="CN185" s="41"/>
      <c r="CO185" s="41"/>
      <c r="CP185" s="41"/>
      <c r="CQ185" s="41"/>
      <c r="CR185" s="41"/>
      <c r="CS185" s="41"/>
      <c r="CT185" s="41"/>
      <c r="CU185" s="41"/>
      <c r="CV185" s="41"/>
      <c r="CW185" s="41"/>
      <c r="CX185" s="41"/>
      <c r="CY185" s="41"/>
      <c r="CZ185" s="41"/>
      <c r="DA185" s="41"/>
      <c r="DB185" s="41"/>
      <c r="DC185" s="41"/>
      <c r="DD185" s="41"/>
      <c r="DE185" s="41"/>
    </row>
    <row r="186" spans="1:109" ht="11.1" customHeight="1" x14ac:dyDescent="0.25">
      <c r="G186"/>
      <c r="I186" s="21" t="s">
        <v>72</v>
      </c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32" t="s">
        <v>78</v>
      </c>
      <c r="AD186" s="53"/>
      <c r="AE186" s="53"/>
      <c r="AF186" s="53"/>
      <c r="AG186" s="19"/>
      <c r="AH186" s="19"/>
      <c r="AI186" s="19"/>
      <c r="AJ186" s="19"/>
      <c r="AK186" s="19"/>
      <c r="AL186" s="25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</row>
    <row r="187" spans="1:109" ht="11.1" customHeight="1" x14ac:dyDescent="0.25">
      <c r="G187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32" t="s">
        <v>79</v>
      </c>
      <c r="AD187" s="53"/>
      <c r="AE187" s="53"/>
      <c r="AF187" s="53"/>
      <c r="AG187" s="19"/>
      <c r="AH187" s="19"/>
      <c r="AI187" s="19"/>
      <c r="AJ187" s="19"/>
      <c r="AK187" s="19"/>
      <c r="AL187" s="25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</row>
    <row r="188" spans="1:109" ht="11.1" customHeight="1" x14ac:dyDescent="0.25">
      <c r="G188"/>
      <c r="I188" s="20" t="s">
        <v>98</v>
      </c>
      <c r="J188" s="19"/>
      <c r="K188" s="19"/>
      <c r="L188" s="19"/>
      <c r="M188" s="19"/>
      <c r="N188" s="19"/>
      <c r="O188" s="19"/>
      <c r="P188" s="20" t="s">
        <v>114</v>
      </c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32" t="s">
        <v>14</v>
      </c>
      <c r="AD188" s="53"/>
      <c r="AE188" s="53"/>
      <c r="AF188" s="53"/>
      <c r="AG188" s="19"/>
      <c r="AH188" s="19"/>
      <c r="AI188" s="19"/>
      <c r="AJ188" s="19"/>
      <c r="AK188" s="19"/>
      <c r="AL188" s="25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</row>
    <row r="189" spans="1:109" ht="11.1" customHeight="1" x14ac:dyDescent="0.25">
      <c r="G189"/>
      <c r="I189" s="32" t="s">
        <v>100</v>
      </c>
      <c r="J189" s="19"/>
      <c r="K189" s="19"/>
      <c r="L189" s="19"/>
      <c r="M189" s="19"/>
      <c r="N189" s="19"/>
      <c r="O189" s="19"/>
      <c r="P189" s="125" t="s">
        <v>11</v>
      </c>
      <c r="Q189" s="125"/>
      <c r="R189" s="125"/>
      <c r="S189" s="125"/>
      <c r="T189" s="125"/>
      <c r="U189" s="125"/>
      <c r="V189" s="125"/>
      <c r="W189" s="125"/>
      <c r="X189" s="125"/>
      <c r="Y189" s="125"/>
      <c r="Z189" s="125"/>
      <c r="AA189" s="125"/>
      <c r="AB189" s="125"/>
      <c r="AC189" s="32" t="s">
        <v>80</v>
      </c>
      <c r="AD189" s="53"/>
      <c r="AE189" s="53"/>
      <c r="AF189" s="53"/>
      <c r="AG189" s="19"/>
      <c r="AH189" s="19"/>
      <c r="AI189" s="19"/>
      <c r="AJ189" s="19"/>
      <c r="AK189" s="19"/>
      <c r="AL189" s="25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</row>
    <row r="190" spans="1:109" ht="11.1" customHeight="1" x14ac:dyDescent="0.25">
      <c r="G190"/>
      <c r="I190" s="32" t="s">
        <v>101</v>
      </c>
      <c r="J190" s="19"/>
      <c r="K190" s="19"/>
      <c r="L190" s="19"/>
      <c r="M190" s="19"/>
      <c r="N190" s="19"/>
      <c r="O190" s="19"/>
      <c r="P190" s="125"/>
      <c r="Q190" s="125"/>
      <c r="R190" s="125"/>
      <c r="S190" s="125"/>
      <c r="T190" s="125"/>
      <c r="U190" s="125"/>
      <c r="V190" s="125"/>
      <c r="W190" s="125"/>
      <c r="X190" s="125"/>
      <c r="Y190" s="125"/>
      <c r="Z190" s="125"/>
      <c r="AA190" s="125"/>
      <c r="AB190" s="125"/>
      <c r="AC190" s="32" t="s">
        <v>81</v>
      </c>
      <c r="AD190" s="53"/>
      <c r="AE190" s="53"/>
      <c r="AF190" s="53"/>
      <c r="AG190" s="19"/>
      <c r="AH190" s="19"/>
      <c r="AI190" s="19"/>
      <c r="AJ190" s="19"/>
      <c r="AK190" s="19"/>
      <c r="AL190" s="25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</row>
    <row r="191" spans="1:109" ht="11.1" customHeight="1" x14ac:dyDescent="0.25">
      <c r="G191"/>
      <c r="I191" s="32" t="s">
        <v>102</v>
      </c>
      <c r="J191" s="19"/>
      <c r="K191" s="19"/>
      <c r="L191" s="19"/>
      <c r="M191" s="19"/>
      <c r="N191" s="19"/>
      <c r="O191" s="19"/>
      <c r="P191" s="125"/>
      <c r="Q191" s="125"/>
      <c r="R191" s="125"/>
      <c r="S191" s="125"/>
      <c r="T191" s="125"/>
      <c r="U191" s="125"/>
      <c r="V191" s="125"/>
      <c r="W191" s="125"/>
      <c r="X191" s="125"/>
      <c r="Y191" s="125"/>
      <c r="Z191" s="125"/>
      <c r="AA191" s="125"/>
      <c r="AB191" s="125"/>
      <c r="AC191" s="32" t="s">
        <v>82</v>
      </c>
      <c r="AD191" s="53"/>
      <c r="AE191" s="53"/>
      <c r="AF191" s="53"/>
      <c r="AG191" s="19"/>
      <c r="AH191" s="19"/>
      <c r="AI191" s="19"/>
      <c r="AJ191" s="19"/>
      <c r="AK191" s="19"/>
      <c r="AL191" s="25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</row>
    <row r="192" spans="1:109" ht="11.1" customHeight="1" x14ac:dyDescent="0.25">
      <c r="G192"/>
      <c r="I192" s="32" t="s">
        <v>103</v>
      </c>
      <c r="J192" s="19"/>
      <c r="K192" s="19"/>
      <c r="L192" s="19"/>
      <c r="M192" s="19"/>
      <c r="N192" s="19"/>
      <c r="O192" s="19"/>
      <c r="P192" s="124" t="s">
        <v>12</v>
      </c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  <c r="AA192" s="124"/>
      <c r="AB192" s="124"/>
      <c r="AC192" s="32" t="s">
        <v>83</v>
      </c>
      <c r="AD192" s="52"/>
      <c r="AE192" s="52"/>
      <c r="AF192" s="52"/>
      <c r="AG192" s="47"/>
      <c r="AH192" s="47"/>
      <c r="AI192" s="19"/>
      <c r="AJ192" s="19"/>
      <c r="AK192" s="19"/>
      <c r="AL192" s="25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</row>
    <row r="193" spans="7:55" ht="11.1" customHeight="1" x14ac:dyDescent="0.25">
      <c r="G193"/>
      <c r="I193" s="32" t="s">
        <v>104</v>
      </c>
      <c r="J193" s="19"/>
      <c r="K193" s="19"/>
      <c r="L193" s="19"/>
      <c r="M193" s="19"/>
      <c r="N193" s="19"/>
      <c r="O193" s="19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  <c r="AA193" s="124"/>
      <c r="AB193" s="124"/>
      <c r="AC193" s="32" t="s">
        <v>85</v>
      </c>
      <c r="AD193" s="55"/>
      <c r="AE193" s="55"/>
      <c r="AF193" s="55"/>
      <c r="AG193" s="48"/>
      <c r="AH193" s="48"/>
      <c r="AI193" s="19"/>
      <c r="AJ193" s="19"/>
      <c r="AK193" s="19"/>
      <c r="AL193" s="25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</row>
    <row r="194" spans="7:55" ht="11.1" customHeight="1" x14ac:dyDescent="0.25">
      <c r="I194" s="32" t="s">
        <v>156</v>
      </c>
      <c r="J194" s="19"/>
      <c r="K194" s="19"/>
      <c r="L194" s="19"/>
      <c r="M194" s="19"/>
      <c r="N194" s="19"/>
      <c r="O194" s="19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  <c r="AA194" s="124"/>
      <c r="AB194" s="124"/>
      <c r="AC194" s="32" t="s">
        <v>86</v>
      </c>
      <c r="AD194" s="53"/>
      <c r="AE194" s="53"/>
      <c r="AF194" s="53"/>
      <c r="AG194" s="19"/>
      <c r="AH194" s="19"/>
      <c r="AI194" s="19"/>
      <c r="AJ194" s="19"/>
      <c r="AK194" s="19"/>
      <c r="AL194" s="25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</row>
    <row r="195" spans="7:55" ht="11.1" customHeight="1" x14ac:dyDescent="0.25">
      <c r="I195" s="32" t="s">
        <v>105</v>
      </c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32" t="s">
        <v>87</v>
      </c>
      <c r="AD195" s="53"/>
      <c r="AE195" s="53"/>
      <c r="AF195" s="53"/>
      <c r="AG195" s="19"/>
      <c r="AH195" s="19"/>
      <c r="AI195" s="19"/>
      <c r="AJ195" s="19"/>
      <c r="AK195" s="19"/>
      <c r="AL195" s="25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</row>
    <row r="196" spans="7:55" ht="11.1" customHeight="1" x14ac:dyDescent="0.25">
      <c r="I196" s="32" t="s">
        <v>106</v>
      </c>
      <c r="J196" s="19"/>
      <c r="K196" s="19"/>
      <c r="L196" s="19"/>
      <c r="M196" s="19"/>
      <c r="N196" s="19"/>
      <c r="O196" s="19"/>
      <c r="AC196" s="32" t="s">
        <v>88</v>
      </c>
      <c r="AD196" s="53"/>
      <c r="AE196" s="53"/>
      <c r="AF196" s="53"/>
      <c r="AG196" s="19"/>
      <c r="AH196" s="19"/>
      <c r="AI196" s="19"/>
      <c r="AJ196" s="19"/>
      <c r="AK196" s="19"/>
      <c r="AL196" s="25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</row>
    <row r="197" spans="7:55" ht="11.1" customHeight="1" x14ac:dyDescent="0.25">
      <c r="I197" s="32" t="s">
        <v>155</v>
      </c>
      <c r="J197" s="19"/>
      <c r="K197" s="19"/>
      <c r="L197" s="19"/>
      <c r="M197" s="19"/>
      <c r="N197" s="19"/>
      <c r="O197" s="19"/>
      <c r="AC197" s="32" t="s">
        <v>89</v>
      </c>
      <c r="AD197" s="53"/>
      <c r="AE197" s="53"/>
      <c r="AF197" s="53"/>
      <c r="AG197" s="19"/>
      <c r="AH197" s="19"/>
      <c r="AI197" s="19"/>
      <c r="AJ197" s="19"/>
      <c r="AK197" s="19"/>
      <c r="AL197" s="25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</row>
    <row r="198" spans="7:55" ht="11.1" customHeight="1" x14ac:dyDescent="0.25">
      <c r="I198" s="32" t="s">
        <v>107</v>
      </c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32" t="s">
        <v>90</v>
      </c>
      <c r="AD198" s="53"/>
      <c r="AE198" s="53"/>
      <c r="AF198" s="53"/>
      <c r="AG198" s="19"/>
      <c r="AH198" s="19"/>
      <c r="AI198" s="19"/>
      <c r="AJ198" s="19"/>
      <c r="AK198" s="19"/>
      <c r="AL198" s="25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</row>
    <row r="199" spans="7:55" ht="11.1" customHeight="1" x14ac:dyDescent="0.25">
      <c r="I199" s="32" t="s">
        <v>108</v>
      </c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32" t="s">
        <v>91</v>
      </c>
      <c r="AD199" s="53"/>
      <c r="AE199" s="53"/>
      <c r="AF199" s="53"/>
      <c r="AG199" s="19"/>
      <c r="AH199" s="19"/>
      <c r="AI199" s="19"/>
      <c r="AJ199" s="19"/>
      <c r="AK199" s="19"/>
      <c r="AL199" s="25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</row>
    <row r="200" spans="7:55" ht="11.1" customHeight="1" x14ac:dyDescent="0.25">
      <c r="I200" s="32" t="s">
        <v>109</v>
      </c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32" t="s">
        <v>92</v>
      </c>
      <c r="AD200" s="53"/>
      <c r="AE200" s="53"/>
      <c r="AF200" s="53"/>
      <c r="AG200" s="19"/>
      <c r="AH200" s="19"/>
      <c r="AI200" s="19"/>
      <c r="AJ200" s="19"/>
      <c r="AK200" s="19"/>
      <c r="AL200" s="25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</row>
    <row r="201" spans="7:55" ht="11.1" customHeight="1" x14ac:dyDescent="0.25">
      <c r="I201" s="32" t="s">
        <v>110</v>
      </c>
      <c r="J201" s="19"/>
      <c r="K201" s="19"/>
      <c r="L201" s="19"/>
      <c r="M201" s="19"/>
      <c r="N201" s="19"/>
      <c r="O201" s="19"/>
      <c r="P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32" t="s">
        <v>93</v>
      </c>
      <c r="AD201" s="53"/>
      <c r="AE201" s="53"/>
      <c r="AF201" s="53"/>
      <c r="AG201" s="19"/>
      <c r="AH201" s="19"/>
      <c r="AI201" s="19"/>
      <c r="AJ201" s="19"/>
      <c r="AK201" s="19"/>
      <c r="AL201" s="25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</row>
    <row r="202" spans="7:55" ht="11.1" customHeight="1" x14ac:dyDescent="0.25">
      <c r="I202" s="32" t="s">
        <v>111</v>
      </c>
      <c r="J202" s="19"/>
      <c r="K202" s="19"/>
      <c r="L202" s="19"/>
      <c r="M202" s="19"/>
      <c r="N202" s="19"/>
      <c r="O202" s="19"/>
      <c r="P202" s="19"/>
      <c r="Q202" s="19" t="s">
        <v>145</v>
      </c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32" t="s">
        <v>94</v>
      </c>
      <c r="AD202" s="53"/>
      <c r="AE202" s="53"/>
      <c r="AF202" s="53"/>
      <c r="AG202" s="19"/>
      <c r="AH202" s="19"/>
      <c r="AI202" s="19"/>
      <c r="AJ202" s="19"/>
      <c r="AK202" s="19"/>
      <c r="AL202" s="25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</row>
    <row r="203" spans="7:55" ht="11.1" customHeight="1" x14ac:dyDescent="0.25">
      <c r="I203" s="32" t="s">
        <v>112</v>
      </c>
      <c r="J203" s="19"/>
      <c r="K203" s="19"/>
      <c r="L203" s="19"/>
      <c r="M203" s="19"/>
      <c r="N203" s="19"/>
      <c r="O203" s="19"/>
      <c r="P203" s="19"/>
      <c r="Q203" s="19" t="s">
        <v>146</v>
      </c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32" t="s">
        <v>95</v>
      </c>
      <c r="AD203" s="53"/>
      <c r="AE203" s="53"/>
      <c r="AF203" s="53"/>
      <c r="AG203" s="19"/>
      <c r="AH203" s="19"/>
      <c r="AI203" s="19"/>
      <c r="AJ203" s="19"/>
      <c r="AK203" s="19"/>
      <c r="AL203" s="25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</row>
    <row r="204" spans="7:55" ht="10.5" customHeight="1" x14ac:dyDescent="0.25">
      <c r="I204" s="32" t="s">
        <v>113</v>
      </c>
      <c r="J204" s="19"/>
      <c r="K204" s="19"/>
      <c r="L204" s="19"/>
      <c r="M204" s="19"/>
      <c r="N204" s="19"/>
      <c r="O204" s="19"/>
      <c r="P204" s="19"/>
      <c r="Q204" s="19" t="s">
        <v>147</v>
      </c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32" t="s">
        <v>96</v>
      </c>
      <c r="AD204" s="53"/>
      <c r="AE204" s="53"/>
      <c r="AF204" s="53"/>
      <c r="AG204" s="19"/>
      <c r="AH204" s="19"/>
      <c r="AI204" s="19"/>
      <c r="AJ204" s="19"/>
      <c r="AK204" s="19"/>
      <c r="AL204" s="25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</row>
    <row r="205" spans="7:55" ht="11.25" customHeight="1" x14ac:dyDescent="0.25">
      <c r="I205" s="32" t="s">
        <v>130</v>
      </c>
      <c r="J205" s="19"/>
      <c r="K205" s="19"/>
      <c r="L205" s="19"/>
      <c r="M205" s="19"/>
      <c r="N205" s="19"/>
      <c r="O205" s="19"/>
      <c r="P205" s="19"/>
      <c r="Q205" s="19" t="s">
        <v>148</v>
      </c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32" t="s">
        <v>97</v>
      </c>
      <c r="AD205" s="53"/>
      <c r="AE205" s="53"/>
      <c r="AF205" s="53"/>
      <c r="AG205" s="19"/>
      <c r="AH205" s="19"/>
      <c r="AI205" s="19"/>
      <c r="AJ205" s="19"/>
      <c r="AK205" s="19"/>
      <c r="AL205" s="25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</row>
    <row r="206" spans="7:55" ht="10.5" customHeight="1" x14ac:dyDescent="0.25">
      <c r="I206" s="32" t="s">
        <v>131</v>
      </c>
      <c r="J206" s="19"/>
      <c r="K206" s="19"/>
      <c r="L206" s="19"/>
      <c r="M206" s="19"/>
      <c r="Q206" s="19" t="s">
        <v>149</v>
      </c>
    </row>
    <row r="207" spans="7:55" ht="11.25" customHeight="1" x14ac:dyDescent="0.25">
      <c r="I207" s="32" t="s">
        <v>137</v>
      </c>
      <c r="J207" s="19"/>
      <c r="K207" s="19"/>
      <c r="L207" s="19"/>
      <c r="M207" s="19"/>
      <c r="Q207" s="19" t="s">
        <v>150</v>
      </c>
    </row>
    <row r="208" spans="7:55" ht="9.75" customHeight="1" x14ac:dyDescent="0.25">
      <c r="I208" s="32" t="s">
        <v>138</v>
      </c>
      <c r="J208" s="19"/>
      <c r="K208" s="19"/>
      <c r="L208" s="19"/>
      <c r="M208" s="19"/>
      <c r="P208" s="33"/>
      <c r="Q208" s="19" t="s">
        <v>151</v>
      </c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56"/>
      <c r="AE208" s="56"/>
      <c r="AF208" s="56"/>
      <c r="AG208" s="33"/>
    </row>
    <row r="209" spans="9:33" ht="10.5" customHeight="1" x14ac:dyDescent="0.25">
      <c r="I209" s="32" t="s">
        <v>132</v>
      </c>
      <c r="J209" s="19"/>
      <c r="K209" s="19"/>
      <c r="L209" s="19"/>
      <c r="O209" s="34"/>
      <c r="P209" s="34"/>
      <c r="Q209" s="19" t="s">
        <v>152</v>
      </c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57"/>
      <c r="AE209" s="57"/>
      <c r="AF209" s="57"/>
      <c r="AG209" s="34"/>
    </row>
    <row r="210" spans="9:33" ht="11.25" customHeight="1" x14ac:dyDescent="0.25">
      <c r="I210" s="32" t="s">
        <v>135</v>
      </c>
      <c r="J210" s="19"/>
      <c r="K210" s="19"/>
      <c r="L210" s="19"/>
      <c r="Q210" s="19" t="s">
        <v>153</v>
      </c>
    </row>
  </sheetData>
  <customSheetViews>
    <customSheetView guid="{23AEE2F6-29A4-4ABC-B61A-A91C9059357A}" scale="85" showPageBreaks="1" showGridLines="0" fitToPage="1" printArea="1" hiddenRows="1" hiddenColumns="1" view="pageBreakPreview">
      <pane ySplit="10" topLeftCell="A11" activePane="bottomLeft" state="frozen"/>
      <selection pane="bottomLeft" activeCell="P48" sqref="P48:AC48"/>
      <rowBreaks count="2" manualBreakCount="2">
        <brk id="45" min="8" max="47" man="1"/>
        <brk id="145" min="8" max="47" man="1"/>
      </rowBreaks>
      <pageMargins left="0.39370078740157483" right="0.39370078740157483" top="0.78740157480314965" bottom="0.39370078740157483" header="0.31496062992125984" footer="0.31496062992125984"/>
      <pageSetup paperSize="9" fitToHeight="0" orientation="landscape" r:id="rId1"/>
    </customSheetView>
    <customSheetView guid="{A0357550-848E-4309-968B-0FBE62E045DE}" scale="85" showPageBreaks="1" showGridLines="0" fitToPage="1" printArea="1" hiddenRows="1" hiddenColumns="1" view="pageBreakPreview">
      <pane ySplit="10" topLeftCell="A20" activePane="bottomLeft" state="frozen"/>
      <selection pane="bottomLeft" activeCell="P42" sqref="P42:AC42"/>
      <rowBreaks count="2" manualBreakCount="2">
        <brk id="26" min="8" max="47" man="1"/>
        <brk id="116" min="8" max="47" man="1"/>
      </rowBreaks>
      <pageMargins left="0.39370078740157483" right="0.39370078740157483" top="0.78740157480314965" bottom="0.39370078740157483" header="0.31496062992125984" footer="0.31496062992125984"/>
      <pageSetup paperSize="9" fitToHeight="0" orientation="landscape" r:id="rId2"/>
    </customSheetView>
    <customSheetView guid="{1126D1E1-167D-41DE-A252-ED09328304CB}" showPageBreaks="1" fitToPage="1" printArea="1" hiddenRows="1" hiddenColumns="1" view="pageBreakPreview">
      <selection activeCell="Q12" sqref="Q12:AD12"/>
      <rowBreaks count="1" manualBreakCount="1">
        <brk id="89" min="9" max="55" man="1"/>
      </rowBreaks>
      <pageMargins left="1.1811023622047245" right="0.51181102362204722" top="0.51181102362204722" bottom="0.51181102362204722" header="0.31496062992125984" footer="0.31496062992125984"/>
      <pageSetup paperSize="9" scale="90" fitToHeight="0" orientation="landscape" r:id="rId3"/>
    </customSheetView>
    <customSheetView guid="{30DC36A1-EA63-495A-9C01-02B623EE7C26}" showPageBreaks="1" fitToPage="1" printArea="1" hiddenRows="1" hiddenColumns="1" view="pageBreakPreview">
      <selection activeCell="J48" sqref="J48:BH48"/>
      <rowBreaks count="1" manualBreakCount="1">
        <brk id="89" min="9" max="55" man="1"/>
      </rowBreaks>
      <pageMargins left="1.1811023622047245" right="0.51181102362204722" top="0.51181102362204722" bottom="0.51181102362204722" header="0.31496062992125984" footer="0.31496062992125984"/>
      <pageSetup paperSize="9" scale="89" fitToHeight="0" orientation="landscape" r:id="rId4"/>
    </customSheetView>
    <customSheetView guid="{5D756C6F-7CBE-43E7-AC20-7762C38614A6}" scale="130" showPageBreaks="1" fitToPage="1" printArea="1" hiddenRows="1" hiddenColumns="1" view="pageBreakPreview">
      <selection activeCell="P12" sqref="P12:AC12"/>
      <rowBreaks count="1" manualBreakCount="1">
        <brk id="79" min="8" max="54" man="1"/>
      </rowBreaks>
      <pageMargins left="1.1811023622047245" right="0.51181102362204722" top="0.51181102362204722" bottom="0.51181102362204722" header="0.31496062992125984" footer="0.31496062992125984"/>
      <pageSetup paperSize="9" fitToHeight="0" orientation="landscape" r:id="rId5"/>
    </customSheetView>
    <customSheetView guid="{CB3EFBA6-0728-4787-8FF8-160CC99158D8}" showPageBreaks="1" fitToPage="1" printArea="1" hiddenRows="1" hiddenColumns="1" view="pageBreakPreview">
      <selection activeCell="A35" sqref="A35:XFD37"/>
      <rowBreaks count="1" manualBreakCount="1">
        <brk id="92" min="9" max="55" man="1"/>
      </rowBreaks>
      <pageMargins left="1.1811023622047245" right="0.51181102362204722" top="0.51181102362204722" bottom="0.51181102362204722" header="0.31496062992125984" footer="0.31496062992125984"/>
      <pageSetup paperSize="9" scale="90" fitToHeight="0" orientation="landscape" r:id="rId6"/>
    </customSheetView>
    <customSheetView guid="{ED366392-937C-4834-983B-5E69EB79A236}" scale="115" showPageBreaks="1" showGridLines="0" fitToPage="1" printArea="1" hiddenRows="1" hiddenColumns="1" view="pageBreakPreview">
      <pane ySplit="10" topLeftCell="A41" activePane="bottomLeft" state="frozen"/>
      <selection pane="bottomLeft" activeCell="P49" sqref="P49:AC49"/>
      <rowBreaks count="2" manualBreakCount="2">
        <brk id="26" min="8" max="47" man="1"/>
        <brk id="116" min="8" max="47" man="1"/>
      </rowBreaks>
      <pageMargins left="0.39370078740157483" right="0.39370078740157483" top="0.78740157480314965" bottom="0.39370078740157483" header="0.31496062992125984" footer="0.31496062992125984"/>
      <pageSetup paperSize="9" fitToHeight="0" orientation="landscape" r:id="rId7"/>
    </customSheetView>
    <customSheetView guid="{6DD00151-69E1-444D-9A1E-F6E39A51B29D}" scale="120" showPageBreaks="1" showGridLines="0" fitToPage="1" printArea="1" hiddenRows="1" hiddenColumns="1" view="pageBreakPreview">
      <pane ySplit="10" topLeftCell="A26" activePane="bottomLeft" state="frozen"/>
      <selection pane="bottomLeft" activeCell="P55" sqref="P55:AC55"/>
      <rowBreaks count="2" manualBreakCount="2">
        <brk id="26" min="8" max="47" man="1"/>
        <brk id="115" min="8" max="47" man="1"/>
      </rowBreaks>
      <pageMargins left="0.39370078740157483" right="0.39370078740157483" top="0.78740157480314965" bottom="0.39370078740157483" header="0.31496062992125984" footer="0.31496062992125984"/>
      <pageSetup paperSize="9" fitToHeight="0" orientation="landscape" r:id="rId8"/>
    </customSheetView>
    <customSheetView guid="{F9F53729-4473-4AEC-8F5D-E23AC7081D17}" scale="85" showPageBreaks="1" showGridLines="0" fitToPage="1" printArea="1" hiddenRows="1" hiddenColumns="1" view="pageBreakPreview">
      <pane ySplit="10" topLeftCell="A23" activePane="bottomLeft" state="frozen"/>
      <selection pane="bottomLeft" activeCell="P38" sqref="P38:AC38"/>
      <rowBreaks count="2" manualBreakCount="2">
        <brk id="26" min="8" max="47" man="1"/>
        <brk id="90" min="8" max="47" man="1"/>
      </rowBreaks>
      <pageMargins left="0.39370078740157483" right="0.39370078740157483" top="0.78740157480314965" bottom="0.39370078740157483" header="0.31496062992125984" footer="0.31496062992125984"/>
      <pageSetup paperSize="9" fitToHeight="0" orientation="landscape" r:id="rId9"/>
    </customSheetView>
  </customSheetViews>
  <mergeCells count="493">
    <mergeCell ref="I108:O108"/>
    <mergeCell ref="P108:AC108"/>
    <mergeCell ref="AD108:AE108"/>
    <mergeCell ref="AG108:AH108"/>
    <mergeCell ref="I102:O102"/>
    <mergeCell ref="P102:AC102"/>
    <mergeCell ref="AD102:AE102"/>
    <mergeCell ref="AG102:AH102"/>
    <mergeCell ref="I103:O103"/>
    <mergeCell ref="P103:AC103"/>
    <mergeCell ref="AD103:AE103"/>
    <mergeCell ref="AG103:AH103"/>
    <mergeCell ref="I104:O104"/>
    <mergeCell ref="P104:AC104"/>
    <mergeCell ref="AD104:AE104"/>
    <mergeCell ref="AG104:AH104"/>
    <mergeCell ref="I105:O105"/>
    <mergeCell ref="P105:AC105"/>
    <mergeCell ref="AD105:AE105"/>
    <mergeCell ref="AG105:AH105"/>
    <mergeCell ref="I106:O106"/>
    <mergeCell ref="P106:AC106"/>
    <mergeCell ref="AD106:AE106"/>
    <mergeCell ref="AG106:AH106"/>
    <mergeCell ref="I113:O113"/>
    <mergeCell ref="P113:AC113"/>
    <mergeCell ref="AD113:AE113"/>
    <mergeCell ref="AG113:AH113"/>
    <mergeCell ref="I110:O110"/>
    <mergeCell ref="P110:AC110"/>
    <mergeCell ref="AD110:AE110"/>
    <mergeCell ref="AG110:AH110"/>
    <mergeCell ref="I111:O111"/>
    <mergeCell ref="P111:AC111"/>
    <mergeCell ref="AD111:AE111"/>
    <mergeCell ref="AG111:AH111"/>
    <mergeCell ref="I112:O112"/>
    <mergeCell ref="P112:AC112"/>
    <mergeCell ref="AD112:AE112"/>
    <mergeCell ref="AG112:AH112"/>
    <mergeCell ref="I109:O109"/>
    <mergeCell ref="P109:AC109"/>
    <mergeCell ref="AD109:AE109"/>
    <mergeCell ref="AG109:AH109"/>
    <mergeCell ref="I98:O98"/>
    <mergeCell ref="P98:AC98"/>
    <mergeCell ref="AD98:AE98"/>
    <mergeCell ref="AG98:AH98"/>
    <mergeCell ref="I99:O99"/>
    <mergeCell ref="P99:AC99"/>
    <mergeCell ref="AD99:AE99"/>
    <mergeCell ref="AG99:AH99"/>
    <mergeCell ref="I100:O100"/>
    <mergeCell ref="P100:AC100"/>
    <mergeCell ref="AD100:AE100"/>
    <mergeCell ref="AG100:AH100"/>
    <mergeCell ref="I107:O107"/>
    <mergeCell ref="P107:AC107"/>
    <mergeCell ref="AD107:AE107"/>
    <mergeCell ref="AG107:AH107"/>
    <mergeCell ref="I101:O101"/>
    <mergeCell ref="P101:AC101"/>
    <mergeCell ref="AD101:AE101"/>
    <mergeCell ref="AG101:AH101"/>
    <mergeCell ref="I95:O95"/>
    <mergeCell ref="P95:AC95"/>
    <mergeCell ref="AD95:AE95"/>
    <mergeCell ref="AG95:AH95"/>
    <mergeCell ref="I96:O96"/>
    <mergeCell ref="P96:AC96"/>
    <mergeCell ref="AD96:AE96"/>
    <mergeCell ref="AG96:AH96"/>
    <mergeCell ref="I97:O97"/>
    <mergeCell ref="P97:AC97"/>
    <mergeCell ref="AD97:AE97"/>
    <mergeCell ref="AG97:AH97"/>
    <mergeCell ref="I92:O92"/>
    <mergeCell ref="P92:AC92"/>
    <mergeCell ref="AD92:AE92"/>
    <mergeCell ref="AG92:AH92"/>
    <mergeCell ref="I93:O93"/>
    <mergeCell ref="P93:AC93"/>
    <mergeCell ref="AD93:AE93"/>
    <mergeCell ref="AG93:AH93"/>
    <mergeCell ref="I94:O94"/>
    <mergeCell ref="P94:AC94"/>
    <mergeCell ref="AD94:AE94"/>
    <mergeCell ref="AG94:AH94"/>
    <mergeCell ref="I89:O89"/>
    <mergeCell ref="P89:AC89"/>
    <mergeCell ref="AD89:AE89"/>
    <mergeCell ref="AG89:AH89"/>
    <mergeCell ref="I90:O90"/>
    <mergeCell ref="P90:AC90"/>
    <mergeCell ref="AD90:AE90"/>
    <mergeCell ref="AG90:AH90"/>
    <mergeCell ref="I91:O91"/>
    <mergeCell ref="P91:AC91"/>
    <mergeCell ref="AD91:AE91"/>
    <mergeCell ref="AG91:AH91"/>
    <mergeCell ref="I86:O86"/>
    <mergeCell ref="P86:AC86"/>
    <mergeCell ref="AD86:AE86"/>
    <mergeCell ref="AG86:AH86"/>
    <mergeCell ref="I87:O87"/>
    <mergeCell ref="P87:AC87"/>
    <mergeCell ref="AD87:AE87"/>
    <mergeCell ref="AG87:AH87"/>
    <mergeCell ref="I88:O88"/>
    <mergeCell ref="P88:AC88"/>
    <mergeCell ref="AD88:AE88"/>
    <mergeCell ref="AG88:AH88"/>
    <mergeCell ref="I83:O83"/>
    <mergeCell ref="P83:AC83"/>
    <mergeCell ref="AD83:AE83"/>
    <mergeCell ref="AG83:AH83"/>
    <mergeCell ref="I84:O84"/>
    <mergeCell ref="P84:AC84"/>
    <mergeCell ref="AD84:AE84"/>
    <mergeCell ref="AG84:AH84"/>
    <mergeCell ref="I85:O85"/>
    <mergeCell ref="P85:AC85"/>
    <mergeCell ref="AD85:AE85"/>
    <mergeCell ref="AG85:AH85"/>
    <mergeCell ref="I80:O80"/>
    <mergeCell ref="P80:AC80"/>
    <mergeCell ref="AD80:AE80"/>
    <mergeCell ref="AG80:AH80"/>
    <mergeCell ref="I81:O81"/>
    <mergeCell ref="P81:AC81"/>
    <mergeCell ref="AD81:AE81"/>
    <mergeCell ref="AG81:AH81"/>
    <mergeCell ref="I82:O82"/>
    <mergeCell ref="P82:AC82"/>
    <mergeCell ref="AD82:AE82"/>
    <mergeCell ref="AG82:AH82"/>
    <mergeCell ref="I74:O74"/>
    <mergeCell ref="P74:AC74"/>
    <mergeCell ref="AD74:AE74"/>
    <mergeCell ref="AG74:AH74"/>
    <mergeCell ref="I75:O75"/>
    <mergeCell ref="P75:AC75"/>
    <mergeCell ref="AD75:AE75"/>
    <mergeCell ref="AG75:AH75"/>
    <mergeCell ref="I79:O79"/>
    <mergeCell ref="P79:AC79"/>
    <mergeCell ref="AD79:AE79"/>
    <mergeCell ref="AG79:AH79"/>
    <mergeCell ref="AG71:AH71"/>
    <mergeCell ref="I72:O72"/>
    <mergeCell ref="P72:AC72"/>
    <mergeCell ref="AD72:AE72"/>
    <mergeCell ref="AG72:AH72"/>
    <mergeCell ref="I73:O73"/>
    <mergeCell ref="P73:AC73"/>
    <mergeCell ref="AD73:AE73"/>
    <mergeCell ref="AG73:AH73"/>
    <mergeCell ref="P66:AC66"/>
    <mergeCell ref="AD66:AE66"/>
    <mergeCell ref="AG66:AH66"/>
    <mergeCell ref="I67:O67"/>
    <mergeCell ref="P67:AC67"/>
    <mergeCell ref="AD67:AE67"/>
    <mergeCell ref="AG67:AH67"/>
    <mergeCell ref="I68:O68"/>
    <mergeCell ref="P68:AC68"/>
    <mergeCell ref="AD68:AE68"/>
    <mergeCell ref="AG68:AH68"/>
    <mergeCell ref="AG15:AH15"/>
    <mergeCell ref="I17:O17"/>
    <mergeCell ref="AG12:AH12"/>
    <mergeCell ref="AG11:AH11"/>
    <mergeCell ref="AG17:AH17"/>
    <mergeCell ref="P62:AC62"/>
    <mergeCell ref="P64:AC64"/>
    <mergeCell ref="AG63:AH63"/>
    <mergeCell ref="AG64:AH64"/>
    <mergeCell ref="P63:AC63"/>
    <mergeCell ref="I42:AE42"/>
    <mergeCell ref="I43:O43"/>
    <mergeCell ref="P43:AC43"/>
    <mergeCell ref="AD43:AE43"/>
    <mergeCell ref="AG43:AH43"/>
    <mergeCell ref="I45:O45"/>
    <mergeCell ref="P45:AC45"/>
    <mergeCell ref="AD45:AE45"/>
    <mergeCell ref="AG45:AH45"/>
    <mergeCell ref="I18:O18"/>
    <mergeCell ref="P18:AC18"/>
    <mergeCell ref="AD18:AE18"/>
    <mergeCell ref="AG18:AH18"/>
    <mergeCell ref="I19:O19"/>
    <mergeCell ref="A7:H7"/>
    <mergeCell ref="A9:H10"/>
    <mergeCell ref="P9:AC9"/>
    <mergeCell ref="I10:BH10"/>
    <mergeCell ref="W5:X5"/>
    <mergeCell ref="I7:AE7"/>
    <mergeCell ref="I9:O9"/>
    <mergeCell ref="AD9:AE9"/>
    <mergeCell ref="AG7:AH9"/>
    <mergeCell ref="AF7:AF9"/>
    <mergeCell ref="Y1:AE1"/>
    <mergeCell ref="Y3:AE3"/>
    <mergeCell ref="U1:X1"/>
    <mergeCell ref="U2:X2"/>
    <mergeCell ref="U3:X3"/>
    <mergeCell ref="Y2:AE2"/>
    <mergeCell ref="I15:O15"/>
    <mergeCell ref="P15:AC15"/>
    <mergeCell ref="AD15:AE15"/>
    <mergeCell ref="I14:AE14"/>
    <mergeCell ref="I12:O12"/>
    <mergeCell ref="P12:AC12"/>
    <mergeCell ref="AD12:AE12"/>
    <mergeCell ref="I11:O11"/>
    <mergeCell ref="P11:AC11"/>
    <mergeCell ref="AD11:AE11"/>
    <mergeCell ref="I8:AE8"/>
    <mergeCell ref="Y5:AE5"/>
    <mergeCell ref="P192:AB194"/>
    <mergeCell ref="P189:AB191"/>
    <mergeCell ref="P17:AC17"/>
    <mergeCell ref="AD17:AE17"/>
    <mergeCell ref="I62:O62"/>
    <mergeCell ref="I63:O63"/>
    <mergeCell ref="I64:O64"/>
    <mergeCell ref="I60:AE60"/>
    <mergeCell ref="I123:AE123"/>
    <mergeCell ref="I153:U155"/>
    <mergeCell ref="AD129:AE129"/>
    <mergeCell ref="I126:O126"/>
    <mergeCell ref="AD126:AE126"/>
    <mergeCell ref="P19:AC19"/>
    <mergeCell ref="AD19:AE19"/>
    <mergeCell ref="AD46:AE46"/>
    <mergeCell ref="AD63:AE63"/>
    <mergeCell ref="AD62:AE62"/>
    <mergeCell ref="I20:O20"/>
    <mergeCell ref="P20:AC20"/>
    <mergeCell ref="AD20:AE20"/>
    <mergeCell ref="I77:O77"/>
    <mergeCell ref="P77:AC77"/>
    <mergeCell ref="AD77:AE77"/>
    <mergeCell ref="I46:O46"/>
    <mergeCell ref="P46:AC46"/>
    <mergeCell ref="P126:AC126"/>
    <mergeCell ref="P129:AC129"/>
    <mergeCell ref="I21:O21"/>
    <mergeCell ref="P21:AC21"/>
    <mergeCell ref="AD21:AE21"/>
    <mergeCell ref="AG21:AH21"/>
    <mergeCell ref="I127:O127"/>
    <mergeCell ref="P127:AC127"/>
    <mergeCell ref="AD127:AE127"/>
    <mergeCell ref="AG127:AH127"/>
    <mergeCell ref="I128:O128"/>
    <mergeCell ref="P128:AC128"/>
    <mergeCell ref="AD128:AE128"/>
    <mergeCell ref="AG128:AH128"/>
    <mergeCell ref="AG46:AH46"/>
    <mergeCell ref="AG62:AH62"/>
    <mergeCell ref="AG129:AH129"/>
    <mergeCell ref="I125:O125"/>
    <mergeCell ref="P125:AC125"/>
    <mergeCell ref="AD125:AE125"/>
    <mergeCell ref="AG77:AH77"/>
    <mergeCell ref="I78:O78"/>
    <mergeCell ref="I16:O16"/>
    <mergeCell ref="P16:AC16"/>
    <mergeCell ref="AD16:AE16"/>
    <mergeCell ref="AG16:AH16"/>
    <mergeCell ref="I24:O24"/>
    <mergeCell ref="P24:AC24"/>
    <mergeCell ref="AD24:AE24"/>
    <mergeCell ref="AG24:AH24"/>
    <mergeCell ref="I25:O25"/>
    <mergeCell ref="P25:AC25"/>
    <mergeCell ref="AD25:AE25"/>
    <mergeCell ref="AG25:AH25"/>
    <mergeCell ref="AG19:AH19"/>
    <mergeCell ref="AG20:AH20"/>
    <mergeCell ref="I23:O23"/>
    <mergeCell ref="P23:AC23"/>
    <mergeCell ref="AD23:AE23"/>
    <mergeCell ref="AG23:AH23"/>
    <mergeCell ref="I22:O22"/>
    <mergeCell ref="P22:AC22"/>
    <mergeCell ref="AD22:AE22"/>
    <mergeCell ref="AG22:AH22"/>
    <mergeCell ref="I28:O28"/>
    <mergeCell ref="P28:AC28"/>
    <mergeCell ref="AD28:AE28"/>
    <mergeCell ref="AG28:AH28"/>
    <mergeCell ref="I114:O114"/>
    <mergeCell ref="P114:AC114"/>
    <mergeCell ref="AD114:AE114"/>
    <mergeCell ref="AG114:AH114"/>
    <mergeCell ref="I61:O61"/>
    <mergeCell ref="P61:AC61"/>
    <mergeCell ref="AD61:AE61"/>
    <mergeCell ref="AG61:AH61"/>
    <mergeCell ref="I69:O69"/>
    <mergeCell ref="P69:AC69"/>
    <mergeCell ref="AD69:AE69"/>
    <mergeCell ref="AG69:AH69"/>
    <mergeCell ref="I70:O70"/>
    <mergeCell ref="P70:AC70"/>
    <mergeCell ref="AD70:AE70"/>
    <mergeCell ref="AG70:AH70"/>
    <mergeCell ref="I71:O71"/>
    <mergeCell ref="P71:AC71"/>
    <mergeCell ref="AD71:AE71"/>
    <mergeCell ref="I76:O76"/>
    <mergeCell ref="I116:O116"/>
    <mergeCell ref="P116:AC116"/>
    <mergeCell ref="AD116:AE116"/>
    <mergeCell ref="AG116:AH116"/>
    <mergeCell ref="I117:O117"/>
    <mergeCell ref="P117:AC117"/>
    <mergeCell ref="AD117:AE117"/>
    <mergeCell ref="AG117:AH117"/>
    <mergeCell ref="I26:O26"/>
    <mergeCell ref="P26:AC26"/>
    <mergeCell ref="AD26:AE26"/>
    <mergeCell ref="AG26:AH26"/>
    <mergeCell ref="I44:O44"/>
    <mergeCell ref="P44:AC44"/>
    <mergeCell ref="AD44:AE44"/>
    <mergeCell ref="AG44:AH44"/>
    <mergeCell ref="I50:O50"/>
    <mergeCell ref="P50:AC50"/>
    <mergeCell ref="AD50:AE50"/>
    <mergeCell ref="AG50:AH50"/>
    <mergeCell ref="I27:O27"/>
    <mergeCell ref="P27:AC27"/>
    <mergeCell ref="AD27:AE27"/>
    <mergeCell ref="AG27:AH27"/>
    <mergeCell ref="I52:O52"/>
    <mergeCell ref="P52:AC52"/>
    <mergeCell ref="AD52:AE52"/>
    <mergeCell ref="AG52:AH52"/>
    <mergeCell ref="I53:O53"/>
    <mergeCell ref="P53:AC53"/>
    <mergeCell ref="AD53:AE53"/>
    <mergeCell ref="AG53:AH53"/>
    <mergeCell ref="I115:O115"/>
    <mergeCell ref="P115:AC115"/>
    <mergeCell ref="AD115:AE115"/>
    <mergeCell ref="AG115:AH115"/>
    <mergeCell ref="AD64:AE64"/>
    <mergeCell ref="P76:AC76"/>
    <mergeCell ref="AD76:AE76"/>
    <mergeCell ref="AG76:AH76"/>
    <mergeCell ref="P78:AC78"/>
    <mergeCell ref="AD78:AE78"/>
    <mergeCell ref="AG78:AH78"/>
    <mergeCell ref="I65:O65"/>
    <mergeCell ref="P65:AC65"/>
    <mergeCell ref="AD65:AE65"/>
    <mergeCell ref="AG65:AH65"/>
    <mergeCell ref="I66:O66"/>
    <mergeCell ref="I51:O51"/>
    <mergeCell ref="P51:AC51"/>
    <mergeCell ref="AD51:AE51"/>
    <mergeCell ref="AG51:AH51"/>
    <mergeCell ref="I47:O47"/>
    <mergeCell ref="P47:AC47"/>
    <mergeCell ref="AD47:AE47"/>
    <mergeCell ref="AG47:AH47"/>
    <mergeCell ref="I48:O48"/>
    <mergeCell ref="P48:AC48"/>
    <mergeCell ref="AD48:AE48"/>
    <mergeCell ref="AG48:AH48"/>
    <mergeCell ref="I49:O49"/>
    <mergeCell ref="P49:AC49"/>
    <mergeCell ref="AD49:AE49"/>
    <mergeCell ref="AG49:AH49"/>
    <mergeCell ref="I29:O29"/>
    <mergeCell ref="P29:AC29"/>
    <mergeCell ref="AD29:AE29"/>
    <mergeCell ref="AG29:AH29"/>
    <mergeCell ref="I30:O30"/>
    <mergeCell ref="P30:AC30"/>
    <mergeCell ref="AD30:AE30"/>
    <mergeCell ref="AG30:AH30"/>
    <mergeCell ref="I31:O31"/>
    <mergeCell ref="P31:AC31"/>
    <mergeCell ref="AD31:AE31"/>
    <mergeCell ref="AG31:AH31"/>
    <mergeCell ref="I32:O32"/>
    <mergeCell ref="P32:AC32"/>
    <mergeCell ref="AD32:AE32"/>
    <mergeCell ref="AG32:AH32"/>
    <mergeCell ref="I33:O33"/>
    <mergeCell ref="P33:AC33"/>
    <mergeCell ref="AD33:AE33"/>
    <mergeCell ref="AG33:AH33"/>
    <mergeCell ref="I34:O34"/>
    <mergeCell ref="P34:AC34"/>
    <mergeCell ref="AD34:AE34"/>
    <mergeCell ref="AG34:AH34"/>
    <mergeCell ref="I132:O132"/>
    <mergeCell ref="P132:AC132"/>
    <mergeCell ref="AD132:AE132"/>
    <mergeCell ref="AG132:AH132"/>
    <mergeCell ref="I131:O131"/>
    <mergeCell ref="P131:AC131"/>
    <mergeCell ref="AD131:AE131"/>
    <mergeCell ref="AG131:AH131"/>
    <mergeCell ref="I124:O124"/>
    <mergeCell ref="P124:AC124"/>
    <mergeCell ref="AD124:AE124"/>
    <mergeCell ref="AG124:AH124"/>
    <mergeCell ref="I130:O130"/>
    <mergeCell ref="P130:AC130"/>
    <mergeCell ref="AD130:AE130"/>
    <mergeCell ref="AG130:AH130"/>
    <mergeCell ref="AG125:AH125"/>
    <mergeCell ref="I129:O129"/>
    <mergeCell ref="AG126:AH126"/>
    <mergeCell ref="I39:O39"/>
    <mergeCell ref="P39:AC39"/>
    <mergeCell ref="AD39:AE39"/>
    <mergeCell ref="AG39:AH39"/>
    <mergeCell ref="I120:O120"/>
    <mergeCell ref="P120:AC120"/>
    <mergeCell ref="AD120:AE120"/>
    <mergeCell ref="AG120:AH120"/>
    <mergeCell ref="I118:O118"/>
    <mergeCell ref="P118:AC118"/>
    <mergeCell ref="AD118:AE118"/>
    <mergeCell ref="AG118:AH118"/>
    <mergeCell ref="I54:O54"/>
    <mergeCell ref="P54:AC54"/>
    <mergeCell ref="AD54:AE54"/>
    <mergeCell ref="AG54:AH54"/>
    <mergeCell ref="I55:O55"/>
    <mergeCell ref="P55:AC55"/>
    <mergeCell ref="AD55:AE55"/>
    <mergeCell ref="AG55:AH55"/>
    <mergeCell ref="I56:O56"/>
    <mergeCell ref="P56:AC56"/>
    <mergeCell ref="AD56:AE56"/>
    <mergeCell ref="AG56:AH56"/>
    <mergeCell ref="I57:O57"/>
    <mergeCell ref="P57:AC57"/>
    <mergeCell ref="AD57:AE57"/>
    <mergeCell ref="AG57:AH57"/>
    <mergeCell ref="I35:O35"/>
    <mergeCell ref="P35:AC35"/>
    <mergeCell ref="AD35:AE35"/>
    <mergeCell ref="AG35:AH35"/>
    <mergeCell ref="I36:O36"/>
    <mergeCell ref="P36:AC36"/>
    <mergeCell ref="AD36:AE36"/>
    <mergeCell ref="AG36:AH36"/>
    <mergeCell ref="I37:O37"/>
    <mergeCell ref="P37:AC37"/>
    <mergeCell ref="AD37:AE37"/>
    <mergeCell ref="AG37:AH37"/>
    <mergeCell ref="I40:O40"/>
    <mergeCell ref="P40:AC40"/>
    <mergeCell ref="AD40:AE40"/>
    <mergeCell ref="AG40:AH40"/>
    <mergeCell ref="I38:O38"/>
    <mergeCell ref="P38:AC38"/>
    <mergeCell ref="AD38:AE38"/>
    <mergeCell ref="AG38:AH38"/>
    <mergeCell ref="I58:O58"/>
    <mergeCell ref="P58:AC58"/>
    <mergeCell ref="AD58:AE58"/>
    <mergeCell ref="AG58:AH58"/>
    <mergeCell ref="I135:O135"/>
    <mergeCell ref="P135:AC135"/>
    <mergeCell ref="AD135:AE135"/>
    <mergeCell ref="AG135:AH135"/>
    <mergeCell ref="I121:O121"/>
    <mergeCell ref="P121:AC121"/>
    <mergeCell ref="AD121:AE121"/>
    <mergeCell ref="AG121:AH121"/>
    <mergeCell ref="I134:O134"/>
    <mergeCell ref="P134:AC134"/>
    <mergeCell ref="AD134:AE134"/>
    <mergeCell ref="AG134:AH134"/>
    <mergeCell ref="I133:O133"/>
    <mergeCell ref="P133:AC133"/>
    <mergeCell ref="AD133:AE133"/>
    <mergeCell ref="AG133:AH133"/>
    <mergeCell ref="I119:O119"/>
    <mergeCell ref="P119:AC119"/>
    <mergeCell ref="AD119:AE119"/>
    <mergeCell ref="AG119:AH119"/>
  </mergeCells>
  <phoneticPr fontId="9" type="noConversion"/>
  <pageMargins left="0.39370078740157483" right="0.39370078740157483" top="0.78740157480314965" bottom="0.39370078740157483" header="0.31496062992125984" footer="0.31496062992125984"/>
  <pageSetup paperSize="9" fitToHeight="0" orientation="landscape" r:id="rId10"/>
  <rowBreaks count="4" manualBreakCount="4">
    <brk id="28" min="8" max="47" man="1"/>
    <brk id="41" min="8" max="47" man="1"/>
    <brk id="138" min="8" max="47" man="1"/>
    <brk id="161" min="8" max="47" man="1"/>
  </rowBreaks>
  <drawing r:id="rId11"/>
  <legacyDrawing r:id="rId1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13" name="Button 2">
              <controlPr defaultSize="0" print="0" autoFill="0" autoPict="0" macro="[0]!DODAJ_NAGLOWEK" altText="DODAJ NAGLOWEK">
                <anchor moveWithCells="1" sizeWithCells="1">
                  <from>
                    <xdr:col>0</xdr:col>
                    <xdr:colOff>95250</xdr:colOff>
                    <xdr:row>8</xdr:row>
                    <xdr:rowOff>19050</xdr:rowOff>
                  </from>
                  <to>
                    <xdr:col>2</xdr:col>
                    <xdr:colOff>228600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14" name="Button 3">
              <controlPr defaultSize="0" print="0" autoFill="0" autoPict="0" macro="[0]!DODAJ_WIERSZ_DANYCH" altText="DODAJ NAGLOWEK">
                <anchor moveWithCells="1" sizeWithCells="1">
                  <from>
                    <xdr:col>2</xdr:col>
                    <xdr:colOff>333375</xdr:colOff>
                    <xdr:row>8</xdr:row>
                    <xdr:rowOff>19050</xdr:rowOff>
                  </from>
                  <to>
                    <xdr:col>7</xdr:col>
                    <xdr:colOff>76200</xdr:colOff>
                    <xdr:row>8</xdr:row>
                    <xdr:rowOff>190500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promptTitle="WYBIERZ BRANŻĘ" prompt="WYBIERZ BRANŻĘ" xr:uid="{00000000-0002-0000-0000-000000000000}">
          <x14:formula1>
            <xm:f>DANE!$C$2:$C$7</xm:f>
          </x14:formula1>
          <xm:sqref>C275 C190 C193:C268 C176:C188</xm:sqref>
        </x14:dataValidation>
        <x14:dataValidation type="list" allowBlank="1" showInputMessage="1" showErrorMessage="1" xr:uid="{00000000-0002-0000-0000-000001000000}">
          <x14:formula1>
            <xm:f>DANE!$E$2:$E$29</xm:f>
          </x14:formula1>
          <xm:sqref>D275 D190 D193:D268 D176:D188</xm:sqref>
        </x14:dataValidation>
        <x14:dataValidation type="list" allowBlank="1" showInputMessage="1" showErrorMessage="1" xr:uid="{00000000-0002-0000-0000-000002000000}">
          <x14:formula1>
            <xm:f>DANE!$J$2:$J$18</xm:f>
          </x14:formula1>
          <xm:sqref>E275</xm:sqref>
        </x14:dataValidation>
        <x14:dataValidation type="list" allowBlank="1" showInputMessage="1" showErrorMessage="1" xr:uid="{00000000-0002-0000-0000-000003000000}">
          <x14:formula1>
            <xm:f>DANE!$J$2:$J$28</xm:f>
          </x14:formula1>
          <xm:sqref>E190 E193:E268 E136:E188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2"/>
  <dimension ref="A1:J29"/>
  <sheetViews>
    <sheetView workbookViewId="0">
      <selection activeCell="H12" sqref="H12"/>
    </sheetView>
  </sheetViews>
  <sheetFormatPr defaultRowHeight="12.75" x14ac:dyDescent="0.2"/>
  <cols>
    <col min="1" max="1" width="14" bestFit="1" customWidth="1"/>
    <col min="2" max="2" width="14" customWidth="1"/>
    <col min="5" max="9" width="23.5" customWidth="1"/>
    <col min="10" max="10" width="22" customWidth="1"/>
    <col min="11" max="11" width="12.1640625" bestFit="1" customWidth="1"/>
  </cols>
  <sheetData>
    <row r="1" spans="1:10" s="13" customFormat="1" x14ac:dyDescent="0.2">
      <c r="A1" s="13" t="s">
        <v>16</v>
      </c>
      <c r="B1" s="13" t="s">
        <v>41</v>
      </c>
      <c r="C1" s="13" t="s">
        <v>17</v>
      </c>
      <c r="G1" s="13" t="s">
        <v>66</v>
      </c>
      <c r="J1" s="13" t="s">
        <v>99</v>
      </c>
    </row>
    <row r="2" spans="1:10" s="12" customFormat="1" x14ac:dyDescent="0.2">
      <c r="A2" s="12">
        <v>553</v>
      </c>
      <c r="B2" s="12" t="s">
        <v>42</v>
      </c>
      <c r="C2" s="12" t="s">
        <v>18</v>
      </c>
      <c r="D2" s="12" t="s">
        <v>129</v>
      </c>
      <c r="E2" s="12" t="s">
        <v>20</v>
      </c>
      <c r="F2" s="13" t="s">
        <v>26</v>
      </c>
      <c r="G2" s="12" t="s">
        <v>15</v>
      </c>
      <c r="J2" s="12" t="s">
        <v>139</v>
      </c>
    </row>
    <row r="3" spans="1:10" s="12" customFormat="1" x14ac:dyDescent="0.2">
      <c r="B3" s="12" t="s">
        <v>120</v>
      </c>
      <c r="C3" s="12" t="s">
        <v>19</v>
      </c>
      <c r="D3" s="12" t="s">
        <v>25</v>
      </c>
      <c r="E3" s="12" t="s">
        <v>27</v>
      </c>
      <c r="J3" s="12" t="s">
        <v>140</v>
      </c>
    </row>
    <row r="4" spans="1:10" s="12" customFormat="1" x14ac:dyDescent="0.2">
      <c r="C4" s="12" t="s">
        <v>20</v>
      </c>
      <c r="E4" s="12" t="s">
        <v>28</v>
      </c>
      <c r="J4" s="12" t="s">
        <v>141</v>
      </c>
    </row>
    <row r="5" spans="1:10" s="12" customFormat="1" x14ac:dyDescent="0.2">
      <c r="C5" s="12" t="s">
        <v>45</v>
      </c>
      <c r="E5" s="12" t="s">
        <v>29</v>
      </c>
      <c r="J5" s="12" t="s">
        <v>142</v>
      </c>
    </row>
    <row r="6" spans="1:10" s="12" customFormat="1" x14ac:dyDescent="0.2">
      <c r="C6" s="12" t="s">
        <v>23</v>
      </c>
      <c r="E6" s="12" t="s">
        <v>20</v>
      </c>
      <c r="F6" s="13" t="s">
        <v>43</v>
      </c>
      <c r="J6" s="12" t="s">
        <v>143</v>
      </c>
    </row>
    <row r="7" spans="1:10" s="12" customFormat="1" x14ac:dyDescent="0.2">
      <c r="C7" s="12" t="s">
        <v>24</v>
      </c>
      <c r="E7" s="12" t="s">
        <v>44</v>
      </c>
      <c r="J7" s="12" t="s">
        <v>31</v>
      </c>
    </row>
    <row r="8" spans="1:10" s="12" customFormat="1" x14ac:dyDescent="0.2">
      <c r="C8"/>
      <c r="E8" s="12" t="s">
        <v>144</v>
      </c>
      <c r="F8" s="13" t="s">
        <v>46</v>
      </c>
      <c r="J8" s="12" t="s">
        <v>32</v>
      </c>
    </row>
    <row r="9" spans="1:10" s="12" customFormat="1" x14ac:dyDescent="0.2">
      <c r="C9"/>
      <c r="E9" s="12" t="s">
        <v>21</v>
      </c>
      <c r="J9" s="12" t="s">
        <v>33</v>
      </c>
    </row>
    <row r="10" spans="1:10" s="12" customFormat="1" x14ac:dyDescent="0.2">
      <c r="C10"/>
      <c r="E10" s="12" t="s">
        <v>22</v>
      </c>
      <c r="J10" s="12" t="s">
        <v>34</v>
      </c>
    </row>
    <row r="11" spans="1:10" s="12" customFormat="1" x14ac:dyDescent="0.2">
      <c r="C11"/>
      <c r="E11" s="12" t="s">
        <v>27</v>
      </c>
      <c r="F11" s="13" t="s">
        <v>47</v>
      </c>
      <c r="J11" s="12" t="s">
        <v>24</v>
      </c>
    </row>
    <row r="12" spans="1:10" s="12" customFormat="1" x14ac:dyDescent="0.2">
      <c r="C12"/>
      <c r="E12" s="12" t="s">
        <v>48</v>
      </c>
      <c r="J12" s="12" t="s">
        <v>35</v>
      </c>
    </row>
    <row r="13" spans="1:10" s="12" customFormat="1" x14ac:dyDescent="0.2">
      <c r="C13"/>
      <c r="E13" s="12" t="s">
        <v>49</v>
      </c>
      <c r="J13" s="12" t="s">
        <v>30</v>
      </c>
    </row>
    <row r="14" spans="1:10" s="12" customFormat="1" x14ac:dyDescent="0.2">
      <c r="C14"/>
      <c r="E14" s="12" t="s">
        <v>50</v>
      </c>
      <c r="J14" s="12" t="s">
        <v>36</v>
      </c>
    </row>
    <row r="15" spans="1:10" s="12" customFormat="1" x14ac:dyDescent="0.2">
      <c r="C15"/>
      <c r="E15" s="12" t="s">
        <v>51</v>
      </c>
      <c r="J15" s="12" t="s">
        <v>37</v>
      </c>
    </row>
    <row r="16" spans="1:10" s="12" customFormat="1" x14ac:dyDescent="0.2">
      <c r="C16"/>
      <c r="E16" s="12" t="s">
        <v>24</v>
      </c>
      <c r="F16" s="13" t="s">
        <v>65</v>
      </c>
      <c r="J16" s="12" t="s">
        <v>38</v>
      </c>
    </row>
    <row r="17" spans="3:10" s="12" customFormat="1" x14ac:dyDescent="0.2">
      <c r="C17"/>
      <c r="E17" s="12" t="s">
        <v>52</v>
      </c>
      <c r="J17" s="12" t="s">
        <v>39</v>
      </c>
    </row>
    <row r="18" spans="3:10" x14ac:dyDescent="0.2">
      <c r="E18" s="12" t="s">
        <v>53</v>
      </c>
      <c r="J18" s="12" t="s">
        <v>40</v>
      </c>
    </row>
    <row r="19" spans="3:10" x14ac:dyDescent="0.2">
      <c r="E19" s="12" t="s">
        <v>54</v>
      </c>
      <c r="J19" s="12" t="s">
        <v>118</v>
      </c>
    </row>
    <row r="20" spans="3:10" x14ac:dyDescent="0.2">
      <c r="E20" s="12" t="s">
        <v>55</v>
      </c>
      <c r="J20" s="12" t="s">
        <v>119</v>
      </c>
    </row>
    <row r="21" spans="3:10" x14ac:dyDescent="0.2">
      <c r="E21" s="12" t="s">
        <v>56</v>
      </c>
      <c r="J21" s="12" t="s">
        <v>120</v>
      </c>
    </row>
    <row r="22" spans="3:10" x14ac:dyDescent="0.2">
      <c r="E22" s="12" t="s">
        <v>57</v>
      </c>
      <c r="J22" s="12" t="s">
        <v>126</v>
      </c>
    </row>
    <row r="23" spans="3:10" x14ac:dyDescent="0.2">
      <c r="E23" s="12" t="s">
        <v>58</v>
      </c>
      <c r="J23" s="12" t="s">
        <v>121</v>
      </c>
    </row>
    <row r="24" spans="3:10" x14ac:dyDescent="0.2">
      <c r="E24" s="12" t="s">
        <v>59</v>
      </c>
      <c r="J24" s="12" t="s">
        <v>27</v>
      </c>
    </row>
    <row r="25" spans="3:10" x14ac:dyDescent="0.2">
      <c r="E25" s="12" t="s">
        <v>60</v>
      </c>
      <c r="J25" s="12" t="s">
        <v>122</v>
      </c>
    </row>
    <row r="26" spans="3:10" x14ac:dyDescent="0.2">
      <c r="E26" s="12" t="s">
        <v>61</v>
      </c>
      <c r="J26" s="12" t="s">
        <v>123</v>
      </c>
    </row>
    <row r="27" spans="3:10" x14ac:dyDescent="0.2">
      <c r="E27" s="12" t="s">
        <v>62</v>
      </c>
      <c r="J27" s="12" t="s">
        <v>124</v>
      </c>
    </row>
    <row r="28" spans="3:10" x14ac:dyDescent="0.2">
      <c r="E28" s="12" t="s">
        <v>63</v>
      </c>
      <c r="J28" s="12" t="s">
        <v>125</v>
      </c>
    </row>
    <row r="29" spans="3:10" x14ac:dyDescent="0.2">
      <c r="E29" s="12" t="s">
        <v>64</v>
      </c>
      <c r="J29" s="12" t="s">
        <v>128</v>
      </c>
    </row>
  </sheetData>
  <customSheetViews>
    <customSheetView guid="{23AEE2F6-29A4-4ABC-B61A-A91C9059357A}">
      <selection activeCell="H12" sqref="H12"/>
      <pageMargins left="0.7" right="0.7" top="0.75" bottom="0.75" header="0.3" footer="0.3"/>
      <pageSetup paperSize="9" orientation="portrait" r:id="rId1"/>
    </customSheetView>
    <customSheetView guid="{A0357550-848E-4309-968B-0FBE62E045DE}">
      <selection activeCell="H12" sqref="H12"/>
      <pageMargins left="0.7" right="0.7" top="0.75" bottom="0.75" header="0.3" footer="0.3"/>
      <pageSetup paperSize="9" orientation="portrait" r:id="rId2"/>
    </customSheetView>
    <customSheetView guid="{1126D1E1-167D-41DE-A252-ED09328304CB}">
      <selection activeCell="J30" sqref="J30"/>
      <pageMargins left="0.7" right="0.7" top="0.75" bottom="0.75" header="0.3" footer="0.3"/>
      <pageSetup paperSize="9" orientation="portrait" r:id="rId3"/>
    </customSheetView>
    <customSheetView guid="{30DC36A1-EA63-495A-9C01-02B623EE7C26}">
      <selection activeCell="J30" sqref="J30"/>
      <pageMargins left="0.7" right="0.7" top="0.75" bottom="0.75" header="0.3" footer="0.3"/>
      <pageSetup paperSize="9" orientation="portrait" r:id="rId4"/>
    </customSheetView>
    <customSheetView guid="{5D756C6F-7CBE-43E7-AC20-7762C38614A6}">
      <selection activeCell="E20" sqref="E20"/>
      <pageMargins left="0.7" right="0.7" top="0.75" bottom="0.75" header="0.3" footer="0.3"/>
      <pageSetup paperSize="9" orientation="portrait" r:id="rId5"/>
    </customSheetView>
    <customSheetView guid="{CB3EFBA6-0728-4787-8FF8-160CC99158D8}">
      <selection activeCell="J30" sqref="J30"/>
      <pageMargins left="0.7" right="0.7" top="0.75" bottom="0.75" header="0.3" footer="0.3"/>
      <pageSetup paperSize="9" orientation="portrait" r:id="rId6"/>
    </customSheetView>
    <customSheetView guid="{ED366392-937C-4834-983B-5E69EB79A236}">
      <selection activeCell="H12" sqref="H12"/>
      <pageMargins left="0.7" right="0.7" top="0.75" bottom="0.75" header="0.3" footer="0.3"/>
      <pageSetup paperSize="9" orientation="portrait" r:id="rId7"/>
    </customSheetView>
    <customSheetView guid="{6DD00151-69E1-444D-9A1E-F6E39A51B29D}">
      <selection activeCell="H12" sqref="H12"/>
      <pageMargins left="0.7" right="0.7" top="0.75" bottom="0.75" header="0.3" footer="0.3"/>
      <pageSetup paperSize="9" orientation="portrait" r:id="rId8"/>
    </customSheetView>
    <customSheetView guid="{F9F53729-4473-4AEC-8F5D-E23AC7081D17}">
      <selection activeCell="H12" sqref="H12"/>
      <pageMargins left="0.7" right="0.7" top="0.75" bottom="0.75" header="0.3" footer="0.3"/>
      <pageSetup paperSize="9" orientation="portrait" r:id="rId9"/>
    </customSheetView>
  </customSheetView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2</vt:i4>
      </vt:variant>
    </vt:vector>
  </HeadingPairs>
  <TitlesOfParts>
    <vt:vector size="4" baseType="lpstr">
      <vt:lpstr>SPIS DOKUMENTACJI</vt:lpstr>
      <vt:lpstr>DANE</vt:lpstr>
      <vt:lpstr>'SPIS DOKUMENTACJI'!Obszar_wydruku</vt:lpstr>
      <vt:lpstr>'SPIS DOKUMENTACJI'!Tytuły_wydruku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Dudajek</dc:creator>
  <cp:lastModifiedBy>Marcin Walenda</cp:lastModifiedBy>
  <cp:lastPrinted>2023-08-17T12:11:33Z</cp:lastPrinted>
  <dcterms:created xsi:type="dcterms:W3CDTF">2015-07-03T07:28:25Z</dcterms:created>
  <dcterms:modified xsi:type="dcterms:W3CDTF">2023-08-17T12:12:34Z</dcterms:modified>
</cp:coreProperties>
</file>