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sy Tech\PycharmProjects\GrachMTC\"/>
    </mc:Choice>
  </mc:AlternateContent>
  <xr:revisionPtr revIDLastSave="0" documentId="13_ncr:1_{7B6E7563-29CC-4143-814C-8B6D829E9EA7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334" i="1" l="1"/>
  <c r="I334" i="1"/>
  <c r="M332" i="1"/>
  <c r="M331" i="1"/>
  <c r="F332" i="1"/>
  <c r="I333" i="1"/>
  <c r="G330" i="1"/>
  <c r="I325" i="1"/>
  <c r="I33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6" i="1"/>
  <c r="I327" i="1"/>
  <c r="I328" i="1"/>
  <c r="I5" i="1"/>
  <c r="I335" i="1"/>
  <c r="F330" i="1"/>
  <c r="J330" i="1"/>
  <c r="J325" i="1"/>
  <c r="J305" i="1"/>
  <c r="J303" i="1"/>
  <c r="J297" i="1"/>
  <c r="J289" i="1"/>
  <c r="J287" i="1"/>
  <c r="J285" i="1"/>
  <c r="J283" i="1"/>
  <c r="J281" i="1"/>
  <c r="J279" i="1"/>
  <c r="J257" i="1"/>
  <c r="J251" i="1"/>
  <c r="J237" i="1"/>
  <c r="J235" i="1"/>
  <c r="J217" i="1"/>
  <c r="J207" i="1"/>
  <c r="J201" i="1"/>
  <c r="J199" i="1"/>
  <c r="J197" i="1"/>
  <c r="J195" i="1"/>
  <c r="J189" i="1"/>
  <c r="J187" i="1"/>
  <c r="J177" i="1"/>
  <c r="J169" i="1"/>
  <c r="J167" i="1"/>
  <c r="J165" i="1"/>
  <c r="J163" i="1"/>
  <c r="U137" i="1"/>
  <c r="J153" i="1"/>
  <c r="J145" i="1"/>
  <c r="J143" i="1"/>
  <c r="J141" i="1"/>
  <c r="J139" i="1"/>
  <c r="J137" i="1"/>
  <c r="J135" i="1"/>
  <c r="J133" i="1"/>
  <c r="J123" i="1"/>
  <c r="J121" i="1"/>
  <c r="J111" i="1"/>
  <c r="J105" i="1"/>
  <c r="J89" i="1"/>
  <c r="J79" i="1"/>
  <c r="J77" i="1"/>
  <c r="J75" i="1"/>
  <c r="J43" i="1"/>
  <c r="J41" i="1"/>
  <c r="J33" i="1"/>
  <c r="J27" i="1"/>
  <c r="J21" i="1"/>
  <c r="J13" i="1"/>
  <c r="J11" i="1"/>
  <c r="J6" i="1"/>
  <c r="J7" i="1"/>
  <c r="J8" i="1"/>
  <c r="J9" i="1"/>
  <c r="J10" i="1"/>
  <c r="J12" i="1"/>
  <c r="J14" i="1"/>
  <c r="J15" i="1"/>
  <c r="J16" i="1"/>
  <c r="J17" i="1"/>
  <c r="J18" i="1"/>
  <c r="J19" i="1"/>
  <c r="J20" i="1"/>
  <c r="J22" i="1"/>
  <c r="J23" i="1"/>
  <c r="J24" i="1"/>
  <c r="J25" i="1"/>
  <c r="J26" i="1"/>
  <c r="J28" i="1"/>
  <c r="J29" i="1"/>
  <c r="J30" i="1"/>
  <c r="J31" i="1"/>
  <c r="J32" i="1"/>
  <c r="J34" i="1"/>
  <c r="J35" i="1"/>
  <c r="J36" i="1"/>
  <c r="J37" i="1"/>
  <c r="J38" i="1"/>
  <c r="J39" i="1"/>
  <c r="J40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8" i="1"/>
  <c r="J80" i="1"/>
  <c r="J81" i="1"/>
  <c r="J82" i="1"/>
  <c r="J83" i="1"/>
  <c r="J84" i="1"/>
  <c r="J85" i="1"/>
  <c r="J86" i="1"/>
  <c r="J87" i="1"/>
  <c r="J88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2" i="1"/>
  <c r="J113" i="1"/>
  <c r="J114" i="1"/>
  <c r="J115" i="1"/>
  <c r="J116" i="1"/>
  <c r="J117" i="1"/>
  <c r="J118" i="1"/>
  <c r="J119" i="1"/>
  <c r="J120" i="1"/>
  <c r="J122" i="1"/>
  <c r="J124" i="1"/>
  <c r="J125" i="1"/>
  <c r="J126" i="1"/>
  <c r="J127" i="1"/>
  <c r="J128" i="1"/>
  <c r="J129" i="1"/>
  <c r="J130" i="1"/>
  <c r="J131" i="1"/>
  <c r="J132" i="1"/>
  <c r="J134" i="1"/>
  <c r="J136" i="1"/>
  <c r="J138" i="1"/>
  <c r="J140" i="1"/>
  <c r="J142" i="1"/>
  <c r="J144" i="1"/>
  <c r="J146" i="1"/>
  <c r="J147" i="1"/>
  <c r="J148" i="1"/>
  <c r="J149" i="1"/>
  <c r="J150" i="1"/>
  <c r="J151" i="1"/>
  <c r="J152" i="1"/>
  <c r="J154" i="1"/>
  <c r="J155" i="1"/>
  <c r="J156" i="1"/>
  <c r="J157" i="1"/>
  <c r="J158" i="1"/>
  <c r="J159" i="1"/>
  <c r="J160" i="1"/>
  <c r="J161" i="1"/>
  <c r="J162" i="1"/>
  <c r="J164" i="1"/>
  <c r="J166" i="1"/>
  <c r="J168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8" i="1"/>
  <c r="J190" i="1"/>
  <c r="J191" i="1"/>
  <c r="J192" i="1"/>
  <c r="J193" i="1"/>
  <c r="J194" i="1"/>
  <c r="J196" i="1"/>
  <c r="J198" i="1"/>
  <c r="J200" i="1"/>
  <c r="J202" i="1"/>
  <c r="J203" i="1"/>
  <c r="J204" i="1"/>
  <c r="J205" i="1"/>
  <c r="J206" i="1"/>
  <c r="J208" i="1"/>
  <c r="J209" i="1"/>
  <c r="J210" i="1"/>
  <c r="J211" i="1"/>
  <c r="J212" i="1"/>
  <c r="J213" i="1"/>
  <c r="J214" i="1"/>
  <c r="J215" i="1"/>
  <c r="J216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6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2" i="1"/>
  <c r="J253" i="1"/>
  <c r="J254" i="1"/>
  <c r="J255" i="1"/>
  <c r="J256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80" i="1"/>
  <c r="J282" i="1"/>
  <c r="J284" i="1"/>
  <c r="J286" i="1"/>
  <c r="J288" i="1"/>
  <c r="J290" i="1"/>
  <c r="J291" i="1"/>
  <c r="J292" i="1"/>
  <c r="J293" i="1"/>
  <c r="J294" i="1"/>
  <c r="J295" i="1"/>
  <c r="J296" i="1"/>
  <c r="J298" i="1"/>
  <c r="J299" i="1"/>
  <c r="J300" i="1"/>
  <c r="J301" i="1"/>
  <c r="J302" i="1"/>
  <c r="J304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5" i="1"/>
  <c r="N4" i="1"/>
</calcChain>
</file>

<file path=xl/sharedStrings.xml><?xml version="1.0" encoding="utf-8"?>
<sst xmlns="http://schemas.openxmlformats.org/spreadsheetml/2006/main" count="659" uniqueCount="10">
  <si>
    <t>Дата</t>
  </si>
  <si>
    <t>Инструмент</t>
  </si>
  <si>
    <t>Тип Сделки</t>
  </si>
  <si>
    <t>Цена</t>
  </si>
  <si>
    <t>Прибыль</t>
  </si>
  <si>
    <t>VBZ3</t>
  </si>
  <si>
    <t>Покупка</t>
  </si>
  <si>
    <t>Закрытие покупки</t>
  </si>
  <si>
    <t>Продажа</t>
  </si>
  <si>
    <t>Закрытие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</si>
</sst>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5"/>
  <sheetViews>
    <sheetView tabSelected="1" topLeftCell="A284" workbookViewId="0">
      <selection activeCell="J335" sqref="J335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5" x14ac:dyDescent="0.25">
      <c r="A2" s="1">
        <v>0</v>
      </c>
      <c r="B2" s="2">
        <v>45173.708333333343</v>
      </c>
      <c r="C2" t="s">
        <v>5</v>
      </c>
      <c r="D2" t="s">
        <v>6</v>
      </c>
      <c r="E2">
        <v>2944</v>
      </c>
      <c r="G2">
        <v>1</v>
      </c>
    </row>
    <row r="3" spans="1:15" x14ac:dyDescent="0.25">
      <c r="A3" s="1">
        <v>1</v>
      </c>
      <c r="B3" s="2">
        <v>45173.875</v>
      </c>
      <c r="C3" t="s">
        <v>5</v>
      </c>
      <c r="D3" t="s">
        <v>7</v>
      </c>
      <c r="E3">
        <v>2944</v>
      </c>
      <c r="F3">
        <v>0</v>
      </c>
      <c r="G3">
        <v>1</v>
      </c>
    </row>
    <row r="4" spans="1:15" x14ac:dyDescent="0.25">
      <c r="A4" s="1">
        <v>2</v>
      </c>
      <c r="B4" s="2">
        <v>45174.375</v>
      </c>
      <c r="C4" t="s">
        <v>5</v>
      </c>
      <c r="D4" t="s">
        <v>8</v>
      </c>
      <c r="E4">
        <v>2950</v>
      </c>
      <c r="G4">
        <v>1</v>
      </c>
      <c r="N4">
        <f>IF(F3&lt;0,F5*2,F5)</f>
        <v>37</v>
      </c>
    </row>
    <row r="5" spans="1:15" x14ac:dyDescent="0.25">
      <c r="A5" s="1">
        <v>3</v>
      </c>
      <c r="B5" s="2">
        <v>45174.541666666657</v>
      </c>
      <c r="C5" t="s">
        <v>5</v>
      </c>
      <c r="D5" t="s">
        <v>9</v>
      </c>
      <c r="E5">
        <v>2913</v>
      </c>
      <c r="F5">
        <v>37</v>
      </c>
      <c r="G5">
        <v>1</v>
      </c>
      <c r="I5">
        <f>IF(F3&lt;0,F5*2,F5)</f>
        <v>37</v>
      </c>
      <c r="J5">
        <f>IF(F3&lt;0,F5*2,F5)</f>
        <v>37</v>
      </c>
    </row>
    <row r="6" spans="1:15" x14ac:dyDescent="0.25">
      <c r="A6" s="1">
        <v>4</v>
      </c>
      <c r="B6" s="2">
        <v>45174.708333333343</v>
      </c>
      <c r="C6" t="s">
        <v>5</v>
      </c>
      <c r="D6" t="s">
        <v>8</v>
      </c>
      <c r="E6">
        <v>2921</v>
      </c>
      <c r="G6">
        <v>1</v>
      </c>
      <c r="I6">
        <f t="shared" ref="I6:I69" si="0">IF(F4&lt;0,F6*2,F6)</f>
        <v>0</v>
      </c>
      <c r="J6">
        <f t="shared" ref="J6:J69" si="1">IF(F4&lt;0,F6*2,F6)</f>
        <v>0</v>
      </c>
      <c r="M6">
        <v>703</v>
      </c>
    </row>
    <row r="7" spans="1:15" x14ac:dyDescent="0.25">
      <c r="A7" s="1">
        <v>5</v>
      </c>
      <c r="B7" s="2">
        <v>45174.916666666657</v>
      </c>
      <c r="C7" t="s">
        <v>5</v>
      </c>
      <c r="D7" t="s">
        <v>9</v>
      </c>
      <c r="E7">
        <v>2921</v>
      </c>
      <c r="F7">
        <v>0</v>
      </c>
      <c r="G7">
        <v>1</v>
      </c>
      <c r="I7">
        <f t="shared" si="0"/>
        <v>0</v>
      </c>
      <c r="J7">
        <f t="shared" si="1"/>
        <v>0</v>
      </c>
    </row>
    <row r="8" spans="1:15" x14ac:dyDescent="0.25">
      <c r="A8" s="1">
        <v>6</v>
      </c>
      <c r="B8" s="2">
        <v>45175.541666666657</v>
      </c>
      <c r="C8" t="s">
        <v>5</v>
      </c>
      <c r="D8" t="s">
        <v>8</v>
      </c>
      <c r="E8">
        <v>2873</v>
      </c>
      <c r="G8">
        <v>1</v>
      </c>
      <c r="I8">
        <f t="shared" si="0"/>
        <v>0</v>
      </c>
      <c r="J8">
        <f t="shared" si="1"/>
        <v>0</v>
      </c>
      <c r="O8">
        <v>407</v>
      </c>
    </row>
    <row r="9" spans="1:15" x14ac:dyDescent="0.25">
      <c r="A9" s="1">
        <v>7</v>
      </c>
      <c r="B9" s="2">
        <v>45175.625</v>
      </c>
      <c r="C9" t="s">
        <v>5</v>
      </c>
      <c r="D9" t="s">
        <v>9</v>
      </c>
      <c r="E9">
        <v>2880</v>
      </c>
      <c r="F9">
        <v>-7</v>
      </c>
      <c r="G9">
        <v>1</v>
      </c>
      <c r="I9">
        <f t="shared" si="0"/>
        <v>-7</v>
      </c>
      <c r="J9">
        <f t="shared" si="1"/>
        <v>-7</v>
      </c>
    </row>
    <row r="10" spans="1:15" x14ac:dyDescent="0.25">
      <c r="A10" s="1">
        <v>8</v>
      </c>
      <c r="B10" s="2">
        <v>45175.791666666657</v>
      </c>
      <c r="C10" t="s">
        <v>5</v>
      </c>
      <c r="D10" t="s">
        <v>6</v>
      </c>
      <c r="E10">
        <v>2887</v>
      </c>
      <c r="G10">
        <v>2</v>
      </c>
      <c r="I10">
        <f t="shared" si="0"/>
        <v>0</v>
      </c>
      <c r="J10">
        <f t="shared" si="1"/>
        <v>0</v>
      </c>
    </row>
    <row r="11" spans="1:15" x14ac:dyDescent="0.25">
      <c r="A11" s="1">
        <v>9</v>
      </c>
      <c r="B11" s="2">
        <v>45175.833333333343</v>
      </c>
      <c r="C11" t="s">
        <v>5</v>
      </c>
      <c r="D11" t="s">
        <v>7</v>
      </c>
      <c r="E11">
        <v>2883</v>
      </c>
      <c r="F11">
        <v>-4</v>
      </c>
      <c r="G11">
        <v>2</v>
      </c>
      <c r="I11">
        <f t="shared" si="0"/>
        <v>-8</v>
      </c>
      <c r="J11">
        <f>IF(F9&lt;0,F11*2,F11)</f>
        <v>-8</v>
      </c>
    </row>
    <row r="12" spans="1:15" x14ac:dyDescent="0.25">
      <c r="A12" s="1">
        <v>10</v>
      </c>
      <c r="B12" s="2">
        <v>45175.833333333343</v>
      </c>
      <c r="C12" t="s">
        <v>5</v>
      </c>
      <c r="D12" t="s">
        <v>8</v>
      </c>
      <c r="E12">
        <v>2883</v>
      </c>
      <c r="G12">
        <v>2</v>
      </c>
      <c r="I12">
        <f t="shared" si="0"/>
        <v>0</v>
      </c>
      <c r="J12">
        <f t="shared" si="1"/>
        <v>0</v>
      </c>
    </row>
    <row r="13" spans="1:15" x14ac:dyDescent="0.25">
      <c r="A13" s="1">
        <v>11</v>
      </c>
      <c r="B13" s="2">
        <v>45176.416666666657</v>
      </c>
      <c r="C13" t="s">
        <v>5</v>
      </c>
      <c r="D13" t="s">
        <v>9</v>
      </c>
      <c r="E13">
        <v>2876</v>
      </c>
      <c r="F13">
        <v>7</v>
      </c>
      <c r="G13">
        <v>2</v>
      </c>
      <c r="I13">
        <f t="shared" si="0"/>
        <v>14</v>
      </c>
      <c r="J13">
        <f>IF(F11&lt;0,F13*4,F13)</f>
        <v>28</v>
      </c>
    </row>
    <row r="14" spans="1:15" x14ac:dyDescent="0.25">
      <c r="A14" s="1">
        <v>12</v>
      </c>
      <c r="B14" s="2">
        <v>45176.458333333343</v>
      </c>
      <c r="C14" t="s">
        <v>5</v>
      </c>
      <c r="D14" t="s">
        <v>8</v>
      </c>
      <c r="E14">
        <v>2867</v>
      </c>
      <c r="G14">
        <v>1</v>
      </c>
      <c r="I14">
        <f t="shared" si="0"/>
        <v>0</v>
      </c>
      <c r="J14">
        <f t="shared" si="1"/>
        <v>0</v>
      </c>
    </row>
    <row r="15" spans="1:15" x14ac:dyDescent="0.25">
      <c r="A15" s="1">
        <v>13</v>
      </c>
      <c r="B15" s="2">
        <v>45176.75</v>
      </c>
      <c r="C15" t="s">
        <v>5</v>
      </c>
      <c r="D15" t="s">
        <v>9</v>
      </c>
      <c r="E15">
        <v>2767</v>
      </c>
      <c r="F15">
        <v>100</v>
      </c>
      <c r="G15">
        <v>1</v>
      </c>
      <c r="I15">
        <f t="shared" si="0"/>
        <v>100</v>
      </c>
      <c r="J15">
        <f t="shared" si="1"/>
        <v>100</v>
      </c>
    </row>
    <row r="16" spans="1:15" x14ac:dyDescent="0.25">
      <c r="A16" s="1">
        <v>14</v>
      </c>
      <c r="B16" s="2">
        <v>45176.916666666657</v>
      </c>
      <c r="C16" t="s">
        <v>5</v>
      </c>
      <c r="D16" t="s">
        <v>8</v>
      </c>
      <c r="E16">
        <v>2783</v>
      </c>
      <c r="G16">
        <v>1</v>
      </c>
      <c r="I16">
        <f t="shared" si="0"/>
        <v>0</v>
      </c>
      <c r="J16">
        <f t="shared" si="1"/>
        <v>0</v>
      </c>
    </row>
    <row r="17" spans="1:10" x14ac:dyDescent="0.25">
      <c r="A17" s="1">
        <v>15</v>
      </c>
      <c r="B17" s="2">
        <v>45177.375</v>
      </c>
      <c r="C17" t="s">
        <v>5</v>
      </c>
      <c r="D17" t="s">
        <v>9</v>
      </c>
      <c r="E17">
        <v>2786</v>
      </c>
      <c r="F17">
        <v>-3</v>
      </c>
      <c r="G17">
        <v>1</v>
      </c>
      <c r="I17">
        <f t="shared" si="0"/>
        <v>-3</v>
      </c>
      <c r="J17">
        <f t="shared" si="1"/>
        <v>-3</v>
      </c>
    </row>
    <row r="18" spans="1:10" x14ac:dyDescent="0.25">
      <c r="A18" s="1">
        <v>16</v>
      </c>
      <c r="B18" s="2">
        <v>45177.5</v>
      </c>
      <c r="C18" t="s">
        <v>5</v>
      </c>
      <c r="D18" t="s">
        <v>8</v>
      </c>
      <c r="E18">
        <v>2725</v>
      </c>
      <c r="G18">
        <v>2</v>
      </c>
      <c r="I18">
        <f t="shared" si="0"/>
        <v>0</v>
      </c>
      <c r="J18">
        <f t="shared" si="1"/>
        <v>0</v>
      </c>
    </row>
    <row r="19" spans="1:10" x14ac:dyDescent="0.25">
      <c r="A19" s="1">
        <v>17</v>
      </c>
      <c r="B19" s="2">
        <v>45177.541666666657</v>
      </c>
      <c r="C19" t="s">
        <v>5</v>
      </c>
      <c r="D19" t="s">
        <v>9</v>
      </c>
      <c r="E19">
        <v>2747</v>
      </c>
      <c r="F19">
        <v>-22</v>
      </c>
      <c r="G19">
        <v>2</v>
      </c>
      <c r="I19">
        <f t="shared" si="0"/>
        <v>-44</v>
      </c>
      <c r="J19">
        <f t="shared" si="1"/>
        <v>-44</v>
      </c>
    </row>
    <row r="20" spans="1:10" x14ac:dyDescent="0.25">
      <c r="A20" s="1">
        <v>18</v>
      </c>
      <c r="B20" s="2">
        <v>45177.625</v>
      </c>
      <c r="C20" t="s">
        <v>5</v>
      </c>
      <c r="D20" t="s">
        <v>8</v>
      </c>
      <c r="E20">
        <v>2751</v>
      </c>
      <c r="G20">
        <v>2</v>
      </c>
      <c r="I20">
        <f t="shared" si="0"/>
        <v>0</v>
      </c>
      <c r="J20">
        <f t="shared" si="1"/>
        <v>0</v>
      </c>
    </row>
    <row r="21" spans="1:10" x14ac:dyDescent="0.25">
      <c r="A21" s="1">
        <v>19</v>
      </c>
      <c r="B21" s="2">
        <v>45177.708333333343</v>
      </c>
      <c r="C21" t="s">
        <v>5</v>
      </c>
      <c r="D21" t="s">
        <v>9</v>
      </c>
      <c r="E21">
        <v>2744</v>
      </c>
      <c r="F21">
        <v>7</v>
      </c>
      <c r="G21">
        <v>2</v>
      </c>
      <c r="I21">
        <f t="shared" si="0"/>
        <v>14</v>
      </c>
      <c r="J21">
        <f>IF(F19&lt;0,F21*4,F21)</f>
        <v>28</v>
      </c>
    </row>
    <row r="22" spans="1:10" x14ac:dyDescent="0.25">
      <c r="A22" s="1">
        <v>20</v>
      </c>
      <c r="B22" s="2">
        <v>45177.75</v>
      </c>
      <c r="C22" t="s">
        <v>5</v>
      </c>
      <c r="D22" t="s">
        <v>8</v>
      </c>
      <c r="E22">
        <v>2738</v>
      </c>
      <c r="G22">
        <v>1</v>
      </c>
      <c r="I22">
        <f t="shared" si="0"/>
        <v>0</v>
      </c>
      <c r="J22">
        <f t="shared" si="1"/>
        <v>0</v>
      </c>
    </row>
    <row r="23" spans="1:10" x14ac:dyDescent="0.25">
      <c r="A23" s="1">
        <v>21</v>
      </c>
      <c r="B23" s="2">
        <v>45177.791666666657</v>
      </c>
      <c r="C23" t="s">
        <v>5</v>
      </c>
      <c r="D23" t="s">
        <v>9</v>
      </c>
      <c r="E23">
        <v>2740</v>
      </c>
      <c r="F23">
        <v>-2</v>
      </c>
      <c r="G23">
        <v>1</v>
      </c>
      <c r="I23">
        <f t="shared" si="0"/>
        <v>-2</v>
      </c>
      <c r="J23">
        <f t="shared" si="1"/>
        <v>-2</v>
      </c>
    </row>
    <row r="24" spans="1:10" x14ac:dyDescent="0.25">
      <c r="A24" s="1">
        <v>22</v>
      </c>
      <c r="B24" s="2">
        <v>45180.708333333343</v>
      </c>
      <c r="C24" t="s">
        <v>5</v>
      </c>
      <c r="D24" t="s">
        <v>8</v>
      </c>
      <c r="E24">
        <v>2679</v>
      </c>
      <c r="G24">
        <v>2</v>
      </c>
      <c r="I24">
        <f t="shared" si="0"/>
        <v>0</v>
      </c>
      <c r="J24">
        <f t="shared" si="1"/>
        <v>0</v>
      </c>
    </row>
    <row r="25" spans="1:10" x14ac:dyDescent="0.25">
      <c r="A25" s="1">
        <v>23</v>
      </c>
      <c r="B25" s="2">
        <v>45180.75</v>
      </c>
      <c r="C25" t="s">
        <v>5</v>
      </c>
      <c r="D25" t="s">
        <v>9</v>
      </c>
      <c r="E25">
        <v>2682</v>
      </c>
      <c r="F25">
        <v>-3</v>
      </c>
      <c r="G25">
        <v>2</v>
      </c>
      <c r="I25">
        <f t="shared" si="0"/>
        <v>-6</v>
      </c>
      <c r="J25">
        <f t="shared" si="1"/>
        <v>-6</v>
      </c>
    </row>
    <row r="26" spans="1:10" x14ac:dyDescent="0.25">
      <c r="A26" s="1">
        <v>24</v>
      </c>
      <c r="B26" s="2">
        <v>45180.875</v>
      </c>
      <c r="C26" t="s">
        <v>5</v>
      </c>
      <c r="D26" t="s">
        <v>8</v>
      </c>
      <c r="E26">
        <v>2689</v>
      </c>
      <c r="G26">
        <v>2</v>
      </c>
      <c r="I26">
        <f t="shared" si="0"/>
        <v>0</v>
      </c>
      <c r="J26">
        <f t="shared" si="1"/>
        <v>0</v>
      </c>
    </row>
    <row r="27" spans="1:10" x14ac:dyDescent="0.25">
      <c r="A27" s="1">
        <v>25</v>
      </c>
      <c r="B27" s="2">
        <v>45180.958333333343</v>
      </c>
      <c r="C27" t="s">
        <v>5</v>
      </c>
      <c r="D27" t="s">
        <v>9</v>
      </c>
      <c r="E27">
        <v>2682</v>
      </c>
      <c r="F27">
        <v>7</v>
      </c>
      <c r="G27">
        <v>2</v>
      </c>
      <c r="I27">
        <f t="shared" si="0"/>
        <v>14</v>
      </c>
      <c r="J27">
        <f>IF(F25&lt;0,F27*4,F27)</f>
        <v>28</v>
      </c>
    </row>
    <row r="28" spans="1:10" x14ac:dyDescent="0.25">
      <c r="A28" s="1">
        <v>26</v>
      </c>
      <c r="B28" s="2">
        <v>45181.916666666657</v>
      </c>
      <c r="C28" t="s">
        <v>5</v>
      </c>
      <c r="D28" t="s">
        <v>6</v>
      </c>
      <c r="E28">
        <v>2742</v>
      </c>
      <c r="G28">
        <v>1</v>
      </c>
      <c r="I28">
        <f t="shared" si="0"/>
        <v>0</v>
      </c>
      <c r="J28">
        <f t="shared" si="1"/>
        <v>0</v>
      </c>
    </row>
    <row r="29" spans="1:10" x14ac:dyDescent="0.25">
      <c r="A29" s="1">
        <v>27</v>
      </c>
      <c r="B29" s="2">
        <v>45182.541666666657</v>
      </c>
      <c r="C29" t="s">
        <v>5</v>
      </c>
      <c r="D29" t="s">
        <v>7</v>
      </c>
      <c r="E29">
        <v>2725</v>
      </c>
      <c r="F29">
        <v>-17</v>
      </c>
      <c r="G29">
        <v>1</v>
      </c>
      <c r="I29">
        <f t="shared" si="0"/>
        <v>-17</v>
      </c>
      <c r="J29">
        <f t="shared" si="1"/>
        <v>-17</v>
      </c>
    </row>
    <row r="30" spans="1:10" x14ac:dyDescent="0.25">
      <c r="A30" s="1">
        <v>28</v>
      </c>
      <c r="B30" s="2">
        <v>45182.666666666657</v>
      </c>
      <c r="C30" t="s">
        <v>5</v>
      </c>
      <c r="D30" t="s">
        <v>8</v>
      </c>
      <c r="E30">
        <v>2687</v>
      </c>
      <c r="G30">
        <v>2</v>
      </c>
      <c r="I30">
        <f t="shared" si="0"/>
        <v>0</v>
      </c>
      <c r="J30">
        <f t="shared" si="1"/>
        <v>0</v>
      </c>
    </row>
    <row r="31" spans="1:10" x14ac:dyDescent="0.25">
      <c r="A31" s="1">
        <v>29</v>
      </c>
      <c r="B31" s="2">
        <v>45182.708333333343</v>
      </c>
      <c r="C31" t="s">
        <v>5</v>
      </c>
      <c r="D31" t="s">
        <v>9</v>
      </c>
      <c r="E31">
        <v>2694</v>
      </c>
      <c r="F31">
        <v>-7</v>
      </c>
      <c r="G31">
        <v>2</v>
      </c>
      <c r="I31">
        <f t="shared" si="0"/>
        <v>-14</v>
      </c>
      <c r="J31">
        <f t="shared" si="1"/>
        <v>-14</v>
      </c>
    </row>
    <row r="32" spans="1:10" x14ac:dyDescent="0.25">
      <c r="A32" s="1">
        <v>30</v>
      </c>
      <c r="B32" s="2">
        <v>45182.875</v>
      </c>
      <c r="C32" t="s">
        <v>5</v>
      </c>
      <c r="D32" t="s">
        <v>8</v>
      </c>
      <c r="E32">
        <v>2694</v>
      </c>
      <c r="G32">
        <v>2</v>
      </c>
      <c r="I32">
        <f t="shared" si="0"/>
        <v>0</v>
      </c>
      <c r="J32">
        <f t="shared" si="1"/>
        <v>0</v>
      </c>
    </row>
    <row r="33" spans="1:10" x14ac:dyDescent="0.25">
      <c r="A33" s="1">
        <v>31</v>
      </c>
      <c r="B33" s="2">
        <v>45182.958333333343</v>
      </c>
      <c r="C33" t="s">
        <v>5</v>
      </c>
      <c r="D33" t="s">
        <v>9</v>
      </c>
      <c r="E33">
        <v>2675</v>
      </c>
      <c r="F33">
        <v>19</v>
      </c>
      <c r="G33">
        <v>2</v>
      </c>
      <c r="I33">
        <f t="shared" si="0"/>
        <v>38</v>
      </c>
      <c r="J33">
        <f>IF(F31&lt;0,F33*4,F33)</f>
        <v>76</v>
      </c>
    </row>
    <row r="34" spans="1:10" x14ac:dyDescent="0.25">
      <c r="A34" s="1">
        <v>32</v>
      </c>
      <c r="B34" s="2">
        <v>45183.416666666657</v>
      </c>
      <c r="C34" t="s">
        <v>5</v>
      </c>
      <c r="D34" t="s">
        <v>8</v>
      </c>
      <c r="E34">
        <v>2652</v>
      </c>
      <c r="G34">
        <v>1</v>
      </c>
      <c r="I34">
        <f t="shared" si="0"/>
        <v>0</v>
      </c>
      <c r="J34">
        <f t="shared" si="1"/>
        <v>0</v>
      </c>
    </row>
    <row r="35" spans="1:10" x14ac:dyDescent="0.25">
      <c r="A35" s="1">
        <v>33</v>
      </c>
      <c r="B35" s="2">
        <v>45183.541666666657</v>
      </c>
      <c r="C35" t="s">
        <v>5</v>
      </c>
      <c r="D35" t="s">
        <v>9</v>
      </c>
      <c r="E35">
        <v>2639</v>
      </c>
      <c r="F35">
        <v>13</v>
      </c>
      <c r="G35">
        <v>1</v>
      </c>
      <c r="I35">
        <f t="shared" si="0"/>
        <v>13</v>
      </c>
      <c r="J35">
        <f t="shared" si="1"/>
        <v>13</v>
      </c>
    </row>
    <row r="36" spans="1:10" x14ac:dyDescent="0.25">
      <c r="A36" s="1">
        <v>34</v>
      </c>
      <c r="B36" s="2">
        <v>45183.75</v>
      </c>
      <c r="C36" t="s">
        <v>5</v>
      </c>
      <c r="D36" t="s">
        <v>6</v>
      </c>
      <c r="E36">
        <v>2681</v>
      </c>
      <c r="G36">
        <v>1</v>
      </c>
      <c r="I36">
        <f t="shared" si="0"/>
        <v>0</v>
      </c>
      <c r="J36">
        <f t="shared" si="1"/>
        <v>0</v>
      </c>
    </row>
    <row r="37" spans="1:10" x14ac:dyDescent="0.25">
      <c r="A37" s="1">
        <v>35</v>
      </c>
      <c r="B37" s="2">
        <v>45183.833333333343</v>
      </c>
      <c r="C37" t="s">
        <v>5</v>
      </c>
      <c r="D37" t="s">
        <v>7</v>
      </c>
      <c r="E37">
        <v>2678</v>
      </c>
      <c r="F37">
        <v>-3</v>
      </c>
      <c r="G37">
        <v>1</v>
      </c>
      <c r="I37">
        <f t="shared" si="0"/>
        <v>-3</v>
      </c>
      <c r="J37">
        <f t="shared" si="1"/>
        <v>-3</v>
      </c>
    </row>
    <row r="38" spans="1:10" x14ac:dyDescent="0.25">
      <c r="A38" s="1">
        <v>36</v>
      </c>
      <c r="B38" s="2">
        <v>45184.416666666657</v>
      </c>
      <c r="C38" t="s">
        <v>5</v>
      </c>
      <c r="D38" t="s">
        <v>8</v>
      </c>
      <c r="E38">
        <v>2668</v>
      </c>
      <c r="G38">
        <v>2</v>
      </c>
      <c r="I38">
        <f t="shared" si="0"/>
        <v>0</v>
      </c>
      <c r="J38">
        <f t="shared" si="1"/>
        <v>0</v>
      </c>
    </row>
    <row r="39" spans="1:10" x14ac:dyDescent="0.25">
      <c r="A39" s="1">
        <v>37</v>
      </c>
      <c r="B39" s="2">
        <v>45184.5</v>
      </c>
      <c r="C39" t="s">
        <v>5</v>
      </c>
      <c r="D39" t="s">
        <v>9</v>
      </c>
      <c r="E39">
        <v>2680</v>
      </c>
      <c r="F39">
        <v>-12</v>
      </c>
      <c r="G39">
        <v>2</v>
      </c>
      <c r="I39">
        <f t="shared" si="0"/>
        <v>-24</v>
      </c>
      <c r="J39">
        <f t="shared" si="1"/>
        <v>-24</v>
      </c>
    </row>
    <row r="40" spans="1:10" x14ac:dyDescent="0.25">
      <c r="A40" s="1">
        <v>38</v>
      </c>
      <c r="B40" s="2">
        <v>45184.666666666657</v>
      </c>
      <c r="C40" t="s">
        <v>5</v>
      </c>
      <c r="D40" t="s">
        <v>6</v>
      </c>
      <c r="E40">
        <v>2714</v>
      </c>
      <c r="G40">
        <v>2</v>
      </c>
      <c r="I40">
        <f t="shared" si="0"/>
        <v>0</v>
      </c>
      <c r="J40">
        <f t="shared" si="1"/>
        <v>0</v>
      </c>
    </row>
    <row r="41" spans="1:10" x14ac:dyDescent="0.25">
      <c r="A41" s="1">
        <v>39</v>
      </c>
      <c r="B41" s="2">
        <v>45184.708333333343</v>
      </c>
      <c r="C41" t="s">
        <v>5</v>
      </c>
      <c r="D41" t="s">
        <v>7</v>
      </c>
      <c r="E41">
        <v>2704</v>
      </c>
      <c r="F41">
        <v>-10</v>
      </c>
      <c r="G41">
        <v>2</v>
      </c>
      <c r="I41">
        <f t="shared" si="0"/>
        <v>-20</v>
      </c>
      <c r="J41">
        <f>IF(F39&lt;0,F41*4,F41)</f>
        <v>-40</v>
      </c>
    </row>
    <row r="42" spans="1:10" x14ac:dyDescent="0.25">
      <c r="A42" s="1">
        <v>40</v>
      </c>
      <c r="B42" s="2">
        <v>45184.75</v>
      </c>
      <c r="C42" t="s">
        <v>5</v>
      </c>
      <c r="D42" t="s">
        <v>6</v>
      </c>
      <c r="E42">
        <v>2709</v>
      </c>
      <c r="G42">
        <v>2</v>
      </c>
      <c r="I42">
        <f t="shared" si="0"/>
        <v>0</v>
      </c>
      <c r="J42">
        <f t="shared" si="1"/>
        <v>0</v>
      </c>
    </row>
    <row r="43" spans="1:10" x14ac:dyDescent="0.25">
      <c r="A43" s="1">
        <v>41</v>
      </c>
      <c r="B43" s="2">
        <v>45184.833333333343</v>
      </c>
      <c r="C43" t="s">
        <v>5</v>
      </c>
      <c r="D43" t="s">
        <v>7</v>
      </c>
      <c r="E43">
        <v>2710</v>
      </c>
      <c r="F43">
        <v>1</v>
      </c>
      <c r="G43">
        <v>2</v>
      </c>
      <c r="I43">
        <f t="shared" si="0"/>
        <v>2</v>
      </c>
      <c r="J43">
        <f>IF(F41&lt;0,F43*8,F43)</f>
        <v>8</v>
      </c>
    </row>
    <row r="44" spans="1:10" x14ac:dyDescent="0.25">
      <c r="A44" s="1">
        <v>42</v>
      </c>
      <c r="B44" s="2">
        <v>45184.916666666657</v>
      </c>
      <c r="C44" t="s">
        <v>5</v>
      </c>
      <c r="D44" t="s">
        <v>6</v>
      </c>
      <c r="E44">
        <v>2709</v>
      </c>
      <c r="G44">
        <v>1</v>
      </c>
      <c r="I44">
        <f t="shared" si="0"/>
        <v>0</v>
      </c>
      <c r="J44">
        <f t="shared" si="1"/>
        <v>0</v>
      </c>
    </row>
    <row r="45" spans="1:10" x14ac:dyDescent="0.25">
      <c r="A45" s="1">
        <v>43</v>
      </c>
      <c r="B45" s="2">
        <v>45187.458333333343</v>
      </c>
      <c r="C45" t="s">
        <v>5</v>
      </c>
      <c r="D45" t="s">
        <v>7</v>
      </c>
      <c r="E45">
        <v>2719</v>
      </c>
      <c r="F45">
        <v>10</v>
      </c>
      <c r="G45">
        <v>1</v>
      </c>
      <c r="I45">
        <f t="shared" si="0"/>
        <v>10</v>
      </c>
      <c r="J45">
        <f t="shared" si="1"/>
        <v>10</v>
      </c>
    </row>
    <row r="46" spans="1:10" x14ac:dyDescent="0.25">
      <c r="A46" s="1">
        <v>44</v>
      </c>
      <c r="B46" s="2">
        <v>45187.708333333343</v>
      </c>
      <c r="C46" t="s">
        <v>5</v>
      </c>
      <c r="D46" t="s">
        <v>8</v>
      </c>
      <c r="E46">
        <v>2686</v>
      </c>
      <c r="G46">
        <v>1</v>
      </c>
      <c r="I46">
        <f t="shared" si="0"/>
        <v>0</v>
      </c>
      <c r="J46">
        <f t="shared" si="1"/>
        <v>0</v>
      </c>
    </row>
    <row r="47" spans="1:10" x14ac:dyDescent="0.25">
      <c r="A47" s="1">
        <v>45</v>
      </c>
      <c r="B47" s="2">
        <v>45187.75</v>
      </c>
      <c r="C47" t="s">
        <v>5</v>
      </c>
      <c r="D47" t="s">
        <v>9</v>
      </c>
      <c r="E47">
        <v>2696</v>
      </c>
      <c r="F47">
        <v>-10</v>
      </c>
      <c r="G47">
        <v>1</v>
      </c>
      <c r="I47">
        <f t="shared" si="0"/>
        <v>-10</v>
      </c>
      <c r="J47">
        <f t="shared" si="1"/>
        <v>-10</v>
      </c>
    </row>
    <row r="48" spans="1:10" x14ac:dyDescent="0.25">
      <c r="A48" s="1">
        <v>46</v>
      </c>
      <c r="B48" s="2">
        <v>45188.375</v>
      </c>
      <c r="C48" t="s">
        <v>5</v>
      </c>
      <c r="D48" t="s">
        <v>8</v>
      </c>
      <c r="E48">
        <v>2689</v>
      </c>
      <c r="G48">
        <v>2</v>
      </c>
      <c r="I48">
        <f t="shared" si="0"/>
        <v>0</v>
      </c>
      <c r="J48">
        <f t="shared" si="1"/>
        <v>0</v>
      </c>
    </row>
    <row r="49" spans="1:10" x14ac:dyDescent="0.25">
      <c r="A49" s="1">
        <v>47</v>
      </c>
      <c r="B49" s="2">
        <v>45188.541666666657</v>
      </c>
      <c r="C49" t="s">
        <v>5</v>
      </c>
      <c r="D49" t="s">
        <v>9</v>
      </c>
      <c r="E49">
        <v>2637</v>
      </c>
      <c r="F49">
        <v>52</v>
      </c>
      <c r="G49">
        <v>2</v>
      </c>
      <c r="I49">
        <f t="shared" si="0"/>
        <v>104</v>
      </c>
      <c r="J49">
        <f t="shared" si="1"/>
        <v>104</v>
      </c>
    </row>
    <row r="50" spans="1:10" x14ac:dyDescent="0.25">
      <c r="A50" s="1">
        <v>48</v>
      </c>
      <c r="B50" s="2">
        <v>45188.708333333343</v>
      </c>
      <c r="C50" t="s">
        <v>5</v>
      </c>
      <c r="D50" t="s">
        <v>8</v>
      </c>
      <c r="E50">
        <v>2612</v>
      </c>
      <c r="G50">
        <v>1</v>
      </c>
      <c r="I50">
        <f t="shared" si="0"/>
        <v>0</v>
      </c>
      <c r="J50">
        <f t="shared" si="1"/>
        <v>0</v>
      </c>
    </row>
    <row r="51" spans="1:10" x14ac:dyDescent="0.25">
      <c r="A51" s="1">
        <v>49</v>
      </c>
      <c r="B51" s="2">
        <v>45188.75</v>
      </c>
      <c r="C51" t="s">
        <v>5</v>
      </c>
      <c r="D51" t="s">
        <v>9</v>
      </c>
      <c r="E51">
        <v>2622</v>
      </c>
      <c r="F51">
        <v>-10</v>
      </c>
      <c r="G51">
        <v>1</v>
      </c>
      <c r="I51">
        <f t="shared" si="0"/>
        <v>-10</v>
      </c>
      <c r="J51">
        <f t="shared" si="1"/>
        <v>-10</v>
      </c>
    </row>
    <row r="52" spans="1:10" x14ac:dyDescent="0.25">
      <c r="A52" s="1">
        <v>50</v>
      </c>
      <c r="B52" s="2">
        <v>45188.833333333343</v>
      </c>
      <c r="C52" t="s">
        <v>5</v>
      </c>
      <c r="D52" t="s">
        <v>8</v>
      </c>
      <c r="E52">
        <v>2597</v>
      </c>
      <c r="G52">
        <v>2</v>
      </c>
      <c r="I52">
        <f t="shared" si="0"/>
        <v>0</v>
      </c>
      <c r="J52">
        <f t="shared" si="1"/>
        <v>0</v>
      </c>
    </row>
    <row r="53" spans="1:10" x14ac:dyDescent="0.25">
      <c r="A53" s="1">
        <v>51</v>
      </c>
      <c r="B53" s="2">
        <v>45188.916666666657</v>
      </c>
      <c r="C53" t="s">
        <v>5</v>
      </c>
      <c r="D53" t="s">
        <v>9</v>
      </c>
      <c r="E53">
        <v>2590</v>
      </c>
      <c r="F53">
        <v>7</v>
      </c>
      <c r="G53">
        <v>2</v>
      </c>
      <c r="I53">
        <f t="shared" si="0"/>
        <v>14</v>
      </c>
      <c r="J53">
        <f t="shared" si="1"/>
        <v>14</v>
      </c>
    </row>
    <row r="54" spans="1:10" x14ac:dyDescent="0.25">
      <c r="A54" s="1">
        <v>52</v>
      </c>
      <c r="B54" s="2">
        <v>45189.416666666657</v>
      </c>
      <c r="C54" t="s">
        <v>5</v>
      </c>
      <c r="D54" t="s">
        <v>8</v>
      </c>
      <c r="E54">
        <v>2621</v>
      </c>
      <c r="G54">
        <v>1</v>
      </c>
      <c r="I54">
        <f t="shared" si="0"/>
        <v>0</v>
      </c>
      <c r="J54">
        <f t="shared" si="1"/>
        <v>0</v>
      </c>
    </row>
    <row r="55" spans="1:10" x14ac:dyDescent="0.25">
      <c r="A55" s="1">
        <v>53</v>
      </c>
      <c r="B55" s="2">
        <v>45189.458333333343</v>
      </c>
      <c r="C55" t="s">
        <v>5</v>
      </c>
      <c r="D55" t="s">
        <v>9</v>
      </c>
      <c r="E55">
        <v>2646</v>
      </c>
      <c r="F55">
        <v>-25</v>
      </c>
      <c r="G55">
        <v>1</v>
      </c>
      <c r="I55">
        <f t="shared" si="0"/>
        <v>-25</v>
      </c>
      <c r="J55">
        <f t="shared" si="1"/>
        <v>-25</v>
      </c>
    </row>
    <row r="56" spans="1:10" x14ac:dyDescent="0.25">
      <c r="A56" s="1">
        <v>54</v>
      </c>
      <c r="B56" s="2">
        <v>45189.708333333343</v>
      </c>
      <c r="C56" t="s">
        <v>5</v>
      </c>
      <c r="D56" t="s">
        <v>8</v>
      </c>
      <c r="E56">
        <v>2682</v>
      </c>
      <c r="G56">
        <v>2</v>
      </c>
      <c r="I56">
        <f t="shared" si="0"/>
        <v>0</v>
      </c>
      <c r="J56">
        <f t="shared" si="1"/>
        <v>0</v>
      </c>
    </row>
    <row r="57" spans="1:10" x14ac:dyDescent="0.25">
      <c r="A57" s="1">
        <v>55</v>
      </c>
      <c r="B57" s="2">
        <v>45189.833333333343</v>
      </c>
      <c r="C57" t="s">
        <v>5</v>
      </c>
      <c r="D57" t="s">
        <v>9</v>
      </c>
      <c r="E57">
        <v>2668</v>
      </c>
      <c r="F57">
        <v>14</v>
      </c>
      <c r="G57">
        <v>2</v>
      </c>
      <c r="I57">
        <f t="shared" si="0"/>
        <v>28</v>
      </c>
      <c r="J57">
        <f t="shared" si="1"/>
        <v>28</v>
      </c>
    </row>
    <row r="58" spans="1:10" x14ac:dyDescent="0.25">
      <c r="A58" s="1">
        <v>56</v>
      </c>
      <c r="B58" s="2">
        <v>45189.916666666657</v>
      </c>
      <c r="C58" t="s">
        <v>5</v>
      </c>
      <c r="D58" t="s">
        <v>8</v>
      </c>
      <c r="E58">
        <v>2656</v>
      </c>
      <c r="G58">
        <v>1</v>
      </c>
      <c r="I58">
        <f t="shared" si="0"/>
        <v>0</v>
      </c>
      <c r="J58">
        <f t="shared" si="1"/>
        <v>0</v>
      </c>
    </row>
    <row r="59" spans="1:10" x14ac:dyDescent="0.25">
      <c r="A59" s="1">
        <v>57</v>
      </c>
      <c r="B59" s="2">
        <v>45189.958333333343</v>
      </c>
      <c r="C59" t="s">
        <v>5</v>
      </c>
      <c r="D59" t="s">
        <v>9</v>
      </c>
      <c r="E59">
        <v>2663</v>
      </c>
      <c r="F59">
        <v>-7</v>
      </c>
      <c r="G59">
        <v>1</v>
      </c>
      <c r="I59">
        <f t="shared" si="0"/>
        <v>-7</v>
      </c>
      <c r="J59">
        <f t="shared" si="1"/>
        <v>-7</v>
      </c>
    </row>
    <row r="60" spans="1:10" x14ac:dyDescent="0.25">
      <c r="A60" s="1">
        <v>58</v>
      </c>
      <c r="B60" s="2">
        <v>45190.375</v>
      </c>
      <c r="C60" t="s">
        <v>5</v>
      </c>
      <c r="D60" t="s">
        <v>8</v>
      </c>
      <c r="E60">
        <v>2655</v>
      </c>
      <c r="G60">
        <v>2</v>
      </c>
      <c r="I60">
        <f t="shared" si="0"/>
        <v>0</v>
      </c>
      <c r="J60">
        <f t="shared" si="1"/>
        <v>0</v>
      </c>
    </row>
    <row r="61" spans="1:10" x14ac:dyDescent="0.25">
      <c r="A61" s="1">
        <v>59</v>
      </c>
      <c r="B61" s="2">
        <v>45190.5</v>
      </c>
      <c r="C61" t="s">
        <v>5</v>
      </c>
      <c r="D61" t="s">
        <v>9</v>
      </c>
      <c r="E61">
        <v>2633</v>
      </c>
      <c r="F61">
        <v>22</v>
      </c>
      <c r="G61">
        <v>2</v>
      </c>
      <c r="I61">
        <f t="shared" si="0"/>
        <v>44</v>
      </c>
      <c r="J61">
        <f t="shared" si="1"/>
        <v>44</v>
      </c>
    </row>
    <row r="62" spans="1:10" x14ac:dyDescent="0.25">
      <c r="A62" s="1">
        <v>60</v>
      </c>
      <c r="B62" s="2">
        <v>45190.708333333343</v>
      </c>
      <c r="C62" t="s">
        <v>5</v>
      </c>
      <c r="D62" t="s">
        <v>8</v>
      </c>
      <c r="E62">
        <v>2602</v>
      </c>
      <c r="G62">
        <v>1</v>
      </c>
      <c r="I62">
        <f t="shared" si="0"/>
        <v>0</v>
      </c>
      <c r="J62">
        <f t="shared" si="1"/>
        <v>0</v>
      </c>
    </row>
    <row r="63" spans="1:10" x14ac:dyDescent="0.25">
      <c r="A63" s="1">
        <v>61</v>
      </c>
      <c r="B63" s="2">
        <v>45190.791666666657</v>
      </c>
      <c r="C63" t="s">
        <v>5</v>
      </c>
      <c r="D63" t="s">
        <v>9</v>
      </c>
      <c r="E63">
        <v>2598</v>
      </c>
      <c r="F63">
        <v>4</v>
      </c>
      <c r="G63">
        <v>1</v>
      </c>
      <c r="I63">
        <f t="shared" si="0"/>
        <v>4</v>
      </c>
      <c r="J63">
        <f t="shared" si="1"/>
        <v>4</v>
      </c>
    </row>
    <row r="64" spans="1:10" x14ac:dyDescent="0.25">
      <c r="A64" s="1">
        <v>62</v>
      </c>
      <c r="B64" s="2">
        <v>45190.916666666657</v>
      </c>
      <c r="C64" t="s">
        <v>5</v>
      </c>
      <c r="D64" t="s">
        <v>8</v>
      </c>
      <c r="E64">
        <v>2581</v>
      </c>
      <c r="G64">
        <v>1</v>
      </c>
      <c r="I64">
        <f t="shared" si="0"/>
        <v>0</v>
      </c>
      <c r="J64">
        <f t="shared" si="1"/>
        <v>0</v>
      </c>
    </row>
    <row r="65" spans="1:10" x14ac:dyDescent="0.25">
      <c r="A65" s="1">
        <v>63</v>
      </c>
      <c r="B65" s="2">
        <v>45191.375</v>
      </c>
      <c r="C65" t="s">
        <v>5</v>
      </c>
      <c r="D65" t="s">
        <v>9</v>
      </c>
      <c r="E65">
        <v>2581</v>
      </c>
      <c r="F65">
        <v>0</v>
      </c>
      <c r="G65">
        <v>1</v>
      </c>
      <c r="I65">
        <f t="shared" si="0"/>
        <v>0</v>
      </c>
      <c r="J65">
        <f t="shared" si="1"/>
        <v>0</v>
      </c>
    </row>
    <row r="66" spans="1:10" x14ac:dyDescent="0.25">
      <c r="A66" s="1">
        <v>64</v>
      </c>
      <c r="B66" s="2">
        <v>45191.458333333343</v>
      </c>
      <c r="C66" t="s">
        <v>5</v>
      </c>
      <c r="D66" t="s">
        <v>8</v>
      </c>
      <c r="E66">
        <v>2566</v>
      </c>
      <c r="G66">
        <v>1</v>
      </c>
      <c r="I66">
        <f t="shared" si="0"/>
        <v>0</v>
      </c>
      <c r="J66">
        <f t="shared" si="1"/>
        <v>0</v>
      </c>
    </row>
    <row r="67" spans="1:10" x14ac:dyDescent="0.25">
      <c r="A67" s="1">
        <v>65</v>
      </c>
      <c r="B67" s="2">
        <v>45191.5</v>
      </c>
      <c r="C67" t="s">
        <v>5</v>
      </c>
      <c r="D67" t="s">
        <v>9</v>
      </c>
      <c r="E67">
        <v>2579</v>
      </c>
      <c r="F67">
        <v>-13</v>
      </c>
      <c r="G67">
        <v>1</v>
      </c>
      <c r="I67">
        <f t="shared" si="0"/>
        <v>-13</v>
      </c>
      <c r="J67">
        <f t="shared" si="1"/>
        <v>-13</v>
      </c>
    </row>
    <row r="68" spans="1:10" x14ac:dyDescent="0.25">
      <c r="A68" s="1">
        <v>66</v>
      </c>
      <c r="B68" s="2">
        <v>45191.583333333343</v>
      </c>
      <c r="C68" t="s">
        <v>5</v>
      </c>
      <c r="D68" t="s">
        <v>6</v>
      </c>
      <c r="E68">
        <v>2587</v>
      </c>
      <c r="G68">
        <v>2</v>
      </c>
      <c r="I68">
        <f t="shared" si="0"/>
        <v>0</v>
      </c>
      <c r="J68">
        <f t="shared" si="1"/>
        <v>0</v>
      </c>
    </row>
    <row r="69" spans="1:10" x14ac:dyDescent="0.25">
      <c r="A69" s="1">
        <v>67</v>
      </c>
      <c r="B69" s="2">
        <v>45191.75</v>
      </c>
      <c r="C69" t="s">
        <v>5</v>
      </c>
      <c r="D69" t="s">
        <v>7</v>
      </c>
      <c r="E69">
        <v>2608</v>
      </c>
      <c r="F69">
        <v>21</v>
      </c>
      <c r="G69">
        <v>2</v>
      </c>
      <c r="I69">
        <f t="shared" si="0"/>
        <v>42</v>
      </c>
      <c r="J69">
        <f t="shared" si="1"/>
        <v>42</v>
      </c>
    </row>
    <row r="70" spans="1:10" x14ac:dyDescent="0.25">
      <c r="A70" s="1">
        <v>68</v>
      </c>
      <c r="B70" s="2">
        <v>45191.833333333343</v>
      </c>
      <c r="C70" t="s">
        <v>5</v>
      </c>
      <c r="D70" t="s">
        <v>6</v>
      </c>
      <c r="E70">
        <v>2605</v>
      </c>
      <c r="G70">
        <v>1</v>
      </c>
      <c r="I70">
        <f t="shared" ref="I70:I133" si="2">IF(F68&lt;0,F70*2,F70)</f>
        <v>0</v>
      </c>
      <c r="J70">
        <f t="shared" ref="J70:J133" si="3">IF(F68&lt;0,F70*2,F70)</f>
        <v>0</v>
      </c>
    </row>
    <row r="71" spans="1:10" x14ac:dyDescent="0.25">
      <c r="A71" s="1">
        <v>69</v>
      </c>
      <c r="B71" s="2">
        <v>45191.875</v>
      </c>
      <c r="C71" t="s">
        <v>5</v>
      </c>
      <c r="D71" t="s">
        <v>7</v>
      </c>
      <c r="E71">
        <v>2603</v>
      </c>
      <c r="F71">
        <v>-2</v>
      </c>
      <c r="G71">
        <v>1</v>
      </c>
      <c r="I71">
        <f t="shared" si="2"/>
        <v>-2</v>
      </c>
      <c r="J71">
        <f t="shared" si="3"/>
        <v>-2</v>
      </c>
    </row>
    <row r="72" spans="1:10" x14ac:dyDescent="0.25">
      <c r="A72" s="1">
        <v>70</v>
      </c>
      <c r="B72" s="2">
        <v>45194.458333333343</v>
      </c>
      <c r="C72" t="s">
        <v>5</v>
      </c>
      <c r="D72" t="s">
        <v>6</v>
      </c>
      <c r="E72">
        <v>2608</v>
      </c>
      <c r="G72">
        <v>2</v>
      </c>
      <c r="I72">
        <f t="shared" si="2"/>
        <v>0</v>
      </c>
      <c r="J72">
        <f t="shared" si="3"/>
        <v>0</v>
      </c>
    </row>
    <row r="73" spans="1:10" x14ac:dyDescent="0.25">
      <c r="A73" s="1">
        <v>71</v>
      </c>
      <c r="B73" s="2">
        <v>45194.5</v>
      </c>
      <c r="C73" t="s">
        <v>5</v>
      </c>
      <c r="D73" t="s">
        <v>7</v>
      </c>
      <c r="E73">
        <v>2600</v>
      </c>
      <c r="F73">
        <v>-8</v>
      </c>
      <c r="G73">
        <v>2</v>
      </c>
      <c r="I73">
        <f t="shared" si="2"/>
        <v>-16</v>
      </c>
      <c r="J73">
        <f t="shared" si="3"/>
        <v>-16</v>
      </c>
    </row>
    <row r="74" spans="1:10" x14ac:dyDescent="0.25">
      <c r="A74" s="1">
        <v>72</v>
      </c>
      <c r="B74" s="2">
        <v>45194.5</v>
      </c>
      <c r="C74" t="s">
        <v>5</v>
      </c>
      <c r="D74" t="s">
        <v>8</v>
      </c>
      <c r="E74">
        <v>2600</v>
      </c>
      <c r="G74">
        <v>2</v>
      </c>
      <c r="I74">
        <f t="shared" si="2"/>
        <v>0</v>
      </c>
      <c r="J74">
        <f t="shared" si="3"/>
        <v>0</v>
      </c>
    </row>
    <row r="75" spans="1:10" x14ac:dyDescent="0.25">
      <c r="A75" s="1">
        <v>73</v>
      </c>
      <c r="B75" s="2">
        <v>45194.583333333343</v>
      </c>
      <c r="C75" t="s">
        <v>5</v>
      </c>
      <c r="D75" t="s">
        <v>9</v>
      </c>
      <c r="E75">
        <v>2601</v>
      </c>
      <c r="F75">
        <v>-1</v>
      </c>
      <c r="G75">
        <v>2</v>
      </c>
      <c r="I75">
        <f t="shared" si="2"/>
        <v>-2</v>
      </c>
      <c r="J75">
        <f>IF(F73&lt;0,F75*4,F75)</f>
        <v>-4</v>
      </c>
    </row>
    <row r="76" spans="1:10" x14ac:dyDescent="0.25">
      <c r="A76" s="1">
        <v>74</v>
      </c>
      <c r="B76" s="2">
        <v>45194.625</v>
      </c>
      <c r="C76" t="s">
        <v>5</v>
      </c>
      <c r="D76" t="s">
        <v>8</v>
      </c>
      <c r="E76">
        <v>2597</v>
      </c>
      <c r="G76">
        <v>2</v>
      </c>
      <c r="I76">
        <f t="shared" si="2"/>
        <v>0</v>
      </c>
      <c r="J76">
        <f t="shared" si="3"/>
        <v>0</v>
      </c>
    </row>
    <row r="77" spans="1:10" x14ac:dyDescent="0.25">
      <c r="A77" s="1">
        <v>75</v>
      </c>
      <c r="B77" s="2">
        <v>45194.666666666657</v>
      </c>
      <c r="C77" t="s">
        <v>5</v>
      </c>
      <c r="D77" t="s">
        <v>9</v>
      </c>
      <c r="E77">
        <v>2605</v>
      </c>
      <c r="F77">
        <v>-8</v>
      </c>
      <c r="G77">
        <v>2</v>
      </c>
      <c r="I77">
        <f t="shared" si="2"/>
        <v>-16</v>
      </c>
      <c r="J77">
        <f>IF(F75&lt;0,F77*8,F77)</f>
        <v>-64</v>
      </c>
    </row>
    <row r="78" spans="1:10" x14ac:dyDescent="0.25">
      <c r="A78" s="1">
        <v>76</v>
      </c>
      <c r="B78" s="2">
        <v>45194.666666666657</v>
      </c>
      <c r="C78" t="s">
        <v>5</v>
      </c>
      <c r="D78" t="s">
        <v>6</v>
      </c>
      <c r="E78">
        <v>2605</v>
      </c>
      <c r="G78">
        <v>2</v>
      </c>
      <c r="I78">
        <f t="shared" si="2"/>
        <v>0</v>
      </c>
      <c r="J78">
        <f t="shared" si="3"/>
        <v>0</v>
      </c>
    </row>
    <row r="79" spans="1:10" x14ac:dyDescent="0.25">
      <c r="A79" s="1">
        <v>77</v>
      </c>
      <c r="B79" s="2">
        <v>45194.791666666657</v>
      </c>
      <c r="C79" t="s">
        <v>5</v>
      </c>
      <c r="D79" t="s">
        <v>7</v>
      </c>
      <c r="E79">
        <v>2608</v>
      </c>
      <c r="F79">
        <v>3</v>
      </c>
      <c r="G79">
        <v>2</v>
      </c>
      <c r="I79">
        <f t="shared" si="2"/>
        <v>6</v>
      </c>
      <c r="J79">
        <f>IF(F77&lt;0,F79*16,F79)</f>
        <v>48</v>
      </c>
    </row>
    <row r="80" spans="1:10" x14ac:dyDescent="0.25">
      <c r="A80" s="1">
        <v>78</v>
      </c>
      <c r="B80" s="2">
        <v>45195.375</v>
      </c>
      <c r="C80" t="s">
        <v>5</v>
      </c>
      <c r="D80" t="s">
        <v>8</v>
      </c>
      <c r="E80">
        <v>2601</v>
      </c>
      <c r="G80">
        <v>1</v>
      </c>
      <c r="I80">
        <f t="shared" si="2"/>
        <v>0</v>
      </c>
      <c r="J80">
        <f t="shared" si="3"/>
        <v>0</v>
      </c>
    </row>
    <row r="81" spans="1:10" x14ac:dyDescent="0.25">
      <c r="A81" s="1">
        <v>79</v>
      </c>
      <c r="B81" s="2">
        <v>45195.5</v>
      </c>
      <c r="C81" t="s">
        <v>5</v>
      </c>
      <c r="D81" t="s">
        <v>9</v>
      </c>
      <c r="E81">
        <v>2573</v>
      </c>
      <c r="F81">
        <v>28</v>
      </c>
      <c r="G81">
        <v>1</v>
      </c>
      <c r="I81">
        <f t="shared" si="2"/>
        <v>28</v>
      </c>
      <c r="J81">
        <f t="shared" si="3"/>
        <v>28</v>
      </c>
    </row>
    <row r="82" spans="1:10" x14ac:dyDescent="0.25">
      <c r="A82" s="1">
        <v>80</v>
      </c>
      <c r="B82" s="2">
        <v>45197.5</v>
      </c>
      <c r="C82" t="s">
        <v>5</v>
      </c>
      <c r="D82" t="s">
        <v>6</v>
      </c>
      <c r="E82">
        <v>2656</v>
      </c>
      <c r="G82">
        <v>1</v>
      </c>
      <c r="I82">
        <f t="shared" si="2"/>
        <v>0</v>
      </c>
      <c r="J82">
        <f t="shared" si="3"/>
        <v>0</v>
      </c>
    </row>
    <row r="83" spans="1:10" x14ac:dyDescent="0.25">
      <c r="A83" s="1">
        <v>81</v>
      </c>
      <c r="B83" s="2">
        <v>45197.583333333343</v>
      </c>
      <c r="C83" t="s">
        <v>5</v>
      </c>
      <c r="D83" t="s">
        <v>7</v>
      </c>
      <c r="E83">
        <v>2662</v>
      </c>
      <c r="F83">
        <v>6</v>
      </c>
      <c r="G83">
        <v>1</v>
      </c>
      <c r="I83">
        <f t="shared" si="2"/>
        <v>6</v>
      </c>
      <c r="J83">
        <f t="shared" si="3"/>
        <v>6</v>
      </c>
    </row>
    <row r="84" spans="1:10" x14ac:dyDescent="0.25">
      <c r="A84" s="1">
        <v>82</v>
      </c>
      <c r="B84" s="2">
        <v>45197.666666666657</v>
      </c>
      <c r="C84" t="s">
        <v>5</v>
      </c>
      <c r="D84" t="s">
        <v>6</v>
      </c>
      <c r="E84">
        <v>2673</v>
      </c>
      <c r="G84">
        <v>1</v>
      </c>
      <c r="I84">
        <f t="shared" si="2"/>
        <v>0</v>
      </c>
      <c r="J84">
        <f t="shared" si="3"/>
        <v>0</v>
      </c>
    </row>
    <row r="85" spans="1:10" x14ac:dyDescent="0.25">
      <c r="A85" s="1">
        <v>83</v>
      </c>
      <c r="B85" s="2">
        <v>45197.708333333343</v>
      </c>
      <c r="C85" t="s">
        <v>5</v>
      </c>
      <c r="D85" t="s">
        <v>7</v>
      </c>
      <c r="E85">
        <v>2672</v>
      </c>
      <c r="F85">
        <v>-1</v>
      </c>
      <c r="G85">
        <v>1</v>
      </c>
      <c r="I85">
        <f t="shared" si="2"/>
        <v>-1</v>
      </c>
      <c r="J85">
        <f t="shared" si="3"/>
        <v>-1</v>
      </c>
    </row>
    <row r="86" spans="1:10" x14ac:dyDescent="0.25">
      <c r="A86" s="1">
        <v>84</v>
      </c>
      <c r="B86" s="2">
        <v>45197.75</v>
      </c>
      <c r="C86" t="s">
        <v>5</v>
      </c>
      <c r="D86" t="s">
        <v>6</v>
      </c>
      <c r="E86">
        <v>2680</v>
      </c>
      <c r="G86">
        <v>2</v>
      </c>
      <c r="I86">
        <f t="shared" si="2"/>
        <v>0</v>
      </c>
      <c r="J86">
        <f t="shared" si="3"/>
        <v>0</v>
      </c>
    </row>
    <row r="87" spans="1:10" x14ac:dyDescent="0.25">
      <c r="A87" s="1">
        <v>85</v>
      </c>
      <c r="B87" s="2">
        <v>45197.791666666657</v>
      </c>
      <c r="C87" t="s">
        <v>5</v>
      </c>
      <c r="D87" t="s">
        <v>7</v>
      </c>
      <c r="E87">
        <v>2674</v>
      </c>
      <c r="F87">
        <v>-6</v>
      </c>
      <c r="G87">
        <v>2</v>
      </c>
      <c r="I87">
        <f t="shared" si="2"/>
        <v>-12</v>
      </c>
      <c r="J87">
        <f t="shared" si="3"/>
        <v>-12</v>
      </c>
    </row>
    <row r="88" spans="1:10" x14ac:dyDescent="0.25">
      <c r="A88" s="1">
        <v>86</v>
      </c>
      <c r="B88" s="2">
        <v>45197.875</v>
      </c>
      <c r="C88" t="s">
        <v>5</v>
      </c>
      <c r="D88" t="s">
        <v>6</v>
      </c>
      <c r="E88">
        <v>2673</v>
      </c>
      <c r="G88">
        <v>2</v>
      </c>
      <c r="I88">
        <f t="shared" si="2"/>
        <v>0</v>
      </c>
      <c r="J88">
        <f t="shared" si="3"/>
        <v>0</v>
      </c>
    </row>
    <row r="89" spans="1:10" x14ac:dyDescent="0.25">
      <c r="A89" s="1">
        <v>87</v>
      </c>
      <c r="B89" s="2">
        <v>45198.416666666657</v>
      </c>
      <c r="C89" t="s">
        <v>5</v>
      </c>
      <c r="D89" t="s">
        <v>7</v>
      </c>
      <c r="E89">
        <v>2686</v>
      </c>
      <c r="F89">
        <v>13</v>
      </c>
      <c r="G89">
        <v>2</v>
      </c>
      <c r="I89">
        <f t="shared" si="2"/>
        <v>26</v>
      </c>
      <c r="J89">
        <f>IF(F87&lt;0,F89*4,F89)</f>
        <v>52</v>
      </c>
    </row>
    <row r="90" spans="1:10" x14ac:dyDescent="0.25">
      <c r="A90" s="1">
        <v>88</v>
      </c>
      <c r="B90" s="2">
        <v>45198.541666666657</v>
      </c>
      <c r="C90" t="s">
        <v>5</v>
      </c>
      <c r="D90" t="s">
        <v>8</v>
      </c>
      <c r="E90">
        <v>2686</v>
      </c>
      <c r="G90">
        <v>1</v>
      </c>
      <c r="I90">
        <f t="shared" si="2"/>
        <v>0</v>
      </c>
      <c r="J90">
        <f t="shared" si="3"/>
        <v>0</v>
      </c>
    </row>
    <row r="91" spans="1:10" x14ac:dyDescent="0.25">
      <c r="A91" s="1">
        <v>89</v>
      </c>
      <c r="B91" s="2">
        <v>45198.625</v>
      </c>
      <c r="C91" t="s">
        <v>5</v>
      </c>
      <c r="D91" t="s">
        <v>9</v>
      </c>
      <c r="E91">
        <v>2672</v>
      </c>
      <c r="F91">
        <v>14</v>
      </c>
      <c r="G91">
        <v>1</v>
      </c>
      <c r="I91">
        <f t="shared" si="2"/>
        <v>14</v>
      </c>
      <c r="J91">
        <f t="shared" si="3"/>
        <v>14</v>
      </c>
    </row>
    <row r="92" spans="1:10" x14ac:dyDescent="0.25">
      <c r="A92" s="1">
        <v>90</v>
      </c>
      <c r="B92" s="2">
        <v>45201.875</v>
      </c>
      <c r="C92" t="s">
        <v>5</v>
      </c>
      <c r="D92" t="s">
        <v>8</v>
      </c>
      <c r="E92">
        <v>2624</v>
      </c>
      <c r="G92">
        <v>1</v>
      </c>
      <c r="I92">
        <f t="shared" si="2"/>
        <v>0</v>
      </c>
      <c r="J92">
        <f t="shared" si="3"/>
        <v>0</v>
      </c>
    </row>
    <row r="93" spans="1:10" x14ac:dyDescent="0.25">
      <c r="A93" s="1">
        <v>91</v>
      </c>
      <c r="B93" s="2">
        <v>45201.958333333343</v>
      </c>
      <c r="C93" t="s">
        <v>5</v>
      </c>
      <c r="D93" t="s">
        <v>9</v>
      </c>
      <c r="E93">
        <v>2623</v>
      </c>
      <c r="F93">
        <v>1</v>
      </c>
      <c r="G93">
        <v>1</v>
      </c>
      <c r="I93">
        <f t="shared" si="2"/>
        <v>1</v>
      </c>
      <c r="J93">
        <f t="shared" si="3"/>
        <v>1</v>
      </c>
    </row>
    <row r="94" spans="1:10" x14ac:dyDescent="0.25">
      <c r="A94" s="1">
        <v>92</v>
      </c>
      <c r="B94" s="2">
        <v>45202.375</v>
      </c>
      <c r="C94" t="s">
        <v>5</v>
      </c>
      <c r="D94" t="s">
        <v>8</v>
      </c>
      <c r="E94">
        <v>2617</v>
      </c>
      <c r="G94">
        <v>1</v>
      </c>
      <c r="I94">
        <f t="shared" si="2"/>
        <v>0</v>
      </c>
      <c r="J94">
        <f t="shared" si="3"/>
        <v>0</v>
      </c>
    </row>
    <row r="95" spans="1:10" x14ac:dyDescent="0.25">
      <c r="A95" s="1">
        <v>93</v>
      </c>
      <c r="B95" s="2">
        <v>45202.458333333343</v>
      </c>
      <c r="C95" t="s">
        <v>5</v>
      </c>
      <c r="D95" t="s">
        <v>9</v>
      </c>
      <c r="E95">
        <v>2606</v>
      </c>
      <c r="F95">
        <v>11</v>
      </c>
      <c r="G95">
        <v>1</v>
      </c>
      <c r="I95">
        <f t="shared" si="2"/>
        <v>11</v>
      </c>
      <c r="J95">
        <f t="shared" si="3"/>
        <v>11</v>
      </c>
    </row>
    <row r="96" spans="1:10" x14ac:dyDescent="0.25">
      <c r="A96" s="1">
        <v>94</v>
      </c>
      <c r="B96" s="2">
        <v>45203.375</v>
      </c>
      <c r="C96" t="s">
        <v>5</v>
      </c>
      <c r="D96" t="s">
        <v>8</v>
      </c>
      <c r="E96">
        <v>2601</v>
      </c>
      <c r="G96">
        <v>1</v>
      </c>
      <c r="I96">
        <f t="shared" si="2"/>
        <v>0</v>
      </c>
      <c r="J96">
        <f t="shared" si="3"/>
        <v>0</v>
      </c>
    </row>
    <row r="97" spans="1:10" x14ac:dyDescent="0.25">
      <c r="A97" s="1">
        <v>95</v>
      </c>
      <c r="B97" s="2">
        <v>45203.416666666657</v>
      </c>
      <c r="C97" t="s">
        <v>5</v>
      </c>
      <c r="D97" t="s">
        <v>9</v>
      </c>
      <c r="E97">
        <v>2618</v>
      </c>
      <c r="F97">
        <v>-17</v>
      </c>
      <c r="G97">
        <v>1</v>
      </c>
      <c r="I97">
        <f t="shared" si="2"/>
        <v>-17</v>
      </c>
      <c r="J97">
        <f t="shared" si="3"/>
        <v>-17</v>
      </c>
    </row>
    <row r="98" spans="1:10" x14ac:dyDescent="0.25">
      <c r="A98" s="1">
        <v>96</v>
      </c>
      <c r="B98" s="2">
        <v>45203.458333333343</v>
      </c>
      <c r="C98" t="s">
        <v>5</v>
      </c>
      <c r="D98" t="s">
        <v>8</v>
      </c>
      <c r="E98">
        <v>2611</v>
      </c>
      <c r="G98">
        <v>2</v>
      </c>
      <c r="I98">
        <f t="shared" si="2"/>
        <v>0</v>
      </c>
      <c r="J98">
        <f t="shared" si="3"/>
        <v>0</v>
      </c>
    </row>
    <row r="99" spans="1:10" x14ac:dyDescent="0.25">
      <c r="A99" s="1">
        <v>97</v>
      </c>
      <c r="B99" s="2">
        <v>45203.625</v>
      </c>
      <c r="C99" t="s">
        <v>5</v>
      </c>
      <c r="D99" t="s">
        <v>9</v>
      </c>
      <c r="E99">
        <v>2599</v>
      </c>
      <c r="F99">
        <v>12</v>
      </c>
      <c r="G99">
        <v>2</v>
      </c>
      <c r="I99">
        <f t="shared" si="2"/>
        <v>24</v>
      </c>
      <c r="J99">
        <f t="shared" si="3"/>
        <v>24</v>
      </c>
    </row>
    <row r="100" spans="1:10" x14ac:dyDescent="0.25">
      <c r="A100" s="1">
        <v>98</v>
      </c>
      <c r="B100" s="2">
        <v>45203.666666666657</v>
      </c>
      <c r="C100" t="s">
        <v>5</v>
      </c>
      <c r="D100" t="s">
        <v>8</v>
      </c>
      <c r="E100">
        <v>2590</v>
      </c>
      <c r="G100">
        <v>1</v>
      </c>
      <c r="I100">
        <f t="shared" si="2"/>
        <v>0</v>
      </c>
      <c r="J100">
        <f t="shared" si="3"/>
        <v>0</v>
      </c>
    </row>
    <row r="101" spans="1:10" x14ac:dyDescent="0.25">
      <c r="A101" s="1">
        <v>99</v>
      </c>
      <c r="B101" s="2">
        <v>45203.75</v>
      </c>
      <c r="C101" t="s">
        <v>5</v>
      </c>
      <c r="D101" t="s">
        <v>9</v>
      </c>
      <c r="E101">
        <v>2595</v>
      </c>
      <c r="F101">
        <v>-5</v>
      </c>
      <c r="G101">
        <v>1</v>
      </c>
      <c r="I101">
        <f t="shared" si="2"/>
        <v>-5</v>
      </c>
      <c r="J101">
        <f t="shared" si="3"/>
        <v>-5</v>
      </c>
    </row>
    <row r="102" spans="1:10" x14ac:dyDescent="0.25">
      <c r="A102" s="1">
        <v>100</v>
      </c>
      <c r="B102" s="2">
        <v>45205.625</v>
      </c>
      <c r="C102" t="s">
        <v>5</v>
      </c>
      <c r="D102" t="s">
        <v>8</v>
      </c>
      <c r="E102">
        <v>2553</v>
      </c>
      <c r="G102">
        <v>2</v>
      </c>
      <c r="I102">
        <f t="shared" si="2"/>
        <v>0</v>
      </c>
      <c r="J102">
        <f t="shared" si="3"/>
        <v>0</v>
      </c>
    </row>
    <row r="103" spans="1:10" x14ac:dyDescent="0.25">
      <c r="A103" s="1">
        <v>101</v>
      </c>
      <c r="B103" s="2">
        <v>45205.666666666657</v>
      </c>
      <c r="C103" t="s">
        <v>5</v>
      </c>
      <c r="D103" t="s">
        <v>9</v>
      </c>
      <c r="E103">
        <v>2555</v>
      </c>
      <c r="F103">
        <v>-2</v>
      </c>
      <c r="G103">
        <v>2</v>
      </c>
      <c r="I103">
        <f t="shared" si="2"/>
        <v>-4</v>
      </c>
      <c r="J103">
        <f t="shared" si="3"/>
        <v>-4</v>
      </c>
    </row>
    <row r="104" spans="1:10" x14ac:dyDescent="0.25">
      <c r="A104" s="1">
        <v>102</v>
      </c>
      <c r="B104" s="2">
        <v>45205.666666666657</v>
      </c>
      <c r="C104" t="s">
        <v>5</v>
      </c>
      <c r="D104" t="s">
        <v>6</v>
      </c>
      <c r="E104">
        <v>2555</v>
      </c>
      <c r="G104">
        <v>2</v>
      </c>
      <c r="I104">
        <f t="shared" si="2"/>
        <v>0</v>
      </c>
      <c r="J104">
        <f t="shared" si="3"/>
        <v>0</v>
      </c>
    </row>
    <row r="105" spans="1:10" x14ac:dyDescent="0.25">
      <c r="A105" s="1">
        <v>103</v>
      </c>
      <c r="B105" s="2">
        <v>45205.833333333343</v>
      </c>
      <c r="C105" t="s">
        <v>5</v>
      </c>
      <c r="D105" t="s">
        <v>7</v>
      </c>
      <c r="E105">
        <v>2595</v>
      </c>
      <c r="F105">
        <v>40</v>
      </c>
      <c r="G105">
        <v>2</v>
      </c>
      <c r="I105">
        <f t="shared" si="2"/>
        <v>80</v>
      </c>
      <c r="J105">
        <f>IF(F103&lt;0,F105*4,F105)</f>
        <v>160</v>
      </c>
    </row>
    <row r="106" spans="1:10" x14ac:dyDescent="0.25">
      <c r="A106" s="1">
        <v>104</v>
      </c>
      <c r="B106" s="2">
        <v>45208.541666666657</v>
      </c>
      <c r="C106" t="s">
        <v>5</v>
      </c>
      <c r="D106" t="s">
        <v>6</v>
      </c>
      <c r="E106">
        <v>2629</v>
      </c>
      <c r="G106">
        <v>1</v>
      </c>
      <c r="I106">
        <f t="shared" si="2"/>
        <v>0</v>
      </c>
      <c r="J106">
        <f t="shared" si="3"/>
        <v>0</v>
      </c>
    </row>
    <row r="107" spans="1:10" x14ac:dyDescent="0.25">
      <c r="A107" s="1">
        <v>105</v>
      </c>
      <c r="B107" s="2">
        <v>45208.583333333343</v>
      </c>
      <c r="C107" t="s">
        <v>5</v>
      </c>
      <c r="D107" t="s">
        <v>7</v>
      </c>
      <c r="E107">
        <v>2624</v>
      </c>
      <c r="F107">
        <v>-5</v>
      </c>
      <c r="G107">
        <v>1</v>
      </c>
      <c r="I107">
        <f t="shared" si="2"/>
        <v>-5</v>
      </c>
      <c r="J107">
        <f t="shared" si="3"/>
        <v>-5</v>
      </c>
    </row>
    <row r="108" spans="1:10" x14ac:dyDescent="0.25">
      <c r="A108" s="1">
        <v>106</v>
      </c>
      <c r="B108" s="2">
        <v>45208.75</v>
      </c>
      <c r="C108" t="s">
        <v>5</v>
      </c>
      <c r="D108" t="s">
        <v>8</v>
      </c>
      <c r="E108">
        <v>2612</v>
      </c>
      <c r="G108">
        <v>2</v>
      </c>
      <c r="I108">
        <f t="shared" si="2"/>
        <v>0</v>
      </c>
      <c r="J108">
        <f t="shared" si="3"/>
        <v>0</v>
      </c>
    </row>
    <row r="109" spans="1:10" x14ac:dyDescent="0.25">
      <c r="A109" s="1">
        <v>107</v>
      </c>
      <c r="B109" s="2">
        <v>45208.791666666657</v>
      </c>
      <c r="C109" t="s">
        <v>5</v>
      </c>
      <c r="D109" t="s">
        <v>9</v>
      </c>
      <c r="E109">
        <v>2617</v>
      </c>
      <c r="F109">
        <v>-5</v>
      </c>
      <c r="G109">
        <v>2</v>
      </c>
      <c r="I109">
        <f t="shared" si="2"/>
        <v>-10</v>
      </c>
      <c r="J109">
        <f t="shared" si="3"/>
        <v>-10</v>
      </c>
    </row>
    <row r="110" spans="1:10" x14ac:dyDescent="0.25">
      <c r="A110" s="1">
        <v>108</v>
      </c>
      <c r="B110" s="2">
        <v>45209.833333333343</v>
      </c>
      <c r="C110" t="s">
        <v>5</v>
      </c>
      <c r="D110" t="s">
        <v>6</v>
      </c>
      <c r="E110">
        <v>2612</v>
      </c>
      <c r="G110">
        <v>2</v>
      </c>
      <c r="I110">
        <f t="shared" si="2"/>
        <v>0</v>
      </c>
      <c r="J110">
        <f t="shared" si="3"/>
        <v>0</v>
      </c>
    </row>
    <row r="111" spans="1:10" x14ac:dyDescent="0.25">
      <c r="A111" s="1">
        <v>109</v>
      </c>
      <c r="B111" s="2">
        <v>45209.958333333343</v>
      </c>
      <c r="C111" t="s">
        <v>5</v>
      </c>
      <c r="D111" t="s">
        <v>7</v>
      </c>
      <c r="E111">
        <v>2613</v>
      </c>
      <c r="F111">
        <v>1</v>
      </c>
      <c r="G111">
        <v>2</v>
      </c>
      <c r="I111">
        <f t="shared" si="2"/>
        <v>2</v>
      </c>
      <c r="J111">
        <f>IF(F109&lt;0,F111*4,F111)</f>
        <v>4</v>
      </c>
    </row>
    <row r="112" spans="1:10" x14ac:dyDescent="0.25">
      <c r="A112" s="1">
        <v>110</v>
      </c>
      <c r="B112" s="2">
        <v>45210.458333333343</v>
      </c>
      <c r="C112" t="s">
        <v>5</v>
      </c>
      <c r="D112" t="s">
        <v>6</v>
      </c>
      <c r="E112">
        <v>2615</v>
      </c>
      <c r="G112">
        <v>1</v>
      </c>
      <c r="I112">
        <f t="shared" si="2"/>
        <v>0</v>
      </c>
      <c r="J112">
        <f t="shared" si="3"/>
        <v>0</v>
      </c>
    </row>
    <row r="113" spans="1:10" x14ac:dyDescent="0.25">
      <c r="A113" s="1">
        <v>111</v>
      </c>
      <c r="B113" s="2">
        <v>45210.5</v>
      </c>
      <c r="C113" t="s">
        <v>5</v>
      </c>
      <c r="D113" t="s">
        <v>7</v>
      </c>
      <c r="E113">
        <v>2610</v>
      </c>
      <c r="F113">
        <v>-5</v>
      </c>
      <c r="G113">
        <v>1</v>
      </c>
      <c r="I113">
        <f t="shared" si="2"/>
        <v>-5</v>
      </c>
      <c r="J113">
        <f t="shared" si="3"/>
        <v>-5</v>
      </c>
    </row>
    <row r="114" spans="1:10" x14ac:dyDescent="0.25">
      <c r="A114" s="1">
        <v>112</v>
      </c>
      <c r="B114" s="2">
        <v>45210.5</v>
      </c>
      <c r="C114" t="s">
        <v>5</v>
      </c>
      <c r="D114" t="s">
        <v>8</v>
      </c>
      <c r="E114">
        <v>2610</v>
      </c>
      <c r="G114">
        <v>2</v>
      </c>
      <c r="I114">
        <f t="shared" si="2"/>
        <v>0</v>
      </c>
      <c r="J114">
        <f t="shared" si="3"/>
        <v>0</v>
      </c>
    </row>
    <row r="115" spans="1:10" x14ac:dyDescent="0.25">
      <c r="A115" s="1">
        <v>113</v>
      </c>
      <c r="B115" s="2">
        <v>45210.583333333343</v>
      </c>
      <c r="C115" t="s">
        <v>5</v>
      </c>
      <c r="D115" t="s">
        <v>9</v>
      </c>
      <c r="E115">
        <v>2604</v>
      </c>
      <c r="F115">
        <v>6</v>
      </c>
      <c r="G115">
        <v>2</v>
      </c>
      <c r="I115">
        <f t="shared" si="2"/>
        <v>12</v>
      </c>
      <c r="J115">
        <f t="shared" si="3"/>
        <v>12</v>
      </c>
    </row>
    <row r="116" spans="1:10" x14ac:dyDescent="0.25">
      <c r="A116" s="1">
        <v>114</v>
      </c>
      <c r="B116" s="2">
        <v>45211.875</v>
      </c>
      <c r="C116" t="s">
        <v>5</v>
      </c>
      <c r="D116" t="s">
        <v>6</v>
      </c>
      <c r="E116">
        <v>2582</v>
      </c>
      <c r="G116">
        <v>1</v>
      </c>
      <c r="I116">
        <f t="shared" si="2"/>
        <v>0</v>
      </c>
      <c r="J116">
        <f t="shared" si="3"/>
        <v>0</v>
      </c>
    </row>
    <row r="117" spans="1:10" x14ac:dyDescent="0.25">
      <c r="A117" s="1">
        <v>115</v>
      </c>
      <c r="B117" s="2">
        <v>45211.916666666657</v>
      </c>
      <c r="C117" t="s">
        <v>5</v>
      </c>
      <c r="D117" t="s">
        <v>7</v>
      </c>
      <c r="E117">
        <v>2579</v>
      </c>
      <c r="F117">
        <v>-3</v>
      </c>
      <c r="G117">
        <v>1</v>
      </c>
      <c r="I117">
        <f t="shared" si="2"/>
        <v>-3</v>
      </c>
      <c r="J117">
        <f t="shared" si="3"/>
        <v>-3</v>
      </c>
    </row>
    <row r="118" spans="1:10" x14ac:dyDescent="0.25">
      <c r="A118" s="1">
        <v>116</v>
      </c>
      <c r="B118" s="2">
        <v>45212.416666666657</v>
      </c>
      <c r="C118" t="s">
        <v>5</v>
      </c>
      <c r="D118" t="s">
        <v>6</v>
      </c>
      <c r="E118">
        <v>2584</v>
      </c>
      <c r="G118">
        <v>2</v>
      </c>
      <c r="I118">
        <f t="shared" si="2"/>
        <v>0</v>
      </c>
      <c r="J118">
        <f t="shared" si="3"/>
        <v>0</v>
      </c>
    </row>
    <row r="119" spans="1:10" x14ac:dyDescent="0.25">
      <c r="A119" s="1">
        <v>117</v>
      </c>
      <c r="B119" s="2">
        <v>45212.5</v>
      </c>
      <c r="C119" t="s">
        <v>5</v>
      </c>
      <c r="D119" t="s">
        <v>7</v>
      </c>
      <c r="E119">
        <v>2572</v>
      </c>
      <c r="F119">
        <v>-12</v>
      </c>
      <c r="G119">
        <v>2</v>
      </c>
      <c r="I119">
        <f t="shared" si="2"/>
        <v>-24</v>
      </c>
      <c r="J119">
        <f t="shared" si="3"/>
        <v>-24</v>
      </c>
    </row>
    <row r="120" spans="1:10" x14ac:dyDescent="0.25">
      <c r="A120" s="1">
        <v>118</v>
      </c>
      <c r="B120" s="2">
        <v>45212.708333333343</v>
      </c>
      <c r="C120" t="s">
        <v>5</v>
      </c>
      <c r="D120" t="s">
        <v>6</v>
      </c>
      <c r="E120">
        <v>2606</v>
      </c>
      <c r="G120">
        <v>2</v>
      </c>
      <c r="I120">
        <f t="shared" si="2"/>
        <v>0</v>
      </c>
      <c r="J120">
        <f t="shared" si="3"/>
        <v>0</v>
      </c>
    </row>
    <row r="121" spans="1:10" x14ac:dyDescent="0.25">
      <c r="A121" s="1">
        <v>119</v>
      </c>
      <c r="B121" s="2">
        <v>45212.791666666657</v>
      </c>
      <c r="C121" t="s">
        <v>5</v>
      </c>
      <c r="D121" t="s">
        <v>7</v>
      </c>
      <c r="E121">
        <v>2604</v>
      </c>
      <c r="F121">
        <v>-2</v>
      </c>
      <c r="G121">
        <v>2</v>
      </c>
      <c r="I121">
        <f t="shared" si="2"/>
        <v>-4</v>
      </c>
      <c r="J121">
        <f>IF(F119&lt;0,F121*4,F121)</f>
        <v>-8</v>
      </c>
    </row>
    <row r="122" spans="1:10" x14ac:dyDescent="0.25">
      <c r="A122" s="1">
        <v>120</v>
      </c>
      <c r="B122" s="2">
        <v>45215.458333333343</v>
      </c>
      <c r="C122" t="s">
        <v>5</v>
      </c>
      <c r="D122" t="s">
        <v>6</v>
      </c>
      <c r="E122">
        <v>2626</v>
      </c>
      <c r="G122">
        <v>2</v>
      </c>
      <c r="I122">
        <f t="shared" si="2"/>
        <v>0</v>
      </c>
      <c r="J122">
        <f t="shared" si="3"/>
        <v>0</v>
      </c>
    </row>
    <row r="123" spans="1:10" x14ac:dyDescent="0.25">
      <c r="A123" s="1">
        <v>121</v>
      </c>
      <c r="B123" s="2">
        <v>45215.541666666657</v>
      </c>
      <c r="C123" t="s">
        <v>5</v>
      </c>
      <c r="D123" t="s">
        <v>7</v>
      </c>
      <c r="E123">
        <v>2630</v>
      </c>
      <c r="F123">
        <v>4</v>
      </c>
      <c r="G123">
        <v>2</v>
      </c>
      <c r="I123">
        <f t="shared" si="2"/>
        <v>8</v>
      </c>
      <c r="J123">
        <f>IF(F121&lt;0,F123*8,F123)</f>
        <v>32</v>
      </c>
    </row>
    <row r="124" spans="1:10" x14ac:dyDescent="0.25">
      <c r="A124" s="1">
        <v>122</v>
      </c>
      <c r="B124" s="2">
        <v>45215.625</v>
      </c>
      <c r="C124" t="s">
        <v>5</v>
      </c>
      <c r="D124" t="s">
        <v>6</v>
      </c>
      <c r="E124">
        <v>2631</v>
      </c>
      <c r="G124">
        <v>1</v>
      </c>
      <c r="I124">
        <f t="shared" si="2"/>
        <v>0</v>
      </c>
      <c r="J124">
        <f t="shared" si="3"/>
        <v>0</v>
      </c>
    </row>
    <row r="125" spans="1:10" x14ac:dyDescent="0.25">
      <c r="A125" s="1">
        <v>123</v>
      </c>
      <c r="B125" s="2">
        <v>45215.833333333343</v>
      </c>
      <c r="C125" t="s">
        <v>5</v>
      </c>
      <c r="D125" t="s">
        <v>7</v>
      </c>
      <c r="E125">
        <v>2667</v>
      </c>
      <c r="F125">
        <v>36</v>
      </c>
      <c r="G125">
        <v>1</v>
      </c>
      <c r="I125">
        <f t="shared" si="2"/>
        <v>36</v>
      </c>
      <c r="J125">
        <f t="shared" si="3"/>
        <v>36</v>
      </c>
    </row>
    <row r="126" spans="1:10" x14ac:dyDescent="0.25">
      <c r="A126" s="1">
        <v>124</v>
      </c>
      <c r="B126" s="2">
        <v>45216.416666666657</v>
      </c>
      <c r="C126" t="s">
        <v>5</v>
      </c>
      <c r="D126" t="s">
        <v>6</v>
      </c>
      <c r="E126">
        <v>2690</v>
      </c>
      <c r="G126">
        <v>1</v>
      </c>
      <c r="I126">
        <f t="shared" si="2"/>
        <v>0</v>
      </c>
      <c r="J126">
        <f t="shared" si="3"/>
        <v>0</v>
      </c>
    </row>
    <row r="127" spans="1:10" x14ac:dyDescent="0.25">
      <c r="A127" s="1">
        <v>125</v>
      </c>
      <c r="B127" s="2">
        <v>45216.5</v>
      </c>
      <c r="C127" t="s">
        <v>5</v>
      </c>
      <c r="D127" t="s">
        <v>7</v>
      </c>
      <c r="E127">
        <v>2698</v>
      </c>
      <c r="F127">
        <v>8</v>
      </c>
      <c r="G127">
        <v>1</v>
      </c>
      <c r="I127">
        <f t="shared" si="2"/>
        <v>8</v>
      </c>
      <c r="J127">
        <f t="shared" si="3"/>
        <v>8</v>
      </c>
    </row>
    <row r="128" spans="1:10" x14ac:dyDescent="0.25">
      <c r="A128" s="1">
        <v>126</v>
      </c>
      <c r="B128" s="2">
        <v>45217.458333333343</v>
      </c>
      <c r="C128" t="s">
        <v>5</v>
      </c>
      <c r="D128" t="s">
        <v>8</v>
      </c>
      <c r="E128">
        <v>2687</v>
      </c>
      <c r="G128">
        <v>1</v>
      </c>
      <c r="I128">
        <f t="shared" si="2"/>
        <v>0</v>
      </c>
      <c r="J128">
        <f t="shared" si="3"/>
        <v>0</v>
      </c>
    </row>
    <row r="129" spans="1:21" x14ac:dyDescent="0.25">
      <c r="A129" s="1">
        <v>127</v>
      </c>
      <c r="B129" s="2">
        <v>45217.5</v>
      </c>
      <c r="C129" t="s">
        <v>5</v>
      </c>
      <c r="D129" t="s">
        <v>9</v>
      </c>
      <c r="E129">
        <v>2692</v>
      </c>
      <c r="F129">
        <v>-5</v>
      </c>
      <c r="G129">
        <v>1</v>
      </c>
      <c r="I129">
        <f t="shared" si="2"/>
        <v>-5</v>
      </c>
      <c r="J129">
        <f t="shared" si="3"/>
        <v>-5</v>
      </c>
    </row>
    <row r="130" spans="1:21" x14ac:dyDescent="0.25">
      <c r="A130" s="1">
        <v>128</v>
      </c>
      <c r="B130" s="2">
        <v>45218.541666666657</v>
      </c>
      <c r="C130" t="s">
        <v>5</v>
      </c>
      <c r="D130" t="s">
        <v>6</v>
      </c>
      <c r="E130">
        <v>2682</v>
      </c>
      <c r="G130">
        <v>2</v>
      </c>
      <c r="I130">
        <f t="shared" si="2"/>
        <v>0</v>
      </c>
      <c r="J130">
        <f t="shared" si="3"/>
        <v>0</v>
      </c>
    </row>
    <row r="131" spans="1:21" x14ac:dyDescent="0.25">
      <c r="A131" s="1">
        <v>129</v>
      </c>
      <c r="B131" s="2">
        <v>45218.583333333343</v>
      </c>
      <c r="C131" t="s">
        <v>5</v>
      </c>
      <c r="D131" t="s">
        <v>7</v>
      </c>
      <c r="E131">
        <v>2681</v>
      </c>
      <c r="F131">
        <v>-1</v>
      </c>
      <c r="G131">
        <v>2</v>
      </c>
      <c r="I131">
        <f t="shared" si="2"/>
        <v>-2</v>
      </c>
      <c r="J131">
        <f t="shared" si="3"/>
        <v>-2</v>
      </c>
    </row>
    <row r="132" spans="1:21" x14ac:dyDescent="0.25">
      <c r="A132" s="1">
        <v>130</v>
      </c>
      <c r="B132" s="2">
        <v>45218.625</v>
      </c>
      <c r="C132" t="s">
        <v>5</v>
      </c>
      <c r="D132" t="s">
        <v>6</v>
      </c>
      <c r="E132">
        <v>2697</v>
      </c>
      <c r="G132">
        <v>2</v>
      </c>
      <c r="I132">
        <f t="shared" si="2"/>
        <v>0</v>
      </c>
      <c r="J132">
        <f t="shared" si="3"/>
        <v>0</v>
      </c>
    </row>
    <row r="133" spans="1:21" x14ac:dyDescent="0.25">
      <c r="A133" s="1">
        <v>131</v>
      </c>
      <c r="B133" s="2">
        <v>45218.666666666657</v>
      </c>
      <c r="C133" t="s">
        <v>5</v>
      </c>
      <c r="D133" t="s">
        <v>7</v>
      </c>
      <c r="E133">
        <v>2694</v>
      </c>
      <c r="F133">
        <v>-3</v>
      </c>
      <c r="G133">
        <v>2</v>
      </c>
      <c r="I133">
        <f t="shared" si="2"/>
        <v>-6</v>
      </c>
      <c r="J133">
        <f>IF(F131&lt;0,F133*4,F133)</f>
        <v>-12</v>
      </c>
    </row>
    <row r="134" spans="1:21" x14ac:dyDescent="0.25">
      <c r="A134" s="1">
        <v>132</v>
      </c>
      <c r="B134" s="2">
        <v>45218.75</v>
      </c>
      <c r="C134" t="s">
        <v>5</v>
      </c>
      <c r="D134" t="s">
        <v>6</v>
      </c>
      <c r="E134">
        <v>2689</v>
      </c>
      <c r="G134">
        <v>2</v>
      </c>
      <c r="I134">
        <f t="shared" ref="I134:I197" si="4">IF(F132&lt;0,F134*2,F134)</f>
        <v>0</v>
      </c>
      <c r="J134">
        <f t="shared" ref="J134:J197" si="5">IF(F132&lt;0,F134*2,F134)</f>
        <v>0</v>
      </c>
    </row>
    <row r="135" spans="1:21" x14ac:dyDescent="0.25">
      <c r="A135" s="1">
        <v>133</v>
      </c>
      <c r="B135" s="2">
        <v>45218.833333333343</v>
      </c>
      <c r="C135" t="s">
        <v>5</v>
      </c>
      <c r="D135" t="s">
        <v>7</v>
      </c>
      <c r="E135">
        <v>2684</v>
      </c>
      <c r="F135">
        <v>-5</v>
      </c>
      <c r="G135">
        <v>2</v>
      </c>
      <c r="I135">
        <f t="shared" si="4"/>
        <v>-10</v>
      </c>
      <c r="J135">
        <f>IF(F133&lt;0,F135*8,F135)</f>
        <v>-40</v>
      </c>
    </row>
    <row r="136" spans="1:21" x14ac:dyDescent="0.25">
      <c r="A136" s="1">
        <v>134</v>
      </c>
      <c r="B136" s="2">
        <v>45218.833333333343</v>
      </c>
      <c r="C136" t="s">
        <v>5</v>
      </c>
      <c r="D136" t="s">
        <v>8</v>
      </c>
      <c r="E136">
        <v>2684</v>
      </c>
      <c r="G136">
        <v>2</v>
      </c>
      <c r="I136">
        <f t="shared" si="4"/>
        <v>0</v>
      </c>
      <c r="J136">
        <f t="shared" si="5"/>
        <v>0</v>
      </c>
    </row>
    <row r="137" spans="1:21" x14ac:dyDescent="0.25">
      <c r="A137" s="1">
        <v>135</v>
      </c>
      <c r="B137" s="2">
        <v>45218.875</v>
      </c>
      <c r="C137" t="s">
        <v>5</v>
      </c>
      <c r="D137" t="s">
        <v>9</v>
      </c>
      <c r="E137">
        <v>2686</v>
      </c>
      <c r="F137">
        <v>-2</v>
      </c>
      <c r="G137">
        <v>2</v>
      </c>
      <c r="I137">
        <f t="shared" si="4"/>
        <v>-4</v>
      </c>
      <c r="J137">
        <f>IF(F135&lt;0,F137*16,F137)</f>
        <v>-32</v>
      </c>
      <c r="U137">
        <f>256*470</f>
        <v>120320</v>
      </c>
    </row>
    <row r="138" spans="1:21" x14ac:dyDescent="0.25">
      <c r="A138" s="1">
        <v>136</v>
      </c>
      <c r="B138" s="2">
        <v>45218.916666666657</v>
      </c>
      <c r="C138" t="s">
        <v>5</v>
      </c>
      <c r="D138" t="s">
        <v>8</v>
      </c>
      <c r="E138">
        <v>2681</v>
      </c>
      <c r="G138">
        <v>2</v>
      </c>
      <c r="I138">
        <f t="shared" si="4"/>
        <v>0</v>
      </c>
      <c r="J138">
        <f t="shared" si="5"/>
        <v>0</v>
      </c>
    </row>
    <row r="139" spans="1:21" x14ac:dyDescent="0.25">
      <c r="A139" s="1">
        <v>137</v>
      </c>
      <c r="B139" s="2">
        <v>45218.958333333343</v>
      </c>
      <c r="C139" t="s">
        <v>5</v>
      </c>
      <c r="D139" t="s">
        <v>9</v>
      </c>
      <c r="E139">
        <v>2682</v>
      </c>
      <c r="F139">
        <v>-1</v>
      </c>
      <c r="G139">
        <v>2</v>
      </c>
      <c r="I139">
        <f t="shared" si="4"/>
        <v>-2</v>
      </c>
      <c r="J139">
        <f>IF(F137&lt;0,F139*32,F139)</f>
        <v>-32</v>
      </c>
    </row>
    <row r="140" spans="1:21" x14ac:dyDescent="0.25">
      <c r="A140" s="1">
        <v>138</v>
      </c>
      <c r="B140" s="2">
        <v>45219.5</v>
      </c>
      <c r="C140" t="s">
        <v>5</v>
      </c>
      <c r="D140" t="s">
        <v>8</v>
      </c>
      <c r="E140">
        <v>2644</v>
      </c>
      <c r="G140">
        <v>2</v>
      </c>
      <c r="I140">
        <f t="shared" si="4"/>
        <v>0</v>
      </c>
      <c r="J140">
        <f t="shared" si="5"/>
        <v>0</v>
      </c>
    </row>
    <row r="141" spans="1:21" x14ac:dyDescent="0.25">
      <c r="A141" s="1">
        <v>139</v>
      </c>
      <c r="B141" s="2">
        <v>45219.541666666657</v>
      </c>
      <c r="C141" t="s">
        <v>5</v>
      </c>
      <c r="D141" t="s">
        <v>9</v>
      </c>
      <c r="E141">
        <v>2645</v>
      </c>
      <c r="F141">
        <v>-1</v>
      </c>
      <c r="G141">
        <v>2</v>
      </c>
      <c r="I141">
        <f t="shared" si="4"/>
        <v>-2</v>
      </c>
      <c r="J141">
        <f>IF(F139&lt;0,F141*64,F141)</f>
        <v>-64</v>
      </c>
    </row>
    <row r="142" spans="1:21" x14ac:dyDescent="0.25">
      <c r="A142" s="1">
        <v>140</v>
      </c>
      <c r="B142" s="2">
        <v>45219.583333333343</v>
      </c>
      <c r="C142" t="s">
        <v>5</v>
      </c>
      <c r="D142" t="s">
        <v>8</v>
      </c>
      <c r="E142">
        <v>2639</v>
      </c>
      <c r="G142">
        <v>2</v>
      </c>
      <c r="I142">
        <f t="shared" si="4"/>
        <v>0</v>
      </c>
      <c r="J142">
        <f t="shared" si="5"/>
        <v>0</v>
      </c>
    </row>
    <row r="143" spans="1:21" x14ac:dyDescent="0.25">
      <c r="A143" s="1">
        <v>141</v>
      </c>
      <c r="B143" s="2">
        <v>45219.625</v>
      </c>
      <c r="C143" t="s">
        <v>5</v>
      </c>
      <c r="D143" t="s">
        <v>9</v>
      </c>
      <c r="E143">
        <v>2652</v>
      </c>
      <c r="F143">
        <v>-13</v>
      </c>
      <c r="G143">
        <v>2</v>
      </c>
      <c r="I143">
        <f t="shared" si="4"/>
        <v>-26</v>
      </c>
      <c r="J143">
        <f>IF(F141&lt;0,F143*128,F143)</f>
        <v>-1664</v>
      </c>
    </row>
    <row r="144" spans="1:21" x14ac:dyDescent="0.25">
      <c r="A144" s="1">
        <v>142</v>
      </c>
      <c r="B144" s="2">
        <v>45219.708333333343</v>
      </c>
      <c r="C144" t="s">
        <v>5</v>
      </c>
      <c r="D144" t="s">
        <v>6</v>
      </c>
      <c r="E144">
        <v>2655</v>
      </c>
      <c r="G144">
        <v>2</v>
      </c>
      <c r="I144">
        <f t="shared" si="4"/>
        <v>0</v>
      </c>
      <c r="J144">
        <f t="shared" si="5"/>
        <v>0</v>
      </c>
    </row>
    <row r="145" spans="1:10" x14ac:dyDescent="0.25">
      <c r="A145" s="1">
        <v>143</v>
      </c>
      <c r="B145" s="2">
        <v>45219.791666666657</v>
      </c>
      <c r="C145" t="s">
        <v>5</v>
      </c>
      <c r="D145" t="s">
        <v>7</v>
      </c>
      <c r="E145">
        <v>2660</v>
      </c>
      <c r="F145">
        <v>5</v>
      </c>
      <c r="G145">
        <v>2</v>
      </c>
      <c r="I145">
        <f t="shared" si="4"/>
        <v>10</v>
      </c>
      <c r="J145">
        <f>IF(F143&lt;0,F145*256,F145)</f>
        <v>1280</v>
      </c>
    </row>
    <row r="146" spans="1:10" x14ac:dyDescent="0.25">
      <c r="A146" s="1">
        <v>144</v>
      </c>
      <c r="B146" s="2">
        <v>45222.375</v>
      </c>
      <c r="C146" t="s">
        <v>5</v>
      </c>
      <c r="D146" t="s">
        <v>6</v>
      </c>
      <c r="E146">
        <v>2672</v>
      </c>
      <c r="G146">
        <v>1</v>
      </c>
      <c r="I146">
        <f t="shared" si="4"/>
        <v>0</v>
      </c>
      <c r="J146">
        <f t="shared" si="5"/>
        <v>0</v>
      </c>
    </row>
    <row r="147" spans="1:10" x14ac:dyDescent="0.25">
      <c r="A147" s="1">
        <v>145</v>
      </c>
      <c r="B147" s="2">
        <v>45222.458333333343</v>
      </c>
      <c r="C147" t="s">
        <v>5</v>
      </c>
      <c r="D147" t="s">
        <v>7</v>
      </c>
      <c r="E147">
        <v>2673</v>
      </c>
      <c r="F147">
        <v>1</v>
      </c>
      <c r="G147">
        <v>1</v>
      </c>
      <c r="I147">
        <f t="shared" si="4"/>
        <v>1</v>
      </c>
      <c r="J147">
        <f t="shared" si="5"/>
        <v>1</v>
      </c>
    </row>
    <row r="148" spans="1:10" x14ac:dyDescent="0.25">
      <c r="A148" s="1">
        <v>146</v>
      </c>
      <c r="B148" s="2">
        <v>45222.5</v>
      </c>
      <c r="C148" t="s">
        <v>5</v>
      </c>
      <c r="D148" t="s">
        <v>6</v>
      </c>
      <c r="E148">
        <v>2674</v>
      </c>
      <c r="G148">
        <v>1</v>
      </c>
      <c r="I148">
        <f t="shared" si="4"/>
        <v>0</v>
      </c>
      <c r="J148">
        <f t="shared" si="5"/>
        <v>0</v>
      </c>
    </row>
    <row r="149" spans="1:10" x14ac:dyDescent="0.25">
      <c r="A149" s="1">
        <v>147</v>
      </c>
      <c r="B149" s="2">
        <v>45222.541666666657</v>
      </c>
      <c r="C149" t="s">
        <v>5</v>
      </c>
      <c r="D149" t="s">
        <v>7</v>
      </c>
      <c r="E149">
        <v>2670</v>
      </c>
      <c r="F149">
        <v>-4</v>
      </c>
      <c r="G149">
        <v>1</v>
      </c>
      <c r="I149">
        <f t="shared" si="4"/>
        <v>-4</v>
      </c>
      <c r="J149">
        <f t="shared" si="5"/>
        <v>-4</v>
      </c>
    </row>
    <row r="150" spans="1:10" x14ac:dyDescent="0.25">
      <c r="A150" s="1">
        <v>148</v>
      </c>
      <c r="B150" s="2">
        <v>45222.625</v>
      </c>
      <c r="C150" t="s">
        <v>5</v>
      </c>
      <c r="D150" t="s">
        <v>6</v>
      </c>
      <c r="E150">
        <v>2669</v>
      </c>
      <c r="G150">
        <v>2</v>
      </c>
      <c r="I150">
        <f t="shared" si="4"/>
        <v>0</v>
      </c>
      <c r="J150">
        <f t="shared" si="5"/>
        <v>0</v>
      </c>
    </row>
    <row r="151" spans="1:10" x14ac:dyDescent="0.25">
      <c r="A151" s="1">
        <v>149</v>
      </c>
      <c r="B151" s="2">
        <v>45222.666666666657</v>
      </c>
      <c r="C151" t="s">
        <v>5</v>
      </c>
      <c r="D151" t="s">
        <v>7</v>
      </c>
      <c r="E151">
        <v>2665</v>
      </c>
      <c r="F151">
        <v>-4</v>
      </c>
      <c r="G151">
        <v>2</v>
      </c>
      <c r="I151">
        <f t="shared" si="4"/>
        <v>-8</v>
      </c>
      <c r="J151">
        <f t="shared" si="5"/>
        <v>-8</v>
      </c>
    </row>
    <row r="152" spans="1:10" x14ac:dyDescent="0.25">
      <c r="A152" s="1">
        <v>150</v>
      </c>
      <c r="B152" s="2">
        <v>45222.708333333343</v>
      </c>
      <c r="C152" t="s">
        <v>5</v>
      </c>
      <c r="D152" t="s">
        <v>6</v>
      </c>
      <c r="E152">
        <v>2669</v>
      </c>
      <c r="G152">
        <v>2</v>
      </c>
      <c r="I152">
        <f t="shared" si="4"/>
        <v>0</v>
      </c>
      <c r="J152">
        <f t="shared" si="5"/>
        <v>0</v>
      </c>
    </row>
    <row r="153" spans="1:10" x14ac:dyDescent="0.25">
      <c r="A153" s="1">
        <v>151</v>
      </c>
      <c r="B153" s="2">
        <v>45222.875</v>
      </c>
      <c r="C153" t="s">
        <v>5</v>
      </c>
      <c r="D153" t="s">
        <v>7</v>
      </c>
      <c r="E153">
        <v>2674</v>
      </c>
      <c r="F153">
        <v>5</v>
      </c>
      <c r="G153">
        <v>2</v>
      </c>
      <c r="I153">
        <f t="shared" si="4"/>
        <v>10</v>
      </c>
      <c r="J153">
        <f>IF(F151&lt;0,F153*4,F153)</f>
        <v>20</v>
      </c>
    </row>
    <row r="154" spans="1:10" x14ac:dyDescent="0.25">
      <c r="A154" s="1">
        <v>152</v>
      </c>
      <c r="B154" s="2">
        <v>45222.875</v>
      </c>
      <c r="C154" t="s">
        <v>5</v>
      </c>
      <c r="D154" t="s">
        <v>8</v>
      </c>
      <c r="E154">
        <v>2674</v>
      </c>
      <c r="G154">
        <v>1</v>
      </c>
      <c r="I154">
        <f t="shared" si="4"/>
        <v>0</v>
      </c>
      <c r="J154">
        <f t="shared" si="5"/>
        <v>0</v>
      </c>
    </row>
    <row r="155" spans="1:10" x14ac:dyDescent="0.25">
      <c r="A155" s="1">
        <v>153</v>
      </c>
      <c r="B155" s="2">
        <v>45223.416666666657</v>
      </c>
      <c r="C155" t="s">
        <v>5</v>
      </c>
      <c r="D155" t="s">
        <v>9</v>
      </c>
      <c r="E155">
        <v>2675</v>
      </c>
      <c r="F155">
        <v>-1</v>
      </c>
      <c r="G155">
        <v>1</v>
      </c>
      <c r="I155">
        <f t="shared" si="4"/>
        <v>-1</v>
      </c>
      <c r="J155">
        <f t="shared" si="5"/>
        <v>-1</v>
      </c>
    </row>
    <row r="156" spans="1:10" x14ac:dyDescent="0.25">
      <c r="A156" s="1">
        <v>154</v>
      </c>
      <c r="B156" s="2">
        <v>45223.416666666657</v>
      </c>
      <c r="C156" t="s">
        <v>5</v>
      </c>
      <c r="D156" t="s">
        <v>6</v>
      </c>
      <c r="E156">
        <v>2675</v>
      </c>
      <c r="G156">
        <v>2</v>
      </c>
      <c r="I156">
        <f t="shared" si="4"/>
        <v>0</v>
      </c>
      <c r="J156">
        <f t="shared" si="5"/>
        <v>0</v>
      </c>
    </row>
    <row r="157" spans="1:10" x14ac:dyDescent="0.25">
      <c r="A157" s="1">
        <v>155</v>
      </c>
      <c r="B157" s="2">
        <v>45223.5</v>
      </c>
      <c r="C157" t="s">
        <v>5</v>
      </c>
      <c r="D157" t="s">
        <v>7</v>
      </c>
      <c r="E157">
        <v>2703</v>
      </c>
      <c r="F157">
        <v>28</v>
      </c>
      <c r="G157">
        <v>2</v>
      </c>
      <c r="I157">
        <f t="shared" si="4"/>
        <v>56</v>
      </c>
      <c r="J157">
        <f t="shared" si="5"/>
        <v>56</v>
      </c>
    </row>
    <row r="158" spans="1:10" x14ac:dyDescent="0.25">
      <c r="A158" s="1">
        <v>156</v>
      </c>
      <c r="B158" s="2">
        <v>45223.541666666657</v>
      </c>
      <c r="C158" t="s">
        <v>5</v>
      </c>
      <c r="D158" t="s">
        <v>6</v>
      </c>
      <c r="E158">
        <v>2720</v>
      </c>
      <c r="G158">
        <v>1</v>
      </c>
      <c r="I158">
        <f t="shared" si="4"/>
        <v>0</v>
      </c>
      <c r="J158">
        <f t="shared" si="5"/>
        <v>0</v>
      </c>
    </row>
    <row r="159" spans="1:10" x14ac:dyDescent="0.25">
      <c r="A159" s="1">
        <v>157</v>
      </c>
      <c r="B159" s="2">
        <v>45223.583333333343</v>
      </c>
      <c r="C159" t="s">
        <v>5</v>
      </c>
      <c r="D159" t="s">
        <v>7</v>
      </c>
      <c r="E159">
        <v>2713</v>
      </c>
      <c r="F159">
        <v>-7</v>
      </c>
      <c r="G159">
        <v>1</v>
      </c>
      <c r="I159">
        <f t="shared" si="4"/>
        <v>-7</v>
      </c>
      <c r="J159">
        <f t="shared" si="5"/>
        <v>-7</v>
      </c>
    </row>
    <row r="160" spans="1:10" x14ac:dyDescent="0.25">
      <c r="A160" s="1">
        <v>158</v>
      </c>
      <c r="B160" s="2">
        <v>45224.458333333343</v>
      </c>
      <c r="C160" t="s">
        <v>5</v>
      </c>
      <c r="D160" t="s">
        <v>6</v>
      </c>
      <c r="E160">
        <v>2721</v>
      </c>
      <c r="G160">
        <v>2</v>
      </c>
      <c r="I160">
        <f t="shared" si="4"/>
        <v>0</v>
      </c>
      <c r="J160">
        <f t="shared" si="5"/>
        <v>0</v>
      </c>
    </row>
    <row r="161" spans="1:10" x14ac:dyDescent="0.25">
      <c r="A161" s="1">
        <v>159</v>
      </c>
      <c r="B161" s="2">
        <v>45224.5</v>
      </c>
      <c r="C161" t="s">
        <v>5</v>
      </c>
      <c r="D161" t="s">
        <v>7</v>
      </c>
      <c r="E161">
        <v>2701</v>
      </c>
      <c r="F161">
        <v>-20</v>
      </c>
      <c r="G161">
        <v>2</v>
      </c>
      <c r="I161">
        <f t="shared" si="4"/>
        <v>-40</v>
      </c>
      <c r="J161">
        <f t="shared" si="5"/>
        <v>-40</v>
      </c>
    </row>
    <row r="162" spans="1:10" x14ac:dyDescent="0.25">
      <c r="A162" s="1">
        <v>160</v>
      </c>
      <c r="B162" s="2">
        <v>45224.958333333343</v>
      </c>
      <c r="C162" t="s">
        <v>5</v>
      </c>
      <c r="D162" t="s">
        <v>8</v>
      </c>
      <c r="E162">
        <v>2689</v>
      </c>
      <c r="G162">
        <v>2</v>
      </c>
      <c r="I162">
        <f t="shared" si="4"/>
        <v>0</v>
      </c>
      <c r="J162">
        <f t="shared" si="5"/>
        <v>0</v>
      </c>
    </row>
    <row r="163" spans="1:10" x14ac:dyDescent="0.25">
      <c r="A163" s="1">
        <v>161</v>
      </c>
      <c r="B163" s="2">
        <v>45225.375</v>
      </c>
      <c r="C163" t="s">
        <v>5</v>
      </c>
      <c r="D163" t="s">
        <v>9</v>
      </c>
      <c r="E163">
        <v>2698</v>
      </c>
      <c r="F163">
        <v>-9</v>
      </c>
      <c r="G163">
        <v>2</v>
      </c>
      <c r="I163">
        <f t="shared" si="4"/>
        <v>-18</v>
      </c>
      <c r="J163">
        <f>IF(F161&lt;0,F163*4,F163)</f>
        <v>-36</v>
      </c>
    </row>
    <row r="164" spans="1:10" x14ac:dyDescent="0.25">
      <c r="A164" s="1">
        <v>162</v>
      </c>
      <c r="B164" s="2">
        <v>45225.375</v>
      </c>
      <c r="C164" t="s">
        <v>5</v>
      </c>
      <c r="D164" t="s">
        <v>6</v>
      </c>
      <c r="E164">
        <v>2698</v>
      </c>
      <c r="G164">
        <v>2</v>
      </c>
      <c r="I164">
        <f t="shared" si="4"/>
        <v>0</v>
      </c>
      <c r="J164">
        <f t="shared" si="5"/>
        <v>0</v>
      </c>
    </row>
    <row r="165" spans="1:10" x14ac:dyDescent="0.25">
      <c r="A165" s="1">
        <v>163</v>
      </c>
      <c r="B165" s="2">
        <v>45225.416666666657</v>
      </c>
      <c r="C165" t="s">
        <v>5</v>
      </c>
      <c r="D165" t="s">
        <v>7</v>
      </c>
      <c r="E165">
        <v>2679</v>
      </c>
      <c r="F165">
        <v>-19</v>
      </c>
      <c r="G165">
        <v>2</v>
      </c>
      <c r="I165">
        <f t="shared" si="4"/>
        <v>-38</v>
      </c>
      <c r="J165">
        <f>IF(F163&lt;0,F165*8,F165)</f>
        <v>-152</v>
      </c>
    </row>
    <row r="166" spans="1:10" x14ac:dyDescent="0.25">
      <c r="A166" s="1">
        <v>164</v>
      </c>
      <c r="B166" s="2">
        <v>45225.458333333343</v>
      </c>
      <c r="C166" t="s">
        <v>5</v>
      </c>
      <c r="D166" t="s">
        <v>6</v>
      </c>
      <c r="E166">
        <v>2693</v>
      </c>
      <c r="G166">
        <v>2</v>
      </c>
      <c r="I166">
        <f t="shared" si="4"/>
        <v>0</v>
      </c>
      <c r="J166">
        <f t="shared" si="5"/>
        <v>0</v>
      </c>
    </row>
    <row r="167" spans="1:10" x14ac:dyDescent="0.25">
      <c r="A167" s="1">
        <v>165</v>
      </c>
      <c r="B167" s="2">
        <v>45225.5</v>
      </c>
      <c r="C167" t="s">
        <v>5</v>
      </c>
      <c r="D167" t="s">
        <v>7</v>
      </c>
      <c r="E167">
        <v>2687</v>
      </c>
      <c r="F167">
        <v>-6</v>
      </c>
      <c r="G167">
        <v>2</v>
      </c>
      <c r="I167">
        <f t="shared" si="4"/>
        <v>-12</v>
      </c>
      <c r="J167">
        <f>IF(F165&lt;0,F167*16,F167)</f>
        <v>-96</v>
      </c>
    </row>
    <row r="168" spans="1:10" x14ac:dyDescent="0.25">
      <c r="A168" s="1">
        <v>166</v>
      </c>
      <c r="B168" s="2">
        <v>45225.5</v>
      </c>
      <c r="C168" t="s">
        <v>5</v>
      </c>
      <c r="D168" t="s">
        <v>8</v>
      </c>
      <c r="E168">
        <v>2687</v>
      </c>
      <c r="G168">
        <v>2</v>
      </c>
      <c r="I168">
        <f t="shared" si="4"/>
        <v>0</v>
      </c>
      <c r="J168">
        <f t="shared" si="5"/>
        <v>0</v>
      </c>
    </row>
    <row r="169" spans="1:10" x14ac:dyDescent="0.25">
      <c r="A169" s="1">
        <v>167</v>
      </c>
      <c r="B169" s="2">
        <v>45225.625</v>
      </c>
      <c r="C169" t="s">
        <v>5</v>
      </c>
      <c r="D169" t="s">
        <v>9</v>
      </c>
      <c r="E169">
        <v>2645</v>
      </c>
      <c r="F169">
        <v>42</v>
      </c>
      <c r="G169">
        <v>2</v>
      </c>
      <c r="I169">
        <f t="shared" si="4"/>
        <v>84</v>
      </c>
      <c r="J169">
        <f>IF(F167&lt;0,F169*32,F169)</f>
        <v>1344</v>
      </c>
    </row>
    <row r="170" spans="1:10" x14ac:dyDescent="0.25">
      <c r="A170" s="1">
        <v>168</v>
      </c>
      <c r="B170" s="2">
        <v>45225.833333333343</v>
      </c>
      <c r="C170" t="s">
        <v>5</v>
      </c>
      <c r="D170" t="s">
        <v>8</v>
      </c>
      <c r="E170">
        <v>2616</v>
      </c>
      <c r="G170">
        <v>1</v>
      </c>
      <c r="I170">
        <f t="shared" si="4"/>
        <v>0</v>
      </c>
      <c r="J170">
        <f t="shared" si="5"/>
        <v>0</v>
      </c>
    </row>
    <row r="171" spans="1:10" x14ac:dyDescent="0.25">
      <c r="A171" s="1">
        <v>169</v>
      </c>
      <c r="B171" s="2">
        <v>45225.916666666657</v>
      </c>
      <c r="C171" t="s">
        <v>5</v>
      </c>
      <c r="D171" t="s">
        <v>9</v>
      </c>
      <c r="E171">
        <v>2613</v>
      </c>
      <c r="F171">
        <v>3</v>
      </c>
      <c r="G171">
        <v>1</v>
      </c>
      <c r="I171">
        <f t="shared" si="4"/>
        <v>3</v>
      </c>
      <c r="J171">
        <f t="shared" si="5"/>
        <v>3</v>
      </c>
    </row>
    <row r="172" spans="1:10" x14ac:dyDescent="0.25">
      <c r="A172" s="1">
        <v>170</v>
      </c>
      <c r="B172" s="2">
        <v>45225.958333333343</v>
      </c>
      <c r="C172" t="s">
        <v>5</v>
      </c>
      <c r="D172" t="s">
        <v>8</v>
      </c>
      <c r="E172">
        <v>2605</v>
      </c>
      <c r="G172">
        <v>1</v>
      </c>
      <c r="I172">
        <f t="shared" si="4"/>
        <v>0</v>
      </c>
      <c r="J172">
        <f t="shared" si="5"/>
        <v>0</v>
      </c>
    </row>
    <row r="173" spans="1:10" x14ac:dyDescent="0.25">
      <c r="A173" s="1">
        <v>171</v>
      </c>
      <c r="B173" s="2">
        <v>45226.375</v>
      </c>
      <c r="C173" t="s">
        <v>5</v>
      </c>
      <c r="D173" t="s">
        <v>9</v>
      </c>
      <c r="E173">
        <v>2611</v>
      </c>
      <c r="F173">
        <v>-6</v>
      </c>
      <c r="G173">
        <v>1</v>
      </c>
      <c r="I173">
        <f t="shared" si="4"/>
        <v>-6</v>
      </c>
      <c r="J173">
        <f t="shared" si="5"/>
        <v>-6</v>
      </c>
    </row>
    <row r="174" spans="1:10" x14ac:dyDescent="0.25">
      <c r="A174" s="1">
        <v>172</v>
      </c>
      <c r="B174" s="2">
        <v>45226.416666666657</v>
      </c>
      <c r="C174" t="s">
        <v>5</v>
      </c>
      <c r="D174" t="s">
        <v>8</v>
      </c>
      <c r="E174">
        <v>2607</v>
      </c>
      <c r="G174">
        <v>2</v>
      </c>
      <c r="I174">
        <f t="shared" si="4"/>
        <v>0</v>
      </c>
      <c r="J174">
        <f t="shared" si="5"/>
        <v>0</v>
      </c>
    </row>
    <row r="175" spans="1:10" x14ac:dyDescent="0.25">
      <c r="A175" s="1">
        <v>173</v>
      </c>
      <c r="B175" s="2">
        <v>45226.458333333343</v>
      </c>
      <c r="C175" t="s">
        <v>5</v>
      </c>
      <c r="D175" t="s">
        <v>9</v>
      </c>
      <c r="E175">
        <v>2610</v>
      </c>
      <c r="F175">
        <v>-3</v>
      </c>
      <c r="G175">
        <v>2</v>
      </c>
      <c r="I175">
        <f t="shared" si="4"/>
        <v>-6</v>
      </c>
      <c r="J175">
        <f t="shared" si="5"/>
        <v>-6</v>
      </c>
    </row>
    <row r="176" spans="1:10" x14ac:dyDescent="0.25">
      <c r="A176" s="1">
        <v>174</v>
      </c>
      <c r="B176" s="2">
        <v>45226.708333333343</v>
      </c>
      <c r="C176" t="s">
        <v>5</v>
      </c>
      <c r="D176" t="s">
        <v>8</v>
      </c>
      <c r="E176">
        <v>2592</v>
      </c>
      <c r="G176">
        <v>2</v>
      </c>
      <c r="I176">
        <f t="shared" si="4"/>
        <v>0</v>
      </c>
      <c r="J176">
        <f t="shared" si="5"/>
        <v>0</v>
      </c>
    </row>
    <row r="177" spans="1:10" x14ac:dyDescent="0.25">
      <c r="A177" s="1">
        <v>175</v>
      </c>
      <c r="B177" s="2">
        <v>45226.791666666657</v>
      </c>
      <c r="C177" t="s">
        <v>5</v>
      </c>
      <c r="D177" t="s">
        <v>9</v>
      </c>
      <c r="E177">
        <v>2582</v>
      </c>
      <c r="F177">
        <v>10</v>
      </c>
      <c r="G177">
        <v>2</v>
      </c>
      <c r="I177">
        <f t="shared" si="4"/>
        <v>20</v>
      </c>
      <c r="J177">
        <f>IF(F175&lt;0,F177*4,F177)</f>
        <v>40</v>
      </c>
    </row>
    <row r="178" spans="1:10" x14ac:dyDescent="0.25">
      <c r="A178" s="1">
        <v>176</v>
      </c>
      <c r="B178" s="2">
        <v>45226.916666666657</v>
      </c>
      <c r="C178" t="s">
        <v>5</v>
      </c>
      <c r="D178" t="s">
        <v>6</v>
      </c>
      <c r="E178">
        <v>2590</v>
      </c>
      <c r="G178">
        <v>1</v>
      </c>
      <c r="I178">
        <f t="shared" si="4"/>
        <v>0</v>
      </c>
      <c r="J178">
        <f t="shared" si="5"/>
        <v>0</v>
      </c>
    </row>
    <row r="179" spans="1:10" x14ac:dyDescent="0.25">
      <c r="A179" s="1">
        <v>177</v>
      </c>
      <c r="B179" s="2">
        <v>45226.958333333343</v>
      </c>
      <c r="C179" t="s">
        <v>5</v>
      </c>
      <c r="D179" t="s">
        <v>7</v>
      </c>
      <c r="E179">
        <v>2582</v>
      </c>
      <c r="F179">
        <v>-8</v>
      </c>
      <c r="G179">
        <v>1</v>
      </c>
      <c r="I179">
        <f t="shared" si="4"/>
        <v>-8</v>
      </c>
      <c r="J179">
        <f t="shared" si="5"/>
        <v>-8</v>
      </c>
    </row>
    <row r="180" spans="1:10" x14ac:dyDescent="0.25">
      <c r="A180" s="1">
        <v>178</v>
      </c>
      <c r="B180" s="2">
        <v>45229.5</v>
      </c>
      <c r="C180" t="s">
        <v>5</v>
      </c>
      <c r="D180" t="s">
        <v>8</v>
      </c>
      <c r="E180">
        <v>2594</v>
      </c>
      <c r="G180">
        <v>2</v>
      </c>
      <c r="I180">
        <f t="shared" si="4"/>
        <v>0</v>
      </c>
      <c r="J180">
        <f t="shared" si="5"/>
        <v>0</v>
      </c>
    </row>
    <row r="181" spans="1:10" x14ac:dyDescent="0.25">
      <c r="A181" s="1">
        <v>179</v>
      </c>
      <c r="B181" s="2">
        <v>45229.625</v>
      </c>
      <c r="C181" t="s">
        <v>5</v>
      </c>
      <c r="D181" t="s">
        <v>9</v>
      </c>
      <c r="E181">
        <v>2579</v>
      </c>
      <c r="F181">
        <v>15</v>
      </c>
      <c r="G181">
        <v>2</v>
      </c>
      <c r="I181">
        <f t="shared" si="4"/>
        <v>30</v>
      </c>
      <c r="J181">
        <f t="shared" si="5"/>
        <v>30</v>
      </c>
    </row>
    <row r="182" spans="1:10" x14ac:dyDescent="0.25">
      <c r="A182" s="1">
        <v>180</v>
      </c>
      <c r="B182" s="2">
        <v>45229.666666666657</v>
      </c>
      <c r="C182" t="s">
        <v>5</v>
      </c>
      <c r="D182" t="s">
        <v>8</v>
      </c>
      <c r="E182">
        <v>2569</v>
      </c>
      <c r="G182">
        <v>1</v>
      </c>
      <c r="I182">
        <f t="shared" si="4"/>
        <v>0</v>
      </c>
      <c r="J182">
        <f t="shared" si="5"/>
        <v>0</v>
      </c>
    </row>
    <row r="183" spans="1:10" x14ac:dyDescent="0.25">
      <c r="A183" s="1">
        <v>181</v>
      </c>
      <c r="B183" s="2">
        <v>45229.708333333343</v>
      </c>
      <c r="C183" t="s">
        <v>5</v>
      </c>
      <c r="D183" t="s">
        <v>9</v>
      </c>
      <c r="E183">
        <v>2570</v>
      </c>
      <c r="F183">
        <v>-1</v>
      </c>
      <c r="G183">
        <v>1</v>
      </c>
      <c r="I183">
        <f t="shared" si="4"/>
        <v>-1</v>
      </c>
      <c r="J183">
        <f t="shared" si="5"/>
        <v>-1</v>
      </c>
    </row>
    <row r="184" spans="1:10" x14ac:dyDescent="0.25">
      <c r="A184" s="1">
        <v>182</v>
      </c>
      <c r="B184" s="2">
        <v>45229.958333333343</v>
      </c>
      <c r="C184" t="s">
        <v>5</v>
      </c>
      <c r="D184" t="s">
        <v>8</v>
      </c>
      <c r="E184">
        <v>2558</v>
      </c>
      <c r="G184">
        <v>2</v>
      </c>
      <c r="I184">
        <f t="shared" si="4"/>
        <v>0</v>
      </c>
      <c r="J184">
        <f t="shared" si="5"/>
        <v>0</v>
      </c>
    </row>
    <row r="185" spans="1:10" x14ac:dyDescent="0.25">
      <c r="A185" s="1">
        <v>183</v>
      </c>
      <c r="B185" s="2">
        <v>45230.416666666657</v>
      </c>
      <c r="C185" t="s">
        <v>5</v>
      </c>
      <c r="D185" t="s">
        <v>9</v>
      </c>
      <c r="E185">
        <v>2562</v>
      </c>
      <c r="F185">
        <v>-4</v>
      </c>
      <c r="G185">
        <v>2</v>
      </c>
      <c r="I185">
        <f t="shared" si="4"/>
        <v>-8</v>
      </c>
      <c r="J185">
        <f t="shared" si="5"/>
        <v>-8</v>
      </c>
    </row>
    <row r="186" spans="1:10" x14ac:dyDescent="0.25">
      <c r="A186" s="1">
        <v>184</v>
      </c>
      <c r="B186" s="2">
        <v>45230.416666666657</v>
      </c>
      <c r="C186" t="s">
        <v>5</v>
      </c>
      <c r="D186" t="s">
        <v>6</v>
      </c>
      <c r="E186">
        <v>2562</v>
      </c>
      <c r="G186">
        <v>2</v>
      </c>
      <c r="I186">
        <f t="shared" si="4"/>
        <v>0</v>
      </c>
      <c r="J186">
        <f t="shared" si="5"/>
        <v>0</v>
      </c>
    </row>
    <row r="187" spans="1:10" x14ac:dyDescent="0.25">
      <c r="A187" s="1">
        <v>185</v>
      </c>
      <c r="B187" s="2">
        <v>45230.541666666657</v>
      </c>
      <c r="C187" t="s">
        <v>5</v>
      </c>
      <c r="D187" t="s">
        <v>7</v>
      </c>
      <c r="E187">
        <v>2556</v>
      </c>
      <c r="F187">
        <v>-6</v>
      </c>
      <c r="G187">
        <v>2</v>
      </c>
      <c r="I187">
        <f t="shared" si="4"/>
        <v>-12</v>
      </c>
      <c r="J187">
        <f>IF(F185&lt;0,F187*4,F187)</f>
        <v>-24</v>
      </c>
    </row>
    <row r="188" spans="1:10" x14ac:dyDescent="0.25">
      <c r="A188" s="1">
        <v>186</v>
      </c>
      <c r="B188" s="2">
        <v>45230.583333333343</v>
      </c>
      <c r="C188" t="s">
        <v>5</v>
      </c>
      <c r="D188" t="s">
        <v>6</v>
      </c>
      <c r="E188">
        <v>2559</v>
      </c>
      <c r="G188">
        <v>2</v>
      </c>
      <c r="I188">
        <f t="shared" si="4"/>
        <v>0</v>
      </c>
      <c r="J188">
        <f t="shared" si="5"/>
        <v>0</v>
      </c>
    </row>
    <row r="189" spans="1:10" x14ac:dyDescent="0.25">
      <c r="A189" s="1">
        <v>187</v>
      </c>
      <c r="B189" s="2">
        <v>45230.666666666657</v>
      </c>
      <c r="C189" t="s">
        <v>5</v>
      </c>
      <c r="D189" t="s">
        <v>7</v>
      </c>
      <c r="E189">
        <v>2567</v>
      </c>
      <c r="F189">
        <v>8</v>
      </c>
      <c r="G189">
        <v>2</v>
      </c>
      <c r="I189">
        <f t="shared" si="4"/>
        <v>16</v>
      </c>
      <c r="J189">
        <f>IF(F187&lt;0,F189*8,F189)</f>
        <v>64</v>
      </c>
    </row>
    <row r="190" spans="1:10" x14ac:dyDescent="0.25">
      <c r="A190" s="1">
        <v>188</v>
      </c>
      <c r="B190" s="2">
        <v>45230.916666666657</v>
      </c>
      <c r="C190" t="s">
        <v>5</v>
      </c>
      <c r="D190" t="s">
        <v>6</v>
      </c>
      <c r="E190">
        <v>2583</v>
      </c>
      <c r="G190">
        <v>1</v>
      </c>
      <c r="I190">
        <f t="shared" si="4"/>
        <v>0</v>
      </c>
      <c r="J190">
        <f t="shared" si="5"/>
        <v>0</v>
      </c>
    </row>
    <row r="191" spans="1:10" x14ac:dyDescent="0.25">
      <c r="A191" s="1">
        <v>189</v>
      </c>
      <c r="B191" s="2">
        <v>45230.958333333343</v>
      </c>
      <c r="C191" t="s">
        <v>5</v>
      </c>
      <c r="D191" t="s">
        <v>7</v>
      </c>
      <c r="E191">
        <v>2581</v>
      </c>
      <c r="F191">
        <v>-2</v>
      </c>
      <c r="G191">
        <v>1</v>
      </c>
      <c r="I191">
        <f t="shared" si="4"/>
        <v>-2</v>
      </c>
      <c r="J191">
        <f t="shared" si="5"/>
        <v>-2</v>
      </c>
    </row>
    <row r="192" spans="1:10" x14ac:dyDescent="0.25">
      <c r="A192" s="1">
        <v>190</v>
      </c>
      <c r="B192" s="2">
        <v>45231.5</v>
      </c>
      <c r="C192" t="s">
        <v>5</v>
      </c>
      <c r="D192" t="s">
        <v>6</v>
      </c>
      <c r="E192">
        <v>2597</v>
      </c>
      <c r="G192">
        <v>2</v>
      </c>
      <c r="I192">
        <f t="shared" si="4"/>
        <v>0</v>
      </c>
      <c r="J192">
        <f t="shared" si="5"/>
        <v>0</v>
      </c>
    </row>
    <row r="193" spans="1:10" x14ac:dyDescent="0.25">
      <c r="A193" s="1">
        <v>191</v>
      </c>
      <c r="B193" s="2">
        <v>45231.541666666657</v>
      </c>
      <c r="C193" t="s">
        <v>5</v>
      </c>
      <c r="D193" t="s">
        <v>7</v>
      </c>
      <c r="E193">
        <v>2593</v>
      </c>
      <c r="F193">
        <v>-4</v>
      </c>
      <c r="G193">
        <v>2</v>
      </c>
      <c r="I193">
        <f t="shared" si="4"/>
        <v>-8</v>
      </c>
      <c r="J193">
        <f t="shared" si="5"/>
        <v>-8</v>
      </c>
    </row>
    <row r="194" spans="1:10" x14ac:dyDescent="0.25">
      <c r="A194" s="1">
        <v>192</v>
      </c>
      <c r="B194" s="2">
        <v>45231.916666666657</v>
      </c>
      <c r="C194" t="s">
        <v>5</v>
      </c>
      <c r="D194" t="s">
        <v>8</v>
      </c>
      <c r="E194">
        <v>2567</v>
      </c>
      <c r="G194">
        <v>2</v>
      </c>
      <c r="I194">
        <f t="shared" si="4"/>
        <v>0</v>
      </c>
      <c r="J194">
        <f t="shared" si="5"/>
        <v>0</v>
      </c>
    </row>
    <row r="195" spans="1:10" x14ac:dyDescent="0.25">
      <c r="A195" s="1">
        <v>193</v>
      </c>
      <c r="B195" s="2">
        <v>45231.958333333343</v>
      </c>
      <c r="C195" t="s">
        <v>5</v>
      </c>
      <c r="D195" t="s">
        <v>9</v>
      </c>
      <c r="E195">
        <v>2573</v>
      </c>
      <c r="F195">
        <v>-6</v>
      </c>
      <c r="G195">
        <v>2</v>
      </c>
      <c r="I195">
        <f t="shared" si="4"/>
        <v>-12</v>
      </c>
      <c r="J195">
        <f>IF(F193&lt;0,F195*4,F195)</f>
        <v>-24</v>
      </c>
    </row>
    <row r="196" spans="1:10" x14ac:dyDescent="0.25">
      <c r="A196" s="1">
        <v>194</v>
      </c>
      <c r="B196" s="2">
        <v>45232.541666666657</v>
      </c>
      <c r="C196" t="s">
        <v>5</v>
      </c>
      <c r="D196" t="s">
        <v>6</v>
      </c>
      <c r="E196">
        <v>2572</v>
      </c>
      <c r="G196">
        <v>2</v>
      </c>
      <c r="I196">
        <f t="shared" si="4"/>
        <v>0</v>
      </c>
      <c r="J196">
        <f t="shared" si="5"/>
        <v>0</v>
      </c>
    </row>
    <row r="197" spans="1:10" x14ac:dyDescent="0.25">
      <c r="A197" s="1">
        <v>195</v>
      </c>
      <c r="B197" s="2">
        <v>45232.583333333343</v>
      </c>
      <c r="C197" t="s">
        <v>5</v>
      </c>
      <c r="D197" t="s">
        <v>7</v>
      </c>
      <c r="E197">
        <v>2570</v>
      </c>
      <c r="F197">
        <v>-2</v>
      </c>
      <c r="G197">
        <v>2</v>
      </c>
      <c r="I197">
        <f t="shared" si="4"/>
        <v>-4</v>
      </c>
      <c r="J197">
        <f>IF(F195&lt;0,F197*8,F197)</f>
        <v>-16</v>
      </c>
    </row>
    <row r="198" spans="1:10" x14ac:dyDescent="0.25">
      <c r="A198" s="1">
        <v>196</v>
      </c>
      <c r="B198" s="2">
        <v>45232.625</v>
      </c>
      <c r="C198" t="s">
        <v>5</v>
      </c>
      <c r="D198" t="s">
        <v>6</v>
      </c>
      <c r="E198">
        <v>2574</v>
      </c>
      <c r="G198">
        <v>2</v>
      </c>
      <c r="I198">
        <f t="shared" ref="I198:I261" si="6">IF(F196&lt;0,F198*2,F198)</f>
        <v>0</v>
      </c>
      <c r="J198">
        <f t="shared" ref="J198:J261" si="7">IF(F196&lt;0,F198*2,F198)</f>
        <v>0</v>
      </c>
    </row>
    <row r="199" spans="1:10" x14ac:dyDescent="0.25">
      <c r="A199" s="1">
        <v>197</v>
      </c>
      <c r="B199" s="2">
        <v>45232.666666666657</v>
      </c>
      <c r="C199" t="s">
        <v>5</v>
      </c>
      <c r="D199" t="s">
        <v>7</v>
      </c>
      <c r="E199">
        <v>2571</v>
      </c>
      <c r="F199">
        <v>-3</v>
      </c>
      <c r="G199">
        <v>2</v>
      </c>
      <c r="I199">
        <f t="shared" si="6"/>
        <v>-6</v>
      </c>
      <c r="J199">
        <f>IF(F197&lt;0,F199*16,F199)</f>
        <v>-48</v>
      </c>
    </row>
    <row r="200" spans="1:10" x14ac:dyDescent="0.25">
      <c r="A200" s="1">
        <v>198</v>
      </c>
      <c r="B200" s="2">
        <v>45232.666666666657</v>
      </c>
      <c r="C200" t="s">
        <v>5</v>
      </c>
      <c r="D200" t="s">
        <v>8</v>
      </c>
      <c r="E200">
        <v>2571</v>
      </c>
      <c r="G200">
        <v>2</v>
      </c>
      <c r="I200">
        <f t="shared" si="6"/>
        <v>0</v>
      </c>
      <c r="J200">
        <f t="shared" si="7"/>
        <v>0</v>
      </c>
    </row>
    <row r="201" spans="1:10" x14ac:dyDescent="0.25">
      <c r="A201" s="1">
        <v>199</v>
      </c>
      <c r="B201" s="2">
        <v>45232.833333333343</v>
      </c>
      <c r="C201" t="s">
        <v>5</v>
      </c>
      <c r="D201" t="s">
        <v>9</v>
      </c>
      <c r="E201">
        <v>2559</v>
      </c>
      <c r="F201">
        <v>12</v>
      </c>
      <c r="G201">
        <v>2</v>
      </c>
      <c r="I201">
        <f t="shared" si="6"/>
        <v>24</v>
      </c>
      <c r="J201">
        <f>IF(F199&lt;0,F201*32,F201)</f>
        <v>384</v>
      </c>
    </row>
    <row r="202" spans="1:10" x14ac:dyDescent="0.25">
      <c r="A202" s="1">
        <v>200</v>
      </c>
      <c r="B202" s="2">
        <v>45232.875</v>
      </c>
      <c r="C202" t="s">
        <v>5</v>
      </c>
      <c r="D202" t="s">
        <v>8</v>
      </c>
      <c r="E202">
        <v>2549</v>
      </c>
      <c r="G202">
        <v>1</v>
      </c>
      <c r="I202">
        <f t="shared" si="6"/>
        <v>0</v>
      </c>
      <c r="J202">
        <f t="shared" si="7"/>
        <v>0</v>
      </c>
    </row>
    <row r="203" spans="1:10" x14ac:dyDescent="0.25">
      <c r="A203" s="1">
        <v>201</v>
      </c>
      <c r="B203" s="2">
        <v>45232.916666666657</v>
      </c>
      <c r="C203" t="s">
        <v>5</v>
      </c>
      <c r="D203" t="s">
        <v>9</v>
      </c>
      <c r="E203">
        <v>2554</v>
      </c>
      <c r="F203">
        <v>-5</v>
      </c>
      <c r="G203">
        <v>1</v>
      </c>
      <c r="I203">
        <f t="shared" si="6"/>
        <v>-5</v>
      </c>
      <c r="J203">
        <f t="shared" si="7"/>
        <v>-5</v>
      </c>
    </row>
    <row r="204" spans="1:10" x14ac:dyDescent="0.25">
      <c r="A204" s="1">
        <v>202</v>
      </c>
      <c r="B204" s="2">
        <v>45233.541666666657</v>
      </c>
      <c r="C204" t="s">
        <v>5</v>
      </c>
      <c r="D204" t="s">
        <v>8</v>
      </c>
      <c r="E204">
        <v>2530</v>
      </c>
      <c r="G204">
        <v>2</v>
      </c>
      <c r="I204">
        <f t="shared" si="6"/>
        <v>0</v>
      </c>
      <c r="J204">
        <f t="shared" si="7"/>
        <v>0</v>
      </c>
    </row>
    <row r="205" spans="1:10" x14ac:dyDescent="0.25">
      <c r="A205" s="1">
        <v>203</v>
      </c>
      <c r="B205" s="2">
        <v>45233.583333333343</v>
      </c>
      <c r="C205" t="s">
        <v>5</v>
      </c>
      <c r="D205" t="s">
        <v>9</v>
      </c>
      <c r="E205">
        <v>2538</v>
      </c>
      <c r="F205">
        <v>-8</v>
      </c>
      <c r="G205">
        <v>2</v>
      </c>
      <c r="I205">
        <f t="shared" si="6"/>
        <v>-16</v>
      </c>
      <c r="J205">
        <f t="shared" si="7"/>
        <v>-16</v>
      </c>
    </row>
    <row r="206" spans="1:10" x14ac:dyDescent="0.25">
      <c r="A206" s="1">
        <v>204</v>
      </c>
      <c r="B206" s="2">
        <v>45233.75</v>
      </c>
      <c r="C206" t="s">
        <v>5</v>
      </c>
      <c r="D206" t="s">
        <v>6</v>
      </c>
      <c r="E206">
        <v>2540</v>
      </c>
      <c r="G206">
        <v>2</v>
      </c>
      <c r="I206">
        <f t="shared" si="6"/>
        <v>0</v>
      </c>
      <c r="J206">
        <f t="shared" si="7"/>
        <v>0</v>
      </c>
    </row>
    <row r="207" spans="1:10" x14ac:dyDescent="0.25">
      <c r="A207" s="1">
        <v>205</v>
      </c>
      <c r="B207" s="2">
        <v>45233.833333333343</v>
      </c>
      <c r="C207" t="s">
        <v>5</v>
      </c>
      <c r="D207" t="s">
        <v>7</v>
      </c>
      <c r="E207">
        <v>2542</v>
      </c>
      <c r="F207">
        <v>2</v>
      </c>
      <c r="G207">
        <v>2</v>
      </c>
      <c r="I207">
        <f t="shared" si="6"/>
        <v>4</v>
      </c>
      <c r="J207">
        <f>IF(F205&lt;0,F207*4,F207)</f>
        <v>8</v>
      </c>
    </row>
    <row r="208" spans="1:10" x14ac:dyDescent="0.25">
      <c r="A208" s="1">
        <v>206</v>
      </c>
      <c r="B208" s="2">
        <v>45233.833333333343</v>
      </c>
      <c r="C208" t="s">
        <v>5</v>
      </c>
      <c r="D208" t="s">
        <v>8</v>
      </c>
      <c r="E208">
        <v>2542</v>
      </c>
      <c r="G208">
        <v>1</v>
      </c>
      <c r="I208">
        <f t="shared" si="6"/>
        <v>0</v>
      </c>
      <c r="J208">
        <f t="shared" si="7"/>
        <v>0</v>
      </c>
    </row>
    <row r="209" spans="1:10" x14ac:dyDescent="0.25">
      <c r="A209" s="1">
        <v>207</v>
      </c>
      <c r="B209" s="2">
        <v>45236.375</v>
      </c>
      <c r="C209" t="s">
        <v>5</v>
      </c>
      <c r="D209" t="s">
        <v>9</v>
      </c>
      <c r="E209">
        <v>2545</v>
      </c>
      <c r="F209">
        <v>-3</v>
      </c>
      <c r="G209">
        <v>1</v>
      </c>
      <c r="I209">
        <f t="shared" si="6"/>
        <v>-3</v>
      </c>
      <c r="J209">
        <f t="shared" si="7"/>
        <v>-3</v>
      </c>
    </row>
    <row r="210" spans="1:10" x14ac:dyDescent="0.25">
      <c r="A210" s="1">
        <v>208</v>
      </c>
      <c r="B210" s="2">
        <v>45236.666666666657</v>
      </c>
      <c r="C210" t="s">
        <v>5</v>
      </c>
      <c r="D210" t="s">
        <v>6</v>
      </c>
      <c r="E210">
        <v>2555</v>
      </c>
      <c r="G210">
        <v>2</v>
      </c>
      <c r="I210">
        <f t="shared" si="6"/>
        <v>0</v>
      </c>
      <c r="J210">
        <f t="shared" si="7"/>
        <v>0</v>
      </c>
    </row>
    <row r="211" spans="1:10" x14ac:dyDescent="0.25">
      <c r="A211" s="1">
        <v>209</v>
      </c>
      <c r="B211" s="2">
        <v>45236.875</v>
      </c>
      <c r="C211" t="s">
        <v>5</v>
      </c>
      <c r="D211" t="s">
        <v>7</v>
      </c>
      <c r="E211">
        <v>2582</v>
      </c>
      <c r="F211">
        <v>27</v>
      </c>
      <c r="G211">
        <v>2</v>
      </c>
      <c r="I211">
        <f t="shared" si="6"/>
        <v>54</v>
      </c>
      <c r="J211">
        <f t="shared" si="7"/>
        <v>54</v>
      </c>
    </row>
    <row r="212" spans="1:10" x14ac:dyDescent="0.25">
      <c r="A212" s="1">
        <v>210</v>
      </c>
      <c r="B212" s="2">
        <v>45236.916666666657</v>
      </c>
      <c r="C212" t="s">
        <v>5</v>
      </c>
      <c r="D212" t="s">
        <v>6</v>
      </c>
      <c r="E212">
        <v>2585</v>
      </c>
      <c r="G212">
        <v>1</v>
      </c>
      <c r="I212">
        <f t="shared" si="6"/>
        <v>0</v>
      </c>
      <c r="J212">
        <f t="shared" si="7"/>
        <v>0</v>
      </c>
    </row>
    <row r="213" spans="1:10" x14ac:dyDescent="0.25">
      <c r="A213" s="1">
        <v>211</v>
      </c>
      <c r="B213" s="2">
        <v>45237.375</v>
      </c>
      <c r="C213" t="s">
        <v>5</v>
      </c>
      <c r="D213" t="s">
        <v>7</v>
      </c>
      <c r="E213">
        <v>2581</v>
      </c>
      <c r="F213">
        <v>-4</v>
      </c>
      <c r="G213">
        <v>1</v>
      </c>
      <c r="I213">
        <f t="shared" si="6"/>
        <v>-4</v>
      </c>
      <c r="J213">
        <f t="shared" si="7"/>
        <v>-4</v>
      </c>
    </row>
    <row r="214" spans="1:10" x14ac:dyDescent="0.25">
      <c r="A214" s="1">
        <v>212</v>
      </c>
      <c r="B214" s="2">
        <v>45237.458333333343</v>
      </c>
      <c r="C214" t="s">
        <v>5</v>
      </c>
      <c r="D214" t="s">
        <v>8</v>
      </c>
      <c r="E214">
        <v>2579</v>
      </c>
      <c r="G214">
        <v>2</v>
      </c>
      <c r="I214">
        <f t="shared" si="6"/>
        <v>0</v>
      </c>
      <c r="J214">
        <f t="shared" si="7"/>
        <v>0</v>
      </c>
    </row>
    <row r="215" spans="1:10" x14ac:dyDescent="0.25">
      <c r="A215" s="1">
        <v>213</v>
      </c>
      <c r="B215" s="2">
        <v>45237.541666666657</v>
      </c>
      <c r="C215" t="s">
        <v>5</v>
      </c>
      <c r="D215" t="s">
        <v>9</v>
      </c>
      <c r="E215">
        <v>2580</v>
      </c>
      <c r="F215">
        <v>-1</v>
      </c>
      <c r="G215">
        <v>2</v>
      </c>
      <c r="I215">
        <f t="shared" si="6"/>
        <v>-2</v>
      </c>
      <c r="J215">
        <f t="shared" si="7"/>
        <v>-2</v>
      </c>
    </row>
    <row r="216" spans="1:10" x14ac:dyDescent="0.25">
      <c r="A216" s="1">
        <v>214</v>
      </c>
      <c r="B216" s="2">
        <v>45237.583333333343</v>
      </c>
      <c r="C216" t="s">
        <v>5</v>
      </c>
      <c r="D216" t="s">
        <v>8</v>
      </c>
      <c r="E216">
        <v>2573</v>
      </c>
      <c r="G216">
        <v>2</v>
      </c>
      <c r="I216">
        <f t="shared" si="6"/>
        <v>0</v>
      </c>
      <c r="J216">
        <f t="shared" si="7"/>
        <v>0</v>
      </c>
    </row>
    <row r="217" spans="1:10" x14ac:dyDescent="0.25">
      <c r="A217" s="1">
        <v>215</v>
      </c>
      <c r="B217" s="2">
        <v>45237.666666666657</v>
      </c>
      <c r="C217" t="s">
        <v>5</v>
      </c>
      <c r="D217" t="s">
        <v>9</v>
      </c>
      <c r="E217">
        <v>2571</v>
      </c>
      <c r="F217">
        <v>2</v>
      </c>
      <c r="G217">
        <v>2</v>
      </c>
      <c r="I217">
        <f t="shared" si="6"/>
        <v>4</v>
      </c>
      <c r="J217">
        <f>IF(F215&lt;0,F217*4,F217)</f>
        <v>8</v>
      </c>
    </row>
    <row r="218" spans="1:10" x14ac:dyDescent="0.25">
      <c r="A218" s="1">
        <v>216</v>
      </c>
      <c r="B218" s="2">
        <v>45238.5</v>
      </c>
      <c r="C218" t="s">
        <v>5</v>
      </c>
      <c r="D218" t="s">
        <v>8</v>
      </c>
      <c r="E218">
        <v>2587</v>
      </c>
      <c r="G218">
        <v>1</v>
      </c>
      <c r="I218">
        <f t="shared" si="6"/>
        <v>0</v>
      </c>
      <c r="J218">
        <f t="shared" si="7"/>
        <v>0</v>
      </c>
    </row>
    <row r="219" spans="1:10" x14ac:dyDescent="0.25">
      <c r="A219" s="1">
        <v>217</v>
      </c>
      <c r="B219" s="2">
        <v>45238.583333333343</v>
      </c>
      <c r="C219" t="s">
        <v>5</v>
      </c>
      <c r="D219" t="s">
        <v>9</v>
      </c>
      <c r="E219">
        <v>2580</v>
      </c>
      <c r="F219">
        <v>7</v>
      </c>
      <c r="G219">
        <v>1</v>
      </c>
      <c r="I219">
        <f t="shared" si="6"/>
        <v>7</v>
      </c>
      <c r="J219">
        <f t="shared" si="7"/>
        <v>7</v>
      </c>
    </row>
    <row r="220" spans="1:10" x14ac:dyDescent="0.25">
      <c r="A220" s="1">
        <v>218</v>
      </c>
      <c r="B220" s="2">
        <v>45238.625</v>
      </c>
      <c r="C220" t="s">
        <v>5</v>
      </c>
      <c r="D220" t="s">
        <v>8</v>
      </c>
      <c r="E220">
        <v>2579</v>
      </c>
      <c r="G220">
        <v>1</v>
      </c>
      <c r="I220">
        <f t="shared" si="6"/>
        <v>0</v>
      </c>
      <c r="J220">
        <f t="shared" si="7"/>
        <v>0</v>
      </c>
    </row>
    <row r="221" spans="1:10" x14ac:dyDescent="0.25">
      <c r="A221" s="1">
        <v>219</v>
      </c>
      <c r="B221" s="2">
        <v>45238.708333333343</v>
      </c>
      <c r="C221" t="s">
        <v>5</v>
      </c>
      <c r="D221" t="s">
        <v>9</v>
      </c>
      <c r="E221">
        <v>2581</v>
      </c>
      <c r="F221">
        <v>-2</v>
      </c>
      <c r="G221">
        <v>1</v>
      </c>
      <c r="I221">
        <f t="shared" si="6"/>
        <v>-2</v>
      </c>
      <c r="J221">
        <f t="shared" si="7"/>
        <v>-2</v>
      </c>
    </row>
    <row r="222" spans="1:10" x14ac:dyDescent="0.25">
      <c r="A222" s="1">
        <v>220</v>
      </c>
      <c r="B222" s="2">
        <v>45238.75</v>
      </c>
      <c r="C222" t="s">
        <v>5</v>
      </c>
      <c r="D222" t="s">
        <v>8</v>
      </c>
      <c r="E222">
        <v>2579</v>
      </c>
      <c r="G222">
        <v>2</v>
      </c>
      <c r="I222">
        <f t="shared" si="6"/>
        <v>0</v>
      </c>
      <c r="J222">
        <f t="shared" si="7"/>
        <v>0</v>
      </c>
    </row>
    <row r="223" spans="1:10" x14ac:dyDescent="0.25">
      <c r="A223" s="1">
        <v>221</v>
      </c>
      <c r="B223" s="2">
        <v>45238.791666666657</v>
      </c>
      <c r="C223" t="s">
        <v>5</v>
      </c>
      <c r="D223" t="s">
        <v>9</v>
      </c>
      <c r="E223">
        <v>2578</v>
      </c>
      <c r="F223">
        <v>1</v>
      </c>
      <c r="G223">
        <v>2</v>
      </c>
      <c r="I223">
        <f t="shared" si="6"/>
        <v>2</v>
      </c>
      <c r="J223">
        <f t="shared" si="7"/>
        <v>2</v>
      </c>
    </row>
    <row r="224" spans="1:10" x14ac:dyDescent="0.25">
      <c r="A224" s="1">
        <v>222</v>
      </c>
      <c r="B224" s="2">
        <v>45238.875</v>
      </c>
      <c r="C224" t="s">
        <v>5</v>
      </c>
      <c r="D224" t="s">
        <v>8</v>
      </c>
      <c r="E224">
        <v>2580</v>
      </c>
      <c r="G224">
        <v>1</v>
      </c>
      <c r="I224">
        <f t="shared" si="6"/>
        <v>0</v>
      </c>
      <c r="J224">
        <f t="shared" si="7"/>
        <v>0</v>
      </c>
    </row>
    <row r="225" spans="1:10" x14ac:dyDescent="0.25">
      <c r="A225" s="1">
        <v>223</v>
      </c>
      <c r="B225" s="2">
        <v>45239.583333333343</v>
      </c>
      <c r="C225" t="s">
        <v>5</v>
      </c>
      <c r="D225" t="s">
        <v>9</v>
      </c>
      <c r="E225">
        <v>2557</v>
      </c>
      <c r="F225">
        <v>23</v>
      </c>
      <c r="G225">
        <v>1</v>
      </c>
      <c r="I225">
        <f t="shared" si="6"/>
        <v>23</v>
      </c>
      <c r="J225">
        <f t="shared" si="7"/>
        <v>23</v>
      </c>
    </row>
    <row r="226" spans="1:10" x14ac:dyDescent="0.25">
      <c r="A226" s="1">
        <v>224</v>
      </c>
      <c r="B226" s="2">
        <v>45239.666666666657</v>
      </c>
      <c r="C226" t="s">
        <v>5</v>
      </c>
      <c r="D226" t="s">
        <v>8</v>
      </c>
      <c r="E226">
        <v>2553</v>
      </c>
      <c r="G226">
        <v>1</v>
      </c>
      <c r="I226">
        <f t="shared" si="6"/>
        <v>0</v>
      </c>
      <c r="J226">
        <f t="shared" si="7"/>
        <v>0</v>
      </c>
    </row>
    <row r="227" spans="1:10" x14ac:dyDescent="0.25">
      <c r="A227" s="1">
        <v>225</v>
      </c>
      <c r="B227" s="2">
        <v>45239.708333333343</v>
      </c>
      <c r="C227" t="s">
        <v>5</v>
      </c>
      <c r="D227" t="s">
        <v>9</v>
      </c>
      <c r="E227">
        <v>2554</v>
      </c>
      <c r="F227">
        <v>-1</v>
      </c>
      <c r="G227">
        <v>1</v>
      </c>
      <c r="I227">
        <f t="shared" si="6"/>
        <v>-1</v>
      </c>
      <c r="J227">
        <f t="shared" si="7"/>
        <v>-1</v>
      </c>
    </row>
    <row r="228" spans="1:10" x14ac:dyDescent="0.25">
      <c r="A228" s="1">
        <v>226</v>
      </c>
      <c r="B228" s="2">
        <v>45239.791666666657</v>
      </c>
      <c r="C228" t="s">
        <v>5</v>
      </c>
      <c r="D228" t="s">
        <v>8</v>
      </c>
      <c r="E228">
        <v>2556</v>
      </c>
      <c r="G228">
        <v>2</v>
      </c>
      <c r="I228">
        <f t="shared" si="6"/>
        <v>0</v>
      </c>
      <c r="J228">
        <f t="shared" si="7"/>
        <v>0</v>
      </c>
    </row>
    <row r="229" spans="1:10" x14ac:dyDescent="0.25">
      <c r="A229" s="1">
        <v>227</v>
      </c>
      <c r="B229" s="2">
        <v>45240.416666666657</v>
      </c>
      <c r="C229" t="s">
        <v>5</v>
      </c>
      <c r="D229" t="s">
        <v>9</v>
      </c>
      <c r="E229">
        <v>2556</v>
      </c>
      <c r="F229">
        <v>0</v>
      </c>
      <c r="G229">
        <v>2</v>
      </c>
      <c r="I229">
        <f t="shared" si="6"/>
        <v>0</v>
      </c>
      <c r="J229">
        <f t="shared" si="7"/>
        <v>0</v>
      </c>
    </row>
    <row r="230" spans="1:10" x14ac:dyDescent="0.25">
      <c r="A230" s="1">
        <v>228</v>
      </c>
      <c r="B230" s="2">
        <v>45240.416666666657</v>
      </c>
      <c r="C230" t="s">
        <v>5</v>
      </c>
      <c r="D230" t="s">
        <v>6</v>
      </c>
      <c r="E230">
        <v>2556</v>
      </c>
      <c r="G230">
        <v>1</v>
      </c>
      <c r="I230">
        <f t="shared" si="6"/>
        <v>0</v>
      </c>
      <c r="J230">
        <f t="shared" si="7"/>
        <v>0</v>
      </c>
    </row>
    <row r="231" spans="1:10" x14ac:dyDescent="0.25">
      <c r="A231" s="1">
        <v>229</v>
      </c>
      <c r="B231" s="2">
        <v>45240.5</v>
      </c>
      <c r="C231" t="s">
        <v>5</v>
      </c>
      <c r="D231" t="s">
        <v>7</v>
      </c>
      <c r="E231">
        <v>2551</v>
      </c>
      <c r="F231">
        <v>-5</v>
      </c>
      <c r="G231">
        <v>1</v>
      </c>
      <c r="I231">
        <f t="shared" si="6"/>
        <v>-5</v>
      </c>
      <c r="J231">
        <f t="shared" si="7"/>
        <v>-5</v>
      </c>
    </row>
    <row r="232" spans="1:10" x14ac:dyDescent="0.25">
      <c r="A232" s="1">
        <v>230</v>
      </c>
      <c r="B232" s="2">
        <v>45240.5</v>
      </c>
      <c r="C232" t="s">
        <v>5</v>
      </c>
      <c r="D232" t="s">
        <v>8</v>
      </c>
      <c r="E232">
        <v>2551</v>
      </c>
      <c r="G232">
        <v>2</v>
      </c>
      <c r="I232">
        <f t="shared" si="6"/>
        <v>0</v>
      </c>
      <c r="J232">
        <f t="shared" si="7"/>
        <v>0</v>
      </c>
    </row>
    <row r="233" spans="1:10" x14ac:dyDescent="0.25">
      <c r="A233" s="1">
        <v>231</v>
      </c>
      <c r="B233" s="2">
        <v>45240.583333333343</v>
      </c>
      <c r="C233" t="s">
        <v>5</v>
      </c>
      <c r="D233" t="s">
        <v>9</v>
      </c>
      <c r="E233">
        <v>2552</v>
      </c>
      <c r="F233">
        <v>-1</v>
      </c>
      <c r="G233">
        <v>2</v>
      </c>
      <c r="I233">
        <f t="shared" si="6"/>
        <v>-2</v>
      </c>
      <c r="J233">
        <f t="shared" si="7"/>
        <v>-2</v>
      </c>
    </row>
    <row r="234" spans="1:10" x14ac:dyDescent="0.25">
      <c r="A234" s="1">
        <v>232</v>
      </c>
      <c r="B234" s="2">
        <v>45240.666666666657</v>
      </c>
      <c r="C234" t="s">
        <v>5</v>
      </c>
      <c r="D234" t="s">
        <v>8</v>
      </c>
      <c r="E234">
        <v>2550</v>
      </c>
      <c r="G234">
        <v>2</v>
      </c>
      <c r="I234">
        <f t="shared" si="6"/>
        <v>0</v>
      </c>
      <c r="J234">
        <f t="shared" si="7"/>
        <v>0</v>
      </c>
    </row>
    <row r="235" spans="1:10" x14ac:dyDescent="0.25">
      <c r="A235" s="1">
        <v>233</v>
      </c>
      <c r="B235" s="2">
        <v>45240.875</v>
      </c>
      <c r="C235" t="s">
        <v>5</v>
      </c>
      <c r="D235" t="s">
        <v>9</v>
      </c>
      <c r="E235">
        <v>2554</v>
      </c>
      <c r="F235">
        <v>-4</v>
      </c>
      <c r="G235">
        <v>2</v>
      </c>
      <c r="I235">
        <f t="shared" si="6"/>
        <v>-8</v>
      </c>
      <c r="J235">
        <f>IF(F233&lt;0,F235*4,F235)</f>
        <v>-16</v>
      </c>
    </row>
    <row r="236" spans="1:10" x14ac:dyDescent="0.25">
      <c r="A236" s="1">
        <v>234</v>
      </c>
      <c r="B236" s="2">
        <v>45240.916666666657</v>
      </c>
      <c r="C236" t="s">
        <v>5</v>
      </c>
      <c r="D236" t="s">
        <v>8</v>
      </c>
      <c r="E236">
        <v>2549</v>
      </c>
      <c r="G236">
        <v>2</v>
      </c>
      <c r="I236">
        <f t="shared" si="6"/>
        <v>0</v>
      </c>
      <c r="J236">
        <f t="shared" si="7"/>
        <v>0</v>
      </c>
    </row>
    <row r="237" spans="1:10" x14ac:dyDescent="0.25">
      <c r="A237" s="1">
        <v>235</v>
      </c>
      <c r="B237" s="2">
        <v>45243.416666666657</v>
      </c>
      <c r="C237" t="s">
        <v>5</v>
      </c>
      <c r="D237" t="s">
        <v>9</v>
      </c>
      <c r="E237">
        <v>2543</v>
      </c>
      <c r="F237">
        <v>6</v>
      </c>
      <c r="G237">
        <v>2</v>
      </c>
      <c r="I237">
        <f t="shared" si="6"/>
        <v>12</v>
      </c>
      <c r="J237">
        <f>IF(F235&lt;0,F237*8,F237)</f>
        <v>48</v>
      </c>
    </row>
    <row r="238" spans="1:10" x14ac:dyDescent="0.25">
      <c r="A238" s="1">
        <v>236</v>
      </c>
      <c r="B238" s="2">
        <v>45243.458333333343</v>
      </c>
      <c r="C238" t="s">
        <v>5</v>
      </c>
      <c r="D238" t="s">
        <v>8</v>
      </c>
      <c r="E238">
        <v>2536</v>
      </c>
      <c r="G238">
        <v>1</v>
      </c>
      <c r="I238">
        <f t="shared" si="6"/>
        <v>0</v>
      </c>
      <c r="J238">
        <f t="shared" si="7"/>
        <v>0</v>
      </c>
    </row>
    <row r="239" spans="1:10" x14ac:dyDescent="0.25">
      <c r="A239" s="1">
        <v>237</v>
      </c>
      <c r="B239" s="2">
        <v>45243.541666666657</v>
      </c>
      <c r="C239" t="s">
        <v>5</v>
      </c>
      <c r="D239" t="s">
        <v>9</v>
      </c>
      <c r="E239">
        <v>2534</v>
      </c>
      <c r="F239">
        <v>2</v>
      </c>
      <c r="G239">
        <v>1</v>
      </c>
      <c r="I239">
        <f t="shared" si="6"/>
        <v>2</v>
      </c>
      <c r="J239">
        <f t="shared" si="7"/>
        <v>2</v>
      </c>
    </row>
    <row r="240" spans="1:10" x14ac:dyDescent="0.25">
      <c r="A240" s="1">
        <v>238</v>
      </c>
      <c r="B240" s="2">
        <v>45243.666666666657</v>
      </c>
      <c r="C240" t="s">
        <v>5</v>
      </c>
      <c r="D240" t="s">
        <v>6</v>
      </c>
      <c r="E240">
        <v>2537</v>
      </c>
      <c r="G240">
        <v>1</v>
      </c>
      <c r="I240">
        <f t="shared" si="6"/>
        <v>0</v>
      </c>
      <c r="J240">
        <f t="shared" si="7"/>
        <v>0</v>
      </c>
    </row>
    <row r="241" spans="1:10" x14ac:dyDescent="0.25">
      <c r="A241" s="1">
        <v>239</v>
      </c>
      <c r="B241" s="2">
        <v>45243.791666666657</v>
      </c>
      <c r="C241" t="s">
        <v>5</v>
      </c>
      <c r="D241" t="s">
        <v>7</v>
      </c>
      <c r="E241">
        <v>2534</v>
      </c>
      <c r="F241">
        <v>-3</v>
      </c>
      <c r="G241">
        <v>1</v>
      </c>
      <c r="I241">
        <f t="shared" si="6"/>
        <v>-3</v>
      </c>
      <c r="J241">
        <f t="shared" si="7"/>
        <v>-3</v>
      </c>
    </row>
    <row r="242" spans="1:10" x14ac:dyDescent="0.25">
      <c r="A242" s="1">
        <v>240</v>
      </c>
      <c r="B242" s="2">
        <v>45244.5</v>
      </c>
      <c r="C242" t="s">
        <v>5</v>
      </c>
      <c r="D242" t="s">
        <v>8</v>
      </c>
      <c r="E242">
        <v>2498</v>
      </c>
      <c r="G242">
        <v>2</v>
      </c>
      <c r="I242">
        <f t="shared" si="6"/>
        <v>0</v>
      </c>
      <c r="J242">
        <f t="shared" si="7"/>
        <v>0</v>
      </c>
    </row>
    <row r="243" spans="1:10" x14ac:dyDescent="0.25">
      <c r="A243" s="1">
        <v>241</v>
      </c>
      <c r="B243" s="2">
        <v>45244.625</v>
      </c>
      <c r="C243" t="s">
        <v>5</v>
      </c>
      <c r="D243" t="s">
        <v>9</v>
      </c>
      <c r="E243">
        <v>2481</v>
      </c>
      <c r="F243">
        <v>17</v>
      </c>
      <c r="G243">
        <v>2</v>
      </c>
      <c r="I243">
        <f t="shared" si="6"/>
        <v>34</v>
      </c>
      <c r="J243">
        <f t="shared" si="7"/>
        <v>34</v>
      </c>
    </row>
    <row r="244" spans="1:10" x14ac:dyDescent="0.25">
      <c r="A244" s="1">
        <v>242</v>
      </c>
      <c r="B244" s="2">
        <v>45244.666666666657</v>
      </c>
      <c r="C244" t="s">
        <v>5</v>
      </c>
      <c r="D244" t="s">
        <v>8</v>
      </c>
      <c r="E244">
        <v>2467</v>
      </c>
      <c r="G244">
        <v>1</v>
      </c>
      <c r="I244">
        <f t="shared" si="6"/>
        <v>0</v>
      </c>
      <c r="J244">
        <f t="shared" si="7"/>
        <v>0</v>
      </c>
    </row>
    <row r="245" spans="1:10" x14ac:dyDescent="0.25">
      <c r="A245" s="1">
        <v>243</v>
      </c>
      <c r="B245" s="2">
        <v>45244.791666666657</v>
      </c>
      <c r="C245" t="s">
        <v>5</v>
      </c>
      <c r="D245" t="s">
        <v>9</v>
      </c>
      <c r="E245">
        <v>2460</v>
      </c>
      <c r="F245">
        <v>7</v>
      </c>
      <c r="G245">
        <v>1</v>
      </c>
      <c r="I245">
        <f t="shared" si="6"/>
        <v>7</v>
      </c>
      <c r="J245">
        <f t="shared" si="7"/>
        <v>7</v>
      </c>
    </row>
    <row r="246" spans="1:10" x14ac:dyDescent="0.25">
      <c r="A246" s="1">
        <v>244</v>
      </c>
      <c r="B246" s="2">
        <v>45244.833333333343</v>
      </c>
      <c r="C246" t="s">
        <v>5</v>
      </c>
      <c r="D246" t="s">
        <v>8</v>
      </c>
      <c r="E246">
        <v>2458</v>
      </c>
      <c r="G246">
        <v>1</v>
      </c>
      <c r="I246">
        <f t="shared" si="6"/>
        <v>0</v>
      </c>
      <c r="J246">
        <f t="shared" si="7"/>
        <v>0</v>
      </c>
    </row>
    <row r="247" spans="1:10" x14ac:dyDescent="0.25">
      <c r="A247" s="1">
        <v>245</v>
      </c>
      <c r="B247" s="2">
        <v>45244.875</v>
      </c>
      <c r="C247" t="s">
        <v>5</v>
      </c>
      <c r="D247" t="s">
        <v>9</v>
      </c>
      <c r="E247">
        <v>2468</v>
      </c>
      <c r="F247">
        <v>-10</v>
      </c>
      <c r="G247">
        <v>1</v>
      </c>
      <c r="I247">
        <f t="shared" si="6"/>
        <v>-10</v>
      </c>
      <c r="J247">
        <f t="shared" si="7"/>
        <v>-10</v>
      </c>
    </row>
    <row r="248" spans="1:10" x14ac:dyDescent="0.25">
      <c r="A248" s="1">
        <v>246</v>
      </c>
      <c r="B248" s="2">
        <v>45244.916666666657</v>
      </c>
      <c r="C248" t="s">
        <v>5</v>
      </c>
      <c r="D248" t="s">
        <v>8</v>
      </c>
      <c r="E248">
        <v>2462</v>
      </c>
      <c r="G248">
        <v>2</v>
      </c>
      <c r="I248">
        <f t="shared" si="6"/>
        <v>0</v>
      </c>
      <c r="J248">
        <f t="shared" si="7"/>
        <v>0</v>
      </c>
    </row>
    <row r="249" spans="1:10" x14ac:dyDescent="0.25">
      <c r="A249" s="1">
        <v>247</v>
      </c>
      <c r="B249" s="2">
        <v>45245.375</v>
      </c>
      <c r="C249" t="s">
        <v>5</v>
      </c>
      <c r="D249" t="s">
        <v>9</v>
      </c>
      <c r="E249">
        <v>2463</v>
      </c>
      <c r="F249">
        <v>-1</v>
      </c>
      <c r="G249">
        <v>2</v>
      </c>
      <c r="I249">
        <f t="shared" si="6"/>
        <v>-2</v>
      </c>
      <c r="J249">
        <f t="shared" si="7"/>
        <v>-2</v>
      </c>
    </row>
    <row r="250" spans="1:10" x14ac:dyDescent="0.25">
      <c r="A250" s="1">
        <v>248</v>
      </c>
      <c r="B250" s="2">
        <v>45245.458333333343</v>
      </c>
      <c r="C250" t="s">
        <v>5</v>
      </c>
      <c r="D250" t="s">
        <v>6</v>
      </c>
      <c r="E250">
        <v>2465</v>
      </c>
      <c r="G250">
        <v>2</v>
      </c>
      <c r="I250">
        <f t="shared" si="6"/>
        <v>0</v>
      </c>
      <c r="J250">
        <f t="shared" si="7"/>
        <v>0</v>
      </c>
    </row>
    <row r="251" spans="1:10" x14ac:dyDescent="0.25">
      <c r="A251" s="1">
        <v>249</v>
      </c>
      <c r="B251" s="2">
        <v>45245.625</v>
      </c>
      <c r="C251" t="s">
        <v>5</v>
      </c>
      <c r="D251" t="s">
        <v>7</v>
      </c>
      <c r="E251">
        <v>2477</v>
      </c>
      <c r="F251">
        <v>12</v>
      </c>
      <c r="G251">
        <v>2</v>
      </c>
      <c r="I251">
        <f t="shared" si="6"/>
        <v>24</v>
      </c>
      <c r="J251">
        <f>IF(F249&lt;0,F251*4,F251)</f>
        <v>48</v>
      </c>
    </row>
    <row r="252" spans="1:10" x14ac:dyDescent="0.25">
      <c r="A252" s="1">
        <v>250</v>
      </c>
      <c r="B252" s="2">
        <v>45246.458333333343</v>
      </c>
      <c r="C252" t="s">
        <v>5</v>
      </c>
      <c r="D252" t="s">
        <v>8</v>
      </c>
      <c r="E252">
        <v>2482</v>
      </c>
      <c r="G252">
        <v>1</v>
      </c>
      <c r="I252">
        <f t="shared" si="6"/>
        <v>0</v>
      </c>
      <c r="J252">
        <f t="shared" si="7"/>
        <v>0</v>
      </c>
    </row>
    <row r="253" spans="1:10" x14ac:dyDescent="0.25">
      <c r="A253" s="1">
        <v>251</v>
      </c>
      <c r="B253" s="2">
        <v>45246.5</v>
      </c>
      <c r="C253" t="s">
        <v>5</v>
      </c>
      <c r="D253" t="s">
        <v>9</v>
      </c>
      <c r="E253">
        <v>2487</v>
      </c>
      <c r="F253">
        <v>-5</v>
      </c>
      <c r="G253">
        <v>1</v>
      </c>
      <c r="I253">
        <f t="shared" si="6"/>
        <v>-5</v>
      </c>
      <c r="J253">
        <f t="shared" si="7"/>
        <v>-5</v>
      </c>
    </row>
    <row r="254" spans="1:10" x14ac:dyDescent="0.25">
      <c r="A254" s="1">
        <v>252</v>
      </c>
      <c r="B254" s="2">
        <v>45246.625</v>
      </c>
      <c r="C254" t="s">
        <v>5</v>
      </c>
      <c r="D254" t="s">
        <v>8</v>
      </c>
      <c r="E254">
        <v>2480</v>
      </c>
      <c r="G254">
        <v>2</v>
      </c>
      <c r="I254">
        <f t="shared" si="6"/>
        <v>0</v>
      </c>
      <c r="J254">
        <f t="shared" si="7"/>
        <v>0</v>
      </c>
    </row>
    <row r="255" spans="1:10" x14ac:dyDescent="0.25">
      <c r="A255" s="1">
        <v>253</v>
      </c>
      <c r="B255" s="2">
        <v>45246.666666666657</v>
      </c>
      <c r="C255" t="s">
        <v>5</v>
      </c>
      <c r="D255" t="s">
        <v>9</v>
      </c>
      <c r="E255">
        <v>2481</v>
      </c>
      <c r="F255">
        <v>-1</v>
      </c>
      <c r="G255">
        <v>2</v>
      </c>
      <c r="I255">
        <f t="shared" si="6"/>
        <v>-2</v>
      </c>
      <c r="J255">
        <f t="shared" si="7"/>
        <v>-2</v>
      </c>
    </row>
    <row r="256" spans="1:10" x14ac:dyDescent="0.25">
      <c r="A256" s="1">
        <v>254</v>
      </c>
      <c r="B256" s="2">
        <v>45246.708333333343</v>
      </c>
      <c r="C256" t="s">
        <v>5</v>
      </c>
      <c r="D256" t="s">
        <v>8</v>
      </c>
      <c r="E256">
        <v>2472</v>
      </c>
      <c r="G256">
        <v>2</v>
      </c>
      <c r="I256">
        <f t="shared" si="6"/>
        <v>0</v>
      </c>
      <c r="J256">
        <f t="shared" si="7"/>
        <v>0</v>
      </c>
    </row>
    <row r="257" spans="1:10" x14ac:dyDescent="0.25">
      <c r="A257" s="1">
        <v>255</v>
      </c>
      <c r="B257" s="2">
        <v>45246.875</v>
      </c>
      <c r="C257" t="s">
        <v>5</v>
      </c>
      <c r="D257" t="s">
        <v>9</v>
      </c>
      <c r="E257">
        <v>2460</v>
      </c>
      <c r="F257">
        <v>12</v>
      </c>
      <c r="G257">
        <v>2</v>
      </c>
      <c r="I257">
        <f t="shared" si="6"/>
        <v>24</v>
      </c>
      <c r="J257">
        <f>IF(F255&lt;0,F257*4,F257)</f>
        <v>48</v>
      </c>
    </row>
    <row r="258" spans="1:10" x14ac:dyDescent="0.25">
      <c r="A258" s="1">
        <v>256</v>
      </c>
      <c r="B258" s="2">
        <v>45246.916666666657</v>
      </c>
      <c r="C258" t="s">
        <v>5</v>
      </c>
      <c r="D258" t="s">
        <v>8</v>
      </c>
      <c r="E258">
        <v>2458</v>
      </c>
      <c r="G258">
        <v>1</v>
      </c>
      <c r="I258">
        <f t="shared" si="6"/>
        <v>0</v>
      </c>
      <c r="J258">
        <f t="shared" si="7"/>
        <v>0</v>
      </c>
    </row>
    <row r="259" spans="1:10" x14ac:dyDescent="0.25">
      <c r="A259" s="1">
        <v>257</v>
      </c>
      <c r="B259" s="2">
        <v>45247.375</v>
      </c>
      <c r="C259" t="s">
        <v>5</v>
      </c>
      <c r="D259" t="s">
        <v>9</v>
      </c>
      <c r="E259">
        <v>2454</v>
      </c>
      <c r="F259">
        <v>4</v>
      </c>
      <c r="G259">
        <v>1</v>
      </c>
      <c r="I259">
        <f t="shared" si="6"/>
        <v>4</v>
      </c>
      <c r="J259">
        <f t="shared" si="7"/>
        <v>4</v>
      </c>
    </row>
    <row r="260" spans="1:10" x14ac:dyDescent="0.25">
      <c r="A260" s="1">
        <v>258</v>
      </c>
      <c r="B260" s="2">
        <v>45247.5</v>
      </c>
      <c r="C260" t="s">
        <v>5</v>
      </c>
      <c r="D260" t="s">
        <v>6</v>
      </c>
      <c r="E260">
        <v>2457</v>
      </c>
      <c r="G260">
        <v>1</v>
      </c>
      <c r="I260">
        <f t="shared" si="6"/>
        <v>0</v>
      </c>
      <c r="J260">
        <f t="shared" si="7"/>
        <v>0</v>
      </c>
    </row>
    <row r="261" spans="1:10" x14ac:dyDescent="0.25">
      <c r="A261" s="1">
        <v>259</v>
      </c>
      <c r="B261" s="2">
        <v>45247.541666666657</v>
      </c>
      <c r="C261" t="s">
        <v>5</v>
      </c>
      <c r="D261" t="s">
        <v>7</v>
      </c>
      <c r="E261">
        <v>2457</v>
      </c>
      <c r="F261">
        <v>0</v>
      </c>
      <c r="G261">
        <v>1</v>
      </c>
      <c r="I261">
        <f t="shared" si="6"/>
        <v>0</v>
      </c>
      <c r="J261">
        <f t="shared" si="7"/>
        <v>0</v>
      </c>
    </row>
    <row r="262" spans="1:10" x14ac:dyDescent="0.25">
      <c r="A262" s="1">
        <v>260</v>
      </c>
      <c r="B262" s="2">
        <v>45247.583333333343</v>
      </c>
      <c r="C262" t="s">
        <v>5</v>
      </c>
      <c r="D262" t="s">
        <v>6</v>
      </c>
      <c r="E262">
        <v>2470</v>
      </c>
      <c r="G262">
        <v>1</v>
      </c>
      <c r="I262">
        <f t="shared" ref="I262:I325" si="8">IF(F260&lt;0,F262*2,F262)</f>
        <v>0</v>
      </c>
      <c r="J262">
        <f t="shared" ref="J262:J325" si="9">IF(F260&lt;0,F262*2,F262)</f>
        <v>0</v>
      </c>
    </row>
    <row r="263" spans="1:10" x14ac:dyDescent="0.25">
      <c r="A263" s="1">
        <v>261</v>
      </c>
      <c r="B263" s="2">
        <v>45247.625</v>
      </c>
      <c r="C263" t="s">
        <v>5</v>
      </c>
      <c r="D263" t="s">
        <v>7</v>
      </c>
      <c r="E263">
        <v>2472</v>
      </c>
      <c r="F263">
        <v>2</v>
      </c>
      <c r="G263">
        <v>1</v>
      </c>
      <c r="I263">
        <f t="shared" si="8"/>
        <v>2</v>
      </c>
      <c r="J263">
        <f t="shared" si="9"/>
        <v>2</v>
      </c>
    </row>
    <row r="264" spans="1:10" x14ac:dyDescent="0.25">
      <c r="A264" s="1">
        <v>262</v>
      </c>
      <c r="B264" s="2">
        <v>45247.708333333343</v>
      </c>
      <c r="C264" t="s">
        <v>5</v>
      </c>
      <c r="D264" t="s">
        <v>6</v>
      </c>
      <c r="E264">
        <v>2476</v>
      </c>
      <c r="G264">
        <v>1</v>
      </c>
      <c r="I264">
        <f t="shared" si="8"/>
        <v>0</v>
      </c>
      <c r="J264">
        <f t="shared" si="9"/>
        <v>0</v>
      </c>
    </row>
    <row r="265" spans="1:10" x14ac:dyDescent="0.25">
      <c r="A265" s="1">
        <v>263</v>
      </c>
      <c r="B265" s="2">
        <v>45247.75</v>
      </c>
      <c r="C265" t="s">
        <v>5</v>
      </c>
      <c r="D265" t="s">
        <v>7</v>
      </c>
      <c r="E265">
        <v>2473</v>
      </c>
      <c r="F265">
        <v>-3</v>
      </c>
      <c r="G265">
        <v>1</v>
      </c>
      <c r="I265">
        <f t="shared" si="8"/>
        <v>-3</v>
      </c>
      <c r="J265">
        <f t="shared" si="9"/>
        <v>-3</v>
      </c>
    </row>
    <row r="266" spans="1:10" x14ac:dyDescent="0.25">
      <c r="A266" s="1">
        <v>264</v>
      </c>
      <c r="B266" s="2">
        <v>45250.666666666657</v>
      </c>
      <c r="C266" t="s">
        <v>5</v>
      </c>
      <c r="D266" t="s">
        <v>8</v>
      </c>
      <c r="E266">
        <v>2474</v>
      </c>
      <c r="G266">
        <v>2</v>
      </c>
      <c r="I266">
        <f t="shared" si="8"/>
        <v>0</v>
      </c>
      <c r="J266">
        <f t="shared" si="9"/>
        <v>0</v>
      </c>
    </row>
    <row r="267" spans="1:10" x14ac:dyDescent="0.25">
      <c r="A267" s="1">
        <v>265</v>
      </c>
      <c r="B267" s="2">
        <v>45250.708333333343</v>
      </c>
      <c r="C267" t="s">
        <v>5</v>
      </c>
      <c r="D267" t="s">
        <v>9</v>
      </c>
      <c r="E267">
        <v>2476</v>
      </c>
      <c r="F267">
        <v>-2</v>
      </c>
      <c r="G267">
        <v>2</v>
      </c>
      <c r="I267">
        <f t="shared" si="8"/>
        <v>-4</v>
      </c>
      <c r="J267">
        <f t="shared" si="9"/>
        <v>-4</v>
      </c>
    </row>
    <row r="268" spans="1:10" x14ac:dyDescent="0.25">
      <c r="A268" s="1">
        <v>266</v>
      </c>
      <c r="B268" s="2">
        <v>45251.375</v>
      </c>
      <c r="C268" t="s">
        <v>5</v>
      </c>
      <c r="D268" t="s">
        <v>8</v>
      </c>
      <c r="E268">
        <v>2474</v>
      </c>
      <c r="G268">
        <v>2</v>
      </c>
      <c r="I268">
        <f t="shared" si="8"/>
        <v>0</v>
      </c>
      <c r="J268">
        <f t="shared" si="9"/>
        <v>0</v>
      </c>
    </row>
    <row r="269" spans="1:10" x14ac:dyDescent="0.25">
      <c r="A269" s="1">
        <v>267</v>
      </c>
      <c r="B269" s="2">
        <v>45251.416666666657</v>
      </c>
      <c r="C269" t="s">
        <v>5</v>
      </c>
      <c r="D269" t="s">
        <v>9</v>
      </c>
      <c r="E269">
        <v>2474</v>
      </c>
      <c r="F269">
        <v>0</v>
      </c>
      <c r="G269">
        <v>2</v>
      </c>
      <c r="I269">
        <f t="shared" si="8"/>
        <v>0</v>
      </c>
      <c r="J269">
        <f t="shared" si="9"/>
        <v>0</v>
      </c>
    </row>
    <row r="270" spans="1:10" x14ac:dyDescent="0.25">
      <c r="A270" s="1">
        <v>268</v>
      </c>
      <c r="B270" s="2">
        <v>45251.458333333343</v>
      </c>
      <c r="C270" t="s">
        <v>5</v>
      </c>
      <c r="D270" t="s">
        <v>8</v>
      </c>
      <c r="E270">
        <v>2470</v>
      </c>
      <c r="G270">
        <v>1</v>
      </c>
      <c r="I270">
        <f t="shared" si="8"/>
        <v>0</v>
      </c>
      <c r="J270">
        <f t="shared" si="9"/>
        <v>0</v>
      </c>
    </row>
    <row r="271" spans="1:10" x14ac:dyDescent="0.25">
      <c r="A271" s="1">
        <v>269</v>
      </c>
      <c r="B271" s="2">
        <v>45251.541666666657</v>
      </c>
      <c r="C271" t="s">
        <v>5</v>
      </c>
      <c r="D271" t="s">
        <v>9</v>
      </c>
      <c r="E271">
        <v>2468</v>
      </c>
      <c r="F271">
        <v>2</v>
      </c>
      <c r="G271">
        <v>1</v>
      </c>
      <c r="I271">
        <f t="shared" si="8"/>
        <v>2</v>
      </c>
      <c r="J271">
        <f t="shared" si="9"/>
        <v>2</v>
      </c>
    </row>
    <row r="272" spans="1:10" x14ac:dyDescent="0.25">
      <c r="A272" s="1">
        <v>270</v>
      </c>
      <c r="B272" s="2">
        <v>45251.541666666657</v>
      </c>
      <c r="C272" t="s">
        <v>5</v>
      </c>
      <c r="D272" t="s">
        <v>6</v>
      </c>
      <c r="E272">
        <v>2468</v>
      </c>
      <c r="G272">
        <v>1</v>
      </c>
      <c r="I272">
        <f t="shared" si="8"/>
        <v>0</v>
      </c>
      <c r="J272">
        <f t="shared" si="9"/>
        <v>0</v>
      </c>
    </row>
    <row r="273" spans="1:10" x14ac:dyDescent="0.25">
      <c r="A273" s="1">
        <v>271</v>
      </c>
      <c r="B273" s="2">
        <v>45251.625</v>
      </c>
      <c r="C273" t="s">
        <v>5</v>
      </c>
      <c r="D273" t="s">
        <v>7</v>
      </c>
      <c r="E273">
        <v>2476</v>
      </c>
      <c r="F273">
        <v>8</v>
      </c>
      <c r="G273">
        <v>1</v>
      </c>
      <c r="I273">
        <f t="shared" si="8"/>
        <v>8</v>
      </c>
      <c r="J273">
        <f t="shared" si="9"/>
        <v>8</v>
      </c>
    </row>
    <row r="274" spans="1:10" x14ac:dyDescent="0.25">
      <c r="A274" s="1">
        <v>272</v>
      </c>
      <c r="B274" s="2">
        <v>45251.916666666657</v>
      </c>
      <c r="C274" t="s">
        <v>5</v>
      </c>
      <c r="D274" t="s">
        <v>6</v>
      </c>
      <c r="E274">
        <v>2490</v>
      </c>
      <c r="G274">
        <v>1</v>
      </c>
      <c r="I274">
        <f t="shared" si="8"/>
        <v>0</v>
      </c>
      <c r="J274">
        <f t="shared" si="9"/>
        <v>0</v>
      </c>
    </row>
    <row r="275" spans="1:10" x14ac:dyDescent="0.25">
      <c r="A275" s="1">
        <v>273</v>
      </c>
      <c r="B275" s="2">
        <v>45251.958333333343</v>
      </c>
      <c r="C275" t="s">
        <v>5</v>
      </c>
      <c r="D275" t="s">
        <v>7</v>
      </c>
      <c r="E275">
        <v>2488</v>
      </c>
      <c r="F275">
        <v>-2</v>
      </c>
      <c r="G275">
        <v>1</v>
      </c>
      <c r="I275">
        <f t="shared" si="8"/>
        <v>-2</v>
      </c>
      <c r="J275">
        <f t="shared" si="9"/>
        <v>-2</v>
      </c>
    </row>
    <row r="276" spans="1:10" x14ac:dyDescent="0.25">
      <c r="A276" s="1">
        <v>274</v>
      </c>
      <c r="B276" s="2">
        <v>45252.708333333343</v>
      </c>
      <c r="C276" t="s">
        <v>5</v>
      </c>
      <c r="D276" t="s">
        <v>6</v>
      </c>
      <c r="E276">
        <v>2537</v>
      </c>
      <c r="G276">
        <v>2</v>
      </c>
      <c r="I276">
        <f t="shared" si="8"/>
        <v>0</v>
      </c>
      <c r="J276">
        <f t="shared" si="9"/>
        <v>0</v>
      </c>
    </row>
    <row r="277" spans="1:10" x14ac:dyDescent="0.25">
      <c r="A277" s="1">
        <v>275</v>
      </c>
      <c r="B277" s="2">
        <v>45252.75</v>
      </c>
      <c r="C277" t="s">
        <v>5</v>
      </c>
      <c r="D277" t="s">
        <v>7</v>
      </c>
      <c r="E277">
        <v>2532</v>
      </c>
      <c r="F277">
        <v>-5</v>
      </c>
      <c r="G277">
        <v>2</v>
      </c>
      <c r="I277">
        <f t="shared" si="8"/>
        <v>-10</v>
      </c>
      <c r="J277">
        <f t="shared" si="9"/>
        <v>-10</v>
      </c>
    </row>
    <row r="278" spans="1:10" x14ac:dyDescent="0.25">
      <c r="A278" s="1">
        <v>276</v>
      </c>
      <c r="B278" s="2">
        <v>45253.625</v>
      </c>
      <c r="C278" t="s">
        <v>5</v>
      </c>
      <c r="D278" t="s">
        <v>8</v>
      </c>
      <c r="E278">
        <v>2532</v>
      </c>
      <c r="G278">
        <v>2</v>
      </c>
      <c r="I278">
        <f t="shared" si="8"/>
        <v>0</v>
      </c>
      <c r="J278">
        <f t="shared" si="9"/>
        <v>0</v>
      </c>
    </row>
    <row r="279" spans="1:10" x14ac:dyDescent="0.25">
      <c r="A279" s="1">
        <v>277</v>
      </c>
      <c r="B279" s="2">
        <v>45253.75</v>
      </c>
      <c r="C279" t="s">
        <v>5</v>
      </c>
      <c r="D279" t="s">
        <v>9</v>
      </c>
      <c r="E279">
        <v>2536</v>
      </c>
      <c r="F279">
        <v>-4</v>
      </c>
      <c r="G279">
        <v>2</v>
      </c>
      <c r="I279">
        <f t="shared" si="8"/>
        <v>-8</v>
      </c>
      <c r="J279">
        <f>IF(F277&lt;0,F279*4,F279)</f>
        <v>-16</v>
      </c>
    </row>
    <row r="280" spans="1:10" x14ac:dyDescent="0.25">
      <c r="A280" s="1">
        <v>278</v>
      </c>
      <c r="B280" s="2">
        <v>45253.958333333343</v>
      </c>
      <c r="C280" t="s">
        <v>5</v>
      </c>
      <c r="D280" t="s">
        <v>8</v>
      </c>
      <c r="E280">
        <v>2529</v>
      </c>
      <c r="G280">
        <v>2</v>
      </c>
      <c r="I280">
        <f t="shared" si="8"/>
        <v>0</v>
      </c>
      <c r="J280">
        <f t="shared" si="9"/>
        <v>0</v>
      </c>
    </row>
    <row r="281" spans="1:10" x14ac:dyDescent="0.25">
      <c r="A281" s="1">
        <v>279</v>
      </c>
      <c r="B281" s="2">
        <v>45254.375</v>
      </c>
      <c r="C281" t="s">
        <v>5</v>
      </c>
      <c r="D281" t="s">
        <v>9</v>
      </c>
      <c r="E281">
        <v>2533</v>
      </c>
      <c r="F281">
        <v>-4</v>
      </c>
      <c r="G281">
        <v>2</v>
      </c>
      <c r="I281">
        <f t="shared" si="8"/>
        <v>-8</v>
      </c>
      <c r="J281">
        <f>IF(F279&lt;0,F281*8,F281)</f>
        <v>-32</v>
      </c>
    </row>
    <row r="282" spans="1:10" x14ac:dyDescent="0.25">
      <c r="A282" s="1">
        <v>280</v>
      </c>
      <c r="B282" s="2">
        <v>45254.75</v>
      </c>
      <c r="C282" t="s">
        <v>5</v>
      </c>
      <c r="D282" t="s">
        <v>8</v>
      </c>
      <c r="E282">
        <v>2520</v>
      </c>
      <c r="G282">
        <v>2</v>
      </c>
      <c r="I282">
        <f t="shared" si="8"/>
        <v>0</v>
      </c>
      <c r="J282">
        <f t="shared" si="9"/>
        <v>0</v>
      </c>
    </row>
    <row r="283" spans="1:10" x14ac:dyDescent="0.25">
      <c r="A283" s="1">
        <v>281</v>
      </c>
      <c r="B283" s="2">
        <v>45254.833333333343</v>
      </c>
      <c r="C283" t="s">
        <v>5</v>
      </c>
      <c r="D283" t="s">
        <v>9</v>
      </c>
      <c r="E283">
        <v>2522</v>
      </c>
      <c r="F283">
        <v>-2</v>
      </c>
      <c r="G283">
        <v>2</v>
      </c>
      <c r="I283">
        <f t="shared" si="8"/>
        <v>-4</v>
      </c>
      <c r="J283">
        <f>IF(F281&lt;0,F283*16,F283)</f>
        <v>-32</v>
      </c>
    </row>
    <row r="284" spans="1:10" x14ac:dyDescent="0.25">
      <c r="A284" s="1">
        <v>282</v>
      </c>
      <c r="B284" s="2">
        <v>45254.833333333343</v>
      </c>
      <c r="C284" t="s">
        <v>5</v>
      </c>
      <c r="D284" t="s">
        <v>6</v>
      </c>
      <c r="E284">
        <v>2522</v>
      </c>
      <c r="G284">
        <v>2</v>
      </c>
      <c r="I284">
        <f t="shared" si="8"/>
        <v>0</v>
      </c>
      <c r="J284">
        <f t="shared" si="9"/>
        <v>0</v>
      </c>
    </row>
    <row r="285" spans="1:10" x14ac:dyDescent="0.25">
      <c r="A285" s="1">
        <v>283</v>
      </c>
      <c r="B285" s="2">
        <v>45254.875</v>
      </c>
      <c r="C285" t="s">
        <v>5</v>
      </c>
      <c r="D285" t="s">
        <v>7</v>
      </c>
      <c r="E285">
        <v>2520</v>
      </c>
      <c r="F285">
        <v>-2</v>
      </c>
      <c r="G285">
        <v>2</v>
      </c>
      <c r="I285">
        <f t="shared" si="8"/>
        <v>-4</v>
      </c>
      <c r="J285">
        <f>IF(F283&lt;0,F285*32,F285)</f>
        <v>-64</v>
      </c>
    </row>
    <row r="286" spans="1:10" x14ac:dyDescent="0.25">
      <c r="A286" s="1">
        <v>284</v>
      </c>
      <c r="B286" s="2">
        <v>45257.375</v>
      </c>
      <c r="C286" t="s">
        <v>5</v>
      </c>
      <c r="D286" t="s">
        <v>6</v>
      </c>
      <c r="E286">
        <v>2527</v>
      </c>
      <c r="G286">
        <v>2</v>
      </c>
      <c r="I286">
        <f t="shared" si="8"/>
        <v>0</v>
      </c>
      <c r="J286">
        <f t="shared" si="9"/>
        <v>0</v>
      </c>
    </row>
    <row r="287" spans="1:10" x14ac:dyDescent="0.25">
      <c r="A287" s="1">
        <v>285</v>
      </c>
      <c r="B287" s="2">
        <v>45257.416666666657</v>
      </c>
      <c r="C287" t="s">
        <v>5</v>
      </c>
      <c r="D287" t="s">
        <v>7</v>
      </c>
      <c r="E287">
        <v>2524</v>
      </c>
      <c r="F287">
        <v>-3</v>
      </c>
      <c r="G287">
        <v>2</v>
      </c>
      <c r="I287">
        <f t="shared" si="8"/>
        <v>-6</v>
      </c>
      <c r="J287">
        <f>IF(F285&lt;0,F287*64,F287)</f>
        <v>-192</v>
      </c>
    </row>
    <row r="288" spans="1:10" x14ac:dyDescent="0.25">
      <c r="A288" s="1">
        <v>286</v>
      </c>
      <c r="B288" s="2">
        <v>45257.625</v>
      </c>
      <c r="C288" t="s">
        <v>5</v>
      </c>
      <c r="D288" t="s">
        <v>8</v>
      </c>
      <c r="E288">
        <v>2489</v>
      </c>
      <c r="G288">
        <v>2</v>
      </c>
      <c r="I288">
        <f t="shared" si="8"/>
        <v>0</v>
      </c>
      <c r="J288">
        <f t="shared" si="9"/>
        <v>0</v>
      </c>
    </row>
    <row r="289" spans="1:10" x14ac:dyDescent="0.25">
      <c r="A289" s="1">
        <v>287</v>
      </c>
      <c r="B289" s="2">
        <v>45257.708333333343</v>
      </c>
      <c r="C289" t="s">
        <v>5</v>
      </c>
      <c r="D289" t="s">
        <v>9</v>
      </c>
      <c r="E289">
        <v>2481</v>
      </c>
      <c r="F289">
        <v>8</v>
      </c>
      <c r="G289">
        <v>2</v>
      </c>
      <c r="I289">
        <f t="shared" si="8"/>
        <v>16</v>
      </c>
      <c r="J289">
        <f>IF(F287&lt;0,F289*128,F289)</f>
        <v>1024</v>
      </c>
    </row>
    <row r="290" spans="1:10" x14ac:dyDescent="0.25">
      <c r="A290" s="1">
        <v>288</v>
      </c>
      <c r="B290" s="2">
        <v>45257.875</v>
      </c>
      <c r="C290" t="s">
        <v>5</v>
      </c>
      <c r="D290" t="s">
        <v>8</v>
      </c>
      <c r="E290">
        <v>2472</v>
      </c>
      <c r="G290">
        <v>1</v>
      </c>
      <c r="I290">
        <f t="shared" si="8"/>
        <v>0</v>
      </c>
      <c r="J290">
        <f t="shared" si="9"/>
        <v>0</v>
      </c>
    </row>
    <row r="291" spans="1:10" x14ac:dyDescent="0.25">
      <c r="A291" s="1">
        <v>289</v>
      </c>
      <c r="B291" s="2">
        <v>45258.375</v>
      </c>
      <c r="C291" t="s">
        <v>5</v>
      </c>
      <c r="D291" t="s">
        <v>9</v>
      </c>
      <c r="E291">
        <v>2468</v>
      </c>
      <c r="F291">
        <v>4</v>
      </c>
      <c r="G291">
        <v>1</v>
      </c>
      <c r="I291">
        <f t="shared" si="8"/>
        <v>4</v>
      </c>
      <c r="J291">
        <f t="shared" si="9"/>
        <v>4</v>
      </c>
    </row>
    <row r="292" spans="1:10" x14ac:dyDescent="0.25">
      <c r="A292" s="1">
        <v>290</v>
      </c>
      <c r="B292" s="2">
        <v>45258.416666666657</v>
      </c>
      <c r="C292" t="s">
        <v>5</v>
      </c>
      <c r="D292" t="s">
        <v>8</v>
      </c>
      <c r="E292">
        <v>2417</v>
      </c>
      <c r="G292">
        <v>1</v>
      </c>
      <c r="I292">
        <f t="shared" si="8"/>
        <v>0</v>
      </c>
      <c r="J292">
        <f t="shared" si="9"/>
        <v>0</v>
      </c>
    </row>
    <row r="293" spans="1:10" x14ac:dyDescent="0.25">
      <c r="A293" s="1">
        <v>291</v>
      </c>
      <c r="B293" s="2">
        <v>45258.458333333343</v>
      </c>
      <c r="C293" t="s">
        <v>5</v>
      </c>
      <c r="D293" t="s">
        <v>9</v>
      </c>
      <c r="E293">
        <v>2424</v>
      </c>
      <c r="F293">
        <v>-7</v>
      </c>
      <c r="G293">
        <v>1</v>
      </c>
      <c r="I293">
        <f t="shared" si="8"/>
        <v>-7</v>
      </c>
      <c r="J293">
        <f t="shared" si="9"/>
        <v>-7</v>
      </c>
    </row>
    <row r="294" spans="1:10" x14ac:dyDescent="0.25">
      <c r="A294" s="1">
        <v>292</v>
      </c>
      <c r="B294" s="2">
        <v>45258.541666666657</v>
      </c>
      <c r="C294" t="s">
        <v>5</v>
      </c>
      <c r="D294" t="s">
        <v>8</v>
      </c>
      <c r="E294">
        <v>2423</v>
      </c>
      <c r="G294">
        <v>2</v>
      </c>
      <c r="I294">
        <f t="shared" si="8"/>
        <v>0</v>
      </c>
      <c r="J294">
        <f t="shared" si="9"/>
        <v>0</v>
      </c>
    </row>
    <row r="295" spans="1:10" x14ac:dyDescent="0.25">
      <c r="A295" s="1">
        <v>293</v>
      </c>
      <c r="B295" s="2">
        <v>45258.583333333343</v>
      </c>
      <c r="C295" t="s">
        <v>5</v>
      </c>
      <c r="D295" t="s">
        <v>9</v>
      </c>
      <c r="E295">
        <v>2425</v>
      </c>
      <c r="F295">
        <v>-2</v>
      </c>
      <c r="G295">
        <v>2</v>
      </c>
      <c r="I295">
        <f t="shared" si="8"/>
        <v>-4</v>
      </c>
      <c r="J295">
        <f t="shared" si="9"/>
        <v>-4</v>
      </c>
    </row>
    <row r="296" spans="1:10" x14ac:dyDescent="0.25">
      <c r="A296" s="1">
        <v>294</v>
      </c>
      <c r="B296" s="2">
        <v>45258.833333333343</v>
      </c>
      <c r="C296" t="s">
        <v>5</v>
      </c>
      <c r="D296" t="s">
        <v>8</v>
      </c>
      <c r="E296">
        <v>2450</v>
      </c>
      <c r="G296">
        <v>2</v>
      </c>
      <c r="I296">
        <f t="shared" si="8"/>
        <v>0</v>
      </c>
      <c r="J296">
        <f t="shared" si="9"/>
        <v>0</v>
      </c>
    </row>
    <row r="297" spans="1:10" x14ac:dyDescent="0.25">
      <c r="A297" s="1">
        <v>295</v>
      </c>
      <c r="B297" s="2">
        <v>45259.375</v>
      </c>
      <c r="C297" t="s">
        <v>5</v>
      </c>
      <c r="D297" t="s">
        <v>9</v>
      </c>
      <c r="E297">
        <v>2446</v>
      </c>
      <c r="F297">
        <v>4</v>
      </c>
      <c r="G297">
        <v>2</v>
      </c>
      <c r="I297">
        <f t="shared" si="8"/>
        <v>8</v>
      </c>
      <c r="J297">
        <f>IF(F295&lt;0,F297*4,F297)</f>
        <v>16</v>
      </c>
    </row>
    <row r="298" spans="1:10" x14ac:dyDescent="0.25">
      <c r="A298" s="1">
        <v>296</v>
      </c>
      <c r="B298" s="2">
        <v>45259.958333333343</v>
      </c>
      <c r="C298" t="s">
        <v>5</v>
      </c>
      <c r="D298" t="s">
        <v>8</v>
      </c>
      <c r="E298">
        <v>2417</v>
      </c>
      <c r="G298">
        <v>1</v>
      </c>
      <c r="I298">
        <f t="shared" si="8"/>
        <v>0</v>
      </c>
      <c r="J298">
        <f t="shared" si="9"/>
        <v>0</v>
      </c>
    </row>
    <row r="299" spans="1:10" x14ac:dyDescent="0.25">
      <c r="A299" s="1">
        <v>297</v>
      </c>
      <c r="B299" s="2">
        <v>45260.375</v>
      </c>
      <c r="C299" t="s">
        <v>5</v>
      </c>
      <c r="D299" t="s">
        <v>9</v>
      </c>
      <c r="E299">
        <v>2420</v>
      </c>
      <c r="F299">
        <v>-3</v>
      </c>
      <c r="G299">
        <v>1</v>
      </c>
      <c r="I299">
        <f t="shared" si="8"/>
        <v>-3</v>
      </c>
      <c r="J299">
        <f t="shared" si="9"/>
        <v>-3</v>
      </c>
    </row>
    <row r="300" spans="1:10" x14ac:dyDescent="0.25">
      <c r="A300" s="1">
        <v>298</v>
      </c>
      <c r="B300" s="2">
        <v>45260.5</v>
      </c>
      <c r="C300" t="s">
        <v>5</v>
      </c>
      <c r="D300" t="s">
        <v>8</v>
      </c>
      <c r="E300">
        <v>2397</v>
      </c>
      <c r="G300">
        <v>2</v>
      </c>
      <c r="I300">
        <f t="shared" si="8"/>
        <v>0</v>
      </c>
      <c r="J300">
        <f t="shared" si="9"/>
        <v>0</v>
      </c>
    </row>
    <row r="301" spans="1:10" x14ac:dyDescent="0.25">
      <c r="A301" s="1">
        <v>299</v>
      </c>
      <c r="B301" s="2">
        <v>45260.541666666657</v>
      </c>
      <c r="C301" t="s">
        <v>5</v>
      </c>
      <c r="D301" t="s">
        <v>9</v>
      </c>
      <c r="E301">
        <v>2406</v>
      </c>
      <c r="F301">
        <v>-9</v>
      </c>
      <c r="G301">
        <v>2</v>
      </c>
      <c r="I301">
        <f t="shared" si="8"/>
        <v>-18</v>
      </c>
      <c r="J301">
        <f t="shared" si="9"/>
        <v>-18</v>
      </c>
    </row>
    <row r="302" spans="1:10" x14ac:dyDescent="0.25">
      <c r="A302" s="1">
        <v>300</v>
      </c>
      <c r="B302" s="2">
        <v>45260.916666666657</v>
      </c>
      <c r="C302" t="s">
        <v>5</v>
      </c>
      <c r="D302" t="s">
        <v>6</v>
      </c>
      <c r="E302">
        <v>2416</v>
      </c>
      <c r="G302">
        <v>2</v>
      </c>
      <c r="I302">
        <f t="shared" si="8"/>
        <v>0</v>
      </c>
      <c r="J302">
        <f t="shared" si="9"/>
        <v>0</v>
      </c>
    </row>
    <row r="303" spans="1:10" x14ac:dyDescent="0.25">
      <c r="A303" s="1">
        <v>301</v>
      </c>
      <c r="B303" s="2">
        <v>45261.375</v>
      </c>
      <c r="C303" t="s">
        <v>5</v>
      </c>
      <c r="D303" t="s">
        <v>7</v>
      </c>
      <c r="E303">
        <v>2406</v>
      </c>
      <c r="F303">
        <v>-10</v>
      </c>
      <c r="G303">
        <v>2</v>
      </c>
      <c r="I303">
        <f t="shared" si="8"/>
        <v>-20</v>
      </c>
      <c r="J303">
        <f>IF(F301&lt;0,F303*4,F303)</f>
        <v>-40</v>
      </c>
    </row>
    <row r="304" spans="1:10" x14ac:dyDescent="0.25">
      <c r="A304" s="1">
        <v>302</v>
      </c>
      <c r="B304" s="2">
        <v>45261.875</v>
      </c>
      <c r="C304" t="s">
        <v>5</v>
      </c>
      <c r="D304" t="s">
        <v>8</v>
      </c>
      <c r="E304">
        <v>2388</v>
      </c>
      <c r="G304">
        <v>2</v>
      </c>
      <c r="I304">
        <f t="shared" si="8"/>
        <v>0</v>
      </c>
      <c r="J304">
        <f t="shared" si="9"/>
        <v>0</v>
      </c>
    </row>
    <row r="305" spans="1:10" x14ac:dyDescent="0.25">
      <c r="A305" s="1">
        <v>303</v>
      </c>
      <c r="B305" s="2">
        <v>45264.5</v>
      </c>
      <c r="C305" t="s">
        <v>5</v>
      </c>
      <c r="D305" t="s">
        <v>9</v>
      </c>
      <c r="E305">
        <v>2366</v>
      </c>
      <c r="F305">
        <v>22</v>
      </c>
      <c r="G305">
        <v>2</v>
      </c>
      <c r="I305">
        <f t="shared" si="8"/>
        <v>44</v>
      </c>
      <c r="J305">
        <f>IF(F303&lt;0,F305*8,F305)</f>
        <v>176</v>
      </c>
    </row>
    <row r="306" spans="1:10" x14ac:dyDescent="0.25">
      <c r="A306" s="1">
        <v>304</v>
      </c>
      <c r="B306" s="2">
        <v>45264.541666666657</v>
      </c>
      <c r="C306" t="s">
        <v>5</v>
      </c>
      <c r="D306" t="s">
        <v>8</v>
      </c>
      <c r="E306">
        <v>2361</v>
      </c>
      <c r="G306">
        <v>1</v>
      </c>
      <c r="I306">
        <f t="shared" si="8"/>
        <v>0</v>
      </c>
      <c r="J306">
        <f t="shared" si="9"/>
        <v>0</v>
      </c>
    </row>
    <row r="307" spans="1:10" x14ac:dyDescent="0.25">
      <c r="A307" s="1">
        <v>305</v>
      </c>
      <c r="B307" s="2">
        <v>45264.75</v>
      </c>
      <c r="C307" t="s">
        <v>5</v>
      </c>
      <c r="D307" t="s">
        <v>9</v>
      </c>
      <c r="E307">
        <v>2334</v>
      </c>
      <c r="F307">
        <v>27</v>
      </c>
      <c r="G307">
        <v>1</v>
      </c>
      <c r="I307">
        <f t="shared" si="8"/>
        <v>27</v>
      </c>
      <c r="J307">
        <f t="shared" si="9"/>
        <v>27</v>
      </c>
    </row>
    <row r="308" spans="1:10" x14ac:dyDescent="0.25">
      <c r="A308" s="1">
        <v>306</v>
      </c>
      <c r="B308" s="2">
        <v>45264.791666666657</v>
      </c>
      <c r="C308" t="s">
        <v>5</v>
      </c>
      <c r="D308" t="s">
        <v>8</v>
      </c>
      <c r="E308">
        <v>2324</v>
      </c>
      <c r="G308">
        <v>1</v>
      </c>
      <c r="I308">
        <f t="shared" si="8"/>
        <v>0</v>
      </c>
      <c r="J308">
        <f t="shared" si="9"/>
        <v>0</v>
      </c>
    </row>
    <row r="309" spans="1:10" x14ac:dyDescent="0.25">
      <c r="A309" s="1">
        <v>307</v>
      </c>
      <c r="B309" s="2">
        <v>45264.875</v>
      </c>
      <c r="C309" t="s">
        <v>5</v>
      </c>
      <c r="D309" t="s">
        <v>9</v>
      </c>
      <c r="E309">
        <v>2316</v>
      </c>
      <c r="F309">
        <v>8</v>
      </c>
      <c r="G309">
        <v>1</v>
      </c>
      <c r="I309">
        <f t="shared" si="8"/>
        <v>8</v>
      </c>
      <c r="J309">
        <f t="shared" si="9"/>
        <v>8</v>
      </c>
    </row>
    <row r="310" spans="1:10" x14ac:dyDescent="0.25">
      <c r="A310" s="1">
        <v>308</v>
      </c>
      <c r="B310" s="2">
        <v>45265.416666666657</v>
      </c>
      <c r="C310" t="s">
        <v>5</v>
      </c>
      <c r="D310" t="s">
        <v>8</v>
      </c>
      <c r="E310">
        <v>2291</v>
      </c>
      <c r="G310">
        <v>1</v>
      </c>
      <c r="I310">
        <f t="shared" si="8"/>
        <v>0</v>
      </c>
      <c r="J310">
        <f t="shared" si="9"/>
        <v>0</v>
      </c>
    </row>
    <row r="311" spans="1:10" x14ac:dyDescent="0.25">
      <c r="A311" s="1">
        <v>309</v>
      </c>
      <c r="B311" s="2">
        <v>45265.5</v>
      </c>
      <c r="C311" t="s">
        <v>5</v>
      </c>
      <c r="D311" t="s">
        <v>9</v>
      </c>
      <c r="E311">
        <v>2275</v>
      </c>
      <c r="F311">
        <v>16</v>
      </c>
      <c r="G311">
        <v>1</v>
      </c>
      <c r="I311">
        <f t="shared" si="8"/>
        <v>16</v>
      </c>
      <c r="J311">
        <f t="shared" si="9"/>
        <v>16</v>
      </c>
    </row>
    <row r="312" spans="1:10" x14ac:dyDescent="0.25">
      <c r="A312" s="1">
        <v>310</v>
      </c>
      <c r="B312" s="2">
        <v>45265.708333333343</v>
      </c>
      <c r="C312" t="s">
        <v>5</v>
      </c>
      <c r="D312" t="s">
        <v>6</v>
      </c>
      <c r="E312">
        <v>2293</v>
      </c>
      <c r="G312">
        <v>1</v>
      </c>
      <c r="I312">
        <f t="shared" si="8"/>
        <v>0</v>
      </c>
      <c r="J312">
        <f t="shared" si="9"/>
        <v>0</v>
      </c>
    </row>
    <row r="313" spans="1:10" x14ac:dyDescent="0.25">
      <c r="A313" s="1">
        <v>311</v>
      </c>
      <c r="B313" s="2">
        <v>45265.75</v>
      </c>
      <c r="C313" t="s">
        <v>5</v>
      </c>
      <c r="D313" t="s">
        <v>7</v>
      </c>
      <c r="E313">
        <v>2290</v>
      </c>
      <c r="F313">
        <v>-3</v>
      </c>
      <c r="G313">
        <v>1</v>
      </c>
      <c r="I313">
        <f t="shared" si="8"/>
        <v>-3</v>
      </c>
      <c r="J313">
        <f t="shared" si="9"/>
        <v>-3</v>
      </c>
    </row>
    <row r="314" spans="1:10" x14ac:dyDescent="0.25">
      <c r="A314" s="1">
        <v>312</v>
      </c>
      <c r="B314" s="2">
        <v>45266.416666666657</v>
      </c>
      <c r="C314" t="s">
        <v>5</v>
      </c>
      <c r="D314" t="s">
        <v>8</v>
      </c>
      <c r="E314">
        <v>2273</v>
      </c>
      <c r="G314">
        <v>2</v>
      </c>
      <c r="I314">
        <f t="shared" si="8"/>
        <v>0</v>
      </c>
      <c r="J314">
        <f t="shared" si="9"/>
        <v>0</v>
      </c>
    </row>
    <row r="315" spans="1:10" x14ac:dyDescent="0.25">
      <c r="A315" s="1">
        <v>313</v>
      </c>
      <c r="B315" s="2">
        <v>45266.583333333343</v>
      </c>
      <c r="C315" t="s">
        <v>5</v>
      </c>
      <c r="D315" t="s">
        <v>9</v>
      </c>
      <c r="E315">
        <v>2242</v>
      </c>
      <c r="F315">
        <v>31</v>
      </c>
      <c r="G315">
        <v>2</v>
      </c>
      <c r="I315">
        <f t="shared" si="8"/>
        <v>62</v>
      </c>
      <c r="J315">
        <f t="shared" si="9"/>
        <v>62</v>
      </c>
    </row>
    <row r="316" spans="1:10" x14ac:dyDescent="0.25">
      <c r="A316" s="1">
        <v>314</v>
      </c>
      <c r="B316" s="2">
        <v>45266.625</v>
      </c>
      <c r="C316" t="s">
        <v>5</v>
      </c>
      <c r="D316" t="s">
        <v>8</v>
      </c>
      <c r="E316">
        <v>2238</v>
      </c>
      <c r="G316">
        <v>1</v>
      </c>
      <c r="I316">
        <f t="shared" si="8"/>
        <v>0</v>
      </c>
      <c r="J316">
        <f t="shared" si="9"/>
        <v>0</v>
      </c>
    </row>
    <row r="317" spans="1:10" x14ac:dyDescent="0.25">
      <c r="A317" s="1">
        <v>315</v>
      </c>
      <c r="B317" s="2">
        <v>45266.708333333343</v>
      </c>
      <c r="C317" t="s">
        <v>5</v>
      </c>
      <c r="D317" t="s">
        <v>9</v>
      </c>
      <c r="E317">
        <v>2242</v>
      </c>
      <c r="F317">
        <v>-4</v>
      </c>
      <c r="G317">
        <v>1</v>
      </c>
      <c r="I317">
        <f t="shared" si="8"/>
        <v>-4</v>
      </c>
      <c r="J317">
        <f t="shared" si="9"/>
        <v>-4</v>
      </c>
    </row>
    <row r="318" spans="1:10" x14ac:dyDescent="0.25">
      <c r="A318" s="1">
        <v>316</v>
      </c>
      <c r="B318" s="2">
        <v>45266.75</v>
      </c>
      <c r="C318" t="s">
        <v>5</v>
      </c>
      <c r="D318" t="s">
        <v>8</v>
      </c>
      <c r="E318">
        <v>2230</v>
      </c>
      <c r="G318">
        <v>2</v>
      </c>
      <c r="I318">
        <f t="shared" si="8"/>
        <v>0</v>
      </c>
      <c r="J318">
        <f t="shared" si="9"/>
        <v>0</v>
      </c>
    </row>
    <row r="319" spans="1:10" x14ac:dyDescent="0.25">
      <c r="A319" s="1">
        <v>317</v>
      </c>
      <c r="B319" s="2">
        <v>45266.791666666657</v>
      </c>
      <c r="C319" t="s">
        <v>5</v>
      </c>
      <c r="D319" t="s">
        <v>9</v>
      </c>
      <c r="E319">
        <v>2227</v>
      </c>
      <c r="F319">
        <v>3</v>
      </c>
      <c r="G319">
        <v>2</v>
      </c>
      <c r="I319">
        <f t="shared" si="8"/>
        <v>6</v>
      </c>
      <c r="J319">
        <f t="shared" si="9"/>
        <v>6</v>
      </c>
    </row>
    <row r="320" spans="1:10" x14ac:dyDescent="0.25">
      <c r="A320" s="1">
        <v>318</v>
      </c>
      <c r="B320" s="2">
        <v>45266.833333333343</v>
      </c>
      <c r="C320" t="s">
        <v>5</v>
      </c>
      <c r="D320" t="s">
        <v>8</v>
      </c>
      <c r="E320">
        <v>2225</v>
      </c>
      <c r="G320">
        <v>1</v>
      </c>
      <c r="I320">
        <f t="shared" si="8"/>
        <v>0</v>
      </c>
      <c r="J320">
        <f t="shared" si="9"/>
        <v>0</v>
      </c>
    </row>
    <row r="321" spans="1:13" x14ac:dyDescent="0.25">
      <c r="A321" s="1">
        <v>319</v>
      </c>
      <c r="B321" s="2">
        <v>45266.875</v>
      </c>
      <c r="C321" t="s">
        <v>5</v>
      </c>
      <c r="D321" t="s">
        <v>9</v>
      </c>
      <c r="E321">
        <v>2235</v>
      </c>
      <c r="F321">
        <v>-10</v>
      </c>
      <c r="G321">
        <v>1</v>
      </c>
      <c r="I321">
        <f t="shared" si="8"/>
        <v>-10</v>
      </c>
      <c r="J321">
        <f t="shared" si="9"/>
        <v>-10</v>
      </c>
    </row>
    <row r="322" spans="1:13" x14ac:dyDescent="0.25">
      <c r="A322" s="1">
        <v>320</v>
      </c>
      <c r="B322" s="2">
        <v>45266.916666666657</v>
      </c>
      <c r="C322" t="s">
        <v>5</v>
      </c>
      <c r="D322" t="s">
        <v>8</v>
      </c>
      <c r="E322">
        <v>2225</v>
      </c>
      <c r="G322">
        <v>2</v>
      </c>
      <c r="I322">
        <f t="shared" si="8"/>
        <v>0</v>
      </c>
      <c r="J322">
        <f t="shared" si="9"/>
        <v>0</v>
      </c>
    </row>
    <row r="323" spans="1:13" x14ac:dyDescent="0.25">
      <c r="A323" s="1">
        <v>321</v>
      </c>
      <c r="B323" s="2">
        <v>45267.375</v>
      </c>
      <c r="C323" t="s">
        <v>5</v>
      </c>
      <c r="D323" t="s">
        <v>9</v>
      </c>
      <c r="E323">
        <v>2227</v>
      </c>
      <c r="F323">
        <v>-2</v>
      </c>
      <c r="G323">
        <v>2</v>
      </c>
      <c r="I323">
        <f t="shared" si="8"/>
        <v>-4</v>
      </c>
      <c r="J323">
        <f t="shared" si="9"/>
        <v>-4</v>
      </c>
    </row>
    <row r="324" spans="1:13" x14ac:dyDescent="0.25">
      <c r="A324" s="1">
        <v>322</v>
      </c>
      <c r="B324" s="2">
        <v>45267.375</v>
      </c>
      <c r="C324" t="s">
        <v>5</v>
      </c>
      <c r="D324" t="s">
        <v>6</v>
      </c>
      <c r="E324">
        <v>2227</v>
      </c>
      <c r="G324">
        <v>2</v>
      </c>
      <c r="I324">
        <f t="shared" si="8"/>
        <v>0</v>
      </c>
      <c r="J324">
        <f t="shared" si="9"/>
        <v>0</v>
      </c>
    </row>
    <row r="325" spans="1:13" x14ac:dyDescent="0.25">
      <c r="A325" s="1">
        <v>323</v>
      </c>
      <c r="B325" s="2">
        <v>45267.583333333343</v>
      </c>
      <c r="C325" t="s">
        <v>5</v>
      </c>
      <c r="D325" t="s">
        <v>7</v>
      </c>
      <c r="E325">
        <v>2248</v>
      </c>
      <c r="F325">
        <v>21</v>
      </c>
      <c r="G325">
        <v>2</v>
      </c>
      <c r="I325">
        <f>IF(F323&lt;0,F325*2,F325)</f>
        <v>42</v>
      </c>
      <c r="J325">
        <f>IF(F323&lt;0,F325*4,F325)</f>
        <v>84</v>
      </c>
    </row>
    <row r="326" spans="1:13" x14ac:dyDescent="0.25">
      <c r="A326" s="1">
        <v>324</v>
      </c>
      <c r="B326" s="2">
        <v>45267.625</v>
      </c>
      <c r="C326" t="s">
        <v>5</v>
      </c>
      <c r="D326" t="s">
        <v>6</v>
      </c>
      <c r="E326">
        <v>2262</v>
      </c>
      <c r="G326">
        <v>1</v>
      </c>
      <c r="I326">
        <f t="shared" ref="I326:I328" si="10">IF(F324&lt;0,F326*2,F326)</f>
        <v>0</v>
      </c>
      <c r="J326">
        <f t="shared" ref="J326:J328" si="11">IF(F324&lt;0,F326*2,F326)</f>
        <v>0</v>
      </c>
    </row>
    <row r="327" spans="1:13" x14ac:dyDescent="0.25">
      <c r="A327" s="1">
        <v>325</v>
      </c>
      <c r="B327" s="2">
        <v>45267.75</v>
      </c>
      <c r="C327" t="s">
        <v>5</v>
      </c>
      <c r="D327" t="s">
        <v>7</v>
      </c>
      <c r="E327">
        <v>2272</v>
      </c>
      <c r="F327">
        <v>10</v>
      </c>
      <c r="G327">
        <v>1</v>
      </c>
      <c r="I327">
        <f t="shared" si="10"/>
        <v>10</v>
      </c>
      <c r="J327">
        <f t="shared" si="11"/>
        <v>10</v>
      </c>
    </row>
    <row r="328" spans="1:13" x14ac:dyDescent="0.25">
      <c r="A328" s="1">
        <v>326</v>
      </c>
      <c r="B328" s="2">
        <v>45267.916666666657</v>
      </c>
      <c r="C328" t="s">
        <v>5</v>
      </c>
      <c r="D328" t="s">
        <v>8</v>
      </c>
      <c r="E328">
        <v>2257</v>
      </c>
      <c r="G328">
        <v>1</v>
      </c>
      <c r="I328">
        <f t="shared" si="10"/>
        <v>0</v>
      </c>
      <c r="J328">
        <f t="shared" si="11"/>
        <v>0</v>
      </c>
    </row>
    <row r="329" spans="1:13" x14ac:dyDescent="0.25">
      <c r="G329">
        <v>1</v>
      </c>
    </row>
    <row r="330" spans="1:13" x14ac:dyDescent="0.25">
      <c r="F330">
        <f>SUM(F3:F329)</f>
        <v>407</v>
      </c>
      <c r="G330">
        <f>SUM(G2:G329)</f>
        <v>510</v>
      </c>
      <c r="I330">
        <f>SUM(I5:I329)</f>
        <v>661</v>
      </c>
      <c r="J330">
        <f>SUM(J5:J329)</f>
        <v>2675</v>
      </c>
    </row>
    <row r="331" spans="1:13" x14ac:dyDescent="0.25">
      <c r="F331">
        <v>328</v>
      </c>
      <c r="M331">
        <f>470*2</f>
        <v>940</v>
      </c>
    </row>
    <row r="332" spans="1:13" x14ac:dyDescent="0.25">
      <c r="F332">
        <f>F330-F331</f>
        <v>79</v>
      </c>
      <c r="M332">
        <f>M331/100</f>
        <v>9.4</v>
      </c>
    </row>
    <row r="333" spans="1:13" x14ac:dyDescent="0.25">
      <c r="I333">
        <f>I330-G330</f>
        <v>151</v>
      </c>
    </row>
    <row r="334" spans="1:13" x14ac:dyDescent="0.25">
      <c r="I334">
        <f>I333/M332</f>
        <v>16.063829787234042</v>
      </c>
      <c r="J334">
        <f>I334/3</f>
        <v>5.3546099290780136</v>
      </c>
    </row>
    <row r="335" spans="1:13" x14ac:dyDescent="0.25">
      <c r="I335">
        <f>J330-G330</f>
        <v>2165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rednec red</cp:lastModifiedBy>
  <dcterms:created xsi:type="dcterms:W3CDTF">2023-12-08T05:31:49Z</dcterms:created>
  <dcterms:modified xsi:type="dcterms:W3CDTF">2023-12-08T05:54:09Z</dcterms:modified>
</cp:coreProperties>
</file>