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 Periabras\Desktop\"/>
    </mc:Choice>
  </mc:AlternateContent>
  <bookViews>
    <workbookView xWindow="0" yWindow="0" windowWidth="8445" windowHeight="7650" activeTab="1"/>
  </bookViews>
  <sheets>
    <sheet name="Sample" sheetId="1" r:id="rId1"/>
    <sheet name="Best" sheetId="3" r:id="rId2"/>
    <sheet name="Actu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6" i="1"/>
  <c r="N25" i="1"/>
  <c r="N24" i="1"/>
  <c r="N23" i="1"/>
  <c r="N22" i="1"/>
  <c r="N21" i="1"/>
  <c r="N20" i="1"/>
  <c r="N19" i="1"/>
  <c r="M28" i="1"/>
  <c r="J27" i="1"/>
  <c r="M24" i="1" s="1"/>
  <c r="M26" i="1"/>
  <c r="M25" i="1"/>
  <c r="M23" i="1"/>
  <c r="M21" i="1"/>
  <c r="M20" i="1"/>
  <c r="M22" i="1"/>
  <c r="M19" i="1"/>
  <c r="L28" i="1"/>
  <c r="L27" i="1"/>
  <c r="L25" i="1"/>
  <c r="L24" i="1"/>
  <c r="L23" i="1"/>
  <c r="L22" i="1"/>
  <c r="L21" i="1"/>
  <c r="L20" i="1"/>
  <c r="L19" i="1"/>
  <c r="K28" i="1"/>
  <c r="K27" i="1"/>
  <c r="K26" i="1"/>
  <c r="J26" i="1"/>
  <c r="K24" i="1"/>
  <c r="K23" i="1"/>
  <c r="K22" i="1"/>
  <c r="K21" i="1"/>
  <c r="K20" i="1"/>
  <c r="K19" i="1"/>
  <c r="J28" i="1"/>
  <c r="J25" i="1"/>
  <c r="I25" i="1"/>
  <c r="J23" i="1"/>
  <c r="J22" i="1"/>
  <c r="J21" i="1"/>
  <c r="J20" i="1"/>
  <c r="J19" i="1"/>
  <c r="I28" i="1"/>
  <c r="I27" i="1"/>
  <c r="I26" i="1"/>
  <c r="I24" i="1"/>
  <c r="H24" i="1"/>
  <c r="I22" i="1"/>
  <c r="I21" i="1"/>
  <c r="I20" i="1"/>
  <c r="I19" i="1"/>
  <c r="H28" i="1"/>
  <c r="H27" i="1"/>
  <c r="H26" i="1"/>
  <c r="H25" i="1"/>
  <c r="H23" i="1"/>
  <c r="G22" i="1"/>
  <c r="H21" i="1" s="1"/>
  <c r="G23" i="1"/>
  <c r="H19" i="1"/>
  <c r="H20" i="1"/>
  <c r="E22" i="1"/>
  <c r="F22" i="1"/>
  <c r="G28" i="1"/>
  <c r="G27" i="1"/>
  <c r="G26" i="1"/>
  <c r="G25" i="1"/>
  <c r="G24" i="1"/>
  <c r="G20" i="1"/>
  <c r="F21" i="1"/>
  <c r="G19" i="1"/>
  <c r="E21" i="1"/>
  <c r="F28" i="1"/>
  <c r="F27" i="1"/>
  <c r="F26" i="1"/>
  <c r="F25" i="1"/>
  <c r="F24" i="1"/>
  <c r="F23" i="1"/>
  <c r="F19" i="1"/>
  <c r="E26" i="1"/>
  <c r="E27" i="1"/>
  <c r="E28" i="1"/>
  <c r="E25" i="1"/>
  <c r="E24" i="1"/>
  <c r="E23" i="1"/>
  <c r="E20" i="1"/>
  <c r="C20" i="2"/>
  <c r="C21" i="2"/>
  <c r="C22" i="2"/>
  <c r="C23" i="2"/>
  <c r="C24" i="2"/>
  <c r="C25" i="2"/>
  <c r="C26" i="2"/>
  <c r="C27" i="2"/>
  <c r="C30" i="2"/>
  <c r="C31" i="2"/>
  <c r="C32" i="2"/>
  <c r="C33" i="2"/>
  <c r="C34" i="2"/>
  <c r="C35" i="2"/>
  <c r="C36" i="2"/>
  <c r="C37" i="2"/>
  <c r="C38" i="2"/>
  <c r="C41" i="2"/>
  <c r="C42" i="2"/>
  <c r="C43" i="2"/>
  <c r="C44" i="2"/>
  <c r="C45" i="2"/>
  <c r="C46" i="2"/>
  <c r="C47" i="2"/>
  <c r="C48" i="2"/>
</calcChain>
</file>

<file path=xl/sharedStrings.xml><?xml version="1.0" encoding="utf-8"?>
<sst xmlns="http://schemas.openxmlformats.org/spreadsheetml/2006/main" count="134" uniqueCount="24">
  <si>
    <t>Distances</t>
  </si>
  <si>
    <t>NU</t>
  </si>
  <si>
    <t>UE</t>
  </si>
  <si>
    <t>Arellano</t>
  </si>
  <si>
    <t>San Beda</t>
  </si>
  <si>
    <t>TUP</t>
  </si>
  <si>
    <t>UST</t>
  </si>
  <si>
    <t>Adamson</t>
  </si>
  <si>
    <t>CEU</t>
  </si>
  <si>
    <t>FEU</t>
  </si>
  <si>
    <t>MIT</t>
  </si>
  <si>
    <t>Mapua Institute of Technology</t>
  </si>
  <si>
    <t>National University</t>
  </si>
  <si>
    <t>University of the East</t>
  </si>
  <si>
    <t>Arellano University</t>
  </si>
  <si>
    <t>San Beda College</t>
  </si>
  <si>
    <t>Technological University of the Philippines</t>
  </si>
  <si>
    <t>University of Sto. Tomas</t>
  </si>
  <si>
    <t>Adamson University</t>
  </si>
  <si>
    <t>Centro Escolar University</t>
  </si>
  <si>
    <t>Far Eastern University</t>
  </si>
  <si>
    <t>SCHOOL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</si>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</sst>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Segoe UI"/>
      <family val="2"/>
    </font>
    <font>
      <b/>
      <sz val="11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13425925925926"/>
          <c:w val="0.89019685039370078"/>
          <c:h val="0.70959135316418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93-4F8F-ADE2-632CCC6149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CEU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93-4F8F-ADE2-632CCC6149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Arellano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93-4F8F-ADE2-632CCC6149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UST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93-4F8F-ADE2-632CCC6149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TUP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93-4F8F-ADE2-632CCC6149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CEU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93-4F8F-ADE2-632CCC6149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Adamson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93-4F8F-ADE2-632CCC6149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93-4F8F-ADE2-632CCC6149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93-4F8F-ADE2-632CCC61491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MAPUA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93-4F8F-ADE2-632CCC6149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Sample!$B$19:$B$28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</c:numCache>
            </c:numRef>
          </c:xVal>
          <c:yVal>
            <c:numRef>
              <c:f>Sample!$C$19:$C$28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3-4F8F-ADE2-632CCC61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62896"/>
        <c:axId val="880031728"/>
      </c:scatterChart>
      <c:valAx>
        <c:axId val="8788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31728"/>
        <c:crosses val="autoZero"/>
        <c:crossBetween val="midCat"/>
      </c:valAx>
      <c:valAx>
        <c:axId val="880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4.5kth generations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Best!$A$1:$A$10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Best!$B$1:$B$10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2-43DF-BA26-00F86F5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71903"/>
        <c:axId val="1387318575"/>
      </c:scatterChart>
      <c:valAx>
        <c:axId val="139257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8575"/>
        <c:crosses val="autoZero"/>
        <c:crossBetween val="midCat"/>
      </c:valAx>
      <c:valAx>
        <c:axId val="13873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7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PLOT</a:t>
            </a:r>
            <a:r>
              <a:rPr lang="en-PH" baseline="0"/>
              <a:t> OF UNIVERSITIES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FEU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27-4BA0-8F61-6E010651D472}"/>
                </c:ext>
              </c:extLst>
            </c:dLbl>
            <c:dLbl>
              <c:idx val="1"/>
              <c:layout>
                <c:manualLayout>
                  <c:x val="-9.3319553805774336E-2"/>
                  <c:y val="-2.280183727034120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CEU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27-4BA0-8F61-6E010651D472}"/>
                </c:ext>
              </c:extLst>
            </c:dLbl>
            <c:dLbl>
              <c:idx val="2"/>
              <c:layout>
                <c:manualLayout>
                  <c:x val="-6.5882108486439217E-2"/>
                  <c:y val="-4.85764800233304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Adamson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27-4BA0-8F61-6E010651D4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UST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27-4BA0-8F61-6E010651D472}"/>
                </c:ext>
              </c:extLst>
            </c:dLbl>
            <c:dLbl>
              <c:idx val="4"/>
              <c:layout>
                <c:manualLayout>
                  <c:x val="-4.4180664916885388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TUP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27-4BA0-8F61-6E010651D4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San</a:t>
                    </a:r>
                    <a:r>
                      <a:rPr lang="en-US" baseline="0"/>
                      <a:t> Beda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27-4BA0-8F61-6E010651D4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Arellano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27-4BA0-8F61-6E010651D472}"/>
                </c:ext>
              </c:extLst>
            </c:dLbl>
            <c:dLbl>
              <c:idx val="7"/>
              <c:layout>
                <c:manualLayout>
                  <c:x val="-4.3319553805774277E-2"/>
                  <c:y val="-5.3206109652960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27-4BA0-8F61-6E010651D4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NU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27-4BA0-8F61-6E010651D4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27-4BA0-8F61-6E010651D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Actual!$B$1:$B$10</c:f>
              <c:numCache>
                <c:formatCode>General</c:formatCode>
                <c:ptCount val="10"/>
                <c:pt idx="0">
                  <c:v>14.603899999999999</c:v>
                </c:pt>
                <c:pt idx="1">
                  <c:v>14.598599999999999</c:v>
                </c:pt>
                <c:pt idx="2">
                  <c:v>14.5869</c:v>
                </c:pt>
                <c:pt idx="3">
                  <c:v>14.6097</c:v>
                </c:pt>
                <c:pt idx="4">
                  <c:v>14.586600000000001</c:v>
                </c:pt>
                <c:pt idx="5">
                  <c:v>14.5999</c:v>
                </c:pt>
                <c:pt idx="6">
                  <c:v>14.6004</c:v>
                </c:pt>
                <c:pt idx="7">
                  <c:v>14.602</c:v>
                </c:pt>
                <c:pt idx="8">
                  <c:v>14.6043</c:v>
                </c:pt>
                <c:pt idx="9">
                  <c:v>14.590400000000001</c:v>
                </c:pt>
              </c:numCache>
            </c:numRef>
          </c:xVal>
          <c:yVal>
            <c:numRef>
              <c:f>Actual!$C$1:$C$10</c:f>
              <c:numCache>
                <c:formatCode>General</c:formatCode>
                <c:ptCount val="10"/>
                <c:pt idx="0">
                  <c:v>120.9864</c:v>
                </c:pt>
                <c:pt idx="1">
                  <c:v>120.9914</c:v>
                </c:pt>
                <c:pt idx="2">
                  <c:v>120.98569999999999</c:v>
                </c:pt>
                <c:pt idx="3">
                  <c:v>120.9896</c:v>
                </c:pt>
                <c:pt idx="4">
                  <c:v>120.98390000000001</c:v>
                </c:pt>
                <c:pt idx="5">
                  <c:v>120.9919</c:v>
                </c:pt>
                <c:pt idx="6">
                  <c:v>120.9965</c:v>
                </c:pt>
                <c:pt idx="7">
                  <c:v>120.9896</c:v>
                </c:pt>
                <c:pt idx="8">
                  <c:v>120.9944</c:v>
                </c:pt>
                <c:pt idx="9">
                  <c:v>120.9781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27-4BA0-8F61-6E010651D4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7582272"/>
        <c:axId val="878542000"/>
      </c:scatterChart>
      <c:valAx>
        <c:axId val="8075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42000"/>
        <c:crosses val="autoZero"/>
        <c:crossBetween val="midCat"/>
      </c:valAx>
      <c:valAx>
        <c:axId val="878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0</xdr:row>
      <xdr:rowOff>180975</xdr:rowOff>
    </xdr:from>
    <xdr:to>
      <xdr:col>3</xdr:col>
      <xdr:colOff>204787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7A9C1-D00A-4EDE-95DB-C33C9F91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8</xdr:col>
      <xdr:colOff>19050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16AEC-822E-49F4-BC19-0F439193B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9525</xdr:rowOff>
    </xdr:from>
    <xdr:to>
      <xdr:col>9</xdr:col>
      <xdr:colOff>23812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0D583-F7FE-40E9-B77E-BC9FCABB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N28"/>
  <sheetViews>
    <sheetView topLeftCell="G1" zoomScale="40" zoomScaleNormal="40" workbookViewId="0">
      <selection activeCell="M39" sqref="M39"/>
    </sheetView>
  </sheetViews>
  <sheetFormatPr defaultRowHeight="15" x14ac:dyDescent="0.25"/>
  <cols>
    <col min="1" max="1" width="31.88671875" customWidth="1"/>
    <col min="2" max="2" width="10.77734375" customWidth="1"/>
    <col min="5" max="5" width="16.6640625" customWidth="1"/>
    <col min="6" max="6" width="19.6640625" customWidth="1"/>
    <col min="7" max="7" width="15.44140625" customWidth="1"/>
    <col min="8" max="8" width="19.21875" customWidth="1"/>
    <col min="9" max="9" width="32" customWidth="1"/>
    <col min="10" max="10" width="14.33203125" customWidth="1"/>
    <col min="11" max="11" width="15.21875" customWidth="1"/>
    <col min="12" max="12" width="17.88671875" customWidth="1"/>
    <col min="13" max="13" width="15.21875" customWidth="1"/>
    <col min="14" max="14" width="23.44140625" customWidth="1"/>
  </cols>
  <sheetData>
    <row r="18" spans="1:14" x14ac:dyDescent="0.25">
      <c r="A18" s="1" t="s">
        <v>21</v>
      </c>
      <c r="B18" s="1" t="s">
        <v>22</v>
      </c>
      <c r="C18" s="1" t="s">
        <v>23</v>
      </c>
      <c r="E18" t="s">
        <v>20</v>
      </c>
      <c r="F18" t="s">
        <v>19</v>
      </c>
      <c r="G18" t="s">
        <v>18</v>
      </c>
      <c r="H18" t="s">
        <v>17</v>
      </c>
      <c r="I18" t="s">
        <v>16</v>
      </c>
      <c r="J18" t="s">
        <v>15</v>
      </c>
      <c r="K18" t="s">
        <v>14</v>
      </c>
      <c r="L18" t="s">
        <v>13</v>
      </c>
      <c r="M18" t="s">
        <v>12</v>
      </c>
      <c r="N18" t="s">
        <v>11</v>
      </c>
    </row>
    <row r="19" spans="1:14" x14ac:dyDescent="0.25">
      <c r="A19" t="s">
        <v>20</v>
      </c>
      <c r="B19">
        <v>2</v>
      </c>
      <c r="C19">
        <v>5</v>
      </c>
      <c r="F19">
        <f>SQRT((C19-C20)^2+(B19-B20)^2)</f>
        <v>3.6055512754639891</v>
      </c>
      <c r="G19">
        <f>SQRT((C21-C19)^2+(B21-B19)^2)</f>
        <v>5.0990195135927845</v>
      </c>
      <c r="H19">
        <f>E22</f>
        <v>4.1231056256176606</v>
      </c>
      <c r="I19">
        <f>E23</f>
        <v>4.4721359549995796</v>
      </c>
      <c r="J19">
        <f>E24</f>
        <v>5.8309518948453007</v>
      </c>
      <c r="K19">
        <f>E25</f>
        <v>3.6055512754639891</v>
      </c>
      <c r="L19">
        <f>E26</f>
        <v>1</v>
      </c>
      <c r="M19">
        <f>E27</f>
        <v>8.5440037453175304</v>
      </c>
      <c r="N19">
        <f>E28</f>
        <v>4.4721359549995796</v>
      </c>
    </row>
    <row r="20" spans="1:14" x14ac:dyDescent="0.25">
      <c r="A20" t="s">
        <v>19</v>
      </c>
      <c r="B20">
        <v>0</v>
      </c>
      <c r="C20">
        <v>8</v>
      </c>
      <c r="E20">
        <f>SQRT((C20-C19)^2+(B20-B19)^2)</f>
        <v>3.6055512754639891</v>
      </c>
      <c r="G20">
        <f>SQRT((C21-C20)^2+(B21-B20)^2)</f>
        <v>8.0622577482985491</v>
      </c>
      <c r="H20">
        <f>F22</f>
        <v>1.4142135623730951</v>
      </c>
      <c r="I20">
        <f>F23</f>
        <v>7.810249675906654</v>
      </c>
      <c r="J20">
        <f>F24</f>
        <v>9.4339811320566032</v>
      </c>
      <c r="K20">
        <f>F25</f>
        <v>4</v>
      </c>
      <c r="L20">
        <f>F26</f>
        <v>2.8284271247461903</v>
      </c>
      <c r="M20">
        <f>F27</f>
        <v>11.661903789690601</v>
      </c>
      <c r="N20">
        <f>F28</f>
        <v>9.8488578017961039</v>
      </c>
    </row>
    <row r="21" spans="1:14" x14ac:dyDescent="0.25">
      <c r="A21" t="s">
        <v>18</v>
      </c>
      <c r="B21">
        <v>7</v>
      </c>
      <c r="C21">
        <v>4</v>
      </c>
      <c r="E21">
        <f>SQRT((C21-C19)^2+(B21-B19)^2)</f>
        <v>5.0990195135927845</v>
      </c>
      <c r="F21">
        <f>SQRT((C21-C20)^2+(B21-B20)^2)</f>
        <v>8.0622577482985491</v>
      </c>
      <c r="H21">
        <f>G22</f>
        <v>7.810249675906654</v>
      </c>
      <c r="I21">
        <f>G23</f>
        <v>1.4142135623730951</v>
      </c>
      <c r="J21">
        <f>G24</f>
        <v>4.4721359549995796</v>
      </c>
      <c r="K21">
        <f>G25</f>
        <v>5</v>
      </c>
      <c r="L21">
        <f>G26</f>
        <v>5.3851648071345037</v>
      </c>
      <c r="M21">
        <f>G27</f>
        <v>3.6055512754639891</v>
      </c>
      <c r="N21">
        <f>G28</f>
        <v>5.8309518948453007</v>
      </c>
    </row>
    <row r="22" spans="1:14" x14ac:dyDescent="0.25">
      <c r="A22" t="s">
        <v>17</v>
      </c>
      <c r="B22">
        <v>1</v>
      </c>
      <c r="C22">
        <v>9</v>
      </c>
      <c r="E22">
        <f>SQRT((C22-C19)^2+(B22-B19)^2)</f>
        <v>4.1231056256176606</v>
      </c>
      <c r="F22">
        <f>SQRT((C22-C20)^2+(B22-B20)^2)</f>
        <v>1.4142135623730951</v>
      </c>
      <c r="G22">
        <f>SQRT((C22-C21)^2+(B22-B21)^2)</f>
        <v>7.810249675906654</v>
      </c>
      <c r="I22">
        <f>H23</f>
        <v>7.810249675906654</v>
      </c>
      <c r="J22">
        <f>H24</f>
        <v>9.8488578017961039</v>
      </c>
      <c r="K22">
        <f>H25</f>
        <v>3.1622776601683795</v>
      </c>
      <c r="L22">
        <f>H26</f>
        <v>3.1622776601683795</v>
      </c>
      <c r="M22">
        <f>H27</f>
        <v>11.401754250991379</v>
      </c>
      <c r="N22">
        <f>H28</f>
        <v>3</v>
      </c>
    </row>
    <row r="23" spans="1:14" x14ac:dyDescent="0.25">
      <c r="A23" t="s">
        <v>16</v>
      </c>
      <c r="B23">
        <v>6</v>
      </c>
      <c r="C23">
        <v>3</v>
      </c>
      <c r="E23">
        <f>SQRT((C23-C19)^2+(B23-B19)^2)</f>
        <v>4.4721359549995796</v>
      </c>
      <c r="F23">
        <f>SQRT((C23-C20)^2+(B23-B20)^2)</f>
        <v>7.810249675906654</v>
      </c>
      <c r="G23">
        <f>SQRT((C23-C21)^2+(B23-B21)^2)</f>
        <v>1.4142135623730951</v>
      </c>
      <c r="H23">
        <f>SQRT((C23-C22)^2+(B23-B22)^2)</f>
        <v>7.810249675906654</v>
      </c>
      <c r="J23">
        <f>I24</f>
        <v>3.1622776601683795</v>
      </c>
      <c r="K23">
        <f>I25</f>
        <v>5.3851648071345037</v>
      </c>
      <c r="L23">
        <f>I26</f>
        <v>5</v>
      </c>
      <c r="M23">
        <f>I27</f>
        <v>4.1231056256176606</v>
      </c>
      <c r="N23">
        <f>I28</f>
        <v>6.324555320336759</v>
      </c>
    </row>
    <row r="24" spans="1:14" x14ac:dyDescent="0.25">
      <c r="A24" t="s">
        <v>15</v>
      </c>
      <c r="B24">
        <v>5</v>
      </c>
      <c r="C24">
        <v>0</v>
      </c>
      <c r="E24">
        <f>SQRT((C24-C19)^2+(B24-B19)^2)</f>
        <v>5.8309518948453007</v>
      </c>
      <c r="F24">
        <f>SQRT((C24-C20)^2+(B24-B20)^2)</f>
        <v>9.4339811320566032</v>
      </c>
      <c r="G24">
        <f>SQRT((C24-C21)^2+(B24-B21)^2)</f>
        <v>4.4721359549995796</v>
      </c>
      <c r="H24">
        <f>SQRT((C24-C22)^2+(B24-B22)^2)</f>
        <v>9.8488578017961039</v>
      </c>
      <c r="I24">
        <f>SQRT((C24-C23)^2+(B24-B23)^2)</f>
        <v>3.1622776601683795</v>
      </c>
      <c r="K24">
        <f>J25</f>
        <v>8.0622577482985491</v>
      </c>
      <c r="L24">
        <f>J26</f>
        <v>6.7082039324993694</v>
      </c>
      <c r="M24">
        <f>J27</f>
        <v>5.3851648071345037</v>
      </c>
      <c r="N24">
        <f>J28</f>
        <v>6.324555320336759</v>
      </c>
    </row>
    <row r="25" spans="1:14" x14ac:dyDescent="0.25">
      <c r="A25" t="s">
        <v>14</v>
      </c>
      <c r="B25">
        <v>4</v>
      </c>
      <c r="C25">
        <v>8</v>
      </c>
      <c r="E25">
        <f>SQRT((C25-C19)^2+(B25-B19)^2)</f>
        <v>3.6055512754639891</v>
      </c>
      <c r="F25">
        <f>SQRT((C25-C20)^2+(B25-B20)^2)</f>
        <v>4</v>
      </c>
      <c r="G25">
        <f>SQRT((C25-C21)^2+(B25-B21)^2)</f>
        <v>5</v>
      </c>
      <c r="H25">
        <f>SQRT((C25-C22)^2+(B25-B22)^2)</f>
        <v>3.1622776601683795</v>
      </c>
      <c r="I25">
        <f>SQRT((C25-C23)^2+(B25-B23)^2)</f>
        <v>5.3851648071345037</v>
      </c>
      <c r="J25">
        <f>SQRT((C25-C24)^2+(B25-B24)^2)</f>
        <v>8.0622577482985491</v>
      </c>
      <c r="L25">
        <f>K26</f>
        <v>2.8284271247461903</v>
      </c>
      <c r="M25">
        <f>K27</f>
        <v>8.4852813742385695</v>
      </c>
      <c r="N25">
        <f>K28</f>
        <v>1</v>
      </c>
    </row>
    <row r="26" spans="1:14" x14ac:dyDescent="0.25">
      <c r="A26" t="s">
        <v>13</v>
      </c>
      <c r="B26">
        <v>2</v>
      </c>
      <c r="C26">
        <v>6</v>
      </c>
      <c r="E26">
        <f>SQRT((C26-C19)^2+(B26-B19)^2)</f>
        <v>1</v>
      </c>
      <c r="F26">
        <f>SQRT((C26-C20)^2+(B26-B20)^2)</f>
        <v>2.8284271247461903</v>
      </c>
      <c r="G26">
        <f>SQRT((C26-C21)^2+(B26-B21)^2)</f>
        <v>5.3851648071345037</v>
      </c>
      <c r="H26">
        <f>SQRT((C26-C22)^2+(B26-B22)^2)</f>
        <v>3.1622776601683795</v>
      </c>
      <c r="I26">
        <f>SQRT((C26-C23)^2+(B26-B23)^2)</f>
        <v>5</v>
      </c>
      <c r="J26">
        <f>SQRT((C26-C24)^2+(B26-B24)^2)</f>
        <v>6.7082039324993694</v>
      </c>
      <c r="K26">
        <f>SQRT((C26-C25)^2+(B26-B25)^2)</f>
        <v>2.8284271247461903</v>
      </c>
      <c r="M26">
        <f>L27</f>
        <v>8.9442719099991592</v>
      </c>
      <c r="N26">
        <f>L28</f>
        <v>3.6055512754639891</v>
      </c>
    </row>
    <row r="27" spans="1:14" x14ac:dyDescent="0.25">
      <c r="A27" t="s">
        <v>12</v>
      </c>
      <c r="B27">
        <v>10</v>
      </c>
      <c r="C27">
        <v>2</v>
      </c>
      <c r="E27">
        <f>SQRT((C27-C19)^2+(B27-B19)^2)</f>
        <v>8.5440037453175304</v>
      </c>
      <c r="F27">
        <f>SQRT((C27-C20)^2+(B27-B20)^2)</f>
        <v>11.661903789690601</v>
      </c>
      <c r="G27">
        <f>SQRT((C27-C21)^2+(B27-B21)^2)</f>
        <v>3.6055512754639891</v>
      </c>
      <c r="H27">
        <f>SQRT((C27-C22)^2+(B27-B22)^2)</f>
        <v>11.401754250991379</v>
      </c>
      <c r="I27">
        <f>SQRT((C27-C23)^2+(B27-B23)^2)</f>
        <v>4.1231056256176606</v>
      </c>
      <c r="J27">
        <f>SQRT((C27-C24)^2+(B27-B24)^2)</f>
        <v>5.3851648071345037</v>
      </c>
      <c r="K27">
        <f>SQRT((C27-C25)^2+(B27-B25)^2)</f>
        <v>8.4852813742385695</v>
      </c>
      <c r="L27">
        <f>SQRT((C27-C26)^2+(B27-B26)^2)</f>
        <v>8.9442719099991592</v>
      </c>
      <c r="N27">
        <f>M28</f>
        <v>9.2195444572928871</v>
      </c>
    </row>
    <row r="28" spans="1:14" x14ac:dyDescent="0.25">
      <c r="A28" t="s">
        <v>11</v>
      </c>
      <c r="B28">
        <v>4</v>
      </c>
      <c r="C28">
        <v>9</v>
      </c>
      <c r="E28">
        <f>SQRT((C28-C19)^2+(B28-B19)^2)</f>
        <v>4.4721359549995796</v>
      </c>
      <c r="F28">
        <f>SQRT((B28-C20)^2+(C28-B20)^2)</f>
        <v>9.8488578017961039</v>
      </c>
      <c r="G28">
        <f>SQRT((C28-C21)^2+(B28-B21)^2)</f>
        <v>5.8309518948453007</v>
      </c>
      <c r="H28">
        <f>SQRT((C28-C22)^2+(B28-B22)^2)</f>
        <v>3</v>
      </c>
      <c r="I28">
        <f>SQRT((C28-C23)^2+(B28-B23)^2)</f>
        <v>6.324555320336759</v>
      </c>
      <c r="J28">
        <f>SQRT((C28-C23)^2+(B28-B23)^2)</f>
        <v>6.324555320336759</v>
      </c>
      <c r="K28">
        <f>SQRT((C28-C25)^2+(B28-B25)^2)</f>
        <v>1</v>
      </c>
      <c r="L28">
        <f>SQRT((C28-C26)^2+(B28-B26)^2)</f>
        <v>3.6055512754639891</v>
      </c>
      <c r="M28">
        <f>SQRT((C28-C27)^2+(B28-B27)^2)</f>
        <v>9.2195444572928871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>
        <v>10</v>
      </c>
      <c r="B1">
        <v>2</v>
      </c>
    </row>
    <row r="2" spans="1:2" x14ac:dyDescent="0.25">
      <c r="A2">
        <v>5</v>
      </c>
      <c r="B2">
        <v>0</v>
      </c>
    </row>
    <row r="3" spans="1:2" x14ac:dyDescent="0.25">
      <c r="A3">
        <v>6</v>
      </c>
      <c r="B3">
        <v>3</v>
      </c>
    </row>
    <row r="4" spans="1:2" x14ac:dyDescent="0.25">
      <c r="A4">
        <v>7</v>
      </c>
      <c r="B4">
        <v>4</v>
      </c>
    </row>
    <row r="5" spans="1:2" x14ac:dyDescent="0.25">
      <c r="A5">
        <v>4</v>
      </c>
      <c r="B5">
        <v>8</v>
      </c>
    </row>
    <row r="6" spans="1:2" x14ac:dyDescent="0.25">
      <c r="A6">
        <v>4</v>
      </c>
      <c r="B6">
        <v>9</v>
      </c>
    </row>
    <row r="7" spans="1:2" x14ac:dyDescent="0.25">
      <c r="A7">
        <v>1</v>
      </c>
      <c r="B7">
        <v>9</v>
      </c>
    </row>
    <row r="8" spans="1:2" x14ac:dyDescent="0.25">
      <c r="A8">
        <v>0</v>
      </c>
      <c r="B8">
        <v>8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C19" sqref="C19"/>
    </sheetView>
  </sheetViews>
  <sheetFormatPr defaultRowHeight="15" x14ac:dyDescent="0.25"/>
  <cols>
    <col min="1" max="1" width="31.21875" customWidth="1"/>
  </cols>
  <sheetData>
    <row r="1" spans="1:3" x14ac:dyDescent="0.25">
      <c r="A1" t="s">
        <v>20</v>
      </c>
      <c r="B1">
        <v>14.603899999999999</v>
      </c>
      <c r="C1">
        <v>120.9864</v>
      </c>
    </row>
    <row r="2" spans="1:3" x14ac:dyDescent="0.25">
      <c r="A2" t="s">
        <v>19</v>
      </c>
      <c r="B2">
        <v>14.598599999999999</v>
      </c>
      <c r="C2">
        <v>120.9914</v>
      </c>
    </row>
    <row r="3" spans="1:3" x14ac:dyDescent="0.25">
      <c r="A3" t="s">
        <v>18</v>
      </c>
      <c r="B3">
        <v>14.5869</v>
      </c>
      <c r="C3">
        <v>120.98569999999999</v>
      </c>
    </row>
    <row r="4" spans="1:3" x14ac:dyDescent="0.25">
      <c r="A4" t="s">
        <v>17</v>
      </c>
      <c r="B4">
        <v>14.6097</v>
      </c>
      <c r="C4">
        <v>120.9896</v>
      </c>
    </row>
    <row r="5" spans="1:3" x14ac:dyDescent="0.25">
      <c r="A5" t="s">
        <v>16</v>
      </c>
      <c r="B5">
        <v>14.586600000000001</v>
      </c>
      <c r="C5">
        <v>120.98390000000001</v>
      </c>
    </row>
    <row r="6" spans="1:3" x14ac:dyDescent="0.25">
      <c r="A6" t="s">
        <v>15</v>
      </c>
      <c r="B6">
        <v>14.5999</v>
      </c>
      <c r="C6">
        <v>120.9919</v>
      </c>
    </row>
    <row r="7" spans="1:3" x14ac:dyDescent="0.25">
      <c r="A7" t="s">
        <v>14</v>
      </c>
      <c r="B7">
        <v>14.6004</v>
      </c>
      <c r="C7">
        <v>120.9965</v>
      </c>
    </row>
    <row r="8" spans="1:3" x14ac:dyDescent="0.25">
      <c r="A8" t="s">
        <v>13</v>
      </c>
      <c r="B8">
        <v>14.602</v>
      </c>
      <c r="C8">
        <v>120.9896</v>
      </c>
    </row>
    <row r="9" spans="1:3" x14ac:dyDescent="0.25">
      <c r="A9" t="s">
        <v>12</v>
      </c>
      <c r="B9">
        <v>14.6043</v>
      </c>
      <c r="C9">
        <v>120.9944</v>
      </c>
    </row>
    <row r="10" spans="1:3" x14ac:dyDescent="0.25">
      <c r="A10" t="s">
        <v>11</v>
      </c>
      <c r="B10">
        <v>14.590400000000001</v>
      </c>
      <c r="C10">
        <v>120.9781</v>
      </c>
    </row>
    <row r="16" spans="1:3" x14ac:dyDescent="0.25">
      <c r="A16" t="s">
        <v>0</v>
      </c>
    </row>
    <row r="18" spans="1:3" x14ac:dyDescent="0.25">
      <c r="A18" t="s">
        <v>9</v>
      </c>
    </row>
    <row r="19" spans="1:3" x14ac:dyDescent="0.25">
      <c r="B19" t="s">
        <v>8</v>
      </c>
    </row>
    <row r="20" spans="1:3" x14ac:dyDescent="0.25">
      <c r="B20" t="s">
        <v>7</v>
      </c>
      <c r="C20">
        <f>ACOS(COS(RADIANS(90-B1))*COS(RADIANS(90-B3))+SIN(RADIANS(90-B1))*SIN(RADIANS(90-B3))*COS(RADIANS(C1-C3)))*6731</f>
        <v>1.9987128327268973</v>
      </c>
    </row>
    <row r="21" spans="1:3" x14ac:dyDescent="0.25">
      <c r="B21" t="s">
        <v>6</v>
      </c>
      <c r="C21">
        <f>ACOS(COS(RADIANS(90-B1))*COS(RADIANS(90-B4))+SIN(RADIANS(90-B1))*SIN(RADIANS(90-B4))*COS(RADIANS(C1-C4)))*6731</f>
        <v>0.77240199839967771</v>
      </c>
    </row>
    <row r="22" spans="1:3" x14ac:dyDescent="0.25">
      <c r="B22" t="s">
        <v>5</v>
      </c>
      <c r="C22">
        <f>ACOS(COS(RADIANS(90-B1))*COS(RADIANS(90-B5))+SIN(RADIANS(90-B1))*SIN(RADIANS(90-B5))*COS(RADIANS(C1-C5)))*6731</f>
        <v>2.0521483843352808</v>
      </c>
    </row>
    <row r="23" spans="1:3" x14ac:dyDescent="0.25">
      <c r="B23" t="s">
        <v>4</v>
      </c>
      <c r="C23">
        <f>ACOS(COS(RADIANS(90-B1))*COS(RADIANS(90-B6))+SIN(RADIANS(90-B1))*SIN(RADIANS(90-B6))*COS(RADIANS(C1-C6)))*6731</f>
        <v>0.78215597727508857</v>
      </c>
    </row>
    <row r="24" spans="1:3" x14ac:dyDescent="0.25">
      <c r="B24" t="s">
        <v>3</v>
      </c>
      <c r="C24">
        <f>ACOS(COS(RADIANS(90-B1))*COS(RADIANS(90-B7))+SIN(RADIANS(90-B1))*SIN(RADIANS(90-B7))*COS(RADIANS(C1-C7)))*6731</f>
        <v>1.219604567856825</v>
      </c>
    </row>
    <row r="25" spans="1:3" x14ac:dyDescent="0.25">
      <c r="B25" t="s">
        <v>2</v>
      </c>
      <c r="C25">
        <f>ACOS(COS(RADIANS(90-B1))*COS(RADIANS(90-B8))+SIN(RADIANS(90-B1))*SIN(RADIANS(90-B8))*COS(RADIANS(C1-C8)))*6731</f>
        <v>0.42680468515520031</v>
      </c>
    </row>
    <row r="26" spans="1:3" x14ac:dyDescent="0.25">
      <c r="B26" t="s">
        <v>1</v>
      </c>
      <c r="C26">
        <f>ACOS(COS(RADIANS(90-B1))*COS(RADIANS(90-B9))+SIN(RADIANS(90-B1))*SIN(RADIANS(90-B9))*COS(RADIANS(C1-C9)))*6731</f>
        <v>0.91067340273275965</v>
      </c>
    </row>
    <row r="27" spans="1:3" x14ac:dyDescent="0.25">
      <c r="B27" t="s">
        <v>10</v>
      </c>
      <c r="C27">
        <f>ACOS(COS(RADIANS(90-B1))*COS(RADIANS(90-B10))+SIN(RADIANS(90-B1))*SIN(RADIANS(90-B10))*COS(RADIANS(C1-C10)))*6731</f>
        <v>1.8454329686074529</v>
      </c>
    </row>
    <row r="29" spans="1:3" x14ac:dyDescent="0.25">
      <c r="A29" t="s">
        <v>8</v>
      </c>
    </row>
    <row r="30" spans="1:3" x14ac:dyDescent="0.25">
      <c r="B30" t="s">
        <v>9</v>
      </c>
      <c r="C30">
        <f>ACOS(COS(RADIANS(90-B2))*COS(RADIANS(90-B1))+SIN(RADIANS(90-B2))*SIN(RADIANS(90-B1))*COS(RADIANS(C2-C1)))*6731</f>
        <v>0.84307436304505079</v>
      </c>
    </row>
    <row r="31" spans="1:3" x14ac:dyDescent="0.25">
      <c r="B31" t="s">
        <v>7</v>
      </c>
      <c r="C31">
        <f>ACOS(COS(RADIANS(90-B2))*COS(RADIANS(90-B3))+SIN(RADIANS(90-B2))*SIN(RADIANS(90-B3))*COS(RADIANS(C2-C3)))*6731</f>
        <v>1.5195948117932787</v>
      </c>
    </row>
    <row r="32" spans="1:3" x14ac:dyDescent="0.25">
      <c r="B32" t="s">
        <v>6</v>
      </c>
      <c r="C32">
        <f>ACOS(COS(RADIANS(90-B2))*COS(RADIANS(90-B4))+SIN(RADIANS(90-B2))*SIN(RADIANS(90-B4))*COS(RADIANS(C2-C4)))*6731</f>
        <v>1.3199648502896839</v>
      </c>
    </row>
    <row r="33" spans="1:3" x14ac:dyDescent="0.25">
      <c r="B33" t="s">
        <v>5</v>
      </c>
      <c r="C33">
        <f>ACOS(COS(RADIANS(90-B2))*COS(RADIANS(90-B5))+SIN(RADIANS(90-B2))*SIN(RADIANS(90-B5))*COS(RADIANS(C2-C5)))*6731</f>
        <v>1.6475419459112897</v>
      </c>
    </row>
    <row r="34" spans="1:3" x14ac:dyDescent="0.25">
      <c r="B34" t="s">
        <v>4</v>
      </c>
      <c r="C34">
        <f>ACOS(COS(RADIANS(90-B2))*COS(RADIANS(90-B6))+SIN(RADIANS(90-B2))*SIN(RADIANS(90-B6))*COS(RADIANS(C2-C6)))*6731</f>
        <v>0.16295688406949815</v>
      </c>
    </row>
    <row r="35" spans="1:3" x14ac:dyDescent="0.25">
      <c r="B35" t="s">
        <v>3</v>
      </c>
      <c r="C35">
        <f>ACOS(COS(RADIANS(90-B2))*COS(RADIANS(90-B7))+SIN(RADIANS(90-B2))*SIN(RADIANS(90-B7))*COS(RADIANS(C2-C7)))*6731</f>
        <v>0.61715113765393448</v>
      </c>
    </row>
    <row r="36" spans="1:3" x14ac:dyDescent="0.25">
      <c r="B36" t="s">
        <v>2</v>
      </c>
      <c r="C36">
        <f>ACOS(COS(RADIANS(90-B2))*COS(RADIANS(90-B8))+SIN(RADIANS(90-B2))*SIN(RADIANS(90-B8))*COS(RADIANS(C2-C8)))*6731</f>
        <v>0.44879292580790531</v>
      </c>
    </row>
    <row r="37" spans="1:3" x14ac:dyDescent="0.25">
      <c r="B37" t="s">
        <v>1</v>
      </c>
      <c r="C37">
        <f>ACOS(COS(RADIANS(90-B2))*COS(RADIANS(90-B9))+SIN(RADIANS(90-B2))*SIN(RADIANS(90-B9))*COS(RADIANS(C2-C9)))*6731</f>
        <v>0.75147469714007098</v>
      </c>
    </row>
    <row r="38" spans="1:3" x14ac:dyDescent="0.25">
      <c r="B38" t="s">
        <v>10</v>
      </c>
      <c r="C38">
        <f>ACOS(COS(RADIANS(90-B2))*COS(RADIANS(90-B10))+SIN(RADIANS(90-B2))*SIN(RADIANS(90-B10))*COS(RADIANS(C2-C10)))*6731</f>
        <v>1.7928363726733374</v>
      </c>
    </row>
    <row r="40" spans="1:3" x14ac:dyDescent="0.25">
      <c r="A40" t="s">
        <v>7</v>
      </c>
    </row>
    <row r="41" spans="1:3" x14ac:dyDescent="0.25">
      <c r="B41" t="s">
        <v>9</v>
      </c>
      <c r="C41">
        <f>ACOS(COS(RADIANS(90-B3))*COS(RADIANS(90-B1))+SIN(RADIANS(90-B3))*SIN(RADIANS(90-B1))*COS(RADIANS(C3-C1)))*6731</f>
        <v>1.9987128327268973</v>
      </c>
    </row>
    <row r="42" spans="1:3" x14ac:dyDescent="0.25">
      <c r="B42" t="s">
        <v>8</v>
      </c>
      <c r="C42">
        <f>ACOS(COS(RADIANS(90-B3))*COS(RADIANS(90-B2))+SIN(RADIANS(90-B3))*SIN(RADIANS(90-B2))*COS(RADIANS(C3-C2)))*6731</f>
        <v>1.5195948117932787</v>
      </c>
    </row>
    <row r="43" spans="1:3" x14ac:dyDescent="0.25">
      <c r="B43" t="s">
        <v>6</v>
      </c>
      <c r="C43">
        <f>ACOS(COS(RADIANS(90-B3))*COS(RADIANS(90-B4))+SIN(RADIANS(90-B3))*SIN(RADIANS(90-B4))*COS(RADIANS(C3-C4)))*6731</f>
        <v>2.7149488850271943</v>
      </c>
    </row>
    <row r="44" spans="1:3" x14ac:dyDescent="0.25">
      <c r="B44" t="s">
        <v>5</v>
      </c>
      <c r="C44">
        <f>ACOS(COS(RADIANS(90-B3))*COS(RADIANS(90-B5))+SIN(RADIANS(90-B3))*SIN(RADIANS(90-B5))*COS(RADIANS(C3-C5)))*6731</f>
        <v>0.20765730653886094</v>
      </c>
    </row>
    <row r="45" spans="1:3" x14ac:dyDescent="0.25">
      <c r="B45" t="s">
        <v>4</v>
      </c>
      <c r="C45">
        <f>ACOS(COS(RADIANS(90-B3))*COS(RADIANS(90-B6))+SIN(RADIANS(90-B3))*SIN(RADIANS(90-B6))*COS(RADIANS(C3-C6)))*6731</f>
        <v>1.6820294414050168</v>
      </c>
    </row>
    <row r="46" spans="1:3" x14ac:dyDescent="0.25">
      <c r="B46" t="s">
        <v>3</v>
      </c>
      <c r="C46">
        <f>ACOS(COS(RADIANS(90-B3))*COS(RADIANS(90-B7))+SIN(RADIANS(90-B3))*SIN(RADIANS(90-B7))*COS(RADIANS(C3-C7)))*6731</f>
        <v>2.0056962043973066</v>
      </c>
    </row>
    <row r="47" spans="1:3" x14ac:dyDescent="0.25">
      <c r="B47" t="s">
        <v>2</v>
      </c>
      <c r="C47">
        <f>ACOS(COS(RADIANS(90-B3))*COS(RADIANS(90-B8))+SIN(RADIANS(90-B3))*SIN(RADIANS(90-B8))*COS(RADIANS(C3-C8)))*6731</f>
        <v>1.828490451746797</v>
      </c>
    </row>
    <row r="48" spans="1:3" x14ac:dyDescent="0.25">
      <c r="B48" t="s">
        <v>1</v>
      </c>
      <c r="C48">
        <f>ACOS(COS(RADIANS(90-B3))*COS(RADIANS(90-B9))+SIN(RADIANS(90-B3))*SIN(RADIANS(90-B9))*COS(RADIANS(C3-C9)))*6731</f>
        <v>2.2708357080669175</v>
      </c>
    </row>
    <row r="49" spans="1:2" x14ac:dyDescent="0.25">
      <c r="B49" t="s">
        <v>10</v>
      </c>
    </row>
    <row r="51" spans="1:2" x14ac:dyDescent="0.25">
      <c r="A51" t="s">
        <v>6</v>
      </c>
    </row>
    <row r="52" spans="1:2" x14ac:dyDescent="0.25">
      <c r="B52" t="s">
        <v>9</v>
      </c>
    </row>
    <row r="53" spans="1:2" x14ac:dyDescent="0.25">
      <c r="B53" t="s">
        <v>8</v>
      </c>
    </row>
    <row r="54" spans="1:2" x14ac:dyDescent="0.25">
      <c r="B54" t="s">
        <v>7</v>
      </c>
    </row>
    <row r="55" spans="1:2" x14ac:dyDescent="0.25">
      <c r="B55" t="s">
        <v>5</v>
      </c>
    </row>
    <row r="56" spans="1:2" x14ac:dyDescent="0.25">
      <c r="B56" t="s">
        <v>4</v>
      </c>
    </row>
    <row r="57" spans="1:2" x14ac:dyDescent="0.25">
      <c r="B57" t="s">
        <v>3</v>
      </c>
    </row>
    <row r="58" spans="1:2" x14ac:dyDescent="0.25">
      <c r="B58" t="s">
        <v>2</v>
      </c>
    </row>
    <row r="59" spans="1:2" x14ac:dyDescent="0.25">
      <c r="B59" t="s">
        <v>1</v>
      </c>
    </row>
    <row r="60" spans="1:2" x14ac:dyDescent="0.25">
      <c r="B60" t="s">
        <v>10</v>
      </c>
    </row>
    <row r="62" spans="1:2" x14ac:dyDescent="0.25">
      <c r="A62" t="s">
        <v>5</v>
      </c>
    </row>
    <row r="63" spans="1:2" x14ac:dyDescent="0.25">
      <c r="B63" t="s">
        <v>9</v>
      </c>
    </row>
    <row r="64" spans="1:2" x14ac:dyDescent="0.25">
      <c r="B64" t="s">
        <v>8</v>
      </c>
    </row>
    <row r="65" spans="1:2" x14ac:dyDescent="0.25">
      <c r="B65" t="s">
        <v>7</v>
      </c>
    </row>
    <row r="66" spans="1:2" x14ac:dyDescent="0.25">
      <c r="B66" t="s">
        <v>6</v>
      </c>
    </row>
    <row r="67" spans="1:2" x14ac:dyDescent="0.25">
      <c r="B67" t="s">
        <v>4</v>
      </c>
    </row>
    <row r="68" spans="1:2" x14ac:dyDescent="0.25">
      <c r="B68" t="s">
        <v>3</v>
      </c>
    </row>
    <row r="69" spans="1:2" x14ac:dyDescent="0.25">
      <c r="B69" t="s">
        <v>2</v>
      </c>
    </row>
    <row r="70" spans="1:2" x14ac:dyDescent="0.25">
      <c r="B70" t="s">
        <v>1</v>
      </c>
    </row>
    <row r="71" spans="1:2" x14ac:dyDescent="0.25">
      <c r="B71" t="s">
        <v>10</v>
      </c>
    </row>
    <row r="73" spans="1:2" x14ac:dyDescent="0.25">
      <c r="A73" t="s">
        <v>4</v>
      </c>
    </row>
    <row r="74" spans="1:2" x14ac:dyDescent="0.25">
      <c r="B74" t="s">
        <v>9</v>
      </c>
    </row>
    <row r="75" spans="1:2" x14ac:dyDescent="0.25">
      <c r="B75" t="s">
        <v>8</v>
      </c>
    </row>
    <row r="76" spans="1:2" x14ac:dyDescent="0.25">
      <c r="B76" t="s">
        <v>7</v>
      </c>
    </row>
    <row r="77" spans="1:2" x14ac:dyDescent="0.25">
      <c r="B77" t="s">
        <v>6</v>
      </c>
    </row>
    <row r="78" spans="1:2" x14ac:dyDescent="0.25">
      <c r="B78" t="s">
        <v>5</v>
      </c>
    </row>
    <row r="79" spans="1:2" x14ac:dyDescent="0.25">
      <c r="B79" t="s">
        <v>3</v>
      </c>
    </row>
    <row r="80" spans="1:2" x14ac:dyDescent="0.25">
      <c r="B80" t="s">
        <v>2</v>
      </c>
    </row>
    <row r="81" spans="1:2" x14ac:dyDescent="0.25">
      <c r="B81" t="s">
        <v>1</v>
      </c>
    </row>
    <row r="82" spans="1:2" x14ac:dyDescent="0.25">
      <c r="B82" t="s">
        <v>10</v>
      </c>
    </row>
    <row r="84" spans="1:2" x14ac:dyDescent="0.25">
      <c r="A84" t="s">
        <v>3</v>
      </c>
    </row>
    <row r="85" spans="1:2" x14ac:dyDescent="0.25">
      <c r="B85" t="s">
        <v>9</v>
      </c>
    </row>
    <row r="86" spans="1:2" x14ac:dyDescent="0.25">
      <c r="B86" t="s">
        <v>8</v>
      </c>
    </row>
    <row r="87" spans="1:2" x14ac:dyDescent="0.25">
      <c r="B87" t="s">
        <v>7</v>
      </c>
    </row>
    <row r="88" spans="1:2" x14ac:dyDescent="0.25">
      <c r="B88" t="s">
        <v>6</v>
      </c>
    </row>
    <row r="89" spans="1:2" x14ac:dyDescent="0.25">
      <c r="B89" t="s">
        <v>5</v>
      </c>
    </row>
    <row r="90" spans="1:2" x14ac:dyDescent="0.25">
      <c r="B90" t="s">
        <v>4</v>
      </c>
    </row>
    <row r="91" spans="1:2" x14ac:dyDescent="0.25">
      <c r="B91" t="s">
        <v>2</v>
      </c>
    </row>
    <row r="92" spans="1:2" x14ac:dyDescent="0.25">
      <c r="B92" t="s">
        <v>1</v>
      </c>
    </row>
    <row r="93" spans="1:2" x14ac:dyDescent="0.25">
      <c r="B93" t="s">
        <v>10</v>
      </c>
    </row>
    <row r="95" spans="1:2" x14ac:dyDescent="0.25">
      <c r="A95" t="s">
        <v>2</v>
      </c>
    </row>
    <row r="96" spans="1:2" x14ac:dyDescent="0.25">
      <c r="B96" t="s">
        <v>9</v>
      </c>
    </row>
    <row r="97" spans="1:2" x14ac:dyDescent="0.25">
      <c r="B97" t="s">
        <v>8</v>
      </c>
    </row>
    <row r="98" spans="1:2" x14ac:dyDescent="0.25">
      <c r="B98" t="s">
        <v>7</v>
      </c>
    </row>
    <row r="99" spans="1:2" x14ac:dyDescent="0.25">
      <c r="B99" t="s">
        <v>6</v>
      </c>
    </row>
    <row r="100" spans="1:2" x14ac:dyDescent="0.25">
      <c r="B100" t="s">
        <v>5</v>
      </c>
    </row>
    <row r="101" spans="1:2" x14ac:dyDescent="0.25">
      <c r="B101" t="s">
        <v>4</v>
      </c>
    </row>
    <row r="102" spans="1:2" x14ac:dyDescent="0.25">
      <c r="B102" t="s">
        <v>3</v>
      </c>
    </row>
    <row r="103" spans="1:2" x14ac:dyDescent="0.25">
      <c r="B103" t="s">
        <v>1</v>
      </c>
    </row>
    <row r="104" spans="1:2" x14ac:dyDescent="0.25">
      <c r="B104" t="s">
        <v>10</v>
      </c>
    </row>
    <row r="106" spans="1:2" x14ac:dyDescent="0.25">
      <c r="A106" t="s">
        <v>1</v>
      </c>
    </row>
    <row r="107" spans="1:2" x14ac:dyDescent="0.25">
      <c r="B107" t="s">
        <v>9</v>
      </c>
    </row>
    <row r="108" spans="1:2" x14ac:dyDescent="0.25">
      <c r="B108" t="s">
        <v>8</v>
      </c>
    </row>
    <row r="109" spans="1:2" x14ac:dyDescent="0.25">
      <c r="B109" t="s">
        <v>7</v>
      </c>
    </row>
    <row r="110" spans="1:2" x14ac:dyDescent="0.25">
      <c r="B110" t="s">
        <v>6</v>
      </c>
    </row>
    <row r="111" spans="1:2" x14ac:dyDescent="0.25">
      <c r="B111" t="s">
        <v>5</v>
      </c>
    </row>
    <row r="112" spans="1:2" x14ac:dyDescent="0.25">
      <c r="B112" t="s">
        <v>4</v>
      </c>
    </row>
    <row r="113" spans="1:2" x14ac:dyDescent="0.25">
      <c r="B113" t="s">
        <v>3</v>
      </c>
    </row>
    <row r="114" spans="1:2" x14ac:dyDescent="0.25">
      <c r="B114" t="s">
        <v>2</v>
      </c>
    </row>
    <row r="115" spans="1:2" x14ac:dyDescent="0.25">
      <c r="B115" t="s">
        <v>10</v>
      </c>
    </row>
    <row r="117" spans="1:2" x14ac:dyDescent="0.25">
      <c r="A117" t="s">
        <v>10</v>
      </c>
    </row>
    <row r="118" spans="1:2" x14ac:dyDescent="0.25">
      <c r="B118" t="s">
        <v>9</v>
      </c>
    </row>
    <row r="119" spans="1:2" x14ac:dyDescent="0.25">
      <c r="B119" t="s">
        <v>8</v>
      </c>
    </row>
    <row r="120" spans="1:2" x14ac:dyDescent="0.25">
      <c r="B120" t="s">
        <v>7</v>
      </c>
    </row>
    <row r="121" spans="1:2" x14ac:dyDescent="0.25">
      <c r="B121" t="s">
        <v>6</v>
      </c>
    </row>
    <row r="122" spans="1:2" x14ac:dyDescent="0.25">
      <c r="B122" t="s">
        <v>5</v>
      </c>
    </row>
    <row r="123" spans="1:2" x14ac:dyDescent="0.25">
      <c r="B123" t="s">
        <v>4</v>
      </c>
    </row>
    <row r="124" spans="1:2" x14ac:dyDescent="0.25">
      <c r="B124" t="s">
        <v>3</v>
      </c>
    </row>
    <row r="125" spans="1:2" x14ac:dyDescent="0.25">
      <c r="B125" t="s">
        <v>2</v>
      </c>
    </row>
    <row r="126" spans="1:2" x14ac:dyDescent="0.25">
      <c r="B12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Best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Redentor Periabras</dc:creator>
  <cp:lastModifiedBy>Redentor Periabras</cp:lastModifiedBy>
  <dcterms:created xsi:type="dcterms:W3CDTF">2017-02-13T09:24:53Z</dcterms:created>
  <dcterms:modified xsi:type="dcterms:W3CDTF">2017-02-14T21:04:58Z</dcterms:modified>
</cp:coreProperties>
</file>