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oryb\Desktop\AutIng\"/>
    </mc:Choice>
  </mc:AlternateContent>
  <xr:revisionPtr revIDLastSave="0" documentId="13_ncr:1_{9B8A40D9-A2F7-43D5-ADCE-59E2FECA549C}" xr6:coauthVersionLast="47" xr6:coauthVersionMax="47" xr10:uidLastSave="{00000000-0000-0000-0000-000000000000}"/>
  <bookViews>
    <workbookView xWindow="-19320" yWindow="2805" windowWidth="19440" windowHeight="110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hTeTnC4E+E1IJSmVaTjUfbpehgw=="/>
    </ext>
  </extLst>
</workbook>
</file>

<file path=xl/calcChain.xml><?xml version="1.0" encoding="utf-8"?>
<calcChain xmlns="http://schemas.openxmlformats.org/spreadsheetml/2006/main">
  <c r="G20" i="1" l="1"/>
  <c r="G18" i="1"/>
  <c r="E20" i="1"/>
  <c r="E23" i="1" s="1"/>
  <c r="E18" i="1"/>
  <c r="F18" i="1" s="1"/>
  <c r="E25" i="1" l="1"/>
  <c r="D23" i="1"/>
</calcChain>
</file>

<file path=xl/sharedStrings.xml><?xml version="1.0" encoding="utf-8"?>
<sst xmlns="http://schemas.openxmlformats.org/spreadsheetml/2006/main" count="33" uniqueCount="33">
  <si>
    <t>VOTI ESAMI MAGISTRALE</t>
  </si>
  <si>
    <t>n°</t>
  </si>
  <si>
    <t>CFU</t>
  </si>
  <si>
    <t>VOTI</t>
  </si>
  <si>
    <t>LODE</t>
  </si>
  <si>
    <t>Robotica Industriale</t>
  </si>
  <si>
    <t>Prototipazione Virtuale</t>
  </si>
  <si>
    <t>Ottimizzazione nei Sistemi di Controllo</t>
  </si>
  <si>
    <t>Controllo Robusto e Adattativo</t>
  </si>
  <si>
    <t>Metodi di Ottimizzazione per Big Data</t>
  </si>
  <si>
    <t>Ingegneria di Internet e Web</t>
  </si>
  <si>
    <t>Analisi e Sintesi di Sistemi Non Lineari</t>
  </si>
  <si>
    <t>Computer and Network Security</t>
  </si>
  <si>
    <t>Machine and Reinforcement Learning in Control Applications</t>
  </si>
  <si>
    <t>Attività formative</t>
  </si>
  <si>
    <t>Prova finale</t>
  </si>
  <si>
    <t>TOTALE</t>
  </si>
  <si>
    <t>Base voto di laurea</t>
  </si>
  <si>
    <t>M</t>
  </si>
  <si>
    <t>Lodi (+1 se 12 CFU o 2 da 6 CFU, max +2)</t>
  </si>
  <si>
    <t>L</t>
  </si>
  <si>
    <t>T</t>
  </si>
  <si>
    <t>LODE POSSIBILE?</t>
  </si>
  <si>
    <t>F</t>
  </si>
  <si>
    <t>STIMA VOTO DI LAUREA</t>
  </si>
  <si>
    <t>V</t>
  </si>
  <si>
    <t>Esami</t>
  </si>
  <si>
    <t>Anno</t>
  </si>
  <si>
    <t>Teoria dei Giochi</t>
  </si>
  <si>
    <t>Punti facoltativi in base a tesi (max +7)</t>
  </si>
  <si>
    <t>Ultimo esame entro due anni dall'immatricolazione</t>
  </si>
  <si>
    <t>Diagnostiche e Architetture di Controllo per Impianti a Fusione Nucleare</t>
  </si>
  <si>
    <t>TDRFT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</si>
</sst>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  <b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" fontId="1" fillId="5" borderId="21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1" fontId="2" fillId="0" borderId="25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2" fillId="0" borderId="30" xfId="0" applyFont="1" applyFill="1" applyBorder="1"/>
    <xf numFmtId="0" fontId="2" fillId="0" borderId="3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2" fillId="7" borderId="23" xfId="0" applyFont="1" applyFill="1" applyBorder="1"/>
    <xf numFmtId="0" fontId="2" fillId="7" borderId="28" xfId="0" applyFont="1" applyFill="1" applyBorder="1" applyAlignment="1">
      <alignment horizontal="center"/>
    </xf>
    <xf numFmtId="0" fontId="2" fillId="7" borderId="30" xfId="0" applyFont="1" applyFill="1" applyBorder="1"/>
    <xf numFmtId="0" fontId="2" fillId="7" borderId="3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left"/>
    </xf>
    <xf numFmtId="0" fontId="0" fillId="9" borderId="0" xfId="0" applyFont="1" applyFill="1" applyAlignment="1"/>
    <xf numFmtId="0" fontId="2" fillId="9" borderId="25" xfId="0" applyFont="1" applyFill="1" applyBorder="1" applyAlignment="1">
      <alignment horizontal="left"/>
    </xf>
    <xf numFmtId="0" fontId="2" fillId="9" borderId="23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23" xfId="0" applyFont="1" applyFill="1" applyBorder="1" applyAlignment="1">
      <alignment horizontal="left"/>
    </xf>
    <xf numFmtId="0" fontId="2" fillId="11" borderId="23" xfId="0" applyFont="1" applyFill="1" applyBorder="1" applyAlignment="1">
      <alignment horizontal="left"/>
    </xf>
    <xf numFmtId="0" fontId="5" fillId="11" borderId="0" xfId="0" applyFont="1" applyFill="1" applyAlignment="1">
      <alignment horizontal="left"/>
    </xf>
    <xf numFmtId="0" fontId="6" fillId="10" borderId="23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e" xfId="0" builtinId="0"/>
  </cellStyles>
  <dxfs count="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</dxfs>
  <tableStyles count="1">
    <tableStyle name="Foglio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571500</xdr:colOff>
      <xdr:row>2</xdr:row>
      <xdr:rowOff>89535</xdr:rowOff>
    </xdr:from>
    <xdr:ext cx="7264977" cy="4543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08818" y="487853"/>
          <a:ext cx="7264977" cy="454308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1"/>
  <sheetViews>
    <sheetView tabSelected="1" topLeftCell="A13" zoomScale="110" zoomScaleNormal="110" workbookViewId="0">
      <selection activeCell="H13" sqref="H13"/>
    </sheetView>
  </sheetViews>
  <sheetFormatPr defaultColWidth="12.625" defaultRowHeight="15" customHeight="1" x14ac:dyDescent="0.2"/>
  <cols>
    <col min="1" max="1" width="5.75" customWidth="1"/>
    <col min="2" max="2" width="2.875" customWidth="1"/>
    <col min="3" max="3" width="52.375" bestFit="1" customWidth="1"/>
    <col min="4" max="4" width="9.25" customWidth="1"/>
    <col min="5" max="5" width="11.875" customWidth="1"/>
    <col min="6" max="6" width="9.375" customWidth="1"/>
    <col min="7" max="7" width="8.625" customWidth="1"/>
    <col min="8" max="27" width="7.625" customWidth="1"/>
  </cols>
  <sheetData>
    <row r="1" spans="2:7" ht="15" customHeight="1" thickBot="1" x14ac:dyDescent="0.25"/>
    <row r="2" spans="2:7" ht="16.5" thickBot="1" x14ac:dyDescent="0.3">
      <c r="B2" s="56" t="s">
        <v>0</v>
      </c>
      <c r="C2" s="57"/>
      <c r="D2" s="57"/>
      <c r="E2" s="57"/>
      <c r="F2" s="57"/>
      <c r="G2" s="58"/>
    </row>
    <row r="3" spans="2:7" ht="16.5" thickBot="1" x14ac:dyDescent="0.3">
      <c r="B3" s="36" t="s">
        <v>1</v>
      </c>
      <c r="C3" s="15" t="s">
        <v>26</v>
      </c>
      <c r="D3" s="15" t="s">
        <v>27</v>
      </c>
      <c r="E3" s="16" t="s">
        <v>2</v>
      </c>
      <c r="F3" s="17" t="s">
        <v>3</v>
      </c>
      <c r="G3" s="18" t="s">
        <v>4</v>
      </c>
    </row>
    <row r="4" spans="2:7" ht="15.75" x14ac:dyDescent="0.25">
      <c r="B4" s="26">
        <v>1</v>
      </c>
      <c r="C4" s="46" t="s">
        <v>6</v>
      </c>
      <c r="D4" s="27">
        <v>1</v>
      </c>
      <c r="E4" s="28">
        <v>6</v>
      </c>
      <c r="F4" s="27">
        <v>29</v>
      </c>
      <c r="G4" s="29">
        <v>0</v>
      </c>
    </row>
    <row r="5" spans="2:7" ht="15.75" x14ac:dyDescent="0.25">
      <c r="B5" s="30">
        <v>2</v>
      </c>
      <c r="C5" s="48" t="s">
        <v>5</v>
      </c>
      <c r="D5" s="22">
        <v>1</v>
      </c>
      <c r="E5" s="24">
        <v>12</v>
      </c>
      <c r="F5" s="22">
        <v>30</v>
      </c>
      <c r="G5" s="31">
        <v>1</v>
      </c>
    </row>
    <row r="6" spans="2:7" ht="15.75" x14ac:dyDescent="0.25">
      <c r="B6" s="30">
        <v>3</v>
      </c>
      <c r="C6" s="50" t="s">
        <v>8</v>
      </c>
      <c r="D6" s="22">
        <v>1</v>
      </c>
      <c r="E6" s="24">
        <v>9</v>
      </c>
      <c r="F6" s="22">
        <v>30</v>
      </c>
      <c r="G6" s="31">
        <v>0</v>
      </c>
    </row>
    <row r="7" spans="2:7" ht="15.75" x14ac:dyDescent="0.25">
      <c r="B7" s="30">
        <v>4</v>
      </c>
      <c r="C7" s="50" t="s">
        <v>32</v>
      </c>
      <c r="D7" s="22">
        <v>1</v>
      </c>
      <c r="E7" s="24">
        <v>6</v>
      </c>
      <c r="F7" s="22">
        <v>30</v>
      </c>
      <c r="G7" s="31">
        <v>1</v>
      </c>
    </row>
    <row r="8" spans="2:7" ht="15.75" x14ac:dyDescent="0.25">
      <c r="B8" s="30">
        <v>5</v>
      </c>
      <c r="C8" s="47" t="s">
        <v>9</v>
      </c>
      <c r="D8" s="22">
        <v>1</v>
      </c>
      <c r="E8" s="24">
        <v>9</v>
      </c>
      <c r="F8" s="22">
        <v>28</v>
      </c>
      <c r="G8" s="31">
        <v>0</v>
      </c>
    </row>
    <row r="9" spans="2:7" ht="15.75" x14ac:dyDescent="0.25">
      <c r="B9" s="30">
        <v>6</v>
      </c>
      <c r="C9" s="47" t="s">
        <v>10</v>
      </c>
      <c r="D9" s="22">
        <v>1</v>
      </c>
      <c r="E9" s="24">
        <v>9</v>
      </c>
      <c r="F9" s="22">
        <v>26</v>
      </c>
      <c r="G9" s="31">
        <v>0</v>
      </c>
    </row>
    <row r="10" spans="2:7" ht="15.75" x14ac:dyDescent="0.25">
      <c r="B10" s="30">
        <v>7</v>
      </c>
      <c r="C10" s="47" t="s">
        <v>13</v>
      </c>
      <c r="D10" s="22">
        <v>1</v>
      </c>
      <c r="E10" s="24">
        <v>6</v>
      </c>
      <c r="F10" s="22">
        <v>30</v>
      </c>
      <c r="G10" s="31">
        <v>0</v>
      </c>
    </row>
    <row r="11" spans="2:7" ht="15.75" x14ac:dyDescent="0.25">
      <c r="B11" s="30">
        <v>8</v>
      </c>
      <c r="C11" s="52" t="s">
        <v>7</v>
      </c>
      <c r="D11" s="22">
        <v>1</v>
      </c>
      <c r="E11" s="24">
        <v>12</v>
      </c>
      <c r="F11" s="22">
        <v>26</v>
      </c>
      <c r="G11" s="31">
        <v>0</v>
      </c>
    </row>
    <row r="12" spans="2:7" ht="15.75" x14ac:dyDescent="0.25">
      <c r="B12" s="30">
        <v>9</v>
      </c>
      <c r="C12" s="49" t="s">
        <v>28</v>
      </c>
      <c r="D12" s="22">
        <v>1</v>
      </c>
      <c r="E12" s="24">
        <v>9</v>
      </c>
      <c r="F12" s="22">
        <v>26</v>
      </c>
      <c r="G12" s="31">
        <v>0</v>
      </c>
    </row>
    <row r="13" spans="2:7" ht="15.75" x14ac:dyDescent="0.25">
      <c r="B13" s="30">
        <v>10</v>
      </c>
      <c r="C13" s="49" t="s">
        <v>12</v>
      </c>
      <c r="D13" s="22">
        <v>2</v>
      </c>
      <c r="E13" s="24">
        <v>9</v>
      </c>
      <c r="F13" s="22">
        <v>25</v>
      </c>
      <c r="G13" s="31">
        <v>0</v>
      </c>
    </row>
    <row r="14" spans="2:7" ht="15.75" x14ac:dyDescent="0.25">
      <c r="B14" s="30">
        <v>11</v>
      </c>
      <c r="C14" s="44" t="s">
        <v>11</v>
      </c>
      <c r="D14" s="22">
        <v>2</v>
      </c>
      <c r="E14" s="24">
        <v>12</v>
      </c>
      <c r="F14" s="22">
        <v>30</v>
      </c>
      <c r="G14" s="31">
        <v>0</v>
      </c>
    </row>
    <row r="15" spans="2:7" ht="15.75" x14ac:dyDescent="0.25">
      <c r="B15" s="30">
        <v>12</v>
      </c>
      <c r="C15" s="51" t="s">
        <v>31</v>
      </c>
      <c r="D15" s="22">
        <v>2</v>
      </c>
      <c r="E15" s="24">
        <v>6</v>
      </c>
      <c r="F15" s="22">
        <v>30</v>
      </c>
      <c r="G15" s="31">
        <v>0</v>
      </c>
    </row>
    <row r="16" spans="2:7" ht="15.75" x14ac:dyDescent="0.25">
      <c r="B16" s="30">
        <v>13</v>
      </c>
      <c r="C16" s="23" t="s">
        <v>14</v>
      </c>
      <c r="D16" s="25"/>
      <c r="E16" s="22">
        <v>3</v>
      </c>
      <c r="F16" s="37"/>
      <c r="G16" s="38"/>
    </row>
    <row r="17" spans="2:7" ht="16.5" thickBot="1" x14ac:dyDescent="0.3">
      <c r="B17" s="32">
        <v>14</v>
      </c>
      <c r="C17" s="33" t="s">
        <v>15</v>
      </c>
      <c r="D17" s="34"/>
      <c r="E17" s="35">
        <v>12</v>
      </c>
      <c r="F17" s="39"/>
      <c r="G17" s="40"/>
    </row>
    <row r="18" spans="2:7" ht="16.5" thickBot="1" x14ac:dyDescent="0.3">
      <c r="B18" s="53" t="s">
        <v>16</v>
      </c>
      <c r="C18" s="54"/>
      <c r="D18" s="55"/>
      <c r="E18" s="19">
        <f>SUM(E4:E17)</f>
        <v>120</v>
      </c>
      <c r="F18" s="20" t="str">
        <f>IF((E18&gt;=120), "GOOD", "BAD")</f>
        <v>GOOD</v>
      </c>
      <c r="G18" s="21">
        <f>SUM(G4:G15)</f>
        <v>2</v>
      </c>
    </row>
    <row r="19" spans="2:7" ht="16.5" thickBot="1" x14ac:dyDescent="0.3">
      <c r="B19" s="1"/>
      <c r="C19" s="2"/>
      <c r="D19" s="1"/>
      <c r="E19" s="1"/>
      <c r="F19" s="1"/>
      <c r="G19" s="1"/>
    </row>
    <row r="20" spans="2:7" ht="15.75" x14ac:dyDescent="0.25">
      <c r="B20" s="1"/>
      <c r="C20" s="3" t="s">
        <v>17</v>
      </c>
      <c r="D20" s="4" t="s">
        <v>18</v>
      </c>
      <c r="E20" s="5">
        <f>SUMPRODUCT(E4:E15, F4:F15)/SUM(E4:E15)*110/30</f>
        <v>103.4</v>
      </c>
      <c r="F20" s="1"/>
      <c r="G20" s="1">
        <f>SUMPRODUCT(E4:E15, F4:F15)/SUM(E4:E9)</f>
        <v>58.058823529411768</v>
      </c>
    </row>
    <row r="21" spans="2:7" ht="15.75" x14ac:dyDescent="0.25">
      <c r="B21" s="1"/>
      <c r="C21" s="6" t="s">
        <v>19</v>
      </c>
      <c r="D21" s="7" t="s">
        <v>20</v>
      </c>
      <c r="E21" s="8">
        <v>2</v>
      </c>
      <c r="F21" s="1"/>
      <c r="G21" s="1"/>
    </row>
    <row r="22" spans="2:7" ht="15.75" x14ac:dyDescent="0.25">
      <c r="B22" s="1"/>
      <c r="C22" s="6" t="s">
        <v>30</v>
      </c>
      <c r="D22" s="7" t="s">
        <v>21</v>
      </c>
      <c r="E22" s="9">
        <v>0</v>
      </c>
      <c r="F22" s="1"/>
      <c r="G22" s="1"/>
    </row>
    <row r="23" spans="2:7" ht="14.25" customHeight="1" x14ac:dyDescent="0.25">
      <c r="B23" s="1"/>
      <c r="C23" s="10" t="s">
        <v>22</v>
      </c>
      <c r="D23" s="11" t="str">
        <f>IF(E23&gt;=104,"Sì","No")</f>
        <v>Sì</v>
      </c>
      <c r="E23" s="8">
        <f>SUM(E20:E22)</f>
        <v>105.4</v>
      </c>
      <c r="F23" s="1"/>
      <c r="G23" s="1"/>
    </row>
    <row r="24" spans="2:7" ht="14.25" customHeight="1" x14ac:dyDescent="0.25">
      <c r="B24" s="1"/>
      <c r="C24" s="6" t="s">
        <v>29</v>
      </c>
      <c r="D24" s="7" t="s">
        <v>23</v>
      </c>
      <c r="E24" s="9">
        <v>5</v>
      </c>
      <c r="F24" s="1"/>
      <c r="G24" s="1"/>
    </row>
    <row r="25" spans="2:7" ht="14.25" customHeight="1" thickBot="1" x14ac:dyDescent="0.3">
      <c r="B25" s="1"/>
      <c r="C25" s="12" t="s">
        <v>24</v>
      </c>
      <c r="D25" s="13" t="s">
        <v>25</v>
      </c>
      <c r="E25" s="14">
        <f>SUM(E23:E24)</f>
        <v>110.4</v>
      </c>
      <c r="F25" s="1"/>
      <c r="G25" s="1"/>
    </row>
    <row r="26" spans="2:7" ht="14.25" customHeight="1" x14ac:dyDescent="0.2"/>
    <row r="27" spans="2:7" ht="14.25" customHeight="1" x14ac:dyDescent="0.2">
      <c r="F27" s="45"/>
    </row>
    <row r="28" spans="2:7" ht="14.25" customHeight="1" x14ac:dyDescent="0.25">
      <c r="D28" s="42"/>
      <c r="E28" s="43"/>
    </row>
    <row r="29" spans="2:7" ht="14.25" customHeight="1" x14ac:dyDescent="0.2"/>
    <row r="30" spans="2:7" ht="14.25" customHeight="1" x14ac:dyDescent="0.25">
      <c r="C30" s="41"/>
      <c r="D30" s="42"/>
      <c r="E30" s="43"/>
    </row>
    <row r="31" spans="2:7" ht="14.25" customHeight="1" x14ac:dyDescent="0.2"/>
    <row r="32" spans="2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mergeCells count="2">
    <mergeCell ref="B18:D18"/>
    <mergeCell ref="B2:G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Lorenzo Rossi</cp:lastModifiedBy>
  <dcterms:created xsi:type="dcterms:W3CDTF">2018-09-17T17:48:42Z</dcterms:created>
  <dcterms:modified xsi:type="dcterms:W3CDTF">2022-07-14T16:32:13Z</dcterms:modified>
</cp:coreProperties>
</file>