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10E7116-A4B0-40F0-BB2A-4AC81635293B}" xr6:coauthVersionLast="36" xr6:coauthVersionMax="36" xr10:uidLastSave="{00000000-0000-0000-0000-000000000000}"/>
  <bookViews>
    <workbookView xWindow="0" yWindow="0" windowWidth="14290" windowHeight="9420" tabRatio="645" activeTab="1" xr2:uid="{00000000-000D-0000-FFFF-FFFF00000000}"/>
  </bookViews>
  <sheets>
    <sheet name="표지" sheetId="1" r:id="rId1"/>
    <sheet name="Interim Report" sheetId="2" r:id="rId2"/>
    <sheet name="Prefinal Report" sheetId="3" r:id="rId3"/>
    <sheet name="Final Repor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E16" i="2" s="1"/>
  <c r="D17" i="4" l="1"/>
  <c r="C17" i="4"/>
  <c r="C13" i="3" l="1"/>
  <c r="D13" i="3" l="1"/>
  <c r="B1" i="4"/>
  <c r="B1" i="3"/>
  <c r="B1" i="2"/>
  <c r="C16" i="2"/>
  <c r="B2" i="4" l="1"/>
  <c r="B5" i="1" s="1"/>
  <c r="E17" i="4"/>
  <c r="B2" i="3"/>
  <c r="B4" i="1" s="1"/>
  <c r="E13" i="3"/>
  <c r="B2" i="2"/>
  <c r="B3" i="1" s="1"/>
  <c r="B6" i="1" l="1"/>
</calcChain>
</file>

<file path=xl/sharedStrings.xml><?xml version="1.0" encoding="utf-8"?>
<sst xmlns="http://schemas.openxmlformats.org/spreadsheetml/2006/main" count="69" uniqueCount="50">
  <si>
    <t>장</t>
  </si>
  <si>
    <t>절</t>
  </si>
  <si>
    <t>Project Background</t>
  </si>
  <si>
    <t>Stakeholder List</t>
  </si>
  <si>
    <t>Business Goals</t>
  </si>
  <si>
    <t>Use Case Model</t>
  </si>
  <si>
    <t>배점</t>
    <phoneticPr fontId="3" type="noConversion"/>
  </si>
  <si>
    <t>점수</t>
    <phoneticPr fontId="3" type="noConversion"/>
  </si>
  <si>
    <t>평가 의견</t>
    <phoneticPr fontId="3" type="noConversion"/>
  </si>
  <si>
    <t>성명</t>
    <phoneticPr fontId="3" type="noConversion"/>
  </si>
  <si>
    <t>Interim Report</t>
    <phoneticPr fontId="3" type="noConversion"/>
  </si>
  <si>
    <t>Prefinal Report</t>
    <phoneticPr fontId="3" type="noConversion"/>
  </si>
  <si>
    <t>Final Report</t>
    <phoneticPr fontId="3" type="noConversion"/>
  </si>
  <si>
    <t>Total</t>
    <phoneticPr fontId="3" type="noConversion"/>
  </si>
  <si>
    <t>Quality Attribute Scenario</t>
    <phoneticPr fontId="3" type="noConversion"/>
  </si>
  <si>
    <t>Constraint</t>
    <phoneticPr fontId="3" type="noConversion"/>
  </si>
  <si>
    <t>성명</t>
    <phoneticPr fontId="3" type="noConversion"/>
  </si>
  <si>
    <t>점수</t>
    <phoneticPr fontId="3" type="noConversion"/>
  </si>
  <si>
    <t>Deployment View</t>
  </si>
  <si>
    <t>Documenting Design Decisions</t>
    <phoneticPr fontId="3" type="noConversion"/>
  </si>
  <si>
    <t>Traceability Summary</t>
  </si>
  <si>
    <t>UC Traceability</t>
  </si>
  <si>
    <t>QA Traceability</t>
  </si>
  <si>
    <t>Constraint Traceability</t>
  </si>
  <si>
    <t>System Context Diagram</t>
    <phoneticPr fontId="3" type="noConversion"/>
  </si>
  <si>
    <t>External Entity List</t>
    <phoneticPr fontId="3" type="noConversion"/>
  </si>
  <si>
    <t>External Interface List</t>
    <phoneticPr fontId="3" type="noConversion"/>
  </si>
  <si>
    <t>System Feature List</t>
    <phoneticPr fontId="3" type="noConversion"/>
  </si>
  <si>
    <t>Structure View</t>
    <phoneticPr fontId="3" type="noConversion"/>
  </si>
  <si>
    <t>Behavior View</t>
    <phoneticPr fontId="3" type="noConversion"/>
  </si>
  <si>
    <t>Documenting Design Decisions</t>
    <phoneticPr fontId="3" type="noConversion"/>
  </si>
  <si>
    <t>Structure View</t>
    <phoneticPr fontId="3" type="noConversion"/>
  </si>
  <si>
    <t>Static Structure Diagram</t>
    <phoneticPr fontId="3" type="noConversion"/>
  </si>
  <si>
    <t>Element List</t>
    <phoneticPr fontId="3" type="noConversion"/>
  </si>
  <si>
    <t>Design Rationale</t>
    <phoneticPr fontId="3" type="noConversion"/>
  </si>
  <si>
    <t>Project Overview
(30)</t>
    <phoneticPr fontId="3" type="noConversion"/>
  </si>
  <si>
    <t>System Overview
(90)</t>
    <phoneticPr fontId="3" type="noConversion"/>
  </si>
  <si>
    <t>Architectural Driver
(90)</t>
    <phoneticPr fontId="3" type="noConversion"/>
  </si>
  <si>
    <t>Architectural Driver
(50)</t>
    <phoneticPr fontId="3" type="noConversion"/>
  </si>
  <si>
    <t>Top Level Design Description
(160)</t>
    <phoneticPr fontId="3" type="noConversion"/>
  </si>
  <si>
    <t>Top Level  Design Description
(120)</t>
    <phoneticPr fontId="3" type="noConversion"/>
  </si>
  <si>
    <t>Component Level Design Description
(110)</t>
    <phoneticPr fontId="3" type="noConversion"/>
  </si>
  <si>
    <t>Architecture Evaluation
(50)</t>
    <phoneticPr fontId="3" type="noConversion"/>
  </si>
  <si>
    <t>Business Context Diagram</t>
    <phoneticPr fontId="3" type="noConversion"/>
  </si>
  <si>
    <t>System Infrastructure View</t>
    <phoneticPr fontId="3" type="noConversion"/>
  </si>
  <si>
    <t>System Infrastructure View</t>
    <phoneticPr fontId="3" type="noConversion"/>
  </si>
  <si>
    <t>한민수</t>
    <phoneticPr fontId="3" type="noConversion"/>
  </si>
  <si>
    <t>business context의 central entity에는 시스템을 제시하지 않습니다.
business 단계에서는 명시적으로 시스템이 언급되지 않습니다.
시스템 관점이 아니라 비즈니스 관점/수준에서의 각 이해관계자간의 정보/이해관계를 기술합니다.
각 이해관계자 입장에서의 시스템 수준이 아닌, 궁극적인 goal에 대하여 타당한 목표 수치를 정량적으로 제시 필요합니다.</t>
    <phoneticPr fontId="3" type="noConversion"/>
  </si>
  <si>
    <t>UC는 사용자 관점/수준에서의 독립적인 기능 단위입니다. 따라서 얼굴/QR 인식에 따른 처리(통보 포함)은 하나의 UC가 됨
UC diagram 전체적으로 보완 필요
UC 시나리오는 시스템 또는 Actor를 주어로 하는 능동태 문장이 되어야 합니다.
시나리오는 실제 Actor와 시스템간의 입/출력을 명확하게 표현해야 합니다.
예) 발급받은 QR코드는 방문자 정보에 입력된 연락처를 통해 공유된다. ==&gt; 누가 하는지? 방문자에게 공유되는 방법은?
단말기 모니터링, 시스템 모니터링 복구 등의 기능은?
QA도 사용자 관점에서 정의 필요. 예) QA-01, 03 병합 필요
QA-02 얼굴인식까지의 성능이 아니라 출입 인가 판단까지 또는 출입단말기까지의 전송까지의 시간이 중요함</t>
    <phoneticPr fontId="3" type="noConversion"/>
  </si>
  <si>
    <t>10만, 1만 등의 산출 근거 설명 필요
방문자와 직접 interaction하는지?
방문QR은 단말기를 통해서 시스템에 입수됨
인증서버? 이 기능도 시스템 범위에 포함됨
External entiity는 사용자, 장치, 시스템 유형으로서 업체는 부적절함
전송, 알림, 입력 등의 동작/행위가 아니라 전송되는 데이터 자체만을 표현해야 함
방문자 출입 시 거주자에 이 출입 사실이 통보되어야 함
Feature는 시스템의 단순 기능이 아니라 Business goal 달성에 기여하는 Stakeholder 수준에서 이해/평가될 수 있어야 함; 현재 제시된 Feature는 일부는 제공할 기능으로서 Stakeholder의 BG를 달성하는 데 직접적으로 기여한다고 판단되기 보다는 시스템이 구체적으로 제공할 기능으로 보입니다.
시스템을 주체로 하여 시스템의 특징/강점이 Stakeholder 관점에서 이해되도록 기술되어야 합니다. 즉, Title/Description이 이해관계자에게 설명/설득시킬 수 있는 문장이 되어야 합니다. 평이한/단순한 기능/특징 설명은 부족합니다.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</si>
</sst>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%"/>
  </numFmts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color rgb="FF000000"/>
      <name val="Arial"/>
      <family val="2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2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176" fontId="4" fillId="0" borderId="1" xfId="1" applyNumberFormat="1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 readingOrder="1"/>
    </xf>
    <xf numFmtId="176" fontId="6" fillId="0" borderId="1" xfId="0" applyNumberFormat="1" applyFont="1" applyBorder="1" applyAlignment="1">
      <alignment horizontal="right" vertical="center" readingOrder="1"/>
    </xf>
    <xf numFmtId="0" fontId="6" fillId="0" borderId="1" xfId="0" applyFont="1" applyBorder="1" applyAlignment="1">
      <alignment vertical="center" readingOrder="1"/>
    </xf>
    <xf numFmtId="176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176" fontId="6" fillId="0" borderId="1" xfId="0" applyNumberFormat="1" applyFont="1" applyBorder="1" applyAlignment="1">
      <alignment horizontal="right" vertical="center"/>
    </xf>
    <xf numFmtId="177" fontId="6" fillId="0" borderId="1" xfId="1" applyNumberFormat="1" applyFont="1" applyBorder="1" applyAlignment="1"/>
    <xf numFmtId="0" fontId="5" fillId="0" borderId="4" xfId="0" applyFont="1" applyFill="1" applyBorder="1" applyAlignment="1">
      <alignment horizontal="left" vertical="center" wrapText="1" readingOrder="1"/>
    </xf>
    <xf numFmtId="0" fontId="5" fillId="0" borderId="4" xfId="0" applyFont="1" applyFill="1" applyBorder="1" applyAlignment="1">
      <alignment horizontal="right" vertical="center" wrapText="1" readingOrder="1"/>
    </xf>
    <xf numFmtId="0" fontId="5" fillId="0" borderId="0" xfId="0" applyFont="1" applyFill="1" applyBorder="1" applyAlignment="1">
      <alignment horizontal="right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"/>
  <sheetViews>
    <sheetView workbookViewId="0">
      <selection activeCell="B3" sqref="B3"/>
    </sheetView>
  </sheetViews>
  <sheetFormatPr defaultRowHeight="17" x14ac:dyDescent="0.45"/>
  <cols>
    <col min="1" max="1" width="17.5" customWidth="1"/>
    <col min="2" max="2" width="27.4140625" customWidth="1"/>
  </cols>
  <sheetData>
    <row r="2" spans="1:2" x14ac:dyDescent="0.45">
      <c r="A2" s="3" t="s">
        <v>9</v>
      </c>
      <c r="B2" s="13" t="s">
        <v>46</v>
      </c>
    </row>
    <row r="3" spans="1:2" x14ac:dyDescent="0.45">
      <c r="A3" s="3" t="s">
        <v>10</v>
      </c>
      <c r="B3" s="3">
        <f>'Interim Report'!B2:E2</f>
        <v>152</v>
      </c>
    </row>
    <row r="4" spans="1:2" x14ac:dyDescent="0.45">
      <c r="A4" s="3" t="s">
        <v>11</v>
      </c>
      <c r="B4" s="3">
        <f>'Prefinal Report'!B2:E2</f>
        <v>0</v>
      </c>
    </row>
    <row r="5" spans="1:2" x14ac:dyDescent="0.45">
      <c r="A5" s="3" t="s">
        <v>12</v>
      </c>
      <c r="B5" s="3">
        <f>'Final Report'!B2:E2</f>
        <v>0</v>
      </c>
    </row>
    <row r="6" spans="1:2" x14ac:dyDescent="0.45">
      <c r="A6" s="3" t="s">
        <v>13</v>
      </c>
      <c r="B6" s="3">
        <f>SUM(B3:B5)</f>
        <v>152</v>
      </c>
    </row>
  </sheetData>
  <phoneticPr fontId="3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topLeftCell="A8" zoomScaleNormal="100" zoomScalePageLayoutView="90" workbookViewId="0">
      <selection activeCell="D10" sqref="D10"/>
    </sheetView>
  </sheetViews>
  <sheetFormatPr defaultRowHeight="17" x14ac:dyDescent="0.45"/>
  <cols>
    <col min="1" max="1" width="11.75" customWidth="1"/>
    <col min="2" max="2" width="15.9140625" customWidth="1"/>
    <col min="5" max="5" width="74.75" customWidth="1"/>
  </cols>
  <sheetData>
    <row r="1" spans="1:5" x14ac:dyDescent="0.45">
      <c r="A1" s="5" t="s">
        <v>16</v>
      </c>
      <c r="B1" s="21" t="str">
        <f>표지!B2</f>
        <v>한민수</v>
      </c>
      <c r="C1" s="22"/>
      <c r="D1" s="22"/>
      <c r="E1" s="23"/>
    </row>
    <row r="2" spans="1:5" x14ac:dyDescent="0.45">
      <c r="A2" s="5" t="s">
        <v>17</v>
      </c>
      <c r="B2" s="24">
        <f>D16</f>
        <v>152</v>
      </c>
      <c r="C2" s="25"/>
      <c r="D2" s="25"/>
      <c r="E2" s="25"/>
    </row>
    <row r="3" spans="1:5" ht="10" customHeight="1" x14ac:dyDescent="0.45"/>
    <row r="4" spans="1:5" x14ac:dyDescent="0.45">
      <c r="A4" s="1" t="s">
        <v>0</v>
      </c>
      <c r="B4" s="1" t="s">
        <v>1</v>
      </c>
      <c r="C4" s="4" t="s">
        <v>6</v>
      </c>
      <c r="D4" s="4" t="s">
        <v>7</v>
      </c>
      <c r="E4" s="12" t="s">
        <v>8</v>
      </c>
    </row>
    <row r="5" spans="1:5" x14ac:dyDescent="0.45">
      <c r="A5" s="19" t="s">
        <v>35</v>
      </c>
      <c r="B5" s="2" t="s">
        <v>2</v>
      </c>
      <c r="C5" s="14">
        <v>5</v>
      </c>
      <c r="D5" s="14">
        <v>5</v>
      </c>
      <c r="E5" s="26" t="s">
        <v>47</v>
      </c>
    </row>
    <row r="6" spans="1:5" ht="40" customHeight="1" x14ac:dyDescent="0.45">
      <c r="A6" s="19"/>
      <c r="B6" s="2" t="s">
        <v>43</v>
      </c>
      <c r="C6" s="14">
        <v>5</v>
      </c>
      <c r="D6" s="14">
        <v>3</v>
      </c>
      <c r="E6" s="27"/>
    </row>
    <row r="7" spans="1:5" ht="31.25" customHeight="1" x14ac:dyDescent="0.45">
      <c r="A7" s="19"/>
      <c r="B7" s="2" t="s">
        <v>3</v>
      </c>
      <c r="C7" s="14">
        <v>5</v>
      </c>
      <c r="D7" s="14">
        <v>5</v>
      </c>
      <c r="E7" s="27"/>
    </row>
    <row r="8" spans="1:5" ht="43.75" customHeight="1" x14ac:dyDescent="0.45">
      <c r="A8" s="19"/>
      <c r="B8" s="2" t="s">
        <v>4</v>
      </c>
      <c r="C8" s="14">
        <v>15</v>
      </c>
      <c r="D8" s="14">
        <v>10</v>
      </c>
      <c r="E8" s="28"/>
    </row>
    <row r="9" spans="1:5" ht="32" x14ac:dyDescent="0.45">
      <c r="A9" s="19" t="s">
        <v>36</v>
      </c>
      <c r="B9" s="2" t="s">
        <v>24</v>
      </c>
      <c r="C9" s="14">
        <v>20</v>
      </c>
      <c r="D9" s="14">
        <v>13</v>
      </c>
      <c r="E9" s="26" t="s">
        <v>49</v>
      </c>
    </row>
    <row r="10" spans="1:5" ht="40.25" customHeight="1" x14ac:dyDescent="0.45">
      <c r="A10" s="19"/>
      <c r="B10" s="2" t="s">
        <v>25</v>
      </c>
      <c r="C10" s="14">
        <v>20</v>
      </c>
      <c r="D10" s="14">
        <v>15</v>
      </c>
      <c r="E10" s="27"/>
    </row>
    <row r="11" spans="1:5" ht="45.5" customHeight="1" x14ac:dyDescent="0.45">
      <c r="A11" s="19"/>
      <c r="B11" s="2" t="s">
        <v>26</v>
      </c>
      <c r="C11" s="14">
        <v>20</v>
      </c>
      <c r="D11" s="14">
        <v>15</v>
      </c>
      <c r="E11" s="27"/>
    </row>
    <row r="12" spans="1:5" ht="294.5" customHeight="1" x14ac:dyDescent="0.45">
      <c r="A12" s="19"/>
      <c r="B12" s="2" t="s">
        <v>27</v>
      </c>
      <c r="C12" s="14">
        <v>30</v>
      </c>
      <c r="D12" s="14">
        <v>22</v>
      </c>
      <c r="E12" s="28"/>
    </row>
    <row r="13" spans="1:5" ht="45.5" customHeight="1" x14ac:dyDescent="0.45">
      <c r="A13" s="19" t="s">
        <v>37</v>
      </c>
      <c r="B13" s="2" t="s">
        <v>5</v>
      </c>
      <c r="C13" s="14">
        <v>40</v>
      </c>
      <c r="D13" s="14">
        <v>27</v>
      </c>
      <c r="E13" s="26" t="s">
        <v>48</v>
      </c>
    </row>
    <row r="14" spans="1:5" ht="55.25" customHeight="1" x14ac:dyDescent="0.45">
      <c r="A14" s="19"/>
      <c r="B14" s="2" t="s">
        <v>14</v>
      </c>
      <c r="C14" s="14">
        <v>40</v>
      </c>
      <c r="D14" s="14">
        <v>27</v>
      </c>
      <c r="E14" s="27"/>
    </row>
    <row r="15" spans="1:5" ht="221.5" customHeight="1" x14ac:dyDescent="0.45">
      <c r="A15" s="19"/>
      <c r="B15" s="2" t="s">
        <v>15</v>
      </c>
      <c r="C15" s="14">
        <v>10</v>
      </c>
      <c r="D15" s="14">
        <v>10</v>
      </c>
      <c r="E15" s="28"/>
    </row>
    <row r="16" spans="1:5" ht="32.25" customHeight="1" x14ac:dyDescent="0.45">
      <c r="A16" s="20"/>
      <c r="B16" s="20"/>
      <c r="C16" s="11">
        <f>SUM(C5:C15)</f>
        <v>210</v>
      </c>
      <c r="D16" s="11">
        <f>SUM(D5:D15)</f>
        <v>152</v>
      </c>
      <c r="E16" s="15">
        <f>D16/C16</f>
        <v>0.72380952380952379</v>
      </c>
    </row>
  </sheetData>
  <mergeCells count="9">
    <mergeCell ref="A13:A15"/>
    <mergeCell ref="A16:B16"/>
    <mergeCell ref="B1:E1"/>
    <mergeCell ref="B2:E2"/>
    <mergeCell ref="A5:A8"/>
    <mergeCell ref="A9:A12"/>
    <mergeCell ref="E5:E8"/>
    <mergeCell ref="E9:E12"/>
    <mergeCell ref="E13:E15"/>
  </mergeCells>
  <phoneticPr fontId="3" type="noConversion"/>
  <pageMargins left="0.7" right="0.7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zoomScaleNormal="100" workbookViewId="0">
      <selection activeCell="E5" sqref="E5:E7"/>
    </sheetView>
  </sheetViews>
  <sheetFormatPr defaultRowHeight="17" x14ac:dyDescent="0.45"/>
  <cols>
    <col min="1" max="1" width="11.25" customWidth="1"/>
    <col min="2" max="2" width="16.75" customWidth="1"/>
    <col min="3" max="3" width="9.08203125" customWidth="1"/>
    <col min="4" max="4" width="9" customWidth="1"/>
    <col min="5" max="5" width="74.25" customWidth="1"/>
  </cols>
  <sheetData>
    <row r="1" spans="1:5" x14ac:dyDescent="0.45">
      <c r="A1" s="5" t="s">
        <v>16</v>
      </c>
      <c r="B1" s="25" t="str">
        <f>표지!B2</f>
        <v>한민수</v>
      </c>
      <c r="C1" s="25"/>
      <c r="D1" s="25"/>
      <c r="E1" s="25"/>
    </row>
    <row r="2" spans="1:5" x14ac:dyDescent="0.45">
      <c r="A2" s="5" t="s">
        <v>17</v>
      </c>
      <c r="B2" s="25">
        <f>D13</f>
        <v>0</v>
      </c>
      <c r="C2" s="25"/>
      <c r="D2" s="25"/>
      <c r="E2" s="25"/>
    </row>
    <row r="3" spans="1:5" ht="7" customHeight="1" x14ac:dyDescent="0.45"/>
    <row r="4" spans="1:5" x14ac:dyDescent="0.45">
      <c r="A4" s="1" t="s">
        <v>0</v>
      </c>
      <c r="B4" s="1" t="s">
        <v>1</v>
      </c>
      <c r="C4" s="4" t="s">
        <v>6</v>
      </c>
      <c r="D4" s="4" t="s">
        <v>7</v>
      </c>
      <c r="E4" s="6" t="s">
        <v>8</v>
      </c>
    </row>
    <row r="5" spans="1:5" ht="38.25" customHeight="1" x14ac:dyDescent="0.45">
      <c r="A5" s="19" t="s">
        <v>38</v>
      </c>
      <c r="B5" s="2" t="s">
        <v>5</v>
      </c>
      <c r="C5" s="8">
        <v>20</v>
      </c>
      <c r="D5" s="9"/>
      <c r="E5" s="26"/>
    </row>
    <row r="6" spans="1:5" ht="55.25" customHeight="1" x14ac:dyDescent="0.45">
      <c r="A6" s="19"/>
      <c r="B6" s="2" t="s">
        <v>14</v>
      </c>
      <c r="C6" s="8">
        <v>25</v>
      </c>
      <c r="D6" s="9"/>
      <c r="E6" s="27"/>
    </row>
    <row r="7" spans="1:5" ht="51" customHeight="1" x14ac:dyDescent="0.45">
      <c r="A7" s="19"/>
      <c r="B7" s="2" t="s">
        <v>15</v>
      </c>
      <c r="C7" s="8">
        <v>5</v>
      </c>
      <c r="D7" s="9"/>
      <c r="E7" s="28"/>
    </row>
    <row r="8" spans="1:5" ht="32" x14ac:dyDescent="0.45">
      <c r="A8" s="29" t="s">
        <v>39</v>
      </c>
      <c r="B8" s="2" t="s">
        <v>44</v>
      </c>
      <c r="C8" s="18">
        <v>20</v>
      </c>
      <c r="D8" s="10"/>
      <c r="E8" s="26"/>
    </row>
    <row r="9" spans="1:5" ht="34.75" customHeight="1" x14ac:dyDescent="0.45">
      <c r="A9" s="29"/>
      <c r="B9" s="2" t="s">
        <v>28</v>
      </c>
      <c r="C9" s="8">
        <v>40</v>
      </c>
      <c r="D9" s="10"/>
      <c r="E9" s="27"/>
    </row>
    <row r="10" spans="1:5" ht="43" customHeight="1" x14ac:dyDescent="0.45">
      <c r="A10" s="29"/>
      <c r="B10" s="2" t="s">
        <v>29</v>
      </c>
      <c r="C10" s="8">
        <v>40</v>
      </c>
      <c r="D10" s="10"/>
      <c r="E10" s="27"/>
    </row>
    <row r="11" spans="1:5" ht="127" customHeight="1" x14ac:dyDescent="0.45">
      <c r="A11" s="29"/>
      <c r="B11" s="2" t="s">
        <v>18</v>
      </c>
      <c r="C11" s="8">
        <v>20</v>
      </c>
      <c r="D11" s="10"/>
      <c r="E11" s="27"/>
    </row>
    <row r="12" spans="1:5" ht="409.5" customHeight="1" x14ac:dyDescent="0.45">
      <c r="A12" s="29"/>
      <c r="B12" s="16" t="s">
        <v>30</v>
      </c>
      <c r="C12" s="17">
        <v>40</v>
      </c>
      <c r="D12" s="10"/>
      <c r="E12" s="28"/>
    </row>
    <row r="13" spans="1:5" ht="27.5" customHeight="1" x14ac:dyDescent="0.45">
      <c r="A13" s="20"/>
      <c r="B13" s="20"/>
      <c r="C13" s="7">
        <f>SUM(C5:C12)</f>
        <v>210</v>
      </c>
      <c r="D13" s="11">
        <f>SUM(D5:D12)</f>
        <v>0</v>
      </c>
      <c r="E13" s="15">
        <f>D13/C13</f>
        <v>0</v>
      </c>
    </row>
  </sheetData>
  <mergeCells count="7">
    <mergeCell ref="B1:E1"/>
    <mergeCell ref="B2:E2"/>
    <mergeCell ref="A5:A7"/>
    <mergeCell ref="A13:B13"/>
    <mergeCell ref="A8:A12"/>
    <mergeCell ref="E5:E7"/>
    <mergeCell ref="E8:E12"/>
  </mergeCells>
  <phoneticPr fontId="3" type="noConversion"/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activeCell="D5" sqref="D5"/>
    </sheetView>
  </sheetViews>
  <sheetFormatPr defaultRowHeight="17" x14ac:dyDescent="0.45"/>
  <cols>
    <col min="1" max="1" width="11.4140625" customWidth="1"/>
    <col min="2" max="2" width="16.58203125" customWidth="1"/>
    <col min="5" max="5" width="73.75" customWidth="1"/>
  </cols>
  <sheetData>
    <row r="1" spans="1:5" x14ac:dyDescent="0.45">
      <c r="A1" s="5" t="s">
        <v>16</v>
      </c>
      <c r="B1" s="25" t="str">
        <f>표지!B2</f>
        <v>한민수</v>
      </c>
      <c r="C1" s="25"/>
      <c r="D1" s="25"/>
      <c r="E1" s="25"/>
    </row>
    <row r="2" spans="1:5" x14ac:dyDescent="0.45">
      <c r="A2" s="5" t="s">
        <v>17</v>
      </c>
      <c r="B2" s="25">
        <f>D17</f>
        <v>0</v>
      </c>
      <c r="C2" s="25"/>
      <c r="D2" s="25"/>
      <c r="E2" s="25"/>
    </row>
    <row r="3" spans="1:5" ht="8.25" customHeight="1" x14ac:dyDescent="0.45"/>
    <row r="4" spans="1:5" x14ac:dyDescent="0.45">
      <c r="A4" s="1" t="s">
        <v>0</v>
      </c>
      <c r="B4" s="1" t="s">
        <v>1</v>
      </c>
      <c r="C4" s="4" t="s">
        <v>6</v>
      </c>
      <c r="D4" s="4" t="s">
        <v>7</v>
      </c>
      <c r="E4" s="6" t="s">
        <v>8</v>
      </c>
    </row>
    <row r="5" spans="1:5" ht="32" x14ac:dyDescent="0.45">
      <c r="A5" s="32" t="s">
        <v>40</v>
      </c>
      <c r="B5" s="2" t="s">
        <v>45</v>
      </c>
      <c r="C5" s="8">
        <v>15</v>
      </c>
      <c r="D5" s="9"/>
      <c r="E5" s="35"/>
    </row>
    <row r="6" spans="1:5" ht="37" customHeight="1" x14ac:dyDescent="0.45">
      <c r="A6" s="33"/>
      <c r="B6" s="2" t="s">
        <v>31</v>
      </c>
      <c r="C6" s="8">
        <v>30</v>
      </c>
      <c r="D6" s="9"/>
      <c r="E6" s="36"/>
    </row>
    <row r="7" spans="1:5" ht="39.5" customHeight="1" x14ac:dyDescent="0.45">
      <c r="A7" s="33"/>
      <c r="B7" s="2" t="s">
        <v>29</v>
      </c>
      <c r="C7" s="8">
        <v>30</v>
      </c>
      <c r="D7" s="9"/>
      <c r="E7" s="36"/>
    </row>
    <row r="8" spans="1:5" ht="37" customHeight="1" x14ac:dyDescent="0.45">
      <c r="A8" s="33"/>
      <c r="B8" s="2" t="s">
        <v>18</v>
      </c>
      <c r="C8" s="8">
        <v>15</v>
      </c>
      <c r="D8" s="9"/>
      <c r="E8" s="36"/>
    </row>
    <row r="9" spans="1:5" ht="213" customHeight="1" x14ac:dyDescent="0.45">
      <c r="A9" s="34"/>
      <c r="B9" s="2" t="s">
        <v>19</v>
      </c>
      <c r="C9" s="8">
        <v>30</v>
      </c>
      <c r="D9" s="9"/>
      <c r="E9" s="37"/>
    </row>
    <row r="10" spans="1:5" ht="50.25" customHeight="1" x14ac:dyDescent="0.45">
      <c r="A10" s="30" t="s">
        <v>41</v>
      </c>
      <c r="B10" s="2" t="s">
        <v>32</v>
      </c>
      <c r="C10" s="8">
        <v>50</v>
      </c>
      <c r="D10" s="10"/>
      <c r="E10" s="35"/>
    </row>
    <row r="11" spans="1:5" ht="44.25" customHeight="1" x14ac:dyDescent="0.45">
      <c r="A11" s="31"/>
      <c r="B11" s="2" t="s">
        <v>33</v>
      </c>
      <c r="C11" s="8">
        <v>30</v>
      </c>
      <c r="D11" s="10"/>
      <c r="E11" s="36"/>
    </row>
    <row r="12" spans="1:5" ht="159" customHeight="1" x14ac:dyDescent="0.45">
      <c r="A12" s="31"/>
      <c r="B12" s="2" t="s">
        <v>34</v>
      </c>
      <c r="C12" s="8">
        <v>30</v>
      </c>
      <c r="D12" s="10"/>
      <c r="E12" s="37"/>
    </row>
    <row r="13" spans="1:5" ht="32" x14ac:dyDescent="0.45">
      <c r="A13" s="30" t="s">
        <v>42</v>
      </c>
      <c r="B13" s="2" t="s">
        <v>20</v>
      </c>
      <c r="C13" s="8">
        <v>10</v>
      </c>
      <c r="D13" s="10"/>
      <c r="E13" s="35"/>
    </row>
    <row r="14" spans="1:5" x14ac:dyDescent="0.45">
      <c r="A14" s="30"/>
      <c r="B14" s="2" t="s">
        <v>21</v>
      </c>
      <c r="C14" s="8">
        <v>15</v>
      </c>
      <c r="D14" s="10"/>
      <c r="E14" s="36"/>
    </row>
    <row r="15" spans="1:5" x14ac:dyDescent="0.45">
      <c r="A15" s="30"/>
      <c r="B15" s="2" t="s">
        <v>22</v>
      </c>
      <c r="C15" s="8">
        <v>15</v>
      </c>
      <c r="D15" s="10"/>
      <c r="E15" s="36"/>
    </row>
    <row r="16" spans="1:5" ht="32" x14ac:dyDescent="0.45">
      <c r="A16" s="30"/>
      <c r="B16" s="2" t="s">
        <v>23</v>
      </c>
      <c r="C16" s="8">
        <v>10</v>
      </c>
      <c r="D16" s="10"/>
      <c r="E16" s="37"/>
    </row>
    <row r="17" spans="1:5" x14ac:dyDescent="0.45">
      <c r="A17" s="20"/>
      <c r="B17" s="20"/>
      <c r="C17" s="7">
        <f>SUM(C5:C16)</f>
        <v>280</v>
      </c>
      <c r="D17" s="11">
        <f>SUM(D5:D16)</f>
        <v>0</v>
      </c>
      <c r="E17" s="15">
        <f>D17/C17</f>
        <v>0</v>
      </c>
    </row>
  </sheetData>
  <mergeCells count="9">
    <mergeCell ref="B1:E1"/>
    <mergeCell ref="B2:E2"/>
    <mergeCell ref="A17:B17"/>
    <mergeCell ref="A13:A16"/>
    <mergeCell ref="A10:A12"/>
    <mergeCell ref="A5:A9"/>
    <mergeCell ref="E5:E9"/>
    <mergeCell ref="E10:E12"/>
    <mergeCell ref="E13:E16"/>
  </mergeCells>
  <phoneticPr fontId="3" type="noConversion"/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Interim Report</vt:lpstr>
      <vt:lpstr>Prefinal Report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2022-06-29T09:36:00Z</dcterms:modified>
</cp:coreProperties>
</file>