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"/>
    </mc:Choice>
  </mc:AlternateContent>
  <xr:revisionPtr revIDLastSave="0" documentId="13_ncr:1_{49EA347E-39ED-4D19-BE9C-5650DEE345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ortfolio" sheetId="1" r:id="rId1"/>
  </sheets>
  <definedNames>
    <definedName name="_xlnm._FilterDatabase" localSheetId="0" hidden="1">portfolio!$A$1:$AB$14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1" l="1"/>
  <c r="S5" i="1"/>
  <c r="S3" i="1"/>
  <c r="S2" i="1"/>
  <c r="S11" i="1"/>
  <c r="S12" i="1"/>
  <c r="S13" i="1"/>
  <c r="S10" i="1"/>
  <c r="S9" i="1"/>
  <c r="S8" i="1"/>
  <c r="S7" i="1"/>
  <c r="S4" i="1"/>
</calcChain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<sst xmlns="http://schemas.openxmlformats.org/spreadsheetml/2006/main" count="40" uniqueCount="40">
  <si>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</si>
  <si>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</si>
  <si>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</si>
  <si>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</si>
  <si>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</si>
  <si>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</si>
  <si>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</si>
  <si>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</si>
  <si>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</si>
  <si>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</si>
  <si>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</si>
  <si>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</si>
  <si>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</si>
  <si>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</si>
  <si>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</si>
  <si>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</si>
  <si>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</si>
  <si>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</si>
  <si>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</si>
  <si>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</si>
  <si>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</si>
  <si>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</si>
  <si>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</si>
  <si>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</si>
  <si>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</si>
  <si>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</si>
  <si>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</si>
  <si>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SOXL</t>
  </si>
  <si>
    <t>CLM</t>
  </si>
  <si>
    <t>CRF</t>
  </si>
  <si>
    <t>LABU</t>
  </si>
  <si>
    <t>TECL</t>
  </si>
  <si>
    <t>JEPQ</t>
  </si>
  <si>
    <t>TLTW</t>
  </si>
  <si>
    <t>SVOL</t>
  </si>
  <si>
    <t>HYGW</t>
  </si>
  <si>
    <t>IEP</t>
  </si>
  <si>
    <t>JEPI</t>
  </si>
  <si>
    <t>LQDW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</si>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</sst>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zoomScale="85" zoomScaleNormal="85" workbookViewId="0">
      <selection activeCell="S7" sqref="S7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9.5703125" style="1" customWidth="1"/>
    <col min="20" max="20" width="16.7109375" style="1" bestFit="1" customWidth="1"/>
    <col min="21" max="21" width="18.28515625" style="1" bestFit="1" customWidth="1"/>
    <col min="22" max="23" width="7.85546875" style="1" bestFit="1" customWidth="1"/>
    <col min="24" max="24" width="8.85546875" style="3" bestFit="1" customWidth="1"/>
    <col min="25" max="25" width="8.7109375" style="3" bestFit="1" customWidth="1"/>
    <col min="26" max="26" width="24.28515625" style="1" bestFit="1" customWidth="1"/>
    <col min="27" max="27" width="22.85546875" style="1" bestFit="1" customWidth="1"/>
    <col min="28" max="28" width="12.140625" style="3" bestFit="1" customWidth="1"/>
  </cols>
  <sheetData>
    <row r="1" spans="1:28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22</v>
      </c>
      <c r="Y1" s="3" t="s">
        <v>23</v>
      </c>
      <c r="Z1" s="1" t="s">
        <v>24</v>
      </c>
      <c r="AA1" s="1" t="s">
        <v>25</v>
      </c>
      <c r="AB1" s="3" t="s">
        <v>26</v>
      </c>
    </row>
    <row r="2" spans="1:28" x14ac:dyDescent="0.25">
      <c r="A2" t="s">
        <v>27</v>
      </c>
      <c r="B2" s="1">
        <v>0.35</v>
      </c>
      <c r="C2" s="2">
        <v>355</v>
      </c>
      <c r="D2" s="3">
        <v>4906.1000000000004</v>
      </c>
      <c r="E2" s="3">
        <v>13.82</v>
      </c>
      <c r="F2" s="4">
        <v>0.35</v>
      </c>
      <c r="G2" s="2">
        <v>418</v>
      </c>
      <c r="H2" s="3">
        <v>11.73</v>
      </c>
      <c r="I2" s="1">
        <v>0.40308421279024248</v>
      </c>
      <c r="J2" s="2">
        <v>-63</v>
      </c>
      <c r="K2" s="1">
        <v>0.42083437624280112</v>
      </c>
      <c r="L2" s="1">
        <v>1.5774242788096E-3</v>
      </c>
      <c r="M2" s="1">
        <v>-7.3806057695220001E-4</v>
      </c>
      <c r="N2" s="1">
        <v>-7.3806057695220001E-4</v>
      </c>
      <c r="O2" s="3">
        <v>65.023679072717286</v>
      </c>
      <c r="P2" s="3">
        <v>57.855848401714347</v>
      </c>
      <c r="Q2" s="3">
        <v>3.7290696459945649</v>
      </c>
      <c r="R2" s="1">
        <v>-0.62681635174066574</v>
      </c>
      <c r="S2" s="1">
        <f>T2/1.33*B2</f>
        <v>0.96964614595774856</v>
      </c>
      <c r="T2" s="1">
        <v>3.6846553546394452</v>
      </c>
      <c r="U2" s="1">
        <v>0.89180693274684508</v>
      </c>
      <c r="V2" s="1">
        <v>0.35</v>
      </c>
      <c r="W2" s="1">
        <v>0.35</v>
      </c>
      <c r="X2" s="3">
        <v>0.04</v>
      </c>
      <c r="Y2" s="3">
        <v>1.3051743760980981</v>
      </c>
      <c r="Z2" s="1">
        <v>-0.21938572310923299</v>
      </c>
      <c r="AA2" s="1">
        <v>1.2896293741238061</v>
      </c>
      <c r="AB2" s="3">
        <v>14.2</v>
      </c>
    </row>
    <row r="3" spans="1:28" x14ac:dyDescent="0.25">
      <c r="A3" t="s">
        <v>28</v>
      </c>
      <c r="B3" s="1">
        <v>0.1</v>
      </c>
      <c r="C3" s="2">
        <v>498</v>
      </c>
      <c r="D3" s="3">
        <v>4203.12</v>
      </c>
      <c r="E3" s="3">
        <v>8.44</v>
      </c>
      <c r="F3" s="4">
        <v>0.1</v>
      </c>
      <c r="G3" s="2">
        <v>505</v>
      </c>
      <c r="H3" s="3">
        <v>8.31</v>
      </c>
      <c r="I3" s="1">
        <v>0.68085537282818076</v>
      </c>
      <c r="J3" s="2">
        <v>-7</v>
      </c>
      <c r="K3" s="1">
        <v>0.48691082939464841</v>
      </c>
      <c r="L3" s="1">
        <v>0.24514598435861051</v>
      </c>
      <c r="M3" s="1">
        <v>0.1499279701459246</v>
      </c>
      <c r="N3" s="1">
        <v>0.1499279701459246</v>
      </c>
      <c r="O3" s="3">
        <v>61.166900397091901</v>
      </c>
      <c r="P3" s="3">
        <v>52.62058430700457</v>
      </c>
      <c r="Q3" s="3">
        <v>0.82223574163912794</v>
      </c>
      <c r="R3" s="1">
        <v>-0.64645910793347161</v>
      </c>
      <c r="S3" s="1">
        <f t="shared" ref="S2:S10" si="0">T3/4</f>
        <v>0.42155067901165999</v>
      </c>
      <c r="T3" s="1">
        <v>1.68620271604664</v>
      </c>
      <c r="U3" s="1">
        <v>0.47770025895908558</v>
      </c>
      <c r="V3" s="1">
        <v>0.1</v>
      </c>
      <c r="W3" s="1">
        <v>0.1</v>
      </c>
      <c r="X3" s="3">
        <v>0.18099999999999999</v>
      </c>
      <c r="Y3" s="3">
        <v>8.2223574163912794E-2</v>
      </c>
      <c r="Z3" s="1">
        <v>-6.4645910793347167E-2</v>
      </c>
      <c r="AA3" s="1">
        <v>0.168620271604664</v>
      </c>
      <c r="AB3" s="3">
        <v>90.137999999999991</v>
      </c>
    </row>
    <row r="4" spans="1:28" x14ac:dyDescent="0.25">
      <c r="A4" t="s">
        <v>29</v>
      </c>
      <c r="B4" s="1">
        <v>0.09</v>
      </c>
      <c r="C4" s="2">
        <v>461</v>
      </c>
      <c r="D4" s="3">
        <v>3780.2</v>
      </c>
      <c r="E4" s="3">
        <v>8.1999999999999993</v>
      </c>
      <c r="F4" s="4">
        <v>0.09</v>
      </c>
      <c r="G4" s="2">
        <v>467</v>
      </c>
      <c r="H4" s="3">
        <v>8.09</v>
      </c>
      <c r="I4" s="1">
        <v>0.66864293641265804</v>
      </c>
      <c r="J4" s="2">
        <v>-6</v>
      </c>
      <c r="K4" s="1">
        <v>0.46460078245935438</v>
      </c>
      <c r="L4" s="1">
        <v>0.24097073759615681</v>
      </c>
      <c r="M4" s="1">
        <v>0.14729756468557881</v>
      </c>
      <c r="N4" s="1">
        <v>0.14729756468557881</v>
      </c>
      <c r="O4" s="3">
        <v>60.83822753118195</v>
      </c>
      <c r="P4" s="3">
        <v>53.13753133708834</v>
      </c>
      <c r="Q4" s="3">
        <v>0.86169947720794593</v>
      </c>
      <c r="R4" s="1">
        <v>-0.60047448445135276</v>
      </c>
      <c r="S4" s="1">
        <f t="shared" si="0"/>
        <v>0.38441404150907926</v>
      </c>
      <c r="T4" s="1">
        <v>1.5376561660363171</v>
      </c>
      <c r="U4" s="1">
        <v>0.49428872602310409</v>
      </c>
      <c r="V4" s="1">
        <v>0.09</v>
      </c>
      <c r="W4" s="1">
        <v>0.09</v>
      </c>
      <c r="X4" s="3">
        <v>0.17299999999999999</v>
      </c>
      <c r="Y4" s="3">
        <v>7.7552952948715129E-2</v>
      </c>
      <c r="Z4" s="1">
        <v>-5.4042703600621737E-2</v>
      </c>
      <c r="AA4" s="1">
        <v>0.13838905494326861</v>
      </c>
      <c r="AB4" s="3">
        <v>79.753</v>
      </c>
    </row>
    <row r="5" spans="1:28" x14ac:dyDescent="0.25">
      <c r="A5" t="s">
        <v>30</v>
      </c>
      <c r="B5" s="1">
        <v>0.25</v>
      </c>
      <c r="C5" s="2">
        <v>466</v>
      </c>
      <c r="D5" s="3">
        <v>3499.66</v>
      </c>
      <c r="E5" s="3">
        <v>7.51</v>
      </c>
      <c r="F5" s="4">
        <v>0.25</v>
      </c>
      <c r="G5" s="2">
        <v>530</v>
      </c>
      <c r="H5" s="3">
        <v>6.6</v>
      </c>
      <c r="I5" s="1">
        <v>-0.13871054148353171</v>
      </c>
      <c r="J5" s="2">
        <v>-64</v>
      </c>
      <c r="K5" s="1">
        <v>0.1198584007199401</v>
      </c>
      <c r="L5" s="1">
        <v>-7.3368842356242997E-3</v>
      </c>
      <c r="M5" s="1">
        <v>-7.8695073884994006E-3</v>
      </c>
      <c r="N5" s="1">
        <v>-7.8695073884994006E-3</v>
      </c>
      <c r="O5" s="3">
        <v>63.172953109634008</v>
      </c>
      <c r="P5" s="3">
        <v>52.000305147814522</v>
      </c>
      <c r="Q5" s="3">
        <v>3.2096203853547438</v>
      </c>
      <c r="R5" s="1">
        <v>-0.55830751449592309</v>
      </c>
      <c r="S5" s="1">
        <f>T5/1.33*B5</f>
        <v>0.49205580928527465</v>
      </c>
      <c r="T5" s="1">
        <v>2.6177369053976611</v>
      </c>
      <c r="U5" s="1">
        <v>0.73704508107305466</v>
      </c>
      <c r="V5" s="1">
        <v>0.25</v>
      </c>
      <c r="W5" s="1">
        <v>0.25</v>
      </c>
      <c r="X5" s="3">
        <v>5.0000000000000001E-3</v>
      </c>
      <c r="Y5" s="3">
        <v>0.80240509633868606</v>
      </c>
      <c r="Z5" s="1">
        <v>-0.1395768786239808</v>
      </c>
      <c r="AA5" s="1">
        <v>0.65443422634941517</v>
      </c>
      <c r="AB5" s="3">
        <v>2.33</v>
      </c>
    </row>
    <row r="6" spans="1:28" x14ac:dyDescent="0.25">
      <c r="A6" t="s">
        <v>31</v>
      </c>
      <c r="B6" s="1">
        <v>0.15</v>
      </c>
      <c r="C6" s="2">
        <v>71</v>
      </c>
      <c r="D6" s="3">
        <v>2089.5300000000002</v>
      </c>
      <c r="E6" s="3">
        <v>29.43</v>
      </c>
      <c r="F6" s="4">
        <v>0.15</v>
      </c>
      <c r="G6" s="2">
        <v>82</v>
      </c>
      <c r="H6" s="3">
        <v>25.61</v>
      </c>
      <c r="I6" s="1">
        <v>0.21370952162437759</v>
      </c>
      <c r="J6" s="2">
        <v>-11</v>
      </c>
      <c r="K6" s="1">
        <v>0.35863874177196442</v>
      </c>
      <c r="L6" s="1">
        <v>-5.1987777414549995E-4</v>
      </c>
      <c r="M6" s="1">
        <v>-2.4159022193163998E-3</v>
      </c>
      <c r="N6" s="1">
        <v>-2.4159022193163998E-3</v>
      </c>
      <c r="O6" s="3">
        <v>63.600909667728963</v>
      </c>
      <c r="P6" s="3">
        <v>55.715532541148107</v>
      </c>
      <c r="Q6" s="3">
        <v>3.1693088485326171</v>
      </c>
      <c r="R6" s="1">
        <v>-0.48306249672465051</v>
      </c>
      <c r="S6" s="1">
        <f>T6/1.33*B6</f>
        <v>0.19748619489312663</v>
      </c>
      <c r="T6" s="1">
        <v>1.7510442613857231</v>
      </c>
      <c r="U6" s="1">
        <v>0.96960836271890716</v>
      </c>
      <c r="V6" s="1">
        <v>0.15</v>
      </c>
      <c r="W6" s="1">
        <v>0.15</v>
      </c>
      <c r="X6" s="3">
        <v>0.27900000000000003</v>
      </c>
      <c r="Y6" s="3">
        <v>0.47539632727989239</v>
      </c>
      <c r="Z6" s="1">
        <v>-7.2459374508697577E-2</v>
      </c>
      <c r="AA6" s="1">
        <v>0.26265663920785848</v>
      </c>
      <c r="AB6" s="3">
        <v>19.809000000000001</v>
      </c>
    </row>
    <row r="7" spans="1:28" x14ac:dyDescent="0.25">
      <c r="A7" t="s">
        <v>32</v>
      </c>
      <c r="B7" s="1">
        <v>0.03</v>
      </c>
      <c r="C7" s="2">
        <v>28</v>
      </c>
      <c r="D7" s="3">
        <v>1249.3599999999999</v>
      </c>
      <c r="E7" s="3">
        <v>44.62</v>
      </c>
      <c r="F7" s="4">
        <v>0.03</v>
      </c>
      <c r="G7" s="2">
        <v>29</v>
      </c>
      <c r="H7" s="3">
        <v>43.49</v>
      </c>
      <c r="I7" s="1">
        <v>0.3858469666178172</v>
      </c>
      <c r="J7" s="2">
        <v>-1</v>
      </c>
      <c r="K7" s="1">
        <v>0.30217432412476358</v>
      </c>
      <c r="L7" s="1">
        <v>0.11886665465490109</v>
      </c>
      <c r="M7" s="1">
        <v>0.1118823425199829</v>
      </c>
      <c r="N7" s="1">
        <v>7.3590992432587696E-2</v>
      </c>
      <c r="O7" s="3">
        <v>70.812057242326858</v>
      </c>
      <c r="P7" s="3">
        <v>58.780876573878082</v>
      </c>
      <c r="Q7" s="3">
        <v>0.76998793579768576</v>
      </c>
      <c r="R7" s="1">
        <v>-0.28856553560001441</v>
      </c>
      <c r="S7" s="1">
        <f t="shared" si="0"/>
        <v>0.201989824425574</v>
      </c>
      <c r="T7" s="1">
        <v>0.80795929770229602</v>
      </c>
      <c r="U7" s="1">
        <v>0.980436069991662</v>
      </c>
      <c r="V7" s="1">
        <v>0.03</v>
      </c>
      <c r="W7" s="1">
        <v>0.03</v>
      </c>
      <c r="X7" s="3">
        <v>0.68100000000000005</v>
      </c>
      <c r="Y7" s="3">
        <v>2.3099638073930569E-2</v>
      </c>
      <c r="Z7" s="1">
        <v>-8.656966068000432E-3</v>
      </c>
      <c r="AA7" s="1">
        <v>2.4238778931068881E-2</v>
      </c>
      <c r="AB7" s="3">
        <v>19.068000000000001</v>
      </c>
    </row>
    <row r="8" spans="1:28" x14ac:dyDescent="0.25">
      <c r="A8" t="s">
        <v>33</v>
      </c>
      <c r="B8" s="1">
        <v>0.02</v>
      </c>
      <c r="C8" s="2">
        <v>24</v>
      </c>
      <c r="D8" s="3">
        <v>835.68</v>
      </c>
      <c r="E8" s="3">
        <v>34.82</v>
      </c>
      <c r="F8" s="4">
        <v>0.02</v>
      </c>
      <c r="G8" s="2">
        <v>24</v>
      </c>
      <c r="H8" s="3">
        <v>34.659999999999997</v>
      </c>
      <c r="I8" s="1">
        <v>0.34750070510751357</v>
      </c>
      <c r="J8" s="2">
        <v>0</v>
      </c>
      <c r="K8" s="1">
        <v>0.30145644877126798</v>
      </c>
      <c r="L8" s="1">
        <v>0.20569012245375529</v>
      </c>
      <c r="M8" s="1">
        <v>0.13132940956768149</v>
      </c>
      <c r="N8" s="1">
        <v>0.12828977714586581</v>
      </c>
      <c r="O8" s="3">
        <v>72.369535369121081</v>
      </c>
      <c r="P8" s="3">
        <v>56.758163647279289</v>
      </c>
      <c r="Q8" s="3">
        <v>0.75009021202750326</v>
      </c>
      <c r="R8" s="1">
        <v>-0.32396502636554197</v>
      </c>
      <c r="S8" s="1">
        <f t="shared" si="0"/>
        <v>0.18579304582926559</v>
      </c>
      <c r="T8" s="1">
        <v>0.74317218331706236</v>
      </c>
      <c r="U8" s="1">
        <v>0.92398939835128036</v>
      </c>
      <c r="V8" s="1">
        <v>0.02</v>
      </c>
      <c r="W8" s="1">
        <v>0.02</v>
      </c>
      <c r="X8" s="3">
        <v>0.621</v>
      </c>
      <c r="Y8" s="3">
        <v>1.500180424055006E-2</v>
      </c>
      <c r="Z8" s="1">
        <v>-6.4793005273108394E-3</v>
      </c>
      <c r="AA8" s="1">
        <v>1.486344366634125E-2</v>
      </c>
      <c r="AB8" s="3">
        <v>14.904</v>
      </c>
    </row>
    <row r="9" spans="1:28" x14ac:dyDescent="0.25">
      <c r="A9" t="s">
        <v>34</v>
      </c>
      <c r="B9" s="1">
        <v>0.01</v>
      </c>
      <c r="C9" s="2">
        <v>19</v>
      </c>
      <c r="D9" s="3">
        <v>416.1</v>
      </c>
      <c r="E9" s="3">
        <v>21.9</v>
      </c>
      <c r="F9" s="4">
        <v>0.01</v>
      </c>
      <c r="G9" s="2">
        <v>20</v>
      </c>
      <c r="H9" s="3">
        <v>21.53</v>
      </c>
      <c r="I9" s="1">
        <v>0.506845410440384</v>
      </c>
      <c r="J9" s="2">
        <v>-1</v>
      </c>
      <c r="K9" s="1">
        <v>0.25293642585657722</v>
      </c>
      <c r="L9" s="1">
        <v>0.170490414022688</v>
      </c>
      <c r="M9" s="1">
        <v>0.1050657553488283</v>
      </c>
      <c r="N9" s="1">
        <v>0.1054109608342934</v>
      </c>
      <c r="O9" s="3">
        <v>61.912391000613667</v>
      </c>
      <c r="P9" s="3">
        <v>59.192446256274422</v>
      </c>
      <c r="Q9" s="3">
        <v>0.35187272183706469</v>
      </c>
      <c r="R9" s="1">
        <v>-0.1125066350233916</v>
      </c>
      <c r="S9" s="1">
        <f t="shared" si="0"/>
        <v>0.10420595866653749</v>
      </c>
      <c r="T9" s="1">
        <v>0.41682383466614997</v>
      </c>
      <c r="U9" s="1">
        <v>0.5317634533630301</v>
      </c>
      <c r="V9" s="1">
        <v>0.01</v>
      </c>
      <c r="W9" s="1">
        <v>0.01</v>
      </c>
      <c r="X9" s="3">
        <v>0.32</v>
      </c>
      <c r="Y9" s="3">
        <v>3.5187272183706468E-3</v>
      </c>
      <c r="Z9" s="1">
        <v>-1.125066350233916E-3</v>
      </c>
      <c r="AA9" s="1">
        <v>4.1682383466615002E-3</v>
      </c>
      <c r="AB9" s="3">
        <v>6.08</v>
      </c>
    </row>
    <row r="10" spans="1:28" x14ac:dyDescent="0.25">
      <c r="A10" t="s">
        <v>35</v>
      </c>
      <c r="B10" s="1">
        <v>0</v>
      </c>
      <c r="C10" s="2">
        <v>0</v>
      </c>
      <c r="D10" s="3">
        <v>0</v>
      </c>
      <c r="E10" s="3">
        <v>37.46</v>
      </c>
      <c r="F10" s="4">
        <v>0</v>
      </c>
      <c r="G10" s="2">
        <v>0</v>
      </c>
      <c r="H10" s="3">
        <v>37.25</v>
      </c>
      <c r="I10" s="1">
        <v>0.4377743275075956</v>
      </c>
      <c r="J10" s="2">
        <v>0</v>
      </c>
      <c r="K10" s="1">
        <v>0.34293205318207037</v>
      </c>
      <c r="L10" s="1">
        <v>0.21424255746027909</v>
      </c>
      <c r="M10" s="1">
        <v>0.133967061638218</v>
      </c>
      <c r="N10" s="1">
        <v>0.1324198111999759</v>
      </c>
      <c r="O10" s="3">
        <v>71.742060124564958</v>
      </c>
      <c r="P10" s="3">
        <v>61.235434039187048</v>
      </c>
      <c r="Q10" s="3">
        <v>0.58114950689025702</v>
      </c>
      <c r="R10" s="1">
        <v>-3.5406711990062401E-2</v>
      </c>
      <c r="S10" s="1">
        <f t="shared" si="0"/>
        <v>5.8053615768220303E-2</v>
      </c>
      <c r="T10" s="1">
        <v>0.23221446307288121</v>
      </c>
      <c r="U10" s="1">
        <v>0.84691452130745948</v>
      </c>
      <c r="V10" s="1">
        <v>0</v>
      </c>
      <c r="W10" s="1">
        <v>0</v>
      </c>
      <c r="X10" s="3">
        <v>0.69799999999999995</v>
      </c>
      <c r="Y10" s="3">
        <v>0</v>
      </c>
      <c r="Z10" s="1">
        <v>0</v>
      </c>
      <c r="AA10" s="1">
        <v>0</v>
      </c>
      <c r="AB10" s="3">
        <v>0</v>
      </c>
    </row>
    <row r="11" spans="1:28" x14ac:dyDescent="0.25">
      <c r="A11" t="s">
        <v>36</v>
      </c>
      <c r="B11" s="1">
        <v>0</v>
      </c>
      <c r="C11" s="2">
        <v>0</v>
      </c>
      <c r="D11" s="3">
        <v>0</v>
      </c>
      <c r="E11" s="3">
        <v>51.18</v>
      </c>
      <c r="F11" s="4">
        <v>0</v>
      </c>
      <c r="G11" s="2">
        <v>0</v>
      </c>
      <c r="H11" s="3">
        <v>50.55</v>
      </c>
      <c r="I11" s="1">
        <v>1.2993299274864569</v>
      </c>
      <c r="J11" s="2">
        <v>0</v>
      </c>
      <c r="K11" s="1">
        <v>0.62130942506499198</v>
      </c>
      <c r="L11" s="1">
        <v>0.1563110580753741</v>
      </c>
      <c r="M11" s="1">
        <v>0.12504884646029929</v>
      </c>
      <c r="N11" s="1">
        <v>0.12504884646029929</v>
      </c>
      <c r="O11" s="3">
        <v>46.529214427630293</v>
      </c>
      <c r="P11" s="3">
        <v>49.807744024315021</v>
      </c>
      <c r="Q11" s="3">
        <v>0.2902810978135214</v>
      </c>
      <c r="R11" s="1">
        <v>-0.1146289763497228</v>
      </c>
      <c r="S11" s="1">
        <f t="shared" ref="S11:S13" si="1">T11/4</f>
        <v>0.18640217985935489</v>
      </c>
      <c r="T11" s="1">
        <v>0.74560871943741958</v>
      </c>
      <c r="U11" s="1">
        <v>0.3906625570591013</v>
      </c>
      <c r="V11" s="1">
        <v>0</v>
      </c>
      <c r="W11" s="1">
        <v>0</v>
      </c>
      <c r="X11" s="3">
        <v>2</v>
      </c>
      <c r="Y11" s="3">
        <v>0</v>
      </c>
      <c r="Z11" s="1">
        <v>0</v>
      </c>
      <c r="AA11" s="1">
        <v>0</v>
      </c>
      <c r="AB11" s="3">
        <v>0</v>
      </c>
    </row>
    <row r="12" spans="1:28" x14ac:dyDescent="0.25">
      <c r="A12" t="s">
        <v>37</v>
      </c>
      <c r="B12" s="1">
        <v>0</v>
      </c>
      <c r="C12" s="2">
        <v>0</v>
      </c>
      <c r="D12" s="3">
        <v>0</v>
      </c>
      <c r="E12" s="3">
        <v>56.78</v>
      </c>
      <c r="F12" s="4">
        <v>0</v>
      </c>
      <c r="G12" s="2">
        <v>0</v>
      </c>
      <c r="H12" s="3">
        <v>56.15</v>
      </c>
      <c r="I12" s="1">
        <v>3.6012830000184E-3</v>
      </c>
      <c r="J12" s="2">
        <v>0</v>
      </c>
      <c r="K12" s="1">
        <v>-6.6048537981174799E-2</v>
      </c>
      <c r="L12" s="1">
        <v>0.10710232714005991</v>
      </c>
      <c r="M12" s="1">
        <v>6.0542974254622302E-2</v>
      </c>
      <c r="N12" s="1">
        <v>6.6179466098237702E-2</v>
      </c>
      <c r="O12" s="3">
        <v>77.104610892206637</v>
      </c>
      <c r="P12" s="3">
        <v>64.373625642486928</v>
      </c>
      <c r="Q12" s="3">
        <v>0.59212440114562837</v>
      </c>
      <c r="R12" s="1">
        <v>0</v>
      </c>
      <c r="S12" s="1">
        <f t="shared" si="1"/>
        <v>0.11883974392992661</v>
      </c>
      <c r="T12" s="1">
        <v>0.47535897571970642</v>
      </c>
      <c r="U12" s="1">
        <v>0.93970774423018721</v>
      </c>
      <c r="V12" s="1">
        <v>0</v>
      </c>
      <c r="W12" s="1">
        <v>0</v>
      </c>
      <c r="X12" s="3">
        <v>0.48099999999999998</v>
      </c>
      <c r="Y12" s="3">
        <v>0</v>
      </c>
      <c r="Z12" s="1">
        <v>0</v>
      </c>
      <c r="AA12" s="1">
        <v>0</v>
      </c>
      <c r="AB12" s="3">
        <v>0</v>
      </c>
    </row>
    <row r="13" spans="1:28" x14ac:dyDescent="0.25">
      <c r="A13" t="s">
        <v>38</v>
      </c>
      <c r="B13" s="1">
        <v>0</v>
      </c>
      <c r="C13" s="2">
        <v>0</v>
      </c>
      <c r="D13" s="3">
        <v>0</v>
      </c>
      <c r="E13" s="3">
        <v>35.65</v>
      </c>
      <c r="F13" s="4">
        <v>0</v>
      </c>
      <c r="G13" s="2">
        <v>0</v>
      </c>
      <c r="H13" s="3">
        <v>35.450000000000003</v>
      </c>
      <c r="I13" s="1">
        <v>0.50061443611188639</v>
      </c>
      <c r="J13" s="2">
        <v>0</v>
      </c>
      <c r="K13" s="1">
        <v>0.30701841206091363</v>
      </c>
      <c r="L13" s="1">
        <v>0.2167402430320518</v>
      </c>
      <c r="M13" s="1">
        <v>0.2033601594532688</v>
      </c>
      <c r="N13" s="1">
        <v>0.13528835311019261</v>
      </c>
      <c r="O13" s="3">
        <v>68.471716729938777</v>
      </c>
      <c r="P13" s="3">
        <v>54.945725998647497</v>
      </c>
      <c r="Q13" s="3">
        <v>0.60960590202103593</v>
      </c>
      <c r="R13" s="1">
        <v>-0.2336901825084296</v>
      </c>
      <c r="S13" s="1">
        <f t="shared" si="1"/>
        <v>0.1013075155318581</v>
      </c>
      <c r="T13" s="1">
        <v>0.4052300621274324</v>
      </c>
      <c r="U13" s="1">
        <v>0.79521951540458213</v>
      </c>
      <c r="V13" s="1">
        <v>0</v>
      </c>
      <c r="W13" s="1">
        <v>0</v>
      </c>
      <c r="X13" s="3">
        <v>0.97499999999999998</v>
      </c>
      <c r="Y13" s="3">
        <v>0</v>
      </c>
      <c r="Z13" s="1">
        <v>0</v>
      </c>
      <c r="AA13" s="1">
        <v>0</v>
      </c>
      <c r="AB13" s="3">
        <v>0</v>
      </c>
    </row>
    <row r="14" spans="1:28" x14ac:dyDescent="0.25">
      <c r="A14" t="s">
        <v>39</v>
      </c>
      <c r="B14" s="1">
        <v>0.99999999999999989</v>
      </c>
      <c r="D14" s="3">
        <v>20979.75</v>
      </c>
      <c r="F14" s="4">
        <v>0.99999999999999989</v>
      </c>
      <c r="I14" s="1">
        <v>5.3090945584435998</v>
      </c>
      <c r="J14" s="2">
        <v>-153</v>
      </c>
      <c r="K14" s="1">
        <v>3.912621681668119</v>
      </c>
      <c r="O14" s="3">
        <v>782.74425556475649</v>
      </c>
      <c r="P14" s="3">
        <v>676.42381791683817</v>
      </c>
      <c r="Q14" s="3">
        <v>15.7370458762617</v>
      </c>
      <c r="R14" s="1">
        <v>-4.0238830231832274</v>
      </c>
      <c r="T14" s="1">
        <v>15.10366293954873</v>
      </c>
      <c r="U14" s="1">
        <v>8.9791426212283003</v>
      </c>
      <c r="V14" s="1">
        <v>0.99999999999999989</v>
      </c>
      <c r="W14" s="1">
        <v>0.99999999999999989</v>
      </c>
      <c r="X14" s="3">
        <v>6.4539999999999997</v>
      </c>
      <c r="Y14" s="3">
        <v>2.7843724963621548</v>
      </c>
      <c r="Z14" s="1">
        <v>-0.56637192358142541</v>
      </c>
      <c r="AA14" s="1">
        <v>2.5570000271730842</v>
      </c>
      <c r="AB14" s="3">
        <v>246.28200000000001</v>
      </c>
    </row>
  </sheetData>
  <autoFilter ref="A1:AB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2022-12-01T02:15:03Z</dcterms:created>
  <dcterms:modified xsi:type="dcterms:W3CDTF">2022-12-13T02:12:22Z</dcterms:modified>
</cp:coreProperties>
</file>