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da.research\personal\rxia\ATEC\"/>
    </mc:Choice>
  </mc:AlternateContent>
  <xr:revisionPtr revIDLastSave="0" documentId="13_ncr:1_{EC80E6B1-448A-4603-AD7E-F56832E3DB1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TEC_SUMMARY" sheetId="1" r:id="rId1"/>
    <sheet name="ATEC_QTR" sheetId="2" r:id="rId2"/>
    <sheet name="ATEC_PROJECTIONS" sheetId="3" r:id="rId3"/>
    <sheet name="ATEC_OUTLIER_CHECK" sheetId="4" r:id="rId4"/>
    <sheet name="ATECEST_QTR_SUM" sheetId="5" r:id="rId5"/>
    <sheet name="LR_PROJEC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4" l="1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3" i="4"/>
  <c r="I8" i="3"/>
  <c r="I7" i="3"/>
</calcChain>
</file>

<file path=xl/sharedStrings.xml><?xml version="1.0" encoding="utf-8"?>
<sst xmlns="http://schemas.openxmlformats.org/spreadsheetml/2006/main" count="122" uniqueCount="62">
  <si>
    <t>GP_TRANSACTION_DATE</t>
  </si>
  <si>
    <t>PANEL_FACILITY_CNT</t>
  </si>
  <si>
    <t>FACILITY_FACTOR</t>
  </si>
  <si>
    <t>AVG_FACILITY_SPEND</t>
  </si>
  <si>
    <t>COMPANY_FACILITY_COUNT</t>
  </si>
  <si>
    <t>TOTAL_SPEND</t>
  </si>
  <si>
    <t>COMPANY_Factor_Est</t>
  </si>
  <si>
    <t>Estimate</t>
  </si>
  <si>
    <t>Calendar</t>
  </si>
  <si>
    <t>EST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</si>
  <si>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</si>
  <si>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</si>
  <si>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</si>
  <si>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</si>
  <si>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</si>
  <si>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</si>
  <si>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</si>
  <si>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</si>
  <si>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</si>
  <si>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</si>
  <si>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</si>
  <si>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</si>
  <si>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</si>
  <si>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</si>
  <si>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</si>
  <si>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</si>
  <si>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</si>
  <si>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</si>
  <si>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</si>
  <si>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</si>
  <si>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</si>
  <si>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</si>
  <si>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</si>
  <si>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</si>
  <si>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</si>
  <si>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</si>
  <si>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</si>
  <si>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</si>
  <si>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</si>
  <si>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</si>
  <si>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</si>
  <si>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</si>
  <si>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</si>
  <si>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</si>
  <si>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</si>
  <si>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</si>
  <si>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</si>
  <si>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</si>
  <si>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CALENDAR</t>
  </si>
  <si>
    <t>RAW_SPEND</t>
  </si>
  <si>
    <t>REPORTED</t>
  </si>
  <si>
    <t>FACTOR</t>
  </si>
  <si>
    <t>PROJECTIONS</t>
  </si>
  <si>
    <t>QoQ</t>
  </si>
  <si>
    <t>Est_QoQ</t>
  </si>
  <si>
    <t>ACCURACY</t>
  </si>
  <si>
    <t>FACILITYID</t>
  </si>
  <si>
    <t>SCALE_ADJUST</t>
  </si>
  <si>
    <t>ADJ_PROJECTIONS</t>
  </si>
  <si>
    <t>Spend</t>
  </si>
  <si>
    <t>Rolling Std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</si>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</sst>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0" fillId="4" borderId="0" xfId="0" applyNumberFormat="1" applyFill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40179</v>
      </c>
      <c r="B2">
        <v>421</v>
      </c>
      <c r="C2">
        <v>12.11</v>
      </c>
      <c r="D2">
        <v>21157.34</v>
      </c>
      <c r="E2">
        <v>12</v>
      </c>
      <c r="F2">
        <v>253888.08</v>
      </c>
      <c r="G2">
        <v>145.32</v>
      </c>
      <c r="H2">
        <v>3074584.65</v>
      </c>
    </row>
    <row r="3" spans="1:8" x14ac:dyDescent="0.25">
      <c r="A3" s="2">
        <v>40210</v>
      </c>
      <c r="B3">
        <v>432</v>
      </c>
      <c r="C3">
        <v>11.81</v>
      </c>
      <c r="D3">
        <v>21502.16</v>
      </c>
      <c r="E3">
        <v>14</v>
      </c>
      <c r="F3">
        <v>301030.2</v>
      </c>
      <c r="G3">
        <v>165.34</v>
      </c>
      <c r="H3">
        <v>3555167.13</v>
      </c>
    </row>
    <row r="4" spans="1:8" x14ac:dyDescent="0.25">
      <c r="A4" s="2">
        <v>40238</v>
      </c>
      <c r="B4">
        <v>445</v>
      </c>
      <c r="C4">
        <v>11.46</v>
      </c>
      <c r="D4">
        <v>30911.49</v>
      </c>
      <c r="E4">
        <v>14</v>
      </c>
      <c r="F4">
        <v>432760.9</v>
      </c>
      <c r="G4">
        <v>160.44</v>
      </c>
      <c r="H4">
        <v>4959439.46</v>
      </c>
    </row>
    <row r="5" spans="1:8" x14ac:dyDescent="0.25">
      <c r="A5" s="2">
        <v>40269</v>
      </c>
      <c r="B5">
        <v>460</v>
      </c>
      <c r="C5">
        <v>11.09</v>
      </c>
      <c r="D5">
        <v>35903.24</v>
      </c>
      <c r="E5">
        <v>8</v>
      </c>
      <c r="F5">
        <v>287225.90000000002</v>
      </c>
      <c r="G5">
        <v>88.72</v>
      </c>
      <c r="H5">
        <v>3185335.45</v>
      </c>
    </row>
    <row r="6" spans="1:8" x14ac:dyDescent="0.25">
      <c r="A6" s="2">
        <v>40299</v>
      </c>
      <c r="B6">
        <v>469</v>
      </c>
      <c r="C6">
        <v>10.87</v>
      </c>
      <c r="D6">
        <v>24334.48</v>
      </c>
      <c r="E6">
        <v>13</v>
      </c>
      <c r="F6">
        <v>316348.3</v>
      </c>
      <c r="G6">
        <v>141.31</v>
      </c>
      <c r="H6">
        <v>3438705.37</v>
      </c>
    </row>
    <row r="7" spans="1:8" x14ac:dyDescent="0.25">
      <c r="A7" s="2">
        <v>40330</v>
      </c>
      <c r="B7">
        <v>528</v>
      </c>
      <c r="C7">
        <v>9.66</v>
      </c>
      <c r="D7">
        <v>14687.48</v>
      </c>
      <c r="E7">
        <v>12</v>
      </c>
      <c r="F7">
        <v>176249.78</v>
      </c>
      <c r="G7">
        <v>115.92</v>
      </c>
      <c r="H7">
        <v>1702572.68</v>
      </c>
    </row>
    <row r="8" spans="1:8" x14ac:dyDescent="0.25">
      <c r="A8" s="2">
        <v>40360</v>
      </c>
      <c r="B8">
        <v>529</v>
      </c>
      <c r="C8">
        <v>9.64</v>
      </c>
      <c r="D8">
        <v>19042.419999999998</v>
      </c>
      <c r="E8">
        <v>11</v>
      </c>
      <c r="F8">
        <v>209466.64</v>
      </c>
      <c r="G8">
        <v>106.04</v>
      </c>
      <c r="H8">
        <v>2019258.22</v>
      </c>
    </row>
    <row r="9" spans="1:8" x14ac:dyDescent="0.25">
      <c r="A9" s="2">
        <v>40391</v>
      </c>
      <c r="B9">
        <v>541</v>
      </c>
      <c r="C9">
        <v>9.43</v>
      </c>
      <c r="D9">
        <v>17211.439999999999</v>
      </c>
      <c r="E9">
        <v>13</v>
      </c>
      <c r="F9">
        <v>223748.66</v>
      </c>
      <c r="G9">
        <v>122.59</v>
      </c>
      <c r="H9">
        <v>2109950.4300000002</v>
      </c>
    </row>
    <row r="10" spans="1:8" x14ac:dyDescent="0.25">
      <c r="A10" s="2">
        <v>40422</v>
      </c>
      <c r="B10">
        <v>554</v>
      </c>
      <c r="C10">
        <v>9.2100000000000009</v>
      </c>
      <c r="D10">
        <v>26330.17</v>
      </c>
      <c r="E10">
        <v>10</v>
      </c>
      <c r="F10">
        <v>263301.7</v>
      </c>
      <c r="G10">
        <v>92.1</v>
      </c>
      <c r="H10">
        <v>2425008.66</v>
      </c>
    </row>
    <row r="11" spans="1:8" x14ac:dyDescent="0.25">
      <c r="A11" s="2">
        <v>40452</v>
      </c>
      <c r="B11">
        <v>593</v>
      </c>
      <c r="C11">
        <v>8.6</v>
      </c>
      <c r="D11">
        <v>10414.049999999999</v>
      </c>
      <c r="E11">
        <v>11</v>
      </c>
      <c r="F11">
        <v>114554.54</v>
      </c>
      <c r="G11">
        <v>94.6</v>
      </c>
      <c r="H11">
        <v>985169.13</v>
      </c>
    </row>
    <row r="12" spans="1:8" x14ac:dyDescent="0.25">
      <c r="A12" s="2">
        <v>40483</v>
      </c>
      <c r="B12">
        <v>609</v>
      </c>
      <c r="C12">
        <v>8.3699999999999992</v>
      </c>
      <c r="D12">
        <v>19062.05</v>
      </c>
      <c r="E12">
        <v>11</v>
      </c>
      <c r="F12">
        <v>209682.52</v>
      </c>
      <c r="G12">
        <v>92.07</v>
      </c>
      <c r="H12">
        <v>1755042.94</v>
      </c>
    </row>
    <row r="13" spans="1:8" x14ac:dyDescent="0.25">
      <c r="A13" s="2">
        <v>40513</v>
      </c>
      <c r="B13">
        <v>610</v>
      </c>
      <c r="C13">
        <v>8.36</v>
      </c>
      <c r="D13">
        <v>22818.17</v>
      </c>
      <c r="E13">
        <v>11</v>
      </c>
      <c r="F13">
        <v>250999.86</v>
      </c>
      <c r="G13">
        <v>91.96</v>
      </c>
      <c r="H13">
        <v>2098358.91</v>
      </c>
    </row>
    <row r="14" spans="1:8" x14ac:dyDescent="0.25">
      <c r="A14" s="2">
        <v>40544</v>
      </c>
      <c r="B14">
        <v>670</v>
      </c>
      <c r="C14">
        <v>7.61</v>
      </c>
      <c r="D14">
        <v>17749.490000000002</v>
      </c>
      <c r="E14">
        <v>9</v>
      </c>
      <c r="F14">
        <v>159745.38</v>
      </c>
      <c r="G14">
        <v>68.489999999999995</v>
      </c>
      <c r="H14">
        <v>1215662.57</v>
      </c>
    </row>
    <row r="15" spans="1:8" x14ac:dyDescent="0.25">
      <c r="A15" s="2">
        <v>40575</v>
      </c>
      <c r="B15">
        <v>680</v>
      </c>
      <c r="C15">
        <v>7.5</v>
      </c>
      <c r="D15">
        <v>14350.22</v>
      </c>
      <c r="E15">
        <v>8</v>
      </c>
      <c r="F15">
        <v>114801.79</v>
      </c>
      <c r="G15">
        <v>60</v>
      </c>
      <c r="H15">
        <v>861013.2</v>
      </c>
    </row>
    <row r="16" spans="1:8" x14ac:dyDescent="0.25">
      <c r="A16" s="2">
        <v>40603</v>
      </c>
      <c r="B16">
        <v>661</v>
      </c>
      <c r="C16">
        <v>7.72</v>
      </c>
      <c r="D16">
        <v>23998.04</v>
      </c>
      <c r="E16">
        <v>9</v>
      </c>
      <c r="F16">
        <v>215982.37</v>
      </c>
      <c r="G16">
        <v>69.48</v>
      </c>
      <c r="H16">
        <v>1667383.82</v>
      </c>
    </row>
    <row r="17" spans="1:8" x14ac:dyDescent="0.25">
      <c r="A17" s="2">
        <v>40634</v>
      </c>
      <c r="B17">
        <v>681</v>
      </c>
      <c r="C17">
        <v>7.49</v>
      </c>
      <c r="D17">
        <v>28042.68</v>
      </c>
      <c r="E17">
        <v>10</v>
      </c>
      <c r="F17">
        <v>280426.77</v>
      </c>
      <c r="G17">
        <v>74.900000000000006</v>
      </c>
      <c r="H17">
        <v>2100396.73</v>
      </c>
    </row>
    <row r="18" spans="1:8" x14ac:dyDescent="0.25">
      <c r="A18" s="2">
        <v>40664</v>
      </c>
      <c r="B18">
        <v>721</v>
      </c>
      <c r="C18">
        <v>7.07</v>
      </c>
      <c r="D18">
        <v>16356.46</v>
      </c>
      <c r="E18">
        <v>9</v>
      </c>
      <c r="F18">
        <v>147208.13</v>
      </c>
      <c r="G18">
        <v>63.63</v>
      </c>
      <c r="H18">
        <v>1040761.55</v>
      </c>
    </row>
    <row r="19" spans="1:8" x14ac:dyDescent="0.25">
      <c r="A19" s="2">
        <v>40695</v>
      </c>
      <c r="B19">
        <v>705</v>
      </c>
      <c r="C19">
        <v>7.23</v>
      </c>
      <c r="D19">
        <v>17820.650000000001</v>
      </c>
      <c r="E19">
        <v>11</v>
      </c>
      <c r="F19">
        <v>196027.16</v>
      </c>
      <c r="G19">
        <v>79.53</v>
      </c>
      <c r="H19">
        <v>1417276.29</v>
      </c>
    </row>
    <row r="20" spans="1:8" x14ac:dyDescent="0.25">
      <c r="A20" s="2">
        <v>40725</v>
      </c>
      <c r="B20">
        <v>727</v>
      </c>
      <c r="C20">
        <v>7.02</v>
      </c>
      <c r="D20">
        <v>21352.44</v>
      </c>
      <c r="E20">
        <v>10</v>
      </c>
      <c r="F20">
        <v>213524.42</v>
      </c>
      <c r="G20">
        <v>70.2</v>
      </c>
      <c r="H20">
        <v>1498941.29</v>
      </c>
    </row>
    <row r="21" spans="1:8" x14ac:dyDescent="0.25">
      <c r="A21" s="2">
        <v>40756</v>
      </c>
      <c r="B21">
        <v>770</v>
      </c>
      <c r="C21">
        <v>6.62</v>
      </c>
      <c r="D21">
        <v>32477.05</v>
      </c>
      <c r="E21">
        <v>14</v>
      </c>
      <c r="F21">
        <v>454678.66</v>
      </c>
      <c r="G21">
        <v>92.68</v>
      </c>
      <c r="H21">
        <v>3009972.99</v>
      </c>
    </row>
    <row r="22" spans="1:8" x14ac:dyDescent="0.25">
      <c r="A22" s="2">
        <v>40787</v>
      </c>
      <c r="B22">
        <v>763</v>
      </c>
      <c r="C22">
        <v>6.68</v>
      </c>
      <c r="D22">
        <v>24228.41</v>
      </c>
      <c r="E22">
        <v>13</v>
      </c>
      <c r="F22">
        <v>314969.31</v>
      </c>
      <c r="G22">
        <v>86.84</v>
      </c>
      <c r="H22">
        <v>2103995.12</v>
      </c>
    </row>
    <row r="23" spans="1:8" x14ac:dyDescent="0.25">
      <c r="A23" s="2">
        <v>40817</v>
      </c>
      <c r="B23">
        <v>794</v>
      </c>
      <c r="C23">
        <v>6.42</v>
      </c>
      <c r="D23">
        <v>36418.559999999998</v>
      </c>
      <c r="E23">
        <v>15</v>
      </c>
      <c r="F23">
        <v>546278.39</v>
      </c>
      <c r="G23">
        <v>96.3</v>
      </c>
      <c r="H23">
        <v>3507107.33</v>
      </c>
    </row>
    <row r="24" spans="1:8" x14ac:dyDescent="0.25">
      <c r="A24" s="2">
        <v>40848</v>
      </c>
      <c r="B24">
        <v>739</v>
      </c>
      <c r="C24">
        <v>6.9</v>
      </c>
      <c r="D24">
        <v>40707.800000000003</v>
      </c>
      <c r="E24">
        <v>11</v>
      </c>
      <c r="F24">
        <v>447785.78</v>
      </c>
      <c r="G24">
        <v>75.900000000000006</v>
      </c>
      <c r="H24">
        <v>3089722.02</v>
      </c>
    </row>
    <row r="25" spans="1:8" x14ac:dyDescent="0.25">
      <c r="A25" s="2">
        <v>40878</v>
      </c>
      <c r="B25">
        <v>772</v>
      </c>
      <c r="C25">
        <v>6.61</v>
      </c>
      <c r="D25">
        <v>26562.89</v>
      </c>
      <c r="E25">
        <v>14</v>
      </c>
      <c r="F25">
        <v>371880.52</v>
      </c>
      <c r="G25">
        <v>92.54</v>
      </c>
      <c r="H25">
        <v>2458129.84</v>
      </c>
    </row>
    <row r="26" spans="1:8" x14ac:dyDescent="0.25">
      <c r="A26" s="2">
        <v>40909</v>
      </c>
      <c r="B26">
        <v>827</v>
      </c>
      <c r="C26">
        <v>6.17</v>
      </c>
      <c r="D26">
        <v>32267.77</v>
      </c>
      <c r="E26">
        <v>14</v>
      </c>
      <c r="F26">
        <v>451748.8</v>
      </c>
      <c r="G26">
        <v>86.38</v>
      </c>
      <c r="H26">
        <v>2787289.97</v>
      </c>
    </row>
    <row r="27" spans="1:8" x14ac:dyDescent="0.25">
      <c r="A27" s="2">
        <v>40940</v>
      </c>
      <c r="B27">
        <v>829</v>
      </c>
      <c r="C27">
        <v>6.15</v>
      </c>
      <c r="D27">
        <v>29957.43</v>
      </c>
      <c r="E27">
        <v>17</v>
      </c>
      <c r="F27">
        <v>509276.34</v>
      </c>
      <c r="G27">
        <v>104.55</v>
      </c>
      <c r="H27">
        <v>3132049.31</v>
      </c>
    </row>
    <row r="28" spans="1:8" x14ac:dyDescent="0.25">
      <c r="A28" s="2">
        <v>40969</v>
      </c>
      <c r="B28">
        <v>825</v>
      </c>
      <c r="C28">
        <v>6.18</v>
      </c>
      <c r="D28">
        <v>29051.15</v>
      </c>
      <c r="E28">
        <v>15</v>
      </c>
      <c r="F28">
        <v>435767.27</v>
      </c>
      <c r="G28">
        <v>92.7</v>
      </c>
      <c r="H28">
        <v>2693041.61</v>
      </c>
    </row>
    <row r="29" spans="1:8" x14ac:dyDescent="0.25">
      <c r="A29" s="2">
        <v>41000</v>
      </c>
      <c r="B29">
        <v>819</v>
      </c>
      <c r="C29">
        <v>6.23</v>
      </c>
      <c r="D29">
        <v>27539.73</v>
      </c>
      <c r="E29">
        <v>11</v>
      </c>
      <c r="F29">
        <v>302936.98</v>
      </c>
      <c r="G29">
        <v>68.53</v>
      </c>
      <c r="H29">
        <v>1887297.7</v>
      </c>
    </row>
    <row r="30" spans="1:8" x14ac:dyDescent="0.25">
      <c r="A30" s="2">
        <v>41030</v>
      </c>
      <c r="B30">
        <v>834</v>
      </c>
      <c r="C30">
        <v>6.12</v>
      </c>
      <c r="D30">
        <v>35662.76</v>
      </c>
      <c r="E30">
        <v>15</v>
      </c>
      <c r="F30">
        <v>534941.47</v>
      </c>
      <c r="G30">
        <v>91.8</v>
      </c>
      <c r="H30">
        <v>3273841.37</v>
      </c>
    </row>
    <row r="31" spans="1:8" x14ac:dyDescent="0.25">
      <c r="A31" s="2">
        <v>41061</v>
      </c>
      <c r="B31">
        <v>864</v>
      </c>
      <c r="C31">
        <v>5.9</v>
      </c>
      <c r="D31">
        <v>29825.37</v>
      </c>
      <c r="E31">
        <v>13</v>
      </c>
      <c r="F31">
        <v>387729.79</v>
      </c>
      <c r="G31">
        <v>76.7</v>
      </c>
      <c r="H31">
        <v>2287605.88</v>
      </c>
    </row>
    <row r="32" spans="1:8" x14ac:dyDescent="0.25">
      <c r="A32" s="2">
        <v>41091</v>
      </c>
      <c r="B32">
        <v>803</v>
      </c>
      <c r="C32">
        <v>6.35</v>
      </c>
      <c r="D32">
        <v>47349.07</v>
      </c>
      <c r="E32">
        <v>12</v>
      </c>
      <c r="F32">
        <v>568188.87</v>
      </c>
      <c r="G32">
        <v>76.2</v>
      </c>
      <c r="H32">
        <v>3607999.13</v>
      </c>
    </row>
    <row r="33" spans="1:8" x14ac:dyDescent="0.25">
      <c r="A33" s="2">
        <v>41122</v>
      </c>
      <c r="B33">
        <v>854</v>
      </c>
      <c r="C33">
        <v>5.97</v>
      </c>
      <c r="D33">
        <v>44569.78</v>
      </c>
      <c r="E33">
        <v>10</v>
      </c>
      <c r="F33">
        <v>445697.79</v>
      </c>
      <c r="G33">
        <v>59.7</v>
      </c>
      <c r="H33">
        <v>2660815.87</v>
      </c>
    </row>
    <row r="34" spans="1:8" x14ac:dyDescent="0.25">
      <c r="A34" s="2">
        <v>41153</v>
      </c>
      <c r="B34">
        <v>874</v>
      </c>
      <c r="C34">
        <v>5.84</v>
      </c>
      <c r="D34">
        <v>50039.78</v>
      </c>
      <c r="E34">
        <v>10</v>
      </c>
      <c r="F34">
        <v>500397.8</v>
      </c>
      <c r="G34">
        <v>58.4</v>
      </c>
      <c r="H34">
        <v>2922323.15</v>
      </c>
    </row>
    <row r="35" spans="1:8" x14ac:dyDescent="0.25">
      <c r="A35" s="2">
        <v>41183</v>
      </c>
      <c r="B35">
        <v>887</v>
      </c>
      <c r="C35">
        <v>5.75</v>
      </c>
      <c r="D35">
        <v>36635.51</v>
      </c>
      <c r="E35">
        <v>15</v>
      </c>
      <c r="F35">
        <v>549532.65</v>
      </c>
      <c r="G35">
        <v>86.25</v>
      </c>
      <c r="H35">
        <v>3159812.74</v>
      </c>
    </row>
    <row r="36" spans="1:8" x14ac:dyDescent="0.25">
      <c r="A36" s="2">
        <v>41214</v>
      </c>
      <c r="B36">
        <v>876</v>
      </c>
      <c r="C36">
        <v>5.82</v>
      </c>
      <c r="D36">
        <v>39678.31</v>
      </c>
      <c r="E36">
        <v>13</v>
      </c>
      <c r="F36">
        <v>515818.05</v>
      </c>
      <c r="G36">
        <v>75.66</v>
      </c>
      <c r="H36">
        <v>3002060.93</v>
      </c>
    </row>
    <row r="37" spans="1:8" x14ac:dyDescent="0.25">
      <c r="A37" s="2">
        <v>41244</v>
      </c>
      <c r="B37">
        <v>913</v>
      </c>
      <c r="C37">
        <v>5.59</v>
      </c>
      <c r="D37">
        <v>28298.799999999999</v>
      </c>
      <c r="E37">
        <v>15</v>
      </c>
      <c r="F37">
        <v>424481.98</v>
      </c>
      <c r="G37">
        <v>83.85</v>
      </c>
      <c r="H37">
        <v>2372854.38</v>
      </c>
    </row>
    <row r="38" spans="1:8" x14ac:dyDescent="0.25">
      <c r="A38" s="2">
        <v>41275</v>
      </c>
      <c r="B38">
        <v>954</v>
      </c>
      <c r="C38">
        <v>5.35</v>
      </c>
      <c r="D38">
        <v>23967.25</v>
      </c>
      <c r="E38">
        <v>11</v>
      </c>
      <c r="F38">
        <v>263639.8</v>
      </c>
      <c r="G38">
        <v>58.85</v>
      </c>
      <c r="H38">
        <v>1410472.66</v>
      </c>
    </row>
    <row r="39" spans="1:8" x14ac:dyDescent="0.25">
      <c r="A39" s="2">
        <v>41306</v>
      </c>
      <c r="B39">
        <v>949</v>
      </c>
      <c r="C39">
        <v>5.37</v>
      </c>
      <c r="D39">
        <v>23868.22</v>
      </c>
      <c r="E39">
        <v>15</v>
      </c>
      <c r="F39">
        <v>358023.25</v>
      </c>
      <c r="G39">
        <v>80.55</v>
      </c>
      <c r="H39">
        <v>1922585.12</v>
      </c>
    </row>
    <row r="40" spans="1:8" x14ac:dyDescent="0.25">
      <c r="A40" s="2">
        <v>41334</v>
      </c>
      <c r="B40">
        <v>984</v>
      </c>
      <c r="C40">
        <v>5.18</v>
      </c>
      <c r="D40">
        <v>30508.48</v>
      </c>
      <c r="E40">
        <v>12</v>
      </c>
      <c r="F40">
        <v>366101.8</v>
      </c>
      <c r="G40">
        <v>62.16</v>
      </c>
      <c r="H40">
        <v>1896407.12</v>
      </c>
    </row>
    <row r="41" spans="1:8" x14ac:dyDescent="0.25">
      <c r="A41" s="2">
        <v>41365</v>
      </c>
      <c r="B41">
        <v>1039</v>
      </c>
      <c r="C41">
        <v>4.91</v>
      </c>
      <c r="D41">
        <v>26402.73</v>
      </c>
      <c r="E41">
        <v>19</v>
      </c>
      <c r="F41">
        <v>501651.9</v>
      </c>
      <c r="G41">
        <v>93.29</v>
      </c>
      <c r="H41">
        <v>2463110.6800000002</v>
      </c>
    </row>
    <row r="42" spans="1:8" x14ac:dyDescent="0.25">
      <c r="A42" s="2">
        <v>41395</v>
      </c>
      <c r="B42">
        <v>1056</v>
      </c>
      <c r="C42">
        <v>4.83</v>
      </c>
      <c r="D42">
        <v>40983.879999999997</v>
      </c>
      <c r="E42">
        <v>18</v>
      </c>
      <c r="F42">
        <v>737709.8</v>
      </c>
      <c r="G42">
        <v>86.94</v>
      </c>
      <c r="H42">
        <v>3563138.53</v>
      </c>
    </row>
    <row r="43" spans="1:8" x14ac:dyDescent="0.25">
      <c r="A43" s="2">
        <v>41426</v>
      </c>
      <c r="B43">
        <v>1064</v>
      </c>
      <c r="C43">
        <v>4.79</v>
      </c>
      <c r="D43">
        <v>37001.870000000003</v>
      </c>
      <c r="E43">
        <v>19</v>
      </c>
      <c r="F43">
        <v>703035.5</v>
      </c>
      <c r="G43">
        <v>91.01</v>
      </c>
      <c r="H43">
        <v>3367540.19</v>
      </c>
    </row>
    <row r="44" spans="1:8" x14ac:dyDescent="0.25">
      <c r="A44" s="2">
        <v>41456</v>
      </c>
      <c r="B44">
        <v>1081</v>
      </c>
      <c r="C44">
        <v>4.72</v>
      </c>
      <c r="D44">
        <v>28108.38</v>
      </c>
      <c r="E44">
        <v>22</v>
      </c>
      <c r="F44">
        <v>618384.4</v>
      </c>
      <c r="G44">
        <v>103.84</v>
      </c>
      <c r="H44">
        <v>2918774.18</v>
      </c>
    </row>
    <row r="45" spans="1:8" x14ac:dyDescent="0.25">
      <c r="A45" s="2">
        <v>41487</v>
      </c>
      <c r="B45">
        <v>1073</v>
      </c>
      <c r="C45">
        <v>4.75</v>
      </c>
      <c r="D45">
        <v>31270.97</v>
      </c>
      <c r="E45">
        <v>21</v>
      </c>
      <c r="F45">
        <v>656690.4</v>
      </c>
      <c r="G45">
        <v>99.75</v>
      </c>
      <c r="H45">
        <v>3119279.26</v>
      </c>
    </row>
    <row r="46" spans="1:8" x14ac:dyDescent="0.25">
      <c r="A46" s="2">
        <v>41518</v>
      </c>
      <c r="B46">
        <v>1107</v>
      </c>
      <c r="C46">
        <v>4.6100000000000003</v>
      </c>
      <c r="D46">
        <v>36023.589999999997</v>
      </c>
      <c r="E46">
        <v>20</v>
      </c>
      <c r="F46">
        <v>720471.82</v>
      </c>
      <c r="G46">
        <v>92.2</v>
      </c>
      <c r="H46">
        <v>3321375</v>
      </c>
    </row>
    <row r="47" spans="1:8" x14ac:dyDescent="0.25">
      <c r="A47" s="2">
        <v>41548</v>
      </c>
      <c r="B47">
        <v>1107</v>
      </c>
      <c r="C47">
        <v>4.6100000000000003</v>
      </c>
      <c r="D47">
        <v>34208.81</v>
      </c>
      <c r="E47">
        <v>25</v>
      </c>
      <c r="F47">
        <v>855220.22</v>
      </c>
      <c r="G47">
        <v>115.25</v>
      </c>
      <c r="H47">
        <v>3942565.35</v>
      </c>
    </row>
    <row r="48" spans="1:8" x14ac:dyDescent="0.25">
      <c r="A48" s="2">
        <v>41579</v>
      </c>
      <c r="B48">
        <v>1108</v>
      </c>
      <c r="C48">
        <v>4.5999999999999996</v>
      </c>
      <c r="D48">
        <v>34556.76</v>
      </c>
      <c r="E48">
        <v>23</v>
      </c>
      <c r="F48">
        <v>794805.44</v>
      </c>
      <c r="G48">
        <v>105.8</v>
      </c>
      <c r="H48">
        <v>3656105.21</v>
      </c>
    </row>
    <row r="49" spans="1:8" x14ac:dyDescent="0.25">
      <c r="A49" s="2">
        <v>41609</v>
      </c>
      <c r="B49">
        <v>1146</v>
      </c>
      <c r="C49">
        <v>4.45</v>
      </c>
      <c r="D49">
        <v>33127.68</v>
      </c>
      <c r="E49">
        <v>20</v>
      </c>
      <c r="F49">
        <v>662553.59999999998</v>
      </c>
      <c r="G49">
        <v>89</v>
      </c>
      <c r="H49">
        <v>2948363.52</v>
      </c>
    </row>
    <row r="50" spans="1:8" x14ac:dyDescent="0.25">
      <c r="A50" s="2">
        <v>41640</v>
      </c>
      <c r="B50">
        <v>1183</v>
      </c>
      <c r="C50">
        <v>4.3099999999999996</v>
      </c>
      <c r="D50">
        <v>24236.04</v>
      </c>
      <c r="E50">
        <v>23</v>
      </c>
      <c r="F50">
        <v>557428.9</v>
      </c>
      <c r="G50">
        <v>99.13</v>
      </c>
      <c r="H50">
        <v>2402518.65</v>
      </c>
    </row>
    <row r="51" spans="1:8" x14ac:dyDescent="0.25">
      <c r="A51" s="2">
        <v>41671</v>
      </c>
      <c r="B51">
        <v>1225</v>
      </c>
      <c r="C51">
        <v>4.16</v>
      </c>
      <c r="D51">
        <v>39109.11</v>
      </c>
      <c r="E51">
        <v>22</v>
      </c>
      <c r="F51">
        <v>860400.35</v>
      </c>
      <c r="G51">
        <v>91.52</v>
      </c>
      <c r="H51">
        <v>3579265.75</v>
      </c>
    </row>
    <row r="52" spans="1:8" x14ac:dyDescent="0.25">
      <c r="A52" s="2">
        <v>41699</v>
      </c>
      <c r="B52">
        <v>1221</v>
      </c>
      <c r="C52">
        <v>4.18</v>
      </c>
      <c r="D52">
        <v>25583.25</v>
      </c>
      <c r="E52">
        <v>23</v>
      </c>
      <c r="F52">
        <v>588414.80000000005</v>
      </c>
      <c r="G52">
        <v>96.14</v>
      </c>
      <c r="H52">
        <v>2459573.65</v>
      </c>
    </row>
    <row r="53" spans="1:8" x14ac:dyDescent="0.25">
      <c r="A53" s="2">
        <v>41730</v>
      </c>
      <c r="B53">
        <v>1225</v>
      </c>
      <c r="C53">
        <v>4.16</v>
      </c>
      <c r="D53">
        <v>22648.02</v>
      </c>
      <c r="E53">
        <v>22</v>
      </c>
      <c r="F53">
        <v>498256.33</v>
      </c>
      <c r="G53">
        <v>91.52</v>
      </c>
      <c r="H53">
        <v>2072746.79</v>
      </c>
    </row>
    <row r="54" spans="1:8" x14ac:dyDescent="0.25">
      <c r="A54" s="2">
        <v>41760</v>
      </c>
      <c r="B54">
        <v>1192</v>
      </c>
      <c r="C54">
        <v>4.28</v>
      </c>
      <c r="D54">
        <v>29992.06</v>
      </c>
      <c r="E54">
        <v>24</v>
      </c>
      <c r="F54">
        <v>719809.54</v>
      </c>
      <c r="G54">
        <v>102.72</v>
      </c>
      <c r="H54">
        <v>3080784.4</v>
      </c>
    </row>
    <row r="55" spans="1:8" x14ac:dyDescent="0.25">
      <c r="A55" s="2">
        <v>41791</v>
      </c>
      <c r="B55">
        <v>1216</v>
      </c>
      <c r="C55">
        <v>4.1900000000000004</v>
      </c>
      <c r="D55">
        <v>27125.29</v>
      </c>
      <c r="E55">
        <v>25</v>
      </c>
      <c r="F55">
        <v>678132.27</v>
      </c>
      <c r="G55">
        <v>104.75</v>
      </c>
      <c r="H55">
        <v>2841374.13</v>
      </c>
    </row>
    <row r="56" spans="1:8" x14ac:dyDescent="0.25">
      <c r="A56" s="2">
        <v>41821</v>
      </c>
      <c r="B56">
        <v>1264</v>
      </c>
      <c r="C56">
        <v>4.03</v>
      </c>
      <c r="D56">
        <v>30442.45</v>
      </c>
      <c r="E56">
        <v>26</v>
      </c>
      <c r="F56">
        <v>791503.72</v>
      </c>
      <c r="G56">
        <v>104.78</v>
      </c>
      <c r="H56">
        <v>3189759.91</v>
      </c>
    </row>
    <row r="57" spans="1:8" x14ac:dyDescent="0.25">
      <c r="A57" s="2">
        <v>41852</v>
      </c>
      <c r="B57">
        <v>1271</v>
      </c>
      <c r="C57">
        <v>4.01</v>
      </c>
      <c r="D57">
        <v>18132.21</v>
      </c>
      <c r="E57">
        <v>30</v>
      </c>
      <c r="F57">
        <v>543966.19999999995</v>
      </c>
      <c r="G57">
        <v>120.3</v>
      </c>
      <c r="H57">
        <v>2181304.86</v>
      </c>
    </row>
    <row r="58" spans="1:8" x14ac:dyDescent="0.25">
      <c r="A58" s="2">
        <v>41883</v>
      </c>
      <c r="B58">
        <v>1299</v>
      </c>
      <c r="C58">
        <v>3.93</v>
      </c>
      <c r="D58">
        <v>23345.83</v>
      </c>
      <c r="E58">
        <v>24</v>
      </c>
      <c r="F58">
        <v>560299.94999999995</v>
      </c>
      <c r="G58">
        <v>94.32</v>
      </c>
      <c r="H58">
        <v>2201978.69</v>
      </c>
    </row>
    <row r="59" spans="1:8" x14ac:dyDescent="0.25">
      <c r="A59" s="2">
        <v>41913</v>
      </c>
      <c r="B59">
        <v>1320</v>
      </c>
      <c r="C59">
        <v>3.86</v>
      </c>
      <c r="D59">
        <v>34131.370000000003</v>
      </c>
      <c r="E59">
        <v>29</v>
      </c>
      <c r="F59">
        <v>989809.8</v>
      </c>
      <c r="G59">
        <v>111.94</v>
      </c>
      <c r="H59">
        <v>3820665.56</v>
      </c>
    </row>
    <row r="60" spans="1:8" x14ac:dyDescent="0.25">
      <c r="A60" s="2">
        <v>41944</v>
      </c>
      <c r="B60">
        <v>1274</v>
      </c>
      <c r="C60">
        <v>4</v>
      </c>
      <c r="D60">
        <v>23952.2</v>
      </c>
      <c r="E60">
        <v>29</v>
      </c>
      <c r="F60">
        <v>694613.7</v>
      </c>
      <c r="G60">
        <v>116</v>
      </c>
      <c r="H60">
        <v>2778455.2</v>
      </c>
    </row>
    <row r="61" spans="1:8" x14ac:dyDescent="0.25">
      <c r="A61" s="2">
        <v>41974</v>
      </c>
      <c r="B61">
        <v>1272</v>
      </c>
      <c r="C61">
        <v>4.01</v>
      </c>
      <c r="D61">
        <v>32339.01</v>
      </c>
      <c r="E61">
        <v>25</v>
      </c>
      <c r="F61">
        <v>808475.2</v>
      </c>
      <c r="G61">
        <v>100.25</v>
      </c>
      <c r="H61">
        <v>3241985.75</v>
      </c>
    </row>
    <row r="62" spans="1:8" x14ac:dyDescent="0.25">
      <c r="A62" s="2">
        <v>42005</v>
      </c>
      <c r="B62">
        <v>1320</v>
      </c>
      <c r="C62">
        <v>3.86</v>
      </c>
      <c r="D62">
        <v>22923.61</v>
      </c>
      <c r="E62">
        <v>27</v>
      </c>
      <c r="F62">
        <v>618937.55000000005</v>
      </c>
      <c r="G62">
        <v>104.22</v>
      </c>
      <c r="H62">
        <v>2389098.63</v>
      </c>
    </row>
    <row r="63" spans="1:8" x14ac:dyDescent="0.25">
      <c r="A63" s="2">
        <v>42036</v>
      </c>
      <c r="B63">
        <v>1295</v>
      </c>
      <c r="C63">
        <v>3.94</v>
      </c>
      <c r="D63">
        <v>25652.89</v>
      </c>
      <c r="E63">
        <v>29</v>
      </c>
      <c r="F63">
        <v>743933.85</v>
      </c>
      <c r="G63">
        <v>114.26</v>
      </c>
      <c r="H63">
        <v>2931099.21</v>
      </c>
    </row>
    <row r="64" spans="1:8" x14ac:dyDescent="0.25">
      <c r="A64" s="2">
        <v>42064</v>
      </c>
      <c r="B64">
        <v>1278</v>
      </c>
      <c r="C64">
        <v>3.99</v>
      </c>
      <c r="D64">
        <v>20598.73</v>
      </c>
      <c r="E64">
        <v>32</v>
      </c>
      <c r="F64">
        <v>659159.4</v>
      </c>
      <c r="G64">
        <v>127.68</v>
      </c>
      <c r="H64">
        <v>2630045.85</v>
      </c>
    </row>
    <row r="65" spans="1:8" x14ac:dyDescent="0.25">
      <c r="A65" s="2">
        <v>42095</v>
      </c>
      <c r="B65">
        <v>1324</v>
      </c>
      <c r="C65">
        <v>3.85</v>
      </c>
      <c r="D65">
        <v>20139.91</v>
      </c>
      <c r="E65">
        <v>29</v>
      </c>
      <c r="F65">
        <v>584057.43000000005</v>
      </c>
      <c r="G65">
        <v>111.65</v>
      </c>
      <c r="H65">
        <v>2248620.9500000002</v>
      </c>
    </row>
    <row r="66" spans="1:8" x14ac:dyDescent="0.25">
      <c r="A66" s="2">
        <v>42125</v>
      </c>
      <c r="B66">
        <v>1323</v>
      </c>
      <c r="C66">
        <v>3.85</v>
      </c>
      <c r="D66">
        <v>22531.16</v>
      </c>
      <c r="E66">
        <v>27</v>
      </c>
      <c r="F66">
        <v>608341.22</v>
      </c>
      <c r="G66">
        <v>103.95</v>
      </c>
      <c r="H66">
        <v>2342114.08</v>
      </c>
    </row>
    <row r="67" spans="1:8" x14ac:dyDescent="0.25">
      <c r="A67" s="2">
        <v>42156</v>
      </c>
      <c r="B67">
        <v>1380</v>
      </c>
      <c r="C67">
        <v>3.7</v>
      </c>
      <c r="D67">
        <v>17367.900000000001</v>
      </c>
      <c r="E67">
        <v>38</v>
      </c>
      <c r="F67">
        <v>659980.16</v>
      </c>
      <c r="G67">
        <v>140.6</v>
      </c>
      <c r="H67">
        <v>2441926.7400000002</v>
      </c>
    </row>
    <row r="68" spans="1:8" x14ac:dyDescent="0.25">
      <c r="A68" s="2">
        <v>42186</v>
      </c>
      <c r="B68">
        <v>1364</v>
      </c>
      <c r="C68">
        <v>3.74</v>
      </c>
      <c r="D68">
        <v>19029.169999999998</v>
      </c>
      <c r="E68">
        <v>27</v>
      </c>
      <c r="F68">
        <v>513787.5</v>
      </c>
      <c r="G68">
        <v>100.98</v>
      </c>
      <c r="H68">
        <v>1921565.59</v>
      </c>
    </row>
    <row r="69" spans="1:8" x14ac:dyDescent="0.25">
      <c r="A69" s="2">
        <v>42217</v>
      </c>
      <c r="B69">
        <v>1440</v>
      </c>
      <c r="C69">
        <v>3.54</v>
      </c>
      <c r="D69">
        <v>12892.5</v>
      </c>
      <c r="E69">
        <v>29</v>
      </c>
      <c r="F69">
        <v>373882.55</v>
      </c>
      <c r="G69">
        <v>102.66</v>
      </c>
      <c r="H69">
        <v>1323544.05</v>
      </c>
    </row>
    <row r="70" spans="1:8" x14ac:dyDescent="0.25">
      <c r="A70" s="2">
        <v>42248</v>
      </c>
      <c r="B70">
        <v>1531</v>
      </c>
      <c r="C70">
        <v>3.33</v>
      </c>
      <c r="D70">
        <v>20502.73</v>
      </c>
      <c r="E70">
        <v>36</v>
      </c>
      <c r="F70">
        <v>738098.38</v>
      </c>
      <c r="G70">
        <v>119.88</v>
      </c>
      <c r="H70">
        <v>2457867.27</v>
      </c>
    </row>
    <row r="71" spans="1:8" x14ac:dyDescent="0.25">
      <c r="A71" s="2">
        <v>42278</v>
      </c>
      <c r="B71">
        <v>1522</v>
      </c>
      <c r="C71">
        <v>3.35</v>
      </c>
      <c r="D71">
        <v>20618.310000000001</v>
      </c>
      <c r="E71">
        <v>42</v>
      </c>
      <c r="F71">
        <v>865968.86</v>
      </c>
      <c r="G71">
        <v>140.69999999999999</v>
      </c>
      <c r="H71">
        <v>2900996.22</v>
      </c>
    </row>
    <row r="72" spans="1:8" x14ac:dyDescent="0.25">
      <c r="A72" s="2">
        <v>42309</v>
      </c>
      <c r="B72">
        <v>1524</v>
      </c>
      <c r="C72">
        <v>3.35</v>
      </c>
      <c r="D72">
        <v>20761.87</v>
      </c>
      <c r="E72">
        <v>41</v>
      </c>
      <c r="F72">
        <v>851236.61</v>
      </c>
      <c r="G72">
        <v>137.35</v>
      </c>
      <c r="H72">
        <v>2851642.84</v>
      </c>
    </row>
    <row r="73" spans="1:8" x14ac:dyDescent="0.25">
      <c r="A73" s="2">
        <v>42339</v>
      </c>
      <c r="B73">
        <v>1485</v>
      </c>
      <c r="C73">
        <v>3.43</v>
      </c>
      <c r="D73">
        <v>31883.73</v>
      </c>
      <c r="E73">
        <v>39</v>
      </c>
      <c r="F73">
        <v>1243465.4099999999</v>
      </c>
      <c r="G73">
        <v>133.77000000000001</v>
      </c>
      <c r="H73">
        <v>4265086.5599999996</v>
      </c>
    </row>
    <row r="74" spans="1:8" x14ac:dyDescent="0.25">
      <c r="A74" s="2">
        <v>42370</v>
      </c>
      <c r="B74">
        <v>1544</v>
      </c>
      <c r="C74">
        <v>3.3</v>
      </c>
      <c r="D74">
        <v>31938.26</v>
      </c>
      <c r="E74">
        <v>41</v>
      </c>
      <c r="F74">
        <v>1309468.5900000001</v>
      </c>
      <c r="G74">
        <v>135.30000000000001</v>
      </c>
      <c r="H74">
        <v>4321246.58</v>
      </c>
    </row>
    <row r="75" spans="1:8" x14ac:dyDescent="0.25">
      <c r="A75" s="2">
        <v>42401</v>
      </c>
      <c r="B75">
        <v>1518</v>
      </c>
      <c r="C75">
        <v>3.36</v>
      </c>
      <c r="D75">
        <v>22412.400000000001</v>
      </c>
      <c r="E75">
        <v>37</v>
      </c>
      <c r="F75">
        <v>829258.7</v>
      </c>
      <c r="G75">
        <v>124.32</v>
      </c>
      <c r="H75">
        <v>2786309.57</v>
      </c>
    </row>
    <row r="76" spans="1:8" x14ac:dyDescent="0.25">
      <c r="A76" s="2">
        <v>42430</v>
      </c>
      <c r="B76">
        <v>1594</v>
      </c>
      <c r="C76">
        <v>3.2</v>
      </c>
      <c r="D76">
        <v>35859.15</v>
      </c>
      <c r="E76">
        <v>48</v>
      </c>
      <c r="F76">
        <v>1721239.18</v>
      </c>
      <c r="G76">
        <v>153.6</v>
      </c>
      <c r="H76">
        <v>5507965.4400000004</v>
      </c>
    </row>
    <row r="77" spans="1:8" x14ac:dyDescent="0.25">
      <c r="A77" s="2">
        <v>42461</v>
      </c>
      <c r="B77">
        <v>1579</v>
      </c>
      <c r="C77">
        <v>3.23</v>
      </c>
      <c r="D77">
        <v>33060.76</v>
      </c>
      <c r="E77">
        <v>43</v>
      </c>
      <c r="F77">
        <v>1421612.75</v>
      </c>
      <c r="G77">
        <v>138.88999999999999</v>
      </c>
      <c r="H77">
        <v>4591808.96</v>
      </c>
    </row>
    <row r="78" spans="1:8" x14ac:dyDescent="0.25">
      <c r="A78" s="2">
        <v>42491</v>
      </c>
      <c r="B78">
        <v>1611</v>
      </c>
      <c r="C78">
        <v>3.17</v>
      </c>
      <c r="D78">
        <v>25140.19</v>
      </c>
      <c r="E78">
        <v>48</v>
      </c>
      <c r="F78">
        <v>1206729.04</v>
      </c>
      <c r="G78">
        <v>152.16</v>
      </c>
      <c r="H78">
        <v>3825331.31</v>
      </c>
    </row>
    <row r="79" spans="1:8" x14ac:dyDescent="0.25">
      <c r="A79" s="2">
        <v>42522</v>
      </c>
      <c r="B79">
        <v>1673</v>
      </c>
      <c r="C79">
        <v>3.05</v>
      </c>
      <c r="D79">
        <v>38861.78</v>
      </c>
      <c r="E79">
        <v>43</v>
      </c>
      <c r="F79">
        <v>1671056.37</v>
      </c>
      <c r="G79">
        <v>131.15</v>
      </c>
      <c r="H79">
        <v>5096722.45</v>
      </c>
    </row>
    <row r="80" spans="1:8" x14ac:dyDescent="0.25">
      <c r="A80" s="2">
        <v>42552</v>
      </c>
      <c r="B80">
        <v>1613</v>
      </c>
      <c r="C80">
        <v>3.16</v>
      </c>
      <c r="D80">
        <v>29077.63</v>
      </c>
      <c r="E80">
        <v>46</v>
      </c>
      <c r="F80">
        <v>1337570.77</v>
      </c>
      <c r="G80">
        <v>145.36000000000001</v>
      </c>
      <c r="H80">
        <v>4226724.3</v>
      </c>
    </row>
    <row r="81" spans="1:8" x14ac:dyDescent="0.25">
      <c r="A81" s="2">
        <v>42583</v>
      </c>
      <c r="B81">
        <v>1632</v>
      </c>
      <c r="C81">
        <v>3.12</v>
      </c>
      <c r="D81">
        <v>35879.65</v>
      </c>
      <c r="E81">
        <v>47</v>
      </c>
      <c r="F81">
        <v>1686343.66</v>
      </c>
      <c r="G81">
        <v>146.63999999999999</v>
      </c>
      <c r="H81">
        <v>5261391.88</v>
      </c>
    </row>
    <row r="82" spans="1:8" x14ac:dyDescent="0.25">
      <c r="A82" s="2">
        <v>42614</v>
      </c>
      <c r="B82">
        <v>1632</v>
      </c>
      <c r="C82">
        <v>3.12</v>
      </c>
      <c r="D82">
        <v>31353.68</v>
      </c>
      <c r="E82">
        <v>47</v>
      </c>
      <c r="F82">
        <v>1473622.74</v>
      </c>
      <c r="G82">
        <v>146.63999999999999</v>
      </c>
      <c r="H82">
        <v>4597703.6399999997</v>
      </c>
    </row>
    <row r="83" spans="1:8" x14ac:dyDescent="0.25">
      <c r="A83" s="2">
        <v>42644</v>
      </c>
      <c r="B83">
        <v>1613</v>
      </c>
      <c r="C83">
        <v>3.16</v>
      </c>
      <c r="D83">
        <v>35307.839999999997</v>
      </c>
      <c r="E83">
        <v>41</v>
      </c>
      <c r="F83">
        <v>1447621.54</v>
      </c>
      <c r="G83">
        <v>129.56</v>
      </c>
      <c r="H83">
        <v>4574483.75</v>
      </c>
    </row>
    <row r="84" spans="1:8" x14ac:dyDescent="0.25">
      <c r="A84" s="2">
        <v>42675</v>
      </c>
      <c r="B84">
        <v>1685</v>
      </c>
      <c r="C84">
        <v>3.03</v>
      </c>
      <c r="D84">
        <v>32755.31</v>
      </c>
      <c r="E84">
        <v>42</v>
      </c>
      <c r="F84">
        <v>1375722.83</v>
      </c>
      <c r="G84">
        <v>127.26</v>
      </c>
      <c r="H84">
        <v>4168440.75</v>
      </c>
    </row>
    <row r="85" spans="1:8" x14ac:dyDescent="0.25">
      <c r="A85" s="2">
        <v>42705</v>
      </c>
      <c r="B85">
        <v>1716</v>
      </c>
      <c r="C85">
        <v>2.97</v>
      </c>
      <c r="D85">
        <v>29110.22</v>
      </c>
      <c r="E85">
        <v>52</v>
      </c>
      <c r="F85">
        <v>1513731.37</v>
      </c>
      <c r="G85">
        <v>154.44</v>
      </c>
      <c r="H85">
        <v>4495782.38</v>
      </c>
    </row>
    <row r="86" spans="1:8" x14ac:dyDescent="0.25">
      <c r="A86" s="2">
        <v>42736</v>
      </c>
      <c r="B86">
        <v>1693</v>
      </c>
      <c r="C86">
        <v>3.01</v>
      </c>
      <c r="D86">
        <v>31445.93</v>
      </c>
      <c r="E86">
        <v>40</v>
      </c>
      <c r="F86">
        <v>1257837.25</v>
      </c>
      <c r="G86">
        <v>120.4</v>
      </c>
      <c r="H86">
        <v>3786089.97</v>
      </c>
    </row>
    <row r="87" spans="1:8" x14ac:dyDescent="0.25">
      <c r="A87" s="2">
        <v>42767</v>
      </c>
      <c r="B87">
        <v>1705</v>
      </c>
      <c r="C87">
        <v>2.99</v>
      </c>
      <c r="D87">
        <v>31130.35</v>
      </c>
      <c r="E87">
        <v>46</v>
      </c>
      <c r="F87">
        <v>1431996.18</v>
      </c>
      <c r="G87">
        <v>137.54</v>
      </c>
      <c r="H87">
        <v>4281668.34</v>
      </c>
    </row>
    <row r="88" spans="1:8" x14ac:dyDescent="0.25">
      <c r="A88" s="2">
        <v>42795</v>
      </c>
      <c r="B88">
        <v>1722</v>
      </c>
      <c r="C88">
        <v>2.96</v>
      </c>
      <c r="D88">
        <v>30574.51</v>
      </c>
      <c r="E88">
        <v>54</v>
      </c>
      <c r="F88">
        <v>1651023.36</v>
      </c>
      <c r="G88">
        <v>159.84</v>
      </c>
      <c r="H88">
        <v>4887029.68</v>
      </c>
    </row>
    <row r="89" spans="1:8" x14ac:dyDescent="0.25">
      <c r="A89" s="2">
        <v>42826</v>
      </c>
      <c r="B89">
        <v>1700</v>
      </c>
      <c r="C89">
        <v>3</v>
      </c>
      <c r="D89">
        <v>25353.72</v>
      </c>
      <c r="E89">
        <v>44</v>
      </c>
      <c r="F89">
        <v>1115563.73</v>
      </c>
      <c r="G89">
        <v>132</v>
      </c>
      <c r="H89">
        <v>3346691.04</v>
      </c>
    </row>
    <row r="90" spans="1:8" x14ac:dyDescent="0.25">
      <c r="A90" s="2">
        <v>42856</v>
      </c>
      <c r="B90">
        <v>1703</v>
      </c>
      <c r="C90">
        <v>2.99</v>
      </c>
      <c r="D90">
        <v>34722.089999999997</v>
      </c>
      <c r="E90">
        <v>41</v>
      </c>
      <c r="F90">
        <v>1423605.65</v>
      </c>
      <c r="G90">
        <v>122.59</v>
      </c>
      <c r="H90">
        <v>4256581.01</v>
      </c>
    </row>
    <row r="91" spans="1:8" x14ac:dyDescent="0.25">
      <c r="A91" s="2">
        <v>42887</v>
      </c>
      <c r="B91">
        <v>1711</v>
      </c>
      <c r="C91">
        <v>2.98</v>
      </c>
      <c r="D91">
        <v>34370.92</v>
      </c>
      <c r="E91">
        <v>44</v>
      </c>
      <c r="F91">
        <v>1512320.47</v>
      </c>
      <c r="G91">
        <v>131.12</v>
      </c>
      <c r="H91">
        <v>4506715.03</v>
      </c>
    </row>
    <row r="92" spans="1:8" x14ac:dyDescent="0.25">
      <c r="A92" s="2">
        <v>42917</v>
      </c>
      <c r="B92">
        <v>1642</v>
      </c>
      <c r="C92">
        <v>3.11</v>
      </c>
      <c r="D92">
        <v>31038.46</v>
      </c>
      <c r="E92">
        <v>40</v>
      </c>
      <c r="F92">
        <v>1241538.51</v>
      </c>
      <c r="G92">
        <v>124.4</v>
      </c>
      <c r="H92">
        <v>3861184.42</v>
      </c>
    </row>
    <row r="93" spans="1:8" x14ac:dyDescent="0.25">
      <c r="A93" s="2">
        <v>42948</v>
      </c>
      <c r="B93">
        <v>1651</v>
      </c>
      <c r="C93">
        <v>3.09</v>
      </c>
      <c r="D93">
        <v>31347.87</v>
      </c>
      <c r="E93">
        <v>41</v>
      </c>
      <c r="F93">
        <v>1285262.8700000001</v>
      </c>
      <c r="G93">
        <v>126.69</v>
      </c>
      <c r="H93">
        <v>3971461.65</v>
      </c>
    </row>
    <row r="94" spans="1:8" x14ac:dyDescent="0.25">
      <c r="A94" s="2">
        <v>42979</v>
      </c>
      <c r="B94">
        <v>1628</v>
      </c>
      <c r="C94">
        <v>3.13</v>
      </c>
      <c r="D94">
        <v>28884.11</v>
      </c>
      <c r="E94">
        <v>43</v>
      </c>
      <c r="F94">
        <v>1242016.81</v>
      </c>
      <c r="G94">
        <v>134.59</v>
      </c>
      <c r="H94">
        <v>3887512.36</v>
      </c>
    </row>
    <row r="95" spans="1:8" x14ac:dyDescent="0.25">
      <c r="A95" s="2">
        <v>43009</v>
      </c>
      <c r="B95">
        <v>1654</v>
      </c>
      <c r="C95">
        <v>3.08</v>
      </c>
      <c r="D95">
        <v>30331.85</v>
      </c>
      <c r="E95">
        <v>39</v>
      </c>
      <c r="F95">
        <v>1182942.06</v>
      </c>
      <c r="G95">
        <v>120.12</v>
      </c>
      <c r="H95">
        <v>3643461.82</v>
      </c>
    </row>
    <row r="96" spans="1:8" x14ac:dyDescent="0.25">
      <c r="A96" s="2">
        <v>43040</v>
      </c>
      <c r="B96">
        <v>1646</v>
      </c>
      <c r="C96">
        <v>3.1</v>
      </c>
      <c r="D96">
        <v>35970.949999999997</v>
      </c>
      <c r="E96">
        <v>43</v>
      </c>
      <c r="F96">
        <v>1546751.06</v>
      </c>
      <c r="G96">
        <v>133.30000000000001</v>
      </c>
      <c r="H96">
        <v>4794927.6399999997</v>
      </c>
    </row>
    <row r="97" spans="1:8" x14ac:dyDescent="0.25">
      <c r="A97" s="2">
        <v>43070</v>
      </c>
      <c r="B97">
        <v>1654</v>
      </c>
      <c r="C97">
        <v>3.08</v>
      </c>
      <c r="D97">
        <v>28509.15</v>
      </c>
      <c r="E97">
        <v>43</v>
      </c>
      <c r="F97">
        <v>1225893.24</v>
      </c>
      <c r="G97">
        <v>132.44</v>
      </c>
      <c r="H97">
        <v>3775751.83</v>
      </c>
    </row>
    <row r="98" spans="1:8" x14ac:dyDescent="0.25">
      <c r="A98" s="2">
        <v>43101</v>
      </c>
      <c r="B98">
        <v>1712</v>
      </c>
      <c r="C98">
        <v>2.98</v>
      </c>
      <c r="D98">
        <v>25698.9</v>
      </c>
      <c r="E98">
        <v>44</v>
      </c>
      <c r="F98">
        <v>1130751.51</v>
      </c>
      <c r="G98">
        <v>131.12</v>
      </c>
      <c r="H98">
        <v>3369639.77</v>
      </c>
    </row>
    <row r="99" spans="1:8" x14ac:dyDescent="0.25">
      <c r="A99" s="2">
        <v>43132</v>
      </c>
      <c r="B99">
        <v>1716</v>
      </c>
      <c r="C99">
        <v>2.97</v>
      </c>
      <c r="D99">
        <v>22020.66</v>
      </c>
      <c r="E99">
        <v>41</v>
      </c>
      <c r="F99">
        <v>902847.06</v>
      </c>
      <c r="G99">
        <v>121.77</v>
      </c>
      <c r="H99">
        <v>2681455.77</v>
      </c>
    </row>
    <row r="100" spans="1:8" x14ac:dyDescent="0.25">
      <c r="A100" s="2">
        <v>43160</v>
      </c>
      <c r="B100">
        <v>1738</v>
      </c>
      <c r="C100">
        <v>2.93</v>
      </c>
      <c r="D100">
        <v>33655.550000000003</v>
      </c>
      <c r="E100">
        <v>39</v>
      </c>
      <c r="F100">
        <v>1312566.28</v>
      </c>
      <c r="G100">
        <v>114.27</v>
      </c>
      <c r="H100">
        <v>3845819.7</v>
      </c>
    </row>
    <row r="101" spans="1:8" x14ac:dyDescent="0.25">
      <c r="A101" s="2">
        <v>43191</v>
      </c>
      <c r="B101">
        <v>1628</v>
      </c>
      <c r="C101">
        <v>3.13</v>
      </c>
      <c r="D101">
        <v>23329.85</v>
      </c>
      <c r="E101">
        <v>42</v>
      </c>
      <c r="F101">
        <v>979853.85</v>
      </c>
      <c r="G101">
        <v>131.46</v>
      </c>
      <c r="H101">
        <v>3066942.08</v>
      </c>
    </row>
    <row r="102" spans="1:8" x14ac:dyDescent="0.25">
      <c r="A102" s="2">
        <v>43221</v>
      </c>
      <c r="B102">
        <v>1703</v>
      </c>
      <c r="C102">
        <v>2.99</v>
      </c>
      <c r="D102">
        <v>29378.76</v>
      </c>
      <c r="E102">
        <v>44</v>
      </c>
      <c r="F102">
        <v>1292665.3700000001</v>
      </c>
      <c r="G102">
        <v>131.56</v>
      </c>
      <c r="H102">
        <v>3865069.67</v>
      </c>
    </row>
    <row r="103" spans="1:8" x14ac:dyDescent="0.25">
      <c r="A103" s="2">
        <v>43252</v>
      </c>
      <c r="B103">
        <v>1720</v>
      </c>
      <c r="C103">
        <v>2.97</v>
      </c>
      <c r="D103">
        <v>31077.14</v>
      </c>
      <c r="E103">
        <v>47</v>
      </c>
      <c r="F103">
        <v>1460625.44</v>
      </c>
      <c r="G103">
        <v>139.59</v>
      </c>
      <c r="H103">
        <v>4338057.97</v>
      </c>
    </row>
    <row r="104" spans="1:8" x14ac:dyDescent="0.25">
      <c r="A104" s="2">
        <v>43282</v>
      </c>
      <c r="B104">
        <v>1706</v>
      </c>
      <c r="C104">
        <v>2.99</v>
      </c>
      <c r="D104">
        <v>28649.69</v>
      </c>
      <c r="E104">
        <v>49</v>
      </c>
      <c r="F104">
        <v>1403834.94</v>
      </c>
      <c r="G104">
        <v>146.51</v>
      </c>
      <c r="H104">
        <v>4197466.08</v>
      </c>
    </row>
    <row r="105" spans="1:8" x14ac:dyDescent="0.25">
      <c r="A105" s="2">
        <v>43313</v>
      </c>
      <c r="B105">
        <v>1717</v>
      </c>
      <c r="C105">
        <v>2.97</v>
      </c>
      <c r="D105">
        <v>27065.05</v>
      </c>
      <c r="E105">
        <v>47</v>
      </c>
      <c r="F105">
        <v>1272057.3700000001</v>
      </c>
      <c r="G105">
        <v>139.59</v>
      </c>
      <c r="H105">
        <v>3778010.33</v>
      </c>
    </row>
    <row r="106" spans="1:8" x14ac:dyDescent="0.25">
      <c r="A106" s="2">
        <v>43344</v>
      </c>
      <c r="B106">
        <v>1708</v>
      </c>
      <c r="C106">
        <v>2.99</v>
      </c>
      <c r="D106">
        <v>29504.15</v>
      </c>
      <c r="E106">
        <v>40</v>
      </c>
      <c r="F106">
        <v>1180165.98</v>
      </c>
      <c r="G106">
        <v>119.6</v>
      </c>
      <c r="H106">
        <v>3528696.34</v>
      </c>
    </row>
    <row r="107" spans="1:8" x14ac:dyDescent="0.25">
      <c r="A107" s="2">
        <v>43374</v>
      </c>
      <c r="B107">
        <v>1689</v>
      </c>
      <c r="C107">
        <v>3.02</v>
      </c>
      <c r="D107">
        <v>29659.95</v>
      </c>
      <c r="E107">
        <v>50</v>
      </c>
      <c r="F107">
        <v>1482997.69</v>
      </c>
      <c r="G107">
        <v>151</v>
      </c>
      <c r="H107">
        <v>4478652.45</v>
      </c>
    </row>
    <row r="108" spans="1:8" x14ac:dyDescent="0.25">
      <c r="A108" s="2">
        <v>43405</v>
      </c>
      <c r="B108">
        <v>1689</v>
      </c>
      <c r="C108">
        <v>3.02</v>
      </c>
      <c r="D108">
        <v>23575.51</v>
      </c>
      <c r="E108">
        <v>52</v>
      </c>
      <c r="F108">
        <v>1225926.49</v>
      </c>
      <c r="G108">
        <v>157.04</v>
      </c>
      <c r="H108">
        <v>3702298.09</v>
      </c>
    </row>
    <row r="109" spans="1:8" x14ac:dyDescent="0.25">
      <c r="A109" s="2">
        <v>43435</v>
      </c>
      <c r="B109">
        <v>1662</v>
      </c>
      <c r="C109">
        <v>3.07</v>
      </c>
      <c r="D109">
        <v>27280.2</v>
      </c>
      <c r="E109">
        <v>48</v>
      </c>
      <c r="F109">
        <v>1309449.3999999999</v>
      </c>
      <c r="G109">
        <v>147.36000000000001</v>
      </c>
      <c r="H109">
        <v>4020010.27</v>
      </c>
    </row>
    <row r="110" spans="1:8" x14ac:dyDescent="0.25">
      <c r="A110" s="2">
        <v>43466</v>
      </c>
      <c r="B110">
        <v>1653</v>
      </c>
      <c r="C110">
        <v>3.09</v>
      </c>
      <c r="D110">
        <v>28694.71</v>
      </c>
      <c r="E110">
        <v>57</v>
      </c>
      <c r="F110">
        <v>1635598.55</v>
      </c>
      <c r="G110">
        <v>176.13</v>
      </c>
      <c r="H110">
        <v>5053999.2699999996</v>
      </c>
    </row>
    <row r="111" spans="1:8" x14ac:dyDescent="0.25">
      <c r="A111" s="2">
        <v>43497</v>
      </c>
      <c r="B111">
        <v>1607</v>
      </c>
      <c r="C111">
        <v>3.17</v>
      </c>
      <c r="D111">
        <v>20081.919999999998</v>
      </c>
      <c r="E111">
        <v>55</v>
      </c>
      <c r="F111">
        <v>1104505.4099999999</v>
      </c>
      <c r="G111">
        <v>174.35</v>
      </c>
      <c r="H111">
        <v>3501282.75</v>
      </c>
    </row>
    <row r="112" spans="1:8" x14ac:dyDescent="0.25">
      <c r="A112" s="2">
        <v>43525</v>
      </c>
      <c r="B112">
        <v>1586</v>
      </c>
      <c r="C112">
        <v>3.22</v>
      </c>
      <c r="D112">
        <v>27858.81</v>
      </c>
      <c r="E112">
        <v>49</v>
      </c>
      <c r="F112">
        <v>1365081.55</v>
      </c>
      <c r="G112">
        <v>157.78</v>
      </c>
      <c r="H112">
        <v>4395563.04</v>
      </c>
    </row>
    <row r="113" spans="1:8" x14ac:dyDescent="0.25">
      <c r="A113" s="2">
        <v>43556</v>
      </c>
      <c r="B113">
        <v>1552</v>
      </c>
      <c r="C113">
        <v>3.29</v>
      </c>
      <c r="D113">
        <v>25349.23</v>
      </c>
      <c r="E113">
        <v>49</v>
      </c>
      <c r="F113">
        <v>1242112.29</v>
      </c>
      <c r="G113">
        <v>161.21</v>
      </c>
      <c r="H113">
        <v>4086549.37</v>
      </c>
    </row>
    <row r="114" spans="1:8" x14ac:dyDescent="0.25">
      <c r="A114" s="2">
        <v>43586</v>
      </c>
      <c r="B114">
        <v>1508</v>
      </c>
      <c r="C114">
        <v>3.38</v>
      </c>
      <c r="D114">
        <v>25768.33</v>
      </c>
      <c r="E114">
        <v>53</v>
      </c>
      <c r="F114">
        <v>1365721.44</v>
      </c>
      <c r="G114">
        <v>179.14</v>
      </c>
      <c r="H114">
        <v>4616138.6399999997</v>
      </c>
    </row>
    <row r="115" spans="1:8" x14ac:dyDescent="0.25">
      <c r="A115" s="2">
        <v>43617</v>
      </c>
      <c r="B115">
        <v>1060</v>
      </c>
      <c r="C115">
        <v>4.8099999999999996</v>
      </c>
      <c r="D115">
        <v>34173.1</v>
      </c>
      <c r="E115">
        <v>42</v>
      </c>
      <c r="F115">
        <v>1435270.31</v>
      </c>
      <c r="G115">
        <v>202.02</v>
      </c>
      <c r="H115">
        <v>6903649.6600000001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/>
  </sheetViews>
  <sheetFormatPr defaultRowHeight="15" x14ac:dyDescent="0.25"/>
  <sheetData>
    <row r="1" spans="1:2" x14ac:dyDescent="0.25">
      <c r="A1" s="1" t="s">
        <v>8</v>
      </c>
      <c r="B1" s="1" t="s">
        <v>9</v>
      </c>
    </row>
    <row r="2" spans="1:2" x14ac:dyDescent="0.25">
      <c r="A2" t="s">
        <v>10</v>
      </c>
      <c r="B2">
        <v>987679.18</v>
      </c>
    </row>
    <row r="3" spans="1:2" x14ac:dyDescent="0.25">
      <c r="A3" t="s">
        <v>11</v>
      </c>
      <c r="B3">
        <v>779823.98</v>
      </c>
    </row>
    <row r="4" spans="1:2" x14ac:dyDescent="0.25">
      <c r="A4" t="s">
        <v>12</v>
      </c>
      <c r="B4">
        <v>696517</v>
      </c>
    </row>
    <row r="5" spans="1:2" x14ac:dyDescent="0.25">
      <c r="A5" t="s">
        <v>13</v>
      </c>
      <c r="B5">
        <v>575236.92000000004</v>
      </c>
    </row>
    <row r="6" spans="1:2" x14ac:dyDescent="0.25">
      <c r="A6" t="s">
        <v>14</v>
      </c>
      <c r="B6">
        <v>490529.54</v>
      </c>
    </row>
    <row r="7" spans="1:2" x14ac:dyDescent="0.25">
      <c r="A7" t="s">
        <v>15</v>
      </c>
      <c r="B7">
        <v>623662.06000000006</v>
      </c>
    </row>
    <row r="8" spans="1:2" x14ac:dyDescent="0.25">
      <c r="A8" t="s">
        <v>16</v>
      </c>
      <c r="B8">
        <v>983172.39</v>
      </c>
    </row>
    <row r="9" spans="1:2" x14ac:dyDescent="0.25">
      <c r="A9" t="s">
        <v>17</v>
      </c>
      <c r="B9">
        <v>1365944.69</v>
      </c>
    </row>
    <row r="10" spans="1:2" x14ac:dyDescent="0.25">
      <c r="A10" t="s">
        <v>18</v>
      </c>
      <c r="B10">
        <v>1396792.41</v>
      </c>
    </row>
    <row r="11" spans="1:2" x14ac:dyDescent="0.25">
      <c r="A11" t="s">
        <v>19</v>
      </c>
      <c r="B11">
        <v>1225608.24</v>
      </c>
    </row>
    <row r="12" spans="1:2" x14ac:dyDescent="0.25">
      <c r="A12" t="s">
        <v>20</v>
      </c>
      <c r="B12">
        <v>1514284.46</v>
      </c>
    </row>
    <row r="13" spans="1:2" x14ac:dyDescent="0.25">
      <c r="A13" t="s">
        <v>21</v>
      </c>
      <c r="B13">
        <v>1489832.68</v>
      </c>
    </row>
    <row r="14" spans="1:2" x14ac:dyDescent="0.25">
      <c r="A14" t="s">
        <v>22</v>
      </c>
      <c r="B14">
        <v>987764.85</v>
      </c>
    </row>
    <row r="15" spans="1:2" x14ac:dyDescent="0.25">
      <c r="A15" t="s">
        <v>23</v>
      </c>
      <c r="B15">
        <v>1942397.2</v>
      </c>
    </row>
    <row r="16" spans="1:2" x14ac:dyDescent="0.25">
      <c r="A16" t="s">
        <v>24</v>
      </c>
      <c r="B16">
        <v>1995546.62</v>
      </c>
    </row>
    <row r="17" spans="1:2" x14ac:dyDescent="0.25">
      <c r="A17" t="s">
        <v>25</v>
      </c>
      <c r="B17">
        <v>2312579.2599999998</v>
      </c>
    </row>
    <row r="18" spans="1:2" x14ac:dyDescent="0.25">
      <c r="A18" t="s">
        <v>26</v>
      </c>
      <c r="B18">
        <v>2006244.05</v>
      </c>
    </row>
    <row r="19" spans="1:2" x14ac:dyDescent="0.25">
      <c r="A19" t="s">
        <v>27</v>
      </c>
      <c r="B19">
        <v>1896198.14</v>
      </c>
    </row>
    <row r="20" spans="1:2" x14ac:dyDescent="0.25">
      <c r="A20" t="s">
        <v>28</v>
      </c>
      <c r="B20">
        <v>1895769.87</v>
      </c>
    </row>
    <row r="21" spans="1:2" x14ac:dyDescent="0.25">
      <c r="A21" t="s">
        <v>29</v>
      </c>
      <c r="B21">
        <v>2492898.7000000002</v>
      </c>
    </row>
    <row r="22" spans="1:2" x14ac:dyDescent="0.25">
      <c r="A22" t="s">
        <v>30</v>
      </c>
      <c r="B22">
        <v>2022030.8</v>
      </c>
    </row>
    <row r="23" spans="1:2" x14ac:dyDescent="0.25">
      <c r="A23" t="s">
        <v>31</v>
      </c>
      <c r="B23">
        <v>1852378.81</v>
      </c>
    </row>
    <row r="24" spans="1:2" x14ac:dyDescent="0.25">
      <c r="A24" t="s">
        <v>32</v>
      </c>
      <c r="B24">
        <v>1625768.43</v>
      </c>
    </row>
    <row r="25" spans="1:2" x14ac:dyDescent="0.25">
      <c r="A25" t="s">
        <v>33</v>
      </c>
      <c r="B25">
        <v>2960670.88</v>
      </c>
    </row>
    <row r="26" spans="1:2" x14ac:dyDescent="0.25">
      <c r="A26" t="s">
        <v>34</v>
      </c>
      <c r="B26">
        <v>3859966.47</v>
      </c>
    </row>
    <row r="27" spans="1:2" x14ac:dyDescent="0.25">
      <c r="A27" t="s">
        <v>35</v>
      </c>
      <c r="B27">
        <v>4299398.16</v>
      </c>
    </row>
    <row r="28" spans="1:2" x14ac:dyDescent="0.25">
      <c r="A28" t="s">
        <v>36</v>
      </c>
      <c r="B28">
        <v>4497537.17</v>
      </c>
    </row>
    <row r="29" spans="1:2" x14ac:dyDescent="0.25">
      <c r="A29" t="s">
        <v>37</v>
      </c>
      <c r="B29">
        <v>4337075.74</v>
      </c>
    </row>
    <row r="30" spans="1:2" x14ac:dyDescent="0.25">
      <c r="A30" t="s">
        <v>38</v>
      </c>
      <c r="B30">
        <v>4340856.79</v>
      </c>
    </row>
    <row r="31" spans="1:2" x14ac:dyDescent="0.25">
      <c r="A31" t="s">
        <v>39</v>
      </c>
      <c r="B31">
        <v>4051489.85</v>
      </c>
    </row>
    <row r="32" spans="1:2" x14ac:dyDescent="0.25">
      <c r="A32" t="s">
        <v>40</v>
      </c>
      <c r="B32">
        <v>3768818.19</v>
      </c>
    </row>
    <row r="33" spans="1:2" x14ac:dyDescent="0.25">
      <c r="A33" t="s">
        <v>41</v>
      </c>
      <c r="B33">
        <v>3955586.36</v>
      </c>
    </row>
    <row r="34" spans="1:2" x14ac:dyDescent="0.25">
      <c r="A34" t="s">
        <v>42</v>
      </c>
      <c r="B34">
        <v>3346164.85</v>
      </c>
    </row>
    <row r="35" spans="1:2" x14ac:dyDescent="0.25">
      <c r="A35" t="s">
        <v>43</v>
      </c>
      <c r="B35">
        <v>3733144.66</v>
      </c>
    </row>
    <row r="36" spans="1:2" x14ac:dyDescent="0.25">
      <c r="A36" t="s">
        <v>44</v>
      </c>
      <c r="B36">
        <v>3856058.29</v>
      </c>
    </row>
    <row r="37" spans="1:2" x14ac:dyDescent="0.25">
      <c r="A37" t="s">
        <v>45</v>
      </c>
      <c r="B37">
        <v>4018373.58</v>
      </c>
    </row>
    <row r="38" spans="1:2" x14ac:dyDescent="0.25">
      <c r="A38" t="s">
        <v>46</v>
      </c>
      <c r="B38">
        <v>4105185.51</v>
      </c>
    </row>
    <row r="39" spans="1:2" x14ac:dyDescent="0.25">
      <c r="A39" t="s">
        <v>47</v>
      </c>
      <c r="B39">
        <v>4043104.04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I9" sqref="I9"/>
    </sheetView>
  </sheetViews>
  <sheetFormatPr defaultRowHeight="15" x14ac:dyDescent="0.25"/>
  <cols>
    <col min="3" max="3" width="0" hidden="1" customWidth="1"/>
    <col min="8" max="8" width="0" hidden="1" customWidth="1"/>
  </cols>
  <sheetData>
    <row r="1" spans="1:9" x14ac:dyDescent="0.2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9" x14ac:dyDescent="0.25">
      <c r="A2" t="s">
        <v>42</v>
      </c>
      <c r="B2">
        <v>9.9</v>
      </c>
      <c r="C2">
        <v>19.2</v>
      </c>
      <c r="D2">
        <v>1.83</v>
      </c>
      <c r="E2">
        <v>18.100000000000001</v>
      </c>
      <c r="H2">
        <v>-5.8000000000000003E-2</v>
      </c>
    </row>
    <row r="3" spans="1:9" x14ac:dyDescent="0.25">
      <c r="A3" t="s">
        <v>43</v>
      </c>
      <c r="B3">
        <v>11.3</v>
      </c>
      <c r="C3">
        <v>20.399999999999999</v>
      </c>
      <c r="D3">
        <v>1.83</v>
      </c>
      <c r="E3">
        <v>20.6</v>
      </c>
      <c r="F3">
        <v>0.06</v>
      </c>
      <c r="G3">
        <v>0.14000000000000001</v>
      </c>
      <c r="H3">
        <v>9.1000000000000004E-3</v>
      </c>
    </row>
    <row r="4" spans="1:9" x14ac:dyDescent="0.25">
      <c r="A4" t="s">
        <v>44</v>
      </c>
      <c r="B4">
        <v>11.5</v>
      </c>
      <c r="C4">
        <v>21</v>
      </c>
      <c r="D4">
        <v>1.83</v>
      </c>
      <c r="E4">
        <v>21</v>
      </c>
      <c r="F4">
        <v>0.03</v>
      </c>
      <c r="G4">
        <v>0.02</v>
      </c>
      <c r="H4">
        <v>1E-4</v>
      </c>
    </row>
    <row r="5" spans="1:9" x14ac:dyDescent="0.25">
      <c r="A5" t="s">
        <v>45</v>
      </c>
      <c r="B5">
        <v>12.2</v>
      </c>
      <c r="C5">
        <v>23.1</v>
      </c>
      <c r="D5">
        <v>1.83</v>
      </c>
      <c r="E5">
        <v>22.3</v>
      </c>
      <c r="F5">
        <v>0.1</v>
      </c>
      <c r="G5">
        <v>0.06</v>
      </c>
      <c r="H5">
        <v>-3.56E-2</v>
      </c>
    </row>
    <row r="6" spans="1:9" x14ac:dyDescent="0.25">
      <c r="A6" t="s">
        <v>46</v>
      </c>
      <c r="B6">
        <v>12.9</v>
      </c>
      <c r="C6">
        <v>23</v>
      </c>
      <c r="D6">
        <v>1.83</v>
      </c>
      <c r="E6">
        <v>23.6</v>
      </c>
      <c r="F6">
        <v>0</v>
      </c>
      <c r="G6">
        <v>0.06</v>
      </c>
      <c r="H6">
        <v>2.76E-2</v>
      </c>
    </row>
    <row r="7" spans="1:9" x14ac:dyDescent="0.25">
      <c r="A7" t="s">
        <v>47</v>
      </c>
      <c r="B7">
        <v>13.3</v>
      </c>
      <c r="C7">
        <v>26.1</v>
      </c>
      <c r="D7">
        <v>1.83</v>
      </c>
      <c r="E7">
        <v>24.3</v>
      </c>
      <c r="F7">
        <v>0.13</v>
      </c>
      <c r="G7">
        <v>0.03</v>
      </c>
      <c r="H7">
        <v>-6.7900000000000002E-2</v>
      </c>
      <c r="I7">
        <f>(B7/B6-1)*D7</f>
        <v>5.6744186046511734E-2</v>
      </c>
    </row>
    <row r="8" spans="1:9" x14ac:dyDescent="0.25">
      <c r="I8">
        <f>(1+I7)*E6</f>
        <v>24.939162790697676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4"/>
  <sheetViews>
    <sheetView tabSelected="1" workbookViewId="0">
      <selection activeCell="G6" sqref="G3:P6"/>
    </sheetView>
  </sheetViews>
  <sheetFormatPr defaultRowHeight="15" x14ac:dyDescent="0.25"/>
  <cols>
    <col min="1" max="1" width="10.42578125" bestFit="1" customWidth="1"/>
    <col min="2" max="4" width="11.140625" hidden="1" customWidth="1"/>
    <col min="5" max="16" width="11.140625" bestFit="1" customWidth="1"/>
    <col min="17" max="18" width="10.42578125" hidden="1" customWidth="1"/>
    <col min="19" max="25" width="12.140625" hidden="1" customWidth="1"/>
    <col min="26" max="31" width="12.140625" bestFit="1" customWidth="1"/>
    <col min="32" max="32" width="12.7109375" bestFit="1" customWidth="1"/>
  </cols>
  <sheetData>
    <row r="1" spans="1:32" x14ac:dyDescent="0.25">
      <c r="B1" s="6" t="s">
        <v>59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 t="s">
        <v>60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2" x14ac:dyDescent="0.25">
      <c r="A2" s="1" t="s">
        <v>56</v>
      </c>
      <c r="B2" s="3">
        <v>43191</v>
      </c>
      <c r="C2" s="3">
        <v>43221</v>
      </c>
      <c r="D2" s="3">
        <v>43252</v>
      </c>
      <c r="E2" s="3">
        <v>43282</v>
      </c>
      <c r="F2" s="3">
        <v>43313</v>
      </c>
      <c r="G2" s="3">
        <v>43344</v>
      </c>
      <c r="H2" s="3">
        <v>43374</v>
      </c>
      <c r="I2" s="3">
        <v>43405</v>
      </c>
      <c r="J2" s="3">
        <v>43435</v>
      </c>
      <c r="K2" s="3">
        <v>43466</v>
      </c>
      <c r="L2" s="3">
        <v>43497</v>
      </c>
      <c r="M2" s="3">
        <v>43525</v>
      </c>
      <c r="N2" s="3">
        <v>43556</v>
      </c>
      <c r="O2" s="3">
        <v>43586</v>
      </c>
      <c r="P2" s="3">
        <v>43617</v>
      </c>
      <c r="Q2" s="3">
        <v>43191</v>
      </c>
      <c r="R2" s="3">
        <v>43221</v>
      </c>
      <c r="S2" s="3">
        <v>43252</v>
      </c>
      <c r="T2" s="3">
        <v>43282</v>
      </c>
      <c r="U2" s="3">
        <v>43313</v>
      </c>
      <c r="V2" s="3">
        <v>43344</v>
      </c>
      <c r="W2" s="3">
        <v>43374</v>
      </c>
      <c r="X2" s="3">
        <v>43405</v>
      </c>
      <c r="Y2" s="3">
        <v>43435</v>
      </c>
      <c r="Z2" s="3">
        <v>43466</v>
      </c>
      <c r="AA2" s="3">
        <v>43497</v>
      </c>
      <c r="AB2" s="3">
        <v>43525</v>
      </c>
      <c r="AC2" s="3">
        <v>43556</v>
      </c>
      <c r="AD2" s="3">
        <v>43586</v>
      </c>
      <c r="AE2" s="3">
        <v>43617</v>
      </c>
      <c r="AF2" s="3" t="s">
        <v>61</v>
      </c>
    </row>
    <row r="3" spans="1:32" x14ac:dyDescent="0.25">
      <c r="A3" s="1">
        <v>86494</v>
      </c>
      <c r="B3" s="4"/>
      <c r="C3" s="4"/>
      <c r="D3" s="4"/>
      <c r="E3" s="4"/>
      <c r="F3" s="4"/>
      <c r="G3" s="4"/>
      <c r="H3" s="4"/>
      <c r="I3" s="4">
        <v>46407</v>
      </c>
      <c r="J3" s="4">
        <v>6660</v>
      </c>
      <c r="K3" s="5">
        <v>322494</v>
      </c>
      <c r="L3" s="4">
        <v>6315</v>
      </c>
      <c r="M3" s="4">
        <v>340524</v>
      </c>
      <c r="N3" s="4">
        <v>109208</v>
      </c>
      <c r="O3" s="4">
        <v>68590</v>
      </c>
      <c r="P3" s="4">
        <v>141942</v>
      </c>
      <c r="Q3" s="4"/>
      <c r="R3" s="4"/>
      <c r="S3" s="4"/>
      <c r="T3" s="4"/>
      <c r="U3" s="4"/>
      <c r="V3" s="4"/>
      <c r="W3" s="4"/>
      <c r="X3" s="4"/>
      <c r="Y3" s="4"/>
      <c r="Z3" s="4">
        <v>172024.69354427001</v>
      </c>
      <c r="AA3" s="4">
        <v>152515.4687957913</v>
      </c>
      <c r="AB3" s="4">
        <v>171627.84381183609</v>
      </c>
      <c r="AC3" s="4">
        <v>154182.50791794341</v>
      </c>
      <c r="AD3" s="4">
        <v>151776.81389955449</v>
      </c>
      <c r="AE3" s="4">
        <v>136918.31677573311</v>
      </c>
      <c r="AF3" s="4">
        <f>SUM(B3:P3)</f>
        <v>1042140</v>
      </c>
    </row>
    <row r="4" spans="1:32" x14ac:dyDescent="0.25">
      <c r="A4" s="1">
        <v>16588</v>
      </c>
      <c r="B4" s="4">
        <v>102283.56</v>
      </c>
      <c r="C4" s="4">
        <v>154236.75</v>
      </c>
      <c r="D4" s="4">
        <v>89715.520000000004</v>
      </c>
      <c r="E4" s="4">
        <v>189882.75</v>
      </c>
      <c r="F4" s="4">
        <v>159043.5</v>
      </c>
      <c r="G4" s="4">
        <v>138129</v>
      </c>
      <c r="H4" s="4">
        <v>240741.25</v>
      </c>
      <c r="I4" s="5">
        <v>319158.5</v>
      </c>
      <c r="J4" s="4">
        <v>93929</v>
      </c>
      <c r="K4" s="4">
        <v>133998.75</v>
      </c>
      <c r="L4" s="4">
        <v>68718</v>
      </c>
      <c r="M4" s="5">
        <v>44239</v>
      </c>
      <c r="N4" s="4">
        <v>118637.5</v>
      </c>
      <c r="O4" s="4">
        <v>257129.5</v>
      </c>
      <c r="P4" s="4">
        <v>261243</v>
      </c>
      <c r="Q4" s="4"/>
      <c r="R4" s="4"/>
      <c r="S4" s="4">
        <v>34205.454490306562</v>
      </c>
      <c r="T4" s="4">
        <v>46545.504680777718</v>
      </c>
      <c r="U4" s="4">
        <v>41833.020365297918</v>
      </c>
      <c r="V4" s="4">
        <v>37418.408585234982</v>
      </c>
      <c r="W4" s="4">
        <v>50678.400354370067</v>
      </c>
      <c r="X4" s="4">
        <v>81191.922271430827</v>
      </c>
      <c r="Y4" s="4">
        <v>80168.595663087821</v>
      </c>
      <c r="Z4" s="4">
        <v>83387.179449791103</v>
      </c>
      <c r="AA4" s="4">
        <v>95396.411836434738</v>
      </c>
      <c r="AB4" s="4">
        <v>107741.003975274</v>
      </c>
      <c r="AC4" s="4">
        <v>98323.236466227827</v>
      </c>
      <c r="AD4" s="4">
        <v>74899.562616950032</v>
      </c>
      <c r="AE4" s="4">
        <v>92564.231043334177</v>
      </c>
      <c r="AF4" s="4">
        <f t="shared" ref="AF4:AF67" si="0">SUM(B4:P4)</f>
        <v>2371085.58</v>
      </c>
    </row>
    <row r="5" spans="1:32" x14ac:dyDescent="0.25">
      <c r="A5" s="1">
        <v>68704</v>
      </c>
      <c r="B5" s="4">
        <v>102598</v>
      </c>
      <c r="C5" s="4">
        <v>129365</v>
      </c>
      <c r="D5" s="4">
        <v>201378</v>
      </c>
      <c r="E5" s="4">
        <v>109682</v>
      </c>
      <c r="F5" s="4">
        <v>71847</v>
      </c>
      <c r="G5" s="4">
        <v>85919</v>
      </c>
      <c r="H5" s="4">
        <v>87812</v>
      </c>
      <c r="I5" s="4">
        <v>93776</v>
      </c>
      <c r="J5" s="4">
        <v>123631</v>
      </c>
      <c r="K5" s="4">
        <v>133208</v>
      </c>
      <c r="L5" s="4">
        <v>93668</v>
      </c>
      <c r="M5" s="4">
        <v>135395</v>
      </c>
      <c r="N5" s="4">
        <v>121748</v>
      </c>
      <c r="O5" s="4">
        <v>68689</v>
      </c>
      <c r="P5" s="4">
        <v>256486</v>
      </c>
      <c r="Q5" s="4"/>
      <c r="R5" s="4"/>
      <c r="S5" s="4">
        <v>51087.886460490809</v>
      </c>
      <c r="T5" s="4">
        <v>45189.9627673742</v>
      </c>
      <c r="U5" s="4">
        <v>48460.965905561563</v>
      </c>
      <c r="V5" s="4">
        <v>45908.797385323291</v>
      </c>
      <c r="W5" s="4">
        <v>47202.126814018317</v>
      </c>
      <c r="X5" s="4">
        <v>47171.593709208799</v>
      </c>
      <c r="Y5" s="4">
        <v>18470.524050497341</v>
      </c>
      <c r="Z5" s="4">
        <v>23819.871424925881</v>
      </c>
      <c r="AA5" s="4">
        <v>20163.162933098251</v>
      </c>
      <c r="AB5" s="4">
        <v>21827.648418156889</v>
      </c>
      <c r="AC5" s="4">
        <v>18715.076496415051</v>
      </c>
      <c r="AD5" s="4">
        <v>26215.171480779351</v>
      </c>
      <c r="AE5" s="4">
        <v>64874.040511337553</v>
      </c>
      <c r="AF5" s="4">
        <f t="shared" si="0"/>
        <v>1815202</v>
      </c>
    </row>
    <row r="6" spans="1:32" x14ac:dyDescent="0.25">
      <c r="A6" s="1">
        <v>6169</v>
      </c>
      <c r="B6" s="4"/>
      <c r="C6" s="4">
        <v>108705.53</v>
      </c>
      <c r="D6" s="4">
        <v>202557</v>
      </c>
      <c r="E6" s="4">
        <v>135901</v>
      </c>
      <c r="F6" s="4">
        <v>168738</v>
      </c>
      <c r="G6" s="4">
        <v>141112</v>
      </c>
      <c r="H6" s="4">
        <v>171197.5</v>
      </c>
      <c r="I6" s="4">
        <v>104198.5</v>
      </c>
      <c r="J6" s="4">
        <v>230298</v>
      </c>
      <c r="K6" s="4">
        <v>181779</v>
      </c>
      <c r="L6" s="4">
        <v>203081</v>
      </c>
      <c r="M6" s="4">
        <v>121409.5</v>
      </c>
      <c r="N6" s="4">
        <v>183532</v>
      </c>
      <c r="O6" s="4">
        <v>234187</v>
      </c>
      <c r="P6" s="4">
        <v>222478.5</v>
      </c>
      <c r="Q6" s="4"/>
      <c r="R6" s="4"/>
      <c r="S6" s="4"/>
      <c r="T6" s="4">
        <v>48288.567221240883</v>
      </c>
      <c r="U6" s="4">
        <v>40637.221371937958</v>
      </c>
      <c r="V6" s="4">
        <v>35659.937499835578</v>
      </c>
      <c r="W6" s="4">
        <v>32903.047866585497</v>
      </c>
      <c r="X6" s="4">
        <v>34189.454642720862</v>
      </c>
      <c r="Y6" s="4">
        <v>42854.808825459317</v>
      </c>
      <c r="Z6" s="4">
        <v>42086.260275771703</v>
      </c>
      <c r="AA6" s="4">
        <v>44748.299556146987</v>
      </c>
      <c r="AB6" s="4">
        <v>48063.479030774142</v>
      </c>
      <c r="AC6" s="4">
        <v>48455.869658552881</v>
      </c>
      <c r="AD6" s="4">
        <v>41297.921357396001</v>
      </c>
      <c r="AE6" s="4">
        <v>39963.890449587932</v>
      </c>
      <c r="AF6" s="4">
        <f t="shared" si="0"/>
        <v>2409174.5300000003</v>
      </c>
    </row>
    <row r="7" spans="1:32" x14ac:dyDescent="0.25">
      <c r="A7" s="1">
        <v>38029</v>
      </c>
      <c r="B7" s="4">
        <v>122376.36</v>
      </c>
      <c r="C7" s="4">
        <v>123392.76</v>
      </c>
      <c r="D7" s="4">
        <v>133433.66</v>
      </c>
      <c r="E7" s="4">
        <v>145991.35</v>
      </c>
      <c r="F7" s="4">
        <v>155185.01</v>
      </c>
      <c r="G7" s="4">
        <v>108308</v>
      </c>
      <c r="H7" s="4">
        <v>136703.07</v>
      </c>
      <c r="I7" s="4">
        <v>105537.71</v>
      </c>
      <c r="J7" s="4">
        <v>97339.56</v>
      </c>
      <c r="K7" s="4">
        <v>109474.3</v>
      </c>
      <c r="L7" s="4">
        <v>150127.5</v>
      </c>
      <c r="M7" s="4">
        <v>166598.74</v>
      </c>
      <c r="N7" s="4">
        <v>170748.48</v>
      </c>
      <c r="O7" s="4">
        <v>123586.56</v>
      </c>
      <c r="P7" s="4">
        <v>115535.24</v>
      </c>
      <c r="Q7" s="4"/>
      <c r="R7" s="4"/>
      <c r="S7" s="4">
        <v>6111.6913242844139</v>
      </c>
      <c r="T7" s="4">
        <v>10993.08959409009</v>
      </c>
      <c r="U7" s="4">
        <v>14309.04523682031</v>
      </c>
      <c r="V7" s="4">
        <v>17097.009459096262</v>
      </c>
      <c r="W7" s="4">
        <v>16568.97567377226</v>
      </c>
      <c r="X7" s="4">
        <v>20056.121916996821</v>
      </c>
      <c r="Y7" s="4">
        <v>24129.19886901982</v>
      </c>
      <c r="Z7" s="4">
        <v>22261.481622894229</v>
      </c>
      <c r="AA7" s="4">
        <v>20643.268321655549</v>
      </c>
      <c r="AB7" s="4">
        <v>27720.859574916271</v>
      </c>
      <c r="AC7" s="4">
        <v>32942.135184233841</v>
      </c>
      <c r="AD7" s="4">
        <v>30643.354441907741</v>
      </c>
      <c r="AE7" s="4">
        <v>26655.952533035219</v>
      </c>
      <c r="AF7" s="4">
        <f t="shared" si="0"/>
        <v>1964338.3</v>
      </c>
    </row>
    <row r="8" spans="1:32" x14ac:dyDescent="0.25">
      <c r="A8" s="1">
        <v>32296</v>
      </c>
      <c r="B8" s="4">
        <v>31961</v>
      </c>
      <c r="C8" s="4">
        <v>23340</v>
      </c>
      <c r="D8" s="4">
        <v>20250</v>
      </c>
      <c r="E8" s="4">
        <v>7180</v>
      </c>
      <c r="F8" s="4">
        <v>41241.4</v>
      </c>
      <c r="G8" s="4">
        <v>14707.4</v>
      </c>
      <c r="H8" s="4"/>
      <c r="I8" s="4">
        <v>28189</v>
      </c>
      <c r="J8" s="4">
        <v>31420</v>
      </c>
      <c r="K8" s="4">
        <v>8272</v>
      </c>
      <c r="L8" s="4">
        <v>58480</v>
      </c>
      <c r="M8" s="4">
        <v>23583.599999999999</v>
      </c>
      <c r="N8" s="4"/>
      <c r="O8" s="4">
        <v>360</v>
      </c>
      <c r="P8" s="4"/>
      <c r="Q8" s="4"/>
      <c r="R8" s="4"/>
      <c r="S8" s="4">
        <v>6069.2841697628019</v>
      </c>
      <c r="T8" s="4">
        <v>10275.722695590161</v>
      </c>
      <c r="U8" s="4">
        <v>12795.486534399541</v>
      </c>
      <c r="V8" s="4">
        <v>12162.96746998856</v>
      </c>
      <c r="W8" s="4">
        <v>12705.812980994169</v>
      </c>
      <c r="X8" s="4">
        <v>13075.936967881111</v>
      </c>
      <c r="Y8" s="4">
        <v>13579.724775856101</v>
      </c>
      <c r="Z8" s="4">
        <v>13234.98130062903</v>
      </c>
      <c r="AA8" s="4">
        <v>19406.322578273299</v>
      </c>
      <c r="AB8" s="4">
        <v>18232.4030240668</v>
      </c>
      <c r="AC8" s="4">
        <v>18232.4030240668</v>
      </c>
      <c r="AD8" s="4">
        <v>22635.285619404051</v>
      </c>
      <c r="AE8" s="4">
        <v>25743.79671636127</v>
      </c>
      <c r="AF8" s="4">
        <f t="shared" si="0"/>
        <v>288984.39999999997</v>
      </c>
    </row>
    <row r="9" spans="1:32" x14ac:dyDescent="0.25">
      <c r="A9" s="1">
        <v>787</v>
      </c>
      <c r="B9" s="4">
        <v>38350</v>
      </c>
      <c r="C9" s="4"/>
      <c r="D9" s="4">
        <v>9720</v>
      </c>
      <c r="E9" s="4">
        <v>43000</v>
      </c>
      <c r="F9" s="4"/>
      <c r="G9" s="4">
        <v>12610</v>
      </c>
      <c r="H9" s="4">
        <v>19000</v>
      </c>
      <c r="I9" s="4"/>
      <c r="J9" s="4">
        <v>75600</v>
      </c>
      <c r="K9" s="4">
        <v>123215</v>
      </c>
      <c r="L9" s="4">
        <v>51010</v>
      </c>
      <c r="M9" s="4">
        <v>94960</v>
      </c>
      <c r="N9" s="4">
        <v>94660</v>
      </c>
      <c r="O9" s="4">
        <v>77176</v>
      </c>
      <c r="P9" s="4">
        <v>64640</v>
      </c>
      <c r="Q9" s="4"/>
      <c r="R9" s="4"/>
      <c r="S9" s="4"/>
      <c r="T9" s="4">
        <v>18022.475782570309</v>
      </c>
      <c r="U9" s="4">
        <v>18022.475782570309</v>
      </c>
      <c r="V9" s="4">
        <v>17183.591010030472</v>
      </c>
      <c r="W9" s="4">
        <v>15117.355092740259</v>
      </c>
      <c r="X9" s="4">
        <v>15117.355092740259</v>
      </c>
      <c r="Y9" s="4">
        <v>28540.095041887998</v>
      </c>
      <c r="Z9" s="4">
        <v>52100.505975630091</v>
      </c>
      <c r="AA9" s="4">
        <v>45216.69100011632</v>
      </c>
      <c r="AB9" s="4">
        <v>40030.652880011839</v>
      </c>
      <c r="AC9" s="4">
        <v>26715.40716515472</v>
      </c>
      <c r="AD9" s="4">
        <v>24291.941987004659</v>
      </c>
      <c r="AE9" s="4">
        <v>25615.73844663992</v>
      </c>
      <c r="AF9" s="4">
        <f t="shared" si="0"/>
        <v>703941</v>
      </c>
    </row>
    <row r="10" spans="1:32" x14ac:dyDescent="0.25">
      <c r="A10" s="1">
        <v>14167</v>
      </c>
      <c r="B10" s="4">
        <v>52194.16</v>
      </c>
      <c r="C10" s="4">
        <v>74953.58</v>
      </c>
      <c r="D10" s="4">
        <v>28701.5</v>
      </c>
      <c r="E10" s="4">
        <v>37907.5</v>
      </c>
      <c r="F10" s="4">
        <v>20165.25</v>
      </c>
      <c r="G10" s="4">
        <v>13947.5</v>
      </c>
      <c r="H10" s="4">
        <v>58817.78</v>
      </c>
      <c r="I10" s="4">
        <v>9422</v>
      </c>
      <c r="J10" s="4">
        <v>70365</v>
      </c>
      <c r="K10" s="4">
        <v>37867.75</v>
      </c>
      <c r="L10" s="4">
        <v>7072.75</v>
      </c>
      <c r="M10" s="4">
        <v>20080</v>
      </c>
      <c r="N10" s="4">
        <v>39412.25</v>
      </c>
      <c r="O10" s="4">
        <v>14992.5</v>
      </c>
      <c r="P10" s="4">
        <v>78078</v>
      </c>
      <c r="Q10" s="4"/>
      <c r="R10" s="4"/>
      <c r="S10" s="4">
        <v>23127.008658487019</v>
      </c>
      <c r="T10" s="4">
        <v>20146.178939318332</v>
      </c>
      <c r="U10" s="4">
        <v>21547.261414577031</v>
      </c>
      <c r="V10" s="4">
        <v>22583.66726829141</v>
      </c>
      <c r="W10" s="4">
        <v>23558.404084368489</v>
      </c>
      <c r="X10" s="4">
        <v>18178.175268440729</v>
      </c>
      <c r="Y10" s="4">
        <v>25075.366249664559</v>
      </c>
      <c r="Z10" s="4">
        <v>25074.482706091199</v>
      </c>
      <c r="AA10" s="4">
        <v>27120.085668431551</v>
      </c>
      <c r="AB10" s="4">
        <v>26367.376787387599</v>
      </c>
      <c r="AC10" s="4">
        <v>23767.10637278793</v>
      </c>
      <c r="AD10" s="4">
        <v>22861.06113646994</v>
      </c>
      <c r="AE10" s="4">
        <v>25535.13519125005</v>
      </c>
      <c r="AF10" s="4">
        <f t="shared" si="0"/>
        <v>563977.52</v>
      </c>
    </row>
    <row r="11" spans="1:32" x14ac:dyDescent="0.25">
      <c r="A11" s="1">
        <v>80893</v>
      </c>
      <c r="B11" s="4">
        <v>66539.55</v>
      </c>
      <c r="C11" s="4">
        <v>48356.25</v>
      </c>
      <c r="D11" s="4">
        <v>12076.5</v>
      </c>
      <c r="E11" s="4">
        <v>22754.5</v>
      </c>
      <c r="F11" s="4">
        <v>45224</v>
      </c>
      <c r="G11" s="4">
        <v>27887.5</v>
      </c>
      <c r="H11" s="4">
        <v>22113.5</v>
      </c>
      <c r="I11" s="4">
        <v>7317</v>
      </c>
      <c r="J11" s="4">
        <v>10400</v>
      </c>
      <c r="K11" s="4">
        <v>17777.5</v>
      </c>
      <c r="L11" s="4">
        <v>83851.53</v>
      </c>
      <c r="M11" s="4">
        <v>34480</v>
      </c>
      <c r="N11" s="4">
        <v>58988.5</v>
      </c>
      <c r="O11" s="4">
        <v>19241.5</v>
      </c>
      <c r="P11" s="4">
        <v>37432.5</v>
      </c>
      <c r="Q11" s="4"/>
      <c r="R11" s="4"/>
      <c r="S11" s="4">
        <v>27728.07384299349</v>
      </c>
      <c r="T11" s="4">
        <v>24663.867574551241</v>
      </c>
      <c r="U11" s="4">
        <v>21641.94447500617</v>
      </c>
      <c r="V11" s="4">
        <v>19880.740723289629</v>
      </c>
      <c r="W11" s="4">
        <v>14203.59526823226</v>
      </c>
      <c r="X11" s="4">
        <v>13295.516571386001</v>
      </c>
      <c r="Y11" s="4">
        <v>13582.87246283592</v>
      </c>
      <c r="Z11" s="4">
        <v>13723.96757288745</v>
      </c>
      <c r="AA11" s="4">
        <v>28269.419952028551</v>
      </c>
      <c r="AB11" s="4">
        <v>28381.59494486083</v>
      </c>
      <c r="AC11" s="4">
        <v>30426.939536056139</v>
      </c>
      <c r="AD11" s="4">
        <v>28552.018643874369</v>
      </c>
      <c r="AE11" s="4">
        <v>25385.98936651507</v>
      </c>
      <c r="AF11" s="4">
        <f t="shared" si="0"/>
        <v>514440.32999999996</v>
      </c>
    </row>
    <row r="12" spans="1:32" x14ac:dyDescent="0.25">
      <c r="A12" s="1">
        <v>8524</v>
      </c>
      <c r="B12" s="4">
        <v>1800</v>
      </c>
      <c r="C12" s="4">
        <v>7360</v>
      </c>
      <c r="D12" s="4">
        <v>16720</v>
      </c>
      <c r="E12" s="4">
        <v>10075</v>
      </c>
      <c r="F12" s="4">
        <v>17387.5</v>
      </c>
      <c r="G12" s="4">
        <v>35912.5</v>
      </c>
      <c r="H12" s="4">
        <v>20800</v>
      </c>
      <c r="I12" s="4">
        <v>33637.5</v>
      </c>
      <c r="J12" s="4">
        <v>15600</v>
      </c>
      <c r="K12" s="4">
        <v>8050</v>
      </c>
      <c r="L12" s="4">
        <v>19600</v>
      </c>
      <c r="M12" s="4"/>
      <c r="N12" s="4"/>
      <c r="O12" s="4">
        <v>57760</v>
      </c>
      <c r="P12" s="4">
        <v>4800</v>
      </c>
      <c r="Q12" s="4"/>
      <c r="R12" s="4"/>
      <c r="S12" s="4">
        <v>7540.2210400845233</v>
      </c>
      <c r="T12" s="4">
        <v>6199.00848926665</v>
      </c>
      <c r="U12" s="4">
        <v>6551.9905372337043</v>
      </c>
      <c r="V12" s="4">
        <v>11855.49605316735</v>
      </c>
      <c r="W12" s="4">
        <v>10066.932005333099</v>
      </c>
      <c r="X12" s="4">
        <v>10205.09008003686</v>
      </c>
      <c r="Y12" s="4">
        <v>10339.606546753441</v>
      </c>
      <c r="Z12" s="4">
        <v>10837.01243616831</v>
      </c>
      <c r="AA12" s="4">
        <v>10689.479836113011</v>
      </c>
      <c r="AB12" s="4">
        <v>9325.6953494096088</v>
      </c>
      <c r="AC12" s="4">
        <v>10737.504244275449</v>
      </c>
      <c r="AD12" s="4">
        <v>22194.481859236988</v>
      </c>
      <c r="AE12" s="4">
        <v>24315.69503427776</v>
      </c>
      <c r="AF12" s="4">
        <f t="shared" si="0"/>
        <v>249502.5</v>
      </c>
    </row>
    <row r="13" spans="1:32" x14ac:dyDescent="0.25">
      <c r="A13" s="1">
        <v>80959</v>
      </c>
      <c r="B13" s="4">
        <v>44604.74</v>
      </c>
      <c r="C13" s="4">
        <v>52935</v>
      </c>
      <c r="D13" s="4">
        <v>37299.5</v>
      </c>
      <c r="E13" s="4">
        <v>101321.5</v>
      </c>
      <c r="F13" s="4">
        <v>24795</v>
      </c>
      <c r="G13" s="4">
        <v>81186</v>
      </c>
      <c r="H13" s="4">
        <v>50777</v>
      </c>
      <c r="I13" s="4">
        <v>23875</v>
      </c>
      <c r="J13" s="4">
        <v>74158.5</v>
      </c>
      <c r="K13" s="4">
        <v>60534</v>
      </c>
      <c r="L13" s="4">
        <v>46714</v>
      </c>
      <c r="M13" s="4">
        <v>22112</v>
      </c>
      <c r="N13" s="4">
        <v>18202.5</v>
      </c>
      <c r="O13" s="4">
        <v>4426</v>
      </c>
      <c r="P13" s="4"/>
      <c r="Q13" s="4"/>
      <c r="R13" s="4"/>
      <c r="S13" s="4">
        <v>7823.3477848382354</v>
      </c>
      <c r="T13" s="4">
        <v>28902.26253329602</v>
      </c>
      <c r="U13" s="4">
        <v>29343.689675882961</v>
      </c>
      <c r="V13" s="4">
        <v>28791.641254351351</v>
      </c>
      <c r="W13" s="4">
        <v>28366.30115060239</v>
      </c>
      <c r="X13" s="4">
        <v>31699.813726582051</v>
      </c>
      <c r="Y13" s="4">
        <v>31571.28230317335</v>
      </c>
      <c r="Z13" s="4">
        <v>24275.218206537302</v>
      </c>
      <c r="AA13" s="4">
        <v>20639.233969352321</v>
      </c>
      <c r="AB13" s="4">
        <v>20429.560905095339</v>
      </c>
      <c r="AC13" s="4">
        <v>23166.501880229269</v>
      </c>
      <c r="AD13" s="4">
        <v>27063.491394619919</v>
      </c>
      <c r="AE13" s="4">
        <v>22728.413669897851</v>
      </c>
      <c r="AF13" s="4">
        <f t="shared" si="0"/>
        <v>642940.74</v>
      </c>
    </row>
    <row r="14" spans="1:32" x14ac:dyDescent="0.25">
      <c r="A14" s="1">
        <v>81220</v>
      </c>
      <c r="B14" s="4"/>
      <c r="C14" s="4"/>
      <c r="D14" s="4"/>
      <c r="E14" s="4"/>
      <c r="F14" s="4"/>
      <c r="G14" s="4"/>
      <c r="H14" s="4"/>
      <c r="I14" s="4"/>
      <c r="J14" s="4">
        <v>16740</v>
      </c>
      <c r="K14" s="4">
        <v>6410</v>
      </c>
      <c r="L14" s="4">
        <v>7020</v>
      </c>
      <c r="M14" s="4"/>
      <c r="N14" s="4">
        <v>61330</v>
      </c>
      <c r="O14" s="4">
        <v>23750</v>
      </c>
      <c r="P14" s="4">
        <v>17432.5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>
        <v>5795.9669886338488</v>
      </c>
      <c r="AB14" s="4">
        <v>5795.9669886338488</v>
      </c>
      <c r="AC14" s="4">
        <v>26069.7941431586</v>
      </c>
      <c r="AD14" s="4">
        <v>22580.494901573791</v>
      </c>
      <c r="AE14" s="4">
        <v>22534.192325219909</v>
      </c>
      <c r="AF14" s="4">
        <f t="shared" si="0"/>
        <v>132682.5</v>
      </c>
    </row>
    <row r="15" spans="1:32" x14ac:dyDescent="0.25">
      <c r="A15" s="1">
        <v>13852</v>
      </c>
      <c r="B15" s="4">
        <v>115320.08</v>
      </c>
      <c r="C15" s="4">
        <v>117034.8</v>
      </c>
      <c r="D15" s="4">
        <v>63121.82</v>
      </c>
      <c r="E15" s="4">
        <v>54468</v>
      </c>
      <c r="F15" s="4">
        <v>61553</v>
      </c>
      <c r="G15" s="4">
        <v>83003.5</v>
      </c>
      <c r="H15" s="4">
        <v>59838</v>
      </c>
      <c r="I15" s="4">
        <v>45150.5</v>
      </c>
      <c r="J15" s="4">
        <v>70666</v>
      </c>
      <c r="K15" s="4">
        <v>79994</v>
      </c>
      <c r="L15" s="4">
        <v>54588</v>
      </c>
      <c r="M15" s="4">
        <v>38846</v>
      </c>
      <c r="N15" s="4">
        <v>49678</v>
      </c>
      <c r="O15" s="4">
        <v>44687</v>
      </c>
      <c r="P15" s="4">
        <v>29400</v>
      </c>
      <c r="Q15" s="4"/>
      <c r="R15" s="4"/>
      <c r="S15" s="4">
        <v>30643.672604597079</v>
      </c>
      <c r="T15" s="4">
        <v>33325.011537063772</v>
      </c>
      <c r="U15" s="4">
        <v>31103.42760171619</v>
      </c>
      <c r="V15" s="4">
        <v>27821.23577665857</v>
      </c>
      <c r="W15" s="4">
        <v>23597.652592888699</v>
      </c>
      <c r="X15" s="4">
        <v>12521.75086431873</v>
      </c>
      <c r="Y15" s="4">
        <v>13119.154866072749</v>
      </c>
      <c r="Z15" s="4">
        <v>14115.405083335971</v>
      </c>
      <c r="AA15" s="4">
        <v>14888.644280121691</v>
      </c>
      <c r="AB15" s="4">
        <v>15433.55853462406</v>
      </c>
      <c r="AC15" s="4">
        <v>15769.03855793583</v>
      </c>
      <c r="AD15" s="4">
        <v>15836.672155685579</v>
      </c>
      <c r="AE15" s="4">
        <v>17300.17306753511</v>
      </c>
      <c r="AF15" s="4">
        <f t="shared" si="0"/>
        <v>967348.7</v>
      </c>
    </row>
    <row r="16" spans="1:32" x14ac:dyDescent="0.25">
      <c r="A16" s="1">
        <v>9064</v>
      </c>
      <c r="B16" s="4">
        <v>26014</v>
      </c>
      <c r="C16" s="4">
        <v>46621</v>
      </c>
      <c r="D16" s="4">
        <v>18164</v>
      </c>
      <c r="E16" s="4">
        <v>40664</v>
      </c>
      <c r="F16" s="4">
        <v>55767</v>
      </c>
      <c r="G16" s="4">
        <v>57357</v>
      </c>
      <c r="H16" s="4">
        <v>29539</v>
      </c>
      <c r="I16" s="4">
        <v>26071</v>
      </c>
      <c r="J16" s="4">
        <v>32103</v>
      </c>
      <c r="K16" s="4">
        <v>35121</v>
      </c>
      <c r="L16" s="4">
        <v>2160</v>
      </c>
      <c r="M16" s="4">
        <v>2592</v>
      </c>
      <c r="N16" s="4"/>
      <c r="O16" s="4">
        <v>7850</v>
      </c>
      <c r="P16" s="4"/>
      <c r="Q16" s="4"/>
      <c r="R16" s="4"/>
      <c r="S16" s="4">
        <v>14697.345553988091</v>
      </c>
      <c r="T16" s="4">
        <v>13078.067348937049</v>
      </c>
      <c r="U16" s="4">
        <v>15269.91599518478</v>
      </c>
      <c r="V16" s="4">
        <v>15893.73842429779</v>
      </c>
      <c r="W16" s="4">
        <v>15293.255166902831</v>
      </c>
      <c r="X16" s="4">
        <v>16154.139519021121</v>
      </c>
      <c r="Y16" s="4">
        <v>13533.228032020539</v>
      </c>
      <c r="Z16" s="4">
        <v>13687.641062895629</v>
      </c>
      <c r="AA16" s="4">
        <v>17713.535281435681</v>
      </c>
      <c r="AB16" s="4">
        <v>14931.10607646555</v>
      </c>
      <c r="AC16" s="4">
        <v>16066.467511559589</v>
      </c>
      <c r="AD16" s="4">
        <v>16299.20058469126</v>
      </c>
      <c r="AE16" s="4">
        <v>15675.033468863779</v>
      </c>
      <c r="AF16" s="4">
        <f t="shared" si="0"/>
        <v>380023</v>
      </c>
    </row>
    <row r="17" spans="1:32" x14ac:dyDescent="0.25">
      <c r="A17" s="1">
        <v>8473</v>
      </c>
      <c r="B17" s="4"/>
      <c r="C17" s="4"/>
      <c r="D17" s="4"/>
      <c r="E17" s="4"/>
      <c r="F17" s="4"/>
      <c r="G17" s="4"/>
      <c r="H17" s="4"/>
      <c r="I17" s="4"/>
      <c r="J17" s="4"/>
      <c r="K17" s="4">
        <v>3360</v>
      </c>
      <c r="L17" s="4"/>
      <c r="M17" s="4"/>
      <c r="N17" s="4"/>
      <c r="O17" s="4">
        <v>30870</v>
      </c>
      <c r="P17" s="4">
        <v>6800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14988.876987063881</v>
      </c>
      <c r="AF17" s="4">
        <f t="shared" si="0"/>
        <v>41030</v>
      </c>
    </row>
    <row r="18" spans="1:32" x14ac:dyDescent="0.25">
      <c r="A18" s="1">
        <v>26854</v>
      </c>
      <c r="B18" s="4">
        <v>16850</v>
      </c>
      <c r="C18" s="4">
        <v>29595</v>
      </c>
      <c r="D18" s="4">
        <v>12390</v>
      </c>
      <c r="E18" s="4">
        <v>16385</v>
      </c>
      <c r="F18" s="4">
        <v>3500</v>
      </c>
      <c r="G18" s="4">
        <v>5250</v>
      </c>
      <c r="H18" s="4">
        <v>33559</v>
      </c>
      <c r="I18" s="4">
        <v>27057</v>
      </c>
      <c r="J18" s="4">
        <v>12768</v>
      </c>
      <c r="K18" s="4">
        <v>11022</v>
      </c>
      <c r="L18" s="4">
        <v>7868</v>
      </c>
      <c r="M18" s="4">
        <v>14744</v>
      </c>
      <c r="N18" s="4">
        <v>10156</v>
      </c>
      <c r="O18" s="4">
        <v>44469</v>
      </c>
      <c r="P18" s="4">
        <v>13832</v>
      </c>
      <c r="Q18" s="4"/>
      <c r="R18" s="4"/>
      <c r="S18" s="4">
        <v>8928.7797785214389</v>
      </c>
      <c r="T18" s="4">
        <v>7466.6982886235164</v>
      </c>
      <c r="U18" s="4">
        <v>9416.0656592867908</v>
      </c>
      <c r="V18" s="4">
        <v>9449.0126468324725</v>
      </c>
      <c r="W18" s="4">
        <v>12445.7743096469</v>
      </c>
      <c r="X18" s="4">
        <v>11956.626404076809</v>
      </c>
      <c r="Y18" s="4">
        <v>11932.516237854719</v>
      </c>
      <c r="Z18" s="4">
        <v>12134.79692454719</v>
      </c>
      <c r="AA18" s="4">
        <v>11376.35148894407</v>
      </c>
      <c r="AB18" s="4">
        <v>10131.89298535405</v>
      </c>
      <c r="AC18" s="4">
        <v>6837.8088425069809</v>
      </c>
      <c r="AD18" s="4">
        <v>13735.77647483631</v>
      </c>
      <c r="AE18" s="4">
        <v>13679.47794934685</v>
      </c>
      <c r="AF18" s="4">
        <f t="shared" si="0"/>
        <v>259445</v>
      </c>
    </row>
    <row r="19" spans="1:32" x14ac:dyDescent="0.25">
      <c r="A19" s="1">
        <v>53329</v>
      </c>
      <c r="B19" s="4">
        <v>15797.5</v>
      </c>
      <c r="C19" s="4">
        <v>18143.75</v>
      </c>
      <c r="D19" s="4">
        <v>14627.5</v>
      </c>
      <c r="E19" s="4">
        <v>10400</v>
      </c>
      <c r="F19" s="4">
        <v>8400</v>
      </c>
      <c r="G19" s="4">
        <v>15650</v>
      </c>
      <c r="H19" s="4">
        <v>34475</v>
      </c>
      <c r="I19" s="4">
        <v>32000</v>
      </c>
      <c r="J19" s="4">
        <v>44600</v>
      </c>
      <c r="K19" s="4">
        <v>6580</v>
      </c>
      <c r="L19" s="4">
        <v>37275</v>
      </c>
      <c r="M19" s="4">
        <v>19393.75</v>
      </c>
      <c r="N19" s="4">
        <v>11200</v>
      </c>
      <c r="O19" s="4">
        <v>31400</v>
      </c>
      <c r="P19" s="4">
        <v>10800</v>
      </c>
      <c r="Q19" s="4"/>
      <c r="R19" s="4"/>
      <c r="S19" s="4">
        <v>1790.614565123755</v>
      </c>
      <c r="T19" s="4">
        <v>3243.0467887402319</v>
      </c>
      <c r="U19" s="4">
        <v>3991.576482105786</v>
      </c>
      <c r="V19" s="4">
        <v>3679.0610569025171</v>
      </c>
      <c r="W19" s="4">
        <v>9291.2826667661993</v>
      </c>
      <c r="X19" s="4">
        <v>11177.97094176756</v>
      </c>
      <c r="Y19" s="4">
        <v>14803.651717284711</v>
      </c>
      <c r="Z19" s="4">
        <v>15580.41519023161</v>
      </c>
      <c r="AA19" s="4">
        <v>14350.893700393721</v>
      </c>
      <c r="AB19" s="4">
        <v>13753.03762848109</v>
      </c>
      <c r="AC19" s="4">
        <v>15131.54817791017</v>
      </c>
      <c r="AD19" s="4">
        <v>15079.31365349288</v>
      </c>
      <c r="AE19" s="4">
        <v>12402.078465338651</v>
      </c>
      <c r="AF19" s="4">
        <f t="shared" si="0"/>
        <v>310742.5</v>
      </c>
    </row>
    <row r="20" spans="1:32" x14ac:dyDescent="0.25">
      <c r="A20" s="1">
        <v>8695</v>
      </c>
      <c r="B20" s="4"/>
      <c r="C20" s="4"/>
      <c r="D20" s="4"/>
      <c r="E20" s="4"/>
      <c r="F20" s="4"/>
      <c r="G20" s="4">
        <v>6360</v>
      </c>
      <c r="H20" s="4">
        <v>9150</v>
      </c>
      <c r="I20" s="4"/>
      <c r="J20" s="4"/>
      <c r="K20" s="4">
        <v>5400</v>
      </c>
      <c r="L20" s="4">
        <v>22170</v>
      </c>
      <c r="M20" s="4">
        <v>5700</v>
      </c>
      <c r="N20" s="4"/>
      <c r="O20" s="4">
        <v>27890</v>
      </c>
      <c r="P20" s="4">
        <v>18725</v>
      </c>
      <c r="Q20" s="4"/>
      <c r="R20" s="4"/>
      <c r="S20" s="4"/>
      <c r="T20" s="4"/>
      <c r="U20" s="4"/>
      <c r="V20" s="4"/>
      <c r="W20" s="4"/>
      <c r="X20" s="4"/>
      <c r="Y20" s="4"/>
      <c r="Z20" s="4">
        <v>1947.9989733056841</v>
      </c>
      <c r="AA20" s="4">
        <v>7764.650668252887</v>
      </c>
      <c r="AB20" s="4">
        <v>7895.5113830580976</v>
      </c>
      <c r="AC20" s="4">
        <v>9596.7338193783417</v>
      </c>
      <c r="AD20" s="4">
        <v>11487.30603753552</v>
      </c>
      <c r="AE20" s="4">
        <v>10066.20559098611</v>
      </c>
      <c r="AF20" s="4">
        <f t="shared" si="0"/>
        <v>95395</v>
      </c>
    </row>
    <row r="21" spans="1:32" x14ac:dyDescent="0.25">
      <c r="A21" s="1">
        <v>42667</v>
      </c>
      <c r="B21" s="4"/>
      <c r="C21" s="4"/>
      <c r="D21" s="4"/>
      <c r="E21" s="4"/>
      <c r="F21" s="4"/>
      <c r="G21" s="4"/>
      <c r="H21" s="4"/>
      <c r="I21" s="4"/>
      <c r="J21" s="4"/>
      <c r="K21" s="4">
        <v>427.7</v>
      </c>
      <c r="L21" s="4">
        <v>24710</v>
      </c>
      <c r="M21" s="4">
        <v>14630</v>
      </c>
      <c r="N21" s="4">
        <v>23509</v>
      </c>
      <c r="O21" s="4">
        <v>9075</v>
      </c>
      <c r="P21" s="4">
        <v>6980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>
        <v>12199.329343451631</v>
      </c>
      <c r="AC21" s="4">
        <v>11202.55651726426</v>
      </c>
      <c r="AD21" s="4">
        <v>10159.711298949391</v>
      </c>
      <c r="AE21" s="4">
        <v>9587.8387812374076</v>
      </c>
      <c r="AF21" s="4">
        <f t="shared" si="0"/>
        <v>79331.7</v>
      </c>
    </row>
    <row r="22" spans="1:32" x14ac:dyDescent="0.25">
      <c r="A22" s="1">
        <v>26593</v>
      </c>
      <c r="B22" s="4">
        <v>7839.5</v>
      </c>
      <c r="C22" s="4">
        <v>12637.5</v>
      </c>
      <c r="D22" s="4">
        <v>42225</v>
      </c>
      <c r="E22" s="4">
        <v>22775</v>
      </c>
      <c r="F22" s="4">
        <v>30325</v>
      </c>
      <c r="G22" s="4">
        <v>22925</v>
      </c>
      <c r="H22" s="4">
        <v>26875</v>
      </c>
      <c r="I22" s="4">
        <v>4800</v>
      </c>
      <c r="J22" s="4"/>
      <c r="K22" s="4">
        <v>5650</v>
      </c>
      <c r="L22" s="4">
        <v>7900</v>
      </c>
      <c r="M22" s="4">
        <v>22460</v>
      </c>
      <c r="N22" s="4">
        <v>3650</v>
      </c>
      <c r="O22" s="4">
        <v>21825</v>
      </c>
      <c r="P22" s="4">
        <v>7300</v>
      </c>
      <c r="Q22" s="4"/>
      <c r="R22" s="4"/>
      <c r="S22" s="4">
        <v>18622.582932647481</v>
      </c>
      <c r="T22" s="4">
        <v>15234.12872741114</v>
      </c>
      <c r="U22" s="4">
        <v>13787.679288952149</v>
      </c>
      <c r="V22" s="4">
        <v>12332.44970258005</v>
      </c>
      <c r="W22" s="4">
        <v>9804.2521068666938</v>
      </c>
      <c r="X22" s="4">
        <v>12213.65782638436</v>
      </c>
      <c r="Y22" s="4">
        <v>9865.4637498700486</v>
      </c>
      <c r="Z22" s="4">
        <v>12058.433252292771</v>
      </c>
      <c r="AA22" s="4">
        <v>10444.00844982423</v>
      </c>
      <c r="AB22" s="4">
        <v>10342.12115573976</v>
      </c>
      <c r="AC22" s="4">
        <v>7742.8722061002663</v>
      </c>
      <c r="AD22" s="4">
        <v>9115.3192483862022</v>
      </c>
      <c r="AE22" s="4">
        <v>8404.3384133830932</v>
      </c>
      <c r="AF22" s="4">
        <f t="shared" si="0"/>
        <v>239187</v>
      </c>
    </row>
    <row r="23" spans="1:32" x14ac:dyDescent="0.25">
      <c r="A23" s="1">
        <v>13888</v>
      </c>
      <c r="B23" s="4"/>
      <c r="C23" s="4">
        <v>30630.18</v>
      </c>
      <c r="D23" s="4">
        <v>26405</v>
      </c>
      <c r="E23" s="4">
        <v>12234.06</v>
      </c>
      <c r="F23" s="4">
        <v>17590</v>
      </c>
      <c r="G23" s="4">
        <v>6530</v>
      </c>
      <c r="H23" s="4">
        <v>11380</v>
      </c>
      <c r="I23" s="4">
        <v>19480</v>
      </c>
      <c r="J23" s="4">
        <v>15840</v>
      </c>
      <c r="K23" s="4">
        <v>11770</v>
      </c>
      <c r="L23" s="4">
        <v>5350</v>
      </c>
      <c r="M23" s="4">
        <v>24145</v>
      </c>
      <c r="N23" s="4">
        <v>2425</v>
      </c>
      <c r="O23" s="4">
        <v>9190</v>
      </c>
      <c r="P23" s="4">
        <v>16805</v>
      </c>
      <c r="Q23" s="4"/>
      <c r="R23" s="4"/>
      <c r="S23" s="4"/>
      <c r="T23" s="4">
        <v>9635.7400474345159</v>
      </c>
      <c r="U23" s="4">
        <v>8334.2742649775246</v>
      </c>
      <c r="V23" s="4">
        <v>9910.1355485240456</v>
      </c>
      <c r="W23" s="4">
        <v>9351.2063487701944</v>
      </c>
      <c r="X23" s="4">
        <v>7030.8650468677488</v>
      </c>
      <c r="Y23" s="4">
        <v>4731.5707822314798</v>
      </c>
      <c r="Z23" s="4">
        <v>4766.7798354864217</v>
      </c>
      <c r="AA23" s="4">
        <v>5381.8760669491394</v>
      </c>
      <c r="AB23" s="4">
        <v>6638.924925518184</v>
      </c>
      <c r="AC23" s="4">
        <v>8318.2093425608509</v>
      </c>
      <c r="AD23" s="4">
        <v>7801.3547968712846</v>
      </c>
      <c r="AE23" s="4">
        <v>7918.9389545990698</v>
      </c>
      <c r="AF23" s="4">
        <f t="shared" si="0"/>
        <v>209774.24</v>
      </c>
    </row>
    <row r="24" spans="1:32" x14ac:dyDescent="0.25">
      <c r="A24" s="1">
        <v>11560</v>
      </c>
      <c r="B24" s="4"/>
      <c r="C24" s="4"/>
      <c r="D24" s="4">
        <v>30201</v>
      </c>
      <c r="E24" s="4"/>
      <c r="F24" s="4">
        <v>12810.6</v>
      </c>
      <c r="G24" s="4"/>
      <c r="H24" s="4">
        <v>5722.2</v>
      </c>
      <c r="I24" s="4"/>
      <c r="J24" s="4">
        <v>9088.2000000000007</v>
      </c>
      <c r="K24" s="4">
        <v>9075</v>
      </c>
      <c r="L24" s="4">
        <v>8232</v>
      </c>
      <c r="M24" s="4">
        <v>8316</v>
      </c>
      <c r="N24" s="4">
        <v>23875</v>
      </c>
      <c r="O24" s="4">
        <v>9583.2000000000007</v>
      </c>
      <c r="P24" s="4">
        <v>2475</v>
      </c>
      <c r="Q24" s="4"/>
      <c r="R24" s="4"/>
      <c r="S24" s="4"/>
      <c r="T24" s="4"/>
      <c r="U24" s="4"/>
      <c r="V24" s="4"/>
      <c r="W24" s="4">
        <v>12595.522194811931</v>
      </c>
      <c r="X24" s="4">
        <v>12595.522194811931</v>
      </c>
      <c r="Y24" s="4">
        <v>3545.6929816327802</v>
      </c>
      <c r="Z24" s="4">
        <v>2895.7984183986241</v>
      </c>
      <c r="AA24" s="4">
        <v>1589.3977255551749</v>
      </c>
      <c r="AB24" s="4">
        <v>1382.4154556427579</v>
      </c>
      <c r="AC24" s="4">
        <v>6808.445915772556</v>
      </c>
      <c r="AD24" s="4">
        <v>6151.6639822625766</v>
      </c>
      <c r="AE24" s="4">
        <v>7151.6243026788434</v>
      </c>
      <c r="AF24" s="4">
        <f t="shared" si="0"/>
        <v>119378.2</v>
      </c>
    </row>
    <row r="25" spans="1:32" x14ac:dyDescent="0.25">
      <c r="A25" s="1">
        <v>27745</v>
      </c>
      <c r="B25" s="4"/>
      <c r="C25" s="4"/>
      <c r="D25" s="4">
        <v>58549.55</v>
      </c>
      <c r="E25" s="4">
        <v>14006</v>
      </c>
      <c r="F25" s="4">
        <v>22209</v>
      </c>
      <c r="G25" s="4"/>
      <c r="H25" s="4"/>
      <c r="I25" s="4">
        <v>38250</v>
      </c>
      <c r="J25" s="4"/>
      <c r="K25" s="4">
        <v>11374</v>
      </c>
      <c r="L25" s="4">
        <v>6113.1</v>
      </c>
      <c r="M25" s="4"/>
      <c r="N25" s="4">
        <v>7810</v>
      </c>
      <c r="O25" s="4">
        <v>22270.6</v>
      </c>
      <c r="P25" s="4">
        <v>5720</v>
      </c>
      <c r="Q25" s="4"/>
      <c r="R25" s="4"/>
      <c r="S25" s="4"/>
      <c r="T25" s="4"/>
      <c r="U25" s="4">
        <v>23706.724186416679</v>
      </c>
      <c r="V25" s="4">
        <v>23706.724186416679</v>
      </c>
      <c r="W25" s="4">
        <v>23706.724186416679</v>
      </c>
      <c r="X25" s="4">
        <v>19640.96394678628</v>
      </c>
      <c r="Y25" s="4">
        <v>12331.358576139661</v>
      </c>
      <c r="Z25" s="4">
        <v>13521.77430418557</v>
      </c>
      <c r="AA25" s="4">
        <v>17237.443673681231</v>
      </c>
      <c r="AB25" s="4">
        <v>17237.443673681231</v>
      </c>
      <c r="AC25" s="4">
        <v>15069.15157982802</v>
      </c>
      <c r="AD25" s="4">
        <v>7258.1464839516657</v>
      </c>
      <c r="AE25" s="4">
        <v>6865.0600454766554</v>
      </c>
      <c r="AF25" s="4">
        <f t="shared" si="0"/>
        <v>186302.25</v>
      </c>
    </row>
    <row r="26" spans="1:32" x14ac:dyDescent="0.25">
      <c r="A26" s="1">
        <v>4780</v>
      </c>
      <c r="B26" s="4"/>
      <c r="C26" s="4">
        <v>8783</v>
      </c>
      <c r="D26" s="4">
        <v>22680</v>
      </c>
      <c r="E26" s="4">
        <v>17566</v>
      </c>
      <c r="F26" s="4">
        <v>17788</v>
      </c>
      <c r="G26" s="4"/>
      <c r="H26" s="4">
        <v>8783</v>
      </c>
      <c r="I26" s="4">
        <v>25577</v>
      </c>
      <c r="J26" s="4"/>
      <c r="K26" s="4">
        <v>7629</v>
      </c>
      <c r="L26" s="4">
        <v>8783</v>
      </c>
      <c r="M26" s="4">
        <v>9247</v>
      </c>
      <c r="N26" s="4"/>
      <c r="O26" s="4">
        <v>11133</v>
      </c>
      <c r="P26" s="4">
        <v>24221</v>
      </c>
      <c r="Q26" s="4"/>
      <c r="R26" s="4"/>
      <c r="S26" s="4"/>
      <c r="T26" s="4">
        <v>7028.7587097580754</v>
      </c>
      <c r="U26" s="4">
        <v>5784.2578535769526</v>
      </c>
      <c r="V26" s="4">
        <v>5784.2578535769526</v>
      </c>
      <c r="W26" s="4">
        <v>6135.3459152683481</v>
      </c>
      <c r="X26" s="4">
        <v>6390.4904115411991</v>
      </c>
      <c r="Y26" s="4">
        <v>6862.7222246957754</v>
      </c>
      <c r="Z26" s="4">
        <v>8418.5543246252601</v>
      </c>
      <c r="AA26" s="4">
        <v>8606.5430923222593</v>
      </c>
      <c r="AB26" s="4">
        <v>7611.1379701067044</v>
      </c>
      <c r="AC26" s="4">
        <v>8539.1401596804044</v>
      </c>
      <c r="AD26" s="4">
        <v>1458.3794659369919</v>
      </c>
      <c r="AE26" s="4">
        <v>6836.1728181783119</v>
      </c>
      <c r="AF26" s="4">
        <f t="shared" si="0"/>
        <v>162190</v>
      </c>
    </row>
    <row r="27" spans="1:32" x14ac:dyDescent="0.25">
      <c r="A27" s="1">
        <v>25879</v>
      </c>
      <c r="B27" s="4">
        <v>21000</v>
      </c>
      <c r="C27" s="4">
        <v>18000</v>
      </c>
      <c r="D27" s="4">
        <v>124000</v>
      </c>
      <c r="E27" s="4">
        <v>87790</v>
      </c>
      <c r="F27" s="4">
        <v>40940</v>
      </c>
      <c r="G27" s="4">
        <v>28070</v>
      </c>
      <c r="H27" s="4">
        <v>37500</v>
      </c>
      <c r="I27" s="4">
        <v>17320</v>
      </c>
      <c r="J27" s="4">
        <v>30440</v>
      </c>
      <c r="K27" s="4">
        <v>21100</v>
      </c>
      <c r="L27" s="4">
        <v>11750</v>
      </c>
      <c r="M27" s="4">
        <v>7970</v>
      </c>
      <c r="N27" s="4">
        <v>5920</v>
      </c>
      <c r="O27" s="4"/>
      <c r="P27" s="4"/>
      <c r="Q27" s="4"/>
      <c r="R27" s="4"/>
      <c r="S27" s="4">
        <v>60351.746729761959</v>
      </c>
      <c r="T27" s="4">
        <v>52039.017653423602</v>
      </c>
      <c r="U27" s="4">
        <v>46105.555847424723</v>
      </c>
      <c r="V27" s="4">
        <v>43050.557719964563</v>
      </c>
      <c r="W27" s="4">
        <v>41055.395747696792</v>
      </c>
      <c r="X27" s="4">
        <v>41182.182878845393</v>
      </c>
      <c r="Y27" s="4">
        <v>24651.212275802311</v>
      </c>
      <c r="Z27" s="4">
        <v>9124.3814402219396</v>
      </c>
      <c r="AA27" s="4">
        <v>9408.4146734009664</v>
      </c>
      <c r="AB27" s="4">
        <v>11227.273340694381</v>
      </c>
      <c r="AC27" s="4">
        <v>9165.5965435971484</v>
      </c>
      <c r="AD27" s="4">
        <v>10211.30403033814</v>
      </c>
      <c r="AE27" s="4">
        <v>6725.1493168057877</v>
      </c>
      <c r="AF27" s="4">
        <f t="shared" si="0"/>
        <v>451800</v>
      </c>
    </row>
    <row r="28" spans="1:32" x14ac:dyDescent="0.25">
      <c r="A28" s="1">
        <v>16249</v>
      </c>
      <c r="B28" s="4">
        <v>23634</v>
      </c>
      <c r="C28" s="4">
        <v>3939</v>
      </c>
      <c r="D28" s="4">
        <v>7878</v>
      </c>
      <c r="E28" s="4"/>
      <c r="F28" s="4">
        <v>11817</v>
      </c>
      <c r="G28" s="4"/>
      <c r="H28" s="4">
        <v>2626</v>
      </c>
      <c r="I28" s="4">
        <v>3939</v>
      </c>
      <c r="J28" s="4">
        <v>30199</v>
      </c>
      <c r="K28" s="4"/>
      <c r="L28" s="4">
        <v>15756</v>
      </c>
      <c r="M28" s="4">
        <v>10504</v>
      </c>
      <c r="N28" s="4">
        <v>10504</v>
      </c>
      <c r="O28" s="4">
        <v>22321</v>
      </c>
      <c r="P28" s="4">
        <v>7878</v>
      </c>
      <c r="Q28" s="4"/>
      <c r="R28" s="4"/>
      <c r="S28" s="4">
        <v>10421.61441428342</v>
      </c>
      <c r="T28" s="4">
        <v>10421.61441428342</v>
      </c>
      <c r="U28" s="4">
        <v>8509.21253700952</v>
      </c>
      <c r="V28" s="4">
        <v>8509.21253700952</v>
      </c>
      <c r="W28" s="4">
        <v>4152.0705678010818</v>
      </c>
      <c r="X28" s="4">
        <v>4152.0705678010818</v>
      </c>
      <c r="Y28" s="4">
        <v>12701.76230226866</v>
      </c>
      <c r="Z28" s="4">
        <v>12701.76230226866</v>
      </c>
      <c r="AA28" s="4">
        <v>12819.9731408975</v>
      </c>
      <c r="AB28" s="4">
        <v>11164.36109681159</v>
      </c>
      <c r="AC28" s="4">
        <v>9886.8115335531711</v>
      </c>
      <c r="AD28" s="4">
        <v>8438.0044856589175</v>
      </c>
      <c r="AE28" s="4">
        <v>5753.2777440342661</v>
      </c>
      <c r="AF28" s="4">
        <f t="shared" si="0"/>
        <v>150995</v>
      </c>
    </row>
    <row r="29" spans="1:32" x14ac:dyDescent="0.25">
      <c r="A29" s="1">
        <v>8992</v>
      </c>
      <c r="B29" s="4"/>
      <c r="C29" s="4"/>
      <c r="D29" s="4"/>
      <c r="E29" s="4"/>
      <c r="F29" s="4"/>
      <c r="G29" s="4"/>
      <c r="H29" s="4"/>
      <c r="I29" s="4"/>
      <c r="J29" s="4"/>
      <c r="K29" s="4">
        <v>14640</v>
      </c>
      <c r="L29" s="4"/>
      <c r="M29" s="4"/>
      <c r="N29" s="4">
        <v>6340</v>
      </c>
      <c r="O29" s="4">
        <v>6135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v>4852.2683698795281</v>
      </c>
      <c r="AE29" s="4">
        <v>4852.2683698795281</v>
      </c>
      <c r="AF29" s="4">
        <f t="shared" si="0"/>
        <v>27115</v>
      </c>
    </row>
    <row r="30" spans="1:32" x14ac:dyDescent="0.25">
      <c r="A30" s="1">
        <v>9460</v>
      </c>
      <c r="B30" s="4"/>
      <c r="C30" s="4">
        <v>4480</v>
      </c>
      <c r="D30" s="4"/>
      <c r="E30" s="4"/>
      <c r="F30" s="4"/>
      <c r="G30" s="4"/>
      <c r="H30" s="4"/>
      <c r="I30" s="4">
        <v>1340</v>
      </c>
      <c r="J30" s="4">
        <v>400</v>
      </c>
      <c r="K30" s="4">
        <v>4230</v>
      </c>
      <c r="L30" s="4">
        <v>3590</v>
      </c>
      <c r="M30" s="4">
        <v>15154</v>
      </c>
      <c r="N30" s="4">
        <v>2250</v>
      </c>
      <c r="O30" s="4">
        <v>3490</v>
      </c>
      <c r="P30" s="4">
        <v>3320</v>
      </c>
      <c r="Q30" s="4"/>
      <c r="R30" s="4"/>
      <c r="S30" s="4"/>
      <c r="T30" s="4"/>
      <c r="U30" s="4"/>
      <c r="V30" s="4"/>
      <c r="W30" s="4"/>
      <c r="X30" s="4"/>
      <c r="Y30" s="4"/>
      <c r="Z30" s="4">
        <v>1996.021041973255</v>
      </c>
      <c r="AA30" s="4">
        <v>1815.5072752998451</v>
      </c>
      <c r="AB30" s="4">
        <v>5920.8098432562419</v>
      </c>
      <c r="AC30" s="4">
        <v>5408.6338385954732</v>
      </c>
      <c r="AD30" s="4">
        <v>5226.0211123441386</v>
      </c>
      <c r="AE30" s="4">
        <v>4850.9831993112493</v>
      </c>
      <c r="AF30" s="4">
        <f t="shared" si="0"/>
        <v>38254</v>
      </c>
    </row>
    <row r="31" spans="1:32" x14ac:dyDescent="0.25">
      <c r="A31" s="1">
        <v>8161</v>
      </c>
      <c r="B31" s="4"/>
      <c r="C31" s="4"/>
      <c r="D31" s="4">
        <v>24660</v>
      </c>
      <c r="E31" s="4">
        <v>16885.5</v>
      </c>
      <c r="F31" s="4">
        <v>11260</v>
      </c>
      <c r="G31" s="4">
        <v>7360</v>
      </c>
      <c r="H31" s="4">
        <v>6560</v>
      </c>
      <c r="I31" s="4">
        <v>5260</v>
      </c>
      <c r="J31" s="4">
        <v>1800</v>
      </c>
      <c r="K31" s="4">
        <v>3160</v>
      </c>
      <c r="L31" s="4">
        <v>7070</v>
      </c>
      <c r="M31" s="4">
        <v>3255</v>
      </c>
      <c r="N31" s="4">
        <v>13930</v>
      </c>
      <c r="O31" s="4">
        <v>4280</v>
      </c>
      <c r="P31" s="4"/>
      <c r="Q31" s="4"/>
      <c r="R31" s="4"/>
      <c r="S31" s="4"/>
      <c r="T31" s="4"/>
      <c r="U31" s="4">
        <v>6728.6588621606707</v>
      </c>
      <c r="V31" s="4">
        <v>7510.4607645492251</v>
      </c>
      <c r="W31" s="4">
        <v>7529.4096747354633</v>
      </c>
      <c r="X31" s="4">
        <v>7499.8943353667764</v>
      </c>
      <c r="Y31" s="4">
        <v>5249.7501885010361</v>
      </c>
      <c r="Z31" s="4">
        <v>3347.357166482238</v>
      </c>
      <c r="AA31" s="4">
        <v>2268.8007110953281</v>
      </c>
      <c r="AB31" s="4">
        <v>2100.4707805632529</v>
      </c>
      <c r="AC31" s="4">
        <v>4414.304494103988</v>
      </c>
      <c r="AD31" s="4">
        <v>4453.8295319870513</v>
      </c>
      <c r="AE31" s="4">
        <v>4528.0851361254236</v>
      </c>
      <c r="AF31" s="4">
        <f t="shared" si="0"/>
        <v>105480.5</v>
      </c>
    </row>
    <row r="32" spans="1:32" x14ac:dyDescent="0.25">
      <c r="A32" s="1">
        <v>22021</v>
      </c>
      <c r="B32" s="4">
        <v>9700</v>
      </c>
      <c r="C32" s="4">
        <v>19450</v>
      </c>
      <c r="D32" s="4">
        <v>7900</v>
      </c>
      <c r="E32" s="4">
        <v>2920</v>
      </c>
      <c r="F32" s="4">
        <v>15491.5</v>
      </c>
      <c r="G32" s="4">
        <v>7282.5</v>
      </c>
      <c r="H32" s="4">
        <v>12005</v>
      </c>
      <c r="I32" s="4">
        <v>2711.5</v>
      </c>
      <c r="J32" s="4">
        <v>10762</v>
      </c>
      <c r="K32" s="4">
        <v>6282</v>
      </c>
      <c r="L32" s="4">
        <v>2752</v>
      </c>
      <c r="M32" s="4">
        <v>6562.5</v>
      </c>
      <c r="N32" s="4">
        <v>13426</v>
      </c>
      <c r="O32" s="4"/>
      <c r="P32" s="4"/>
      <c r="Q32" s="4"/>
      <c r="R32" s="4"/>
      <c r="S32" s="4">
        <v>6214.2980295444477</v>
      </c>
      <c r="T32" s="4">
        <v>6926.487204925741</v>
      </c>
      <c r="U32" s="4">
        <v>6483.0524407874418</v>
      </c>
      <c r="V32" s="4">
        <v>6003.5881909626914</v>
      </c>
      <c r="W32" s="4">
        <v>6019.1622340654694</v>
      </c>
      <c r="X32" s="4">
        <v>5028.8361948864467</v>
      </c>
      <c r="Y32" s="4">
        <v>5145.934713441281</v>
      </c>
      <c r="Z32" s="4">
        <v>4563.0951931410191</v>
      </c>
      <c r="AA32" s="4">
        <v>3904.5545541926631</v>
      </c>
      <c r="AB32" s="4">
        <v>3903.939839017331</v>
      </c>
      <c r="AC32" s="4">
        <v>4302.2966851051397</v>
      </c>
      <c r="AD32" s="4">
        <v>4171.9379849178022</v>
      </c>
      <c r="AE32" s="4">
        <v>4464.0987775623134</v>
      </c>
      <c r="AF32" s="4">
        <f t="shared" si="0"/>
        <v>117245</v>
      </c>
    </row>
    <row r="33" spans="1:32" x14ac:dyDescent="0.25">
      <c r="A33" s="1">
        <v>19510</v>
      </c>
      <c r="B33" s="4">
        <v>2100</v>
      </c>
      <c r="C33" s="4"/>
      <c r="D33" s="4">
        <v>24641.4</v>
      </c>
      <c r="E33" s="4">
        <v>7955.6</v>
      </c>
      <c r="F33" s="4">
        <v>15803.8</v>
      </c>
      <c r="G33" s="4">
        <v>2185.6</v>
      </c>
      <c r="H33" s="4">
        <v>7635</v>
      </c>
      <c r="I33" s="4">
        <v>12076.6</v>
      </c>
      <c r="J33" s="4">
        <v>4178.3999999999996</v>
      </c>
      <c r="K33" s="4">
        <v>13340.4</v>
      </c>
      <c r="L33" s="4">
        <v>3535</v>
      </c>
      <c r="M33" s="4">
        <v>8608.7999999999993</v>
      </c>
      <c r="N33" s="4"/>
      <c r="O33" s="4">
        <v>9606.2000000000007</v>
      </c>
      <c r="P33" s="4">
        <v>12356.2</v>
      </c>
      <c r="Q33" s="4"/>
      <c r="R33" s="4"/>
      <c r="S33" s="4"/>
      <c r="T33" s="4">
        <v>11696.2863547937</v>
      </c>
      <c r="U33" s="4">
        <v>9782.2553568523599</v>
      </c>
      <c r="V33" s="4">
        <v>9672.9746992329092</v>
      </c>
      <c r="W33" s="4">
        <v>8737.4774467233965</v>
      </c>
      <c r="X33" s="4">
        <v>7817.0301139669828</v>
      </c>
      <c r="Y33" s="4">
        <v>5010.0664289674496</v>
      </c>
      <c r="Z33" s="4">
        <v>5401.7654103080031</v>
      </c>
      <c r="AA33" s="4">
        <v>4676.9889916483644</v>
      </c>
      <c r="AB33" s="4">
        <v>3996.7115510963081</v>
      </c>
      <c r="AC33" s="4">
        <v>4456.5980689310518</v>
      </c>
      <c r="AD33" s="4">
        <v>4059.0734445190792</v>
      </c>
      <c r="AE33" s="4">
        <v>3850.0883485966888</v>
      </c>
      <c r="AF33" s="4">
        <f t="shared" si="0"/>
        <v>124022.99999999999</v>
      </c>
    </row>
    <row r="34" spans="1:32" x14ac:dyDescent="0.25">
      <c r="A34" s="1">
        <v>13891</v>
      </c>
      <c r="B34" s="4">
        <v>4875</v>
      </c>
      <c r="C34" s="4">
        <v>7312.5</v>
      </c>
      <c r="D34" s="4">
        <v>6750</v>
      </c>
      <c r="E34" s="4">
        <v>4500</v>
      </c>
      <c r="F34" s="4">
        <v>13675</v>
      </c>
      <c r="G34" s="4">
        <v>9000</v>
      </c>
      <c r="H34" s="4">
        <v>14375</v>
      </c>
      <c r="I34" s="4">
        <v>2425</v>
      </c>
      <c r="J34" s="4">
        <v>9700</v>
      </c>
      <c r="K34" s="4">
        <v>14550</v>
      </c>
      <c r="L34" s="4"/>
      <c r="M34" s="4">
        <v>4850</v>
      </c>
      <c r="N34" s="4">
        <v>9700</v>
      </c>
      <c r="O34" s="4">
        <v>12125</v>
      </c>
      <c r="P34" s="4">
        <v>12125</v>
      </c>
      <c r="Q34" s="4"/>
      <c r="R34" s="4"/>
      <c r="S34" s="4">
        <v>1276.286116041384</v>
      </c>
      <c r="T34" s="4">
        <v>1381.0237371240221</v>
      </c>
      <c r="U34" s="4">
        <v>3694.2142263274341</v>
      </c>
      <c r="V34" s="4">
        <v>3366.381743306405</v>
      </c>
      <c r="W34" s="4">
        <v>3961.6422573220821</v>
      </c>
      <c r="X34" s="4">
        <v>4847.7163867811678</v>
      </c>
      <c r="Y34" s="4">
        <v>4789.5567818605787</v>
      </c>
      <c r="Z34" s="4">
        <v>4679.8882643356628</v>
      </c>
      <c r="AA34" s="4">
        <v>4957.6519139608827</v>
      </c>
      <c r="AB34" s="4">
        <v>5488.0381285118638</v>
      </c>
      <c r="AC34" s="4">
        <v>4727.1952572323471</v>
      </c>
      <c r="AD34" s="4">
        <v>3596.856266241396</v>
      </c>
      <c r="AE34" s="4">
        <v>3677.6945903650021</v>
      </c>
      <c r="AF34" s="4">
        <f t="shared" si="0"/>
        <v>125962.5</v>
      </c>
    </row>
    <row r="35" spans="1:32" x14ac:dyDescent="0.25">
      <c r="A35" s="1">
        <v>370</v>
      </c>
      <c r="B35" s="4"/>
      <c r="C35" s="4"/>
      <c r="D35" s="4"/>
      <c r="E35" s="4"/>
      <c r="F35" s="4">
        <v>4560</v>
      </c>
      <c r="G35" s="4">
        <v>1040</v>
      </c>
      <c r="H35" s="4">
        <v>1200</v>
      </c>
      <c r="I35" s="4">
        <v>9230</v>
      </c>
      <c r="J35" s="4">
        <v>4160</v>
      </c>
      <c r="K35" s="4">
        <v>9745</v>
      </c>
      <c r="L35" s="4">
        <v>4568</v>
      </c>
      <c r="M35" s="4">
        <v>4085</v>
      </c>
      <c r="N35" s="4">
        <v>6320</v>
      </c>
      <c r="O35" s="4">
        <v>12145</v>
      </c>
      <c r="P35" s="4">
        <v>3195</v>
      </c>
      <c r="Q35" s="4"/>
      <c r="R35" s="4"/>
      <c r="S35" s="4"/>
      <c r="T35" s="4"/>
      <c r="U35" s="4"/>
      <c r="V35" s="4"/>
      <c r="W35" s="4">
        <v>1987.695483048984</v>
      </c>
      <c r="X35" s="4">
        <v>3841.348504540214</v>
      </c>
      <c r="Y35" s="4">
        <v>3327.4043938180998</v>
      </c>
      <c r="Z35" s="4">
        <v>3779.6301626834688</v>
      </c>
      <c r="AA35" s="4">
        <v>3779.449893833757</v>
      </c>
      <c r="AB35" s="4">
        <v>3319.3177009741021</v>
      </c>
      <c r="AC35" s="4">
        <v>2566.0539095402241</v>
      </c>
      <c r="AD35" s="4">
        <v>3370.0685700244539</v>
      </c>
      <c r="AE35" s="4">
        <v>3542.0266326873761</v>
      </c>
      <c r="AF35" s="4">
        <f t="shared" si="0"/>
        <v>60248</v>
      </c>
    </row>
    <row r="36" spans="1:32" x14ac:dyDescent="0.25">
      <c r="A36" s="1">
        <v>66829</v>
      </c>
      <c r="B36" s="4">
        <v>3600</v>
      </c>
      <c r="C36" s="4">
        <v>6950</v>
      </c>
      <c r="D36" s="4">
        <v>1600</v>
      </c>
      <c r="E36" s="4"/>
      <c r="F36" s="4"/>
      <c r="G36" s="4"/>
      <c r="H36" s="4"/>
      <c r="I36" s="4"/>
      <c r="J36" s="4"/>
      <c r="K36" s="4">
        <v>7300</v>
      </c>
      <c r="L36" s="4">
        <v>3300</v>
      </c>
      <c r="M36" s="4">
        <v>2800</v>
      </c>
      <c r="N36" s="4">
        <v>6400</v>
      </c>
      <c r="O36" s="4">
        <v>2000</v>
      </c>
      <c r="P36" s="4">
        <v>10500</v>
      </c>
      <c r="Q36" s="4"/>
      <c r="R36" s="4"/>
      <c r="S36" s="4">
        <v>2703.2387981826541</v>
      </c>
      <c r="T36" s="4">
        <v>2703.2387981826541</v>
      </c>
      <c r="U36" s="4">
        <v>2703.2387981826541</v>
      </c>
      <c r="V36" s="4">
        <v>2703.2387981826541</v>
      </c>
      <c r="W36" s="4"/>
      <c r="X36" s="4"/>
      <c r="Y36" s="4"/>
      <c r="Z36" s="4"/>
      <c r="AA36" s="4"/>
      <c r="AB36" s="4">
        <v>2466.441431158124</v>
      </c>
      <c r="AC36" s="4">
        <v>2233.8307903688678</v>
      </c>
      <c r="AD36" s="4">
        <v>2341.5806627148249</v>
      </c>
      <c r="AE36" s="4">
        <v>3266.4455707491388</v>
      </c>
      <c r="AF36" s="4">
        <f t="shared" si="0"/>
        <v>44450</v>
      </c>
    </row>
    <row r="37" spans="1:32" x14ac:dyDescent="0.25">
      <c r="A37" s="1">
        <v>37687</v>
      </c>
      <c r="B37" s="4"/>
      <c r="C37" s="4"/>
      <c r="D37" s="4">
        <v>5144.8500000000004</v>
      </c>
      <c r="E37" s="4"/>
      <c r="F37" s="4"/>
      <c r="G37" s="4"/>
      <c r="H37" s="4">
        <v>11995</v>
      </c>
      <c r="I37" s="4">
        <v>3885</v>
      </c>
      <c r="J37" s="4"/>
      <c r="K37" s="4"/>
      <c r="L37" s="4">
        <v>6221.56</v>
      </c>
      <c r="M37" s="4"/>
      <c r="N37" s="4">
        <v>510</v>
      </c>
      <c r="O37" s="4">
        <v>3324.85</v>
      </c>
      <c r="P37" s="4"/>
      <c r="Q37" s="4"/>
      <c r="R37" s="4"/>
      <c r="S37" s="4"/>
      <c r="T37" s="4"/>
      <c r="U37" s="4"/>
      <c r="V37" s="4"/>
      <c r="W37" s="4"/>
      <c r="X37" s="4">
        <v>4364.3227241845134</v>
      </c>
      <c r="Y37" s="4"/>
      <c r="Z37" s="4"/>
      <c r="AA37" s="4">
        <v>4174.6102027055576</v>
      </c>
      <c r="AB37" s="4">
        <v>4174.6102027055576</v>
      </c>
      <c r="AC37" s="4">
        <v>2871.470449879876</v>
      </c>
      <c r="AD37" s="4">
        <v>2855.8777687487491</v>
      </c>
      <c r="AE37" s="4">
        <v>2855.8777687487491</v>
      </c>
      <c r="AF37" s="4">
        <f t="shared" si="0"/>
        <v>31081.26</v>
      </c>
    </row>
    <row r="38" spans="1:32" x14ac:dyDescent="0.25">
      <c r="A38" s="1">
        <v>79552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>
        <v>2600</v>
      </c>
      <c r="M38" s="4">
        <v>8350</v>
      </c>
      <c r="N38" s="4">
        <v>7875</v>
      </c>
      <c r="O38" s="4">
        <v>4050</v>
      </c>
      <c r="P38" s="4">
        <v>7800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>
        <v>3191.49259751609</v>
      </c>
      <c r="AD38" s="4">
        <v>2833.385416187969</v>
      </c>
      <c r="AE38" s="4">
        <v>2624.3808793694561</v>
      </c>
      <c r="AF38" s="4">
        <f t="shared" si="0"/>
        <v>30675</v>
      </c>
    </row>
    <row r="39" spans="1:32" x14ac:dyDescent="0.25">
      <c r="A39" s="1">
        <v>84025</v>
      </c>
      <c r="B39" s="4">
        <v>7500</v>
      </c>
      <c r="C39" s="4"/>
      <c r="D39" s="4">
        <v>9950</v>
      </c>
      <c r="E39" s="4">
        <v>10900</v>
      </c>
      <c r="F39" s="4">
        <v>8250</v>
      </c>
      <c r="G39" s="4">
        <v>6100</v>
      </c>
      <c r="H39" s="4"/>
      <c r="I39" s="4"/>
      <c r="J39" s="4"/>
      <c r="K39" s="4"/>
      <c r="L39" s="4">
        <v>2900</v>
      </c>
      <c r="M39" s="4">
        <v>5150</v>
      </c>
      <c r="N39" s="4">
        <v>9100</v>
      </c>
      <c r="O39" s="4">
        <v>4900</v>
      </c>
      <c r="P39" s="4"/>
      <c r="Q39" s="4"/>
      <c r="R39" s="4"/>
      <c r="S39" s="4"/>
      <c r="T39" s="4">
        <v>1754.2804792848831</v>
      </c>
      <c r="U39" s="4">
        <v>1552.954174039487</v>
      </c>
      <c r="V39" s="4">
        <v>1915.5286476583949</v>
      </c>
      <c r="W39" s="4">
        <v>2107.5261959621439</v>
      </c>
      <c r="X39" s="4">
        <v>2107.5261959621439</v>
      </c>
      <c r="Y39" s="4">
        <v>2404.336360273523</v>
      </c>
      <c r="Z39" s="4"/>
      <c r="AA39" s="4"/>
      <c r="AB39" s="4"/>
      <c r="AC39" s="4">
        <v>3138.603723526327</v>
      </c>
      <c r="AD39" s="4">
        <v>2594.9871547530502</v>
      </c>
      <c r="AE39" s="4">
        <v>2594.9871547530502</v>
      </c>
      <c r="AF39" s="4">
        <f t="shared" si="0"/>
        <v>64750</v>
      </c>
    </row>
    <row r="40" spans="1:32" x14ac:dyDescent="0.25">
      <c r="A40" s="1">
        <v>3121</v>
      </c>
      <c r="B40" s="4">
        <v>4875</v>
      </c>
      <c r="C40" s="4">
        <v>6525</v>
      </c>
      <c r="D40" s="4">
        <v>7296</v>
      </c>
      <c r="E40" s="4">
        <v>11182.5</v>
      </c>
      <c r="F40" s="4"/>
      <c r="G40" s="4"/>
      <c r="H40" s="4">
        <v>5250</v>
      </c>
      <c r="I40" s="4"/>
      <c r="J40" s="4">
        <v>19075.25</v>
      </c>
      <c r="K40" s="4">
        <v>1824.36</v>
      </c>
      <c r="L40" s="4"/>
      <c r="M40" s="4">
        <v>7814.08</v>
      </c>
      <c r="N40" s="4">
        <v>3648.72</v>
      </c>
      <c r="O40" s="4">
        <v>7297.44</v>
      </c>
      <c r="P40" s="4">
        <v>5473.08</v>
      </c>
      <c r="Q40" s="4"/>
      <c r="R40" s="4"/>
      <c r="S40" s="4">
        <v>1236.8092011300689</v>
      </c>
      <c r="T40" s="4">
        <v>2673.3238790876048</v>
      </c>
      <c r="U40" s="4">
        <v>2673.3238790876048</v>
      </c>
      <c r="V40" s="4">
        <v>2673.3238790876048</v>
      </c>
      <c r="W40" s="4">
        <v>2556.0048048663762</v>
      </c>
      <c r="X40" s="4">
        <v>3013.4574412126681</v>
      </c>
      <c r="Y40" s="4">
        <v>6935.7479334123254</v>
      </c>
      <c r="Z40" s="4">
        <v>9132.9600236743245</v>
      </c>
      <c r="AA40" s="4">
        <v>9132.9600236743245</v>
      </c>
      <c r="AB40" s="4">
        <v>7470.6701755258646</v>
      </c>
      <c r="AC40" s="4">
        <v>7740.2640050770669</v>
      </c>
      <c r="AD40" s="4">
        <v>6712.6437788326002</v>
      </c>
      <c r="AE40" s="4">
        <v>2505.39373841319</v>
      </c>
      <c r="AF40" s="4">
        <f t="shared" si="0"/>
        <v>80261.430000000008</v>
      </c>
    </row>
    <row r="41" spans="1:32" x14ac:dyDescent="0.25">
      <c r="A41" s="1">
        <v>84037</v>
      </c>
      <c r="B41" s="4"/>
      <c r="C41" s="4"/>
      <c r="D41" s="4"/>
      <c r="E41" s="4"/>
      <c r="F41" s="4"/>
      <c r="G41" s="4"/>
      <c r="H41" s="4">
        <v>6850</v>
      </c>
      <c r="I41" s="4">
        <v>13950</v>
      </c>
      <c r="J41" s="4">
        <v>4200</v>
      </c>
      <c r="K41" s="4"/>
      <c r="L41" s="4">
        <v>3575</v>
      </c>
      <c r="M41" s="4"/>
      <c r="N41" s="4">
        <v>5800</v>
      </c>
      <c r="O41" s="4">
        <v>8400</v>
      </c>
      <c r="P41" s="4">
        <v>4350</v>
      </c>
      <c r="Q41" s="4"/>
      <c r="R41" s="4"/>
      <c r="S41" s="4"/>
      <c r="T41" s="4"/>
      <c r="U41" s="4"/>
      <c r="V41" s="4"/>
      <c r="W41" s="4"/>
      <c r="X41" s="4"/>
      <c r="Y41" s="4">
        <v>5041.4118392899954</v>
      </c>
      <c r="Z41" s="4">
        <v>5041.4118392899954</v>
      </c>
      <c r="AA41" s="4">
        <v>4754.4003740394719</v>
      </c>
      <c r="AB41" s="4">
        <v>4754.4003740394719</v>
      </c>
      <c r="AC41" s="4">
        <v>4804.744833668763</v>
      </c>
      <c r="AD41" s="4">
        <v>2152.1670280595481</v>
      </c>
      <c r="AE41" s="4">
        <v>2123.2222956314931</v>
      </c>
      <c r="AF41" s="4">
        <f t="shared" si="0"/>
        <v>47125</v>
      </c>
    </row>
    <row r="42" spans="1:32" x14ac:dyDescent="0.25">
      <c r="A42" s="1">
        <v>14767</v>
      </c>
      <c r="B42" s="4"/>
      <c r="C42" s="4">
        <v>1430</v>
      </c>
      <c r="D42" s="4">
        <v>1450</v>
      </c>
      <c r="E42" s="4"/>
      <c r="F42" s="4">
        <v>2650</v>
      </c>
      <c r="G42" s="4">
        <v>1050</v>
      </c>
      <c r="H42" s="4">
        <v>31030</v>
      </c>
      <c r="I42" s="4">
        <v>7760</v>
      </c>
      <c r="J42" s="4">
        <v>8780</v>
      </c>
      <c r="K42" s="4">
        <v>3310</v>
      </c>
      <c r="L42" s="4">
        <v>1250</v>
      </c>
      <c r="M42" s="4">
        <v>3660</v>
      </c>
      <c r="N42" s="4">
        <v>2580</v>
      </c>
      <c r="O42" s="4">
        <v>6250</v>
      </c>
      <c r="P42" s="4">
        <v>1530</v>
      </c>
      <c r="Q42" s="4"/>
      <c r="R42" s="4"/>
      <c r="S42" s="4"/>
      <c r="T42" s="4"/>
      <c r="U42" s="4">
        <v>698.66539440087729</v>
      </c>
      <c r="V42" s="4">
        <v>694.81412382497433</v>
      </c>
      <c r="W42" s="4">
        <v>13155.140440147339</v>
      </c>
      <c r="X42" s="4">
        <v>12719.68238597175</v>
      </c>
      <c r="Y42" s="4">
        <v>12068.236408025819</v>
      </c>
      <c r="Z42" s="4">
        <v>11160.214454331361</v>
      </c>
      <c r="AA42" s="4">
        <v>11335.21886275985</v>
      </c>
      <c r="AB42" s="4">
        <v>11021.134999021961</v>
      </c>
      <c r="AC42" s="4">
        <v>3009.894793288744</v>
      </c>
      <c r="AD42" s="4">
        <v>2739.465276290251</v>
      </c>
      <c r="AE42" s="4">
        <v>1813.1703358114739</v>
      </c>
      <c r="AF42" s="4">
        <f t="shared" si="0"/>
        <v>72730</v>
      </c>
    </row>
    <row r="43" spans="1:32" x14ac:dyDescent="0.25">
      <c r="A43" s="1">
        <v>79621</v>
      </c>
      <c r="B43" s="4"/>
      <c r="C43" s="4">
        <v>5000</v>
      </c>
      <c r="D43" s="4"/>
      <c r="E43" s="4"/>
      <c r="F43" s="4"/>
      <c r="G43" s="4">
        <v>17500</v>
      </c>
      <c r="H43" s="4">
        <v>15000</v>
      </c>
      <c r="I43" s="4">
        <v>5000</v>
      </c>
      <c r="J43" s="4"/>
      <c r="K43" s="4">
        <v>5000</v>
      </c>
      <c r="L43" s="4"/>
      <c r="M43" s="4">
        <v>5000</v>
      </c>
      <c r="N43" s="4">
        <v>5000</v>
      </c>
      <c r="O43" s="4">
        <v>2500</v>
      </c>
      <c r="P43" s="4"/>
      <c r="Q43" s="4"/>
      <c r="R43" s="4"/>
      <c r="S43" s="4"/>
      <c r="T43" s="4"/>
      <c r="U43" s="4"/>
      <c r="V43" s="4"/>
      <c r="W43" s="4">
        <v>6614.3782776614762</v>
      </c>
      <c r="X43" s="4">
        <v>6614.3782776614762</v>
      </c>
      <c r="Y43" s="4">
        <v>6614.3782776614762</v>
      </c>
      <c r="Z43" s="4">
        <v>6574.8890991914577</v>
      </c>
      <c r="AA43" s="4">
        <v>6574.8890991914577</v>
      </c>
      <c r="AB43" s="4">
        <v>5000</v>
      </c>
      <c r="AC43" s="4">
        <v>0</v>
      </c>
      <c r="AD43" s="4">
        <v>1250</v>
      </c>
      <c r="AE43" s="4">
        <v>1250</v>
      </c>
      <c r="AF43" s="4">
        <f t="shared" si="0"/>
        <v>60000</v>
      </c>
    </row>
    <row r="44" spans="1:32" x14ac:dyDescent="0.25">
      <c r="A44" s="1">
        <v>37705</v>
      </c>
      <c r="B44" s="4">
        <v>7590</v>
      </c>
      <c r="C44" s="4">
        <v>3510</v>
      </c>
      <c r="D44" s="4">
        <v>9450</v>
      </c>
      <c r="E44" s="4">
        <v>9450</v>
      </c>
      <c r="F44" s="4">
        <v>8580</v>
      </c>
      <c r="G44" s="4">
        <v>8670</v>
      </c>
      <c r="H44" s="4">
        <v>11670</v>
      </c>
      <c r="I44" s="4">
        <v>4896</v>
      </c>
      <c r="J44" s="4">
        <v>2430</v>
      </c>
      <c r="K44" s="4">
        <v>4860</v>
      </c>
      <c r="L44" s="4">
        <v>7590</v>
      </c>
      <c r="M44" s="4">
        <v>5940</v>
      </c>
      <c r="N44" s="4">
        <v>4860.5600000000004</v>
      </c>
      <c r="O44" s="4">
        <v>4860</v>
      </c>
      <c r="P44" s="4"/>
      <c r="Q44" s="4"/>
      <c r="R44" s="4"/>
      <c r="S44" s="4">
        <v>3038.3548179894992</v>
      </c>
      <c r="T44" s="4">
        <v>2800.785604076113</v>
      </c>
      <c r="U44" s="4">
        <v>2473.1720522438391</v>
      </c>
      <c r="V44" s="4">
        <v>2246.096614128609</v>
      </c>
      <c r="W44" s="4">
        <v>2711.8683596369501</v>
      </c>
      <c r="X44" s="4">
        <v>2208.4945098414892</v>
      </c>
      <c r="Y44" s="4">
        <v>3350.5724883965731</v>
      </c>
      <c r="Z44" s="4">
        <v>3372.011565816465</v>
      </c>
      <c r="AA44" s="4">
        <v>3293.8014512110481</v>
      </c>
      <c r="AB44" s="4">
        <v>3150.3571226132449</v>
      </c>
      <c r="AC44" s="4">
        <v>1684.6991387979861</v>
      </c>
      <c r="AD44" s="4">
        <v>1685.618145448926</v>
      </c>
      <c r="AE44" s="4">
        <v>1195.327027520088</v>
      </c>
      <c r="AF44" s="4">
        <f t="shared" si="0"/>
        <v>94356.56</v>
      </c>
    </row>
    <row r="45" spans="1:32" x14ac:dyDescent="0.25">
      <c r="A45" s="1">
        <v>8422</v>
      </c>
      <c r="B45" s="4"/>
      <c r="C45" s="4"/>
      <c r="D45" s="4"/>
      <c r="E45" s="4"/>
      <c r="F45" s="4"/>
      <c r="G45" s="4"/>
      <c r="H45" s="4">
        <v>2875</v>
      </c>
      <c r="I45" s="4">
        <v>6336</v>
      </c>
      <c r="J45" s="4"/>
      <c r="K45" s="4">
        <v>3305</v>
      </c>
      <c r="L45" s="4"/>
      <c r="M45" s="4">
        <v>2570</v>
      </c>
      <c r="N45" s="4">
        <v>3395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>
        <v>1886.3713844309659</v>
      </c>
      <c r="AA45" s="4">
        <v>1886.3713844309659</v>
      </c>
      <c r="AB45" s="4">
        <v>1736.048866439728</v>
      </c>
      <c r="AC45" s="4">
        <v>1664.535670990562</v>
      </c>
      <c r="AD45" s="4">
        <v>452.57596047514448</v>
      </c>
      <c r="AE45" s="4">
        <v>452.57596047514448</v>
      </c>
      <c r="AF45" s="4">
        <f t="shared" si="0"/>
        <v>18481</v>
      </c>
    </row>
    <row r="46" spans="1:32" x14ac:dyDescent="0.25">
      <c r="A46" s="1">
        <v>58558</v>
      </c>
      <c r="B46" s="4"/>
      <c r="C46" s="4"/>
      <c r="D46" s="4"/>
      <c r="E46" s="4"/>
      <c r="F46" s="4"/>
      <c r="G46" s="4"/>
      <c r="H46" s="4"/>
      <c r="I46" s="4"/>
      <c r="J46" s="4"/>
      <c r="K46" s="4">
        <v>1669</v>
      </c>
      <c r="L46" s="4">
        <v>576</v>
      </c>
      <c r="M46" s="4">
        <v>576</v>
      </c>
      <c r="N46" s="4">
        <v>864</v>
      </c>
      <c r="O46" s="4"/>
      <c r="P46" s="4">
        <v>864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>
        <v>631.04384422426097</v>
      </c>
      <c r="AC46" s="4">
        <v>516.6568009810768</v>
      </c>
      <c r="AD46" s="4">
        <v>516.6568009810768</v>
      </c>
      <c r="AE46" s="4">
        <v>448.16983387997021</v>
      </c>
      <c r="AF46" s="4">
        <f t="shared" si="0"/>
        <v>4549</v>
      </c>
    </row>
    <row r="47" spans="1:32" x14ac:dyDescent="0.25">
      <c r="A47" s="1">
        <v>79825</v>
      </c>
      <c r="B47" s="4"/>
      <c r="C47" s="4"/>
      <c r="D47" s="4"/>
      <c r="E47" s="4"/>
      <c r="F47" s="4"/>
      <c r="G47" s="4"/>
      <c r="H47" s="4"/>
      <c r="I47" s="4"/>
      <c r="J47" s="4"/>
      <c r="K47" s="4">
        <v>1976</v>
      </c>
      <c r="L47" s="4">
        <v>2650</v>
      </c>
      <c r="M47" s="4"/>
      <c r="N47" s="4"/>
      <c r="O47" s="4">
        <v>2550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v>363.71967227522902</v>
      </c>
      <c r="AE47" s="4">
        <v>363.71967227522902</v>
      </c>
      <c r="AF47" s="4">
        <f t="shared" si="0"/>
        <v>7176</v>
      </c>
    </row>
    <row r="48" spans="1:32" x14ac:dyDescent="0.25">
      <c r="A48" s="1">
        <v>6496</v>
      </c>
      <c r="B48" s="4">
        <v>41.29</v>
      </c>
      <c r="C48" s="4">
        <v>41.29</v>
      </c>
      <c r="D48" s="4">
        <v>257.29000000000002</v>
      </c>
      <c r="E48" s="4">
        <v>41.29</v>
      </c>
      <c r="F48" s="4">
        <v>334.58</v>
      </c>
      <c r="G48" s="4">
        <v>586.58000000000004</v>
      </c>
      <c r="H48" s="4">
        <v>41.29</v>
      </c>
      <c r="I48" s="4">
        <v>912.64</v>
      </c>
      <c r="J48" s="4">
        <v>41.29</v>
      </c>
      <c r="K48" s="4">
        <v>742.19</v>
      </c>
      <c r="L48" s="4">
        <v>454.19</v>
      </c>
      <c r="M48" s="4">
        <v>82.58</v>
      </c>
      <c r="N48" s="4">
        <v>82.58</v>
      </c>
      <c r="O48" s="4">
        <v>41.29</v>
      </c>
      <c r="P48" s="4">
        <v>293.29000000000002</v>
      </c>
      <c r="Q48" s="4"/>
      <c r="R48" s="4"/>
      <c r="S48" s="4">
        <v>124.7076581449592</v>
      </c>
      <c r="T48" s="4">
        <v>108</v>
      </c>
      <c r="U48" s="4">
        <v>142.12649584085301</v>
      </c>
      <c r="V48" s="4">
        <v>221.2056564074858</v>
      </c>
      <c r="W48" s="4">
        <v>221.2056564074858</v>
      </c>
      <c r="X48" s="4">
        <v>337.95442588708119</v>
      </c>
      <c r="Y48" s="4">
        <v>362.02235563106689</v>
      </c>
      <c r="Z48" s="4">
        <v>364.74327753914821</v>
      </c>
      <c r="AA48" s="4">
        <v>360.87434405898131</v>
      </c>
      <c r="AB48" s="4">
        <v>384.26372740606161</v>
      </c>
      <c r="AC48" s="4">
        <v>377.31239361657163</v>
      </c>
      <c r="AD48" s="4">
        <v>292.09682098007619</v>
      </c>
      <c r="AE48" s="4">
        <v>275.32774801437409</v>
      </c>
      <c r="AF48" s="4">
        <f t="shared" si="0"/>
        <v>3993.66</v>
      </c>
    </row>
    <row r="49" spans="1:32" x14ac:dyDescent="0.25">
      <c r="A49" s="1">
        <v>16465</v>
      </c>
      <c r="B49" s="4"/>
      <c r="C49" s="4"/>
      <c r="D49" s="4"/>
      <c r="E49" s="4"/>
      <c r="F49" s="4"/>
      <c r="G49" s="4"/>
      <c r="H49" s="4">
        <v>108</v>
      </c>
      <c r="I49" s="4">
        <v>216</v>
      </c>
      <c r="J49" s="4">
        <v>108</v>
      </c>
      <c r="K49" s="4">
        <v>72</v>
      </c>
      <c r="L49" s="4">
        <v>684</v>
      </c>
      <c r="M49" s="4">
        <v>360</v>
      </c>
      <c r="N49" s="4">
        <v>144</v>
      </c>
      <c r="O49" s="4">
        <v>180</v>
      </c>
      <c r="P49" s="4"/>
      <c r="Q49" s="4"/>
      <c r="R49" s="4"/>
      <c r="S49" s="4"/>
      <c r="T49" s="4"/>
      <c r="U49" s="4"/>
      <c r="V49" s="4"/>
      <c r="W49" s="4"/>
      <c r="X49" s="4"/>
      <c r="Y49" s="4">
        <v>62.353829072479577</v>
      </c>
      <c r="Z49" s="4">
        <v>62.353829072479577</v>
      </c>
      <c r="AA49" s="4">
        <v>255.3209744615589</v>
      </c>
      <c r="AB49" s="4">
        <v>233.76911686533791</v>
      </c>
      <c r="AC49" s="4">
        <v>229.57351763650789</v>
      </c>
      <c r="AD49" s="4">
        <v>231.540925108284</v>
      </c>
      <c r="AE49" s="4">
        <v>245.48727054574539</v>
      </c>
      <c r="AF49" s="4">
        <f t="shared" si="0"/>
        <v>1872</v>
      </c>
    </row>
    <row r="50" spans="1:32" x14ac:dyDescent="0.25">
      <c r="A50" s="1">
        <v>16432</v>
      </c>
      <c r="B50" s="4"/>
      <c r="C50" s="4"/>
      <c r="D50" s="4"/>
      <c r="E50" s="4"/>
      <c r="F50" s="4"/>
      <c r="G50" s="4"/>
      <c r="H50" s="4"/>
      <c r="I50" s="4">
        <v>144</v>
      </c>
      <c r="J50" s="4">
        <v>324</v>
      </c>
      <c r="K50" s="4"/>
      <c r="L50" s="4">
        <v>360</v>
      </c>
      <c r="M50" s="4">
        <v>144</v>
      </c>
      <c r="N50" s="4">
        <v>144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>
        <v>115.7238091319155</v>
      </c>
      <c r="AB50" s="4">
        <v>115.2562362737913</v>
      </c>
      <c r="AC50" s="4">
        <v>109.1934063943423</v>
      </c>
      <c r="AD50" s="4">
        <v>115.2562362737913</v>
      </c>
      <c r="AE50" s="4">
        <v>124.7076581449592</v>
      </c>
      <c r="AF50" s="4">
        <f t="shared" si="0"/>
        <v>1116</v>
      </c>
    </row>
    <row r="51" spans="1:32" x14ac:dyDescent="0.25">
      <c r="A51" s="1">
        <v>20476</v>
      </c>
      <c r="B51" s="4">
        <v>252</v>
      </c>
      <c r="C51" s="4">
        <v>72</v>
      </c>
      <c r="D51" s="4">
        <v>216</v>
      </c>
      <c r="E51" s="4">
        <v>360</v>
      </c>
      <c r="F51" s="4">
        <v>360</v>
      </c>
      <c r="G51" s="4">
        <v>72</v>
      </c>
      <c r="H51" s="4">
        <v>288</v>
      </c>
      <c r="I51" s="4">
        <v>324</v>
      </c>
      <c r="J51" s="4">
        <v>144</v>
      </c>
      <c r="K51" s="4">
        <v>288</v>
      </c>
      <c r="L51" s="4">
        <v>432</v>
      </c>
      <c r="M51" s="4">
        <v>288</v>
      </c>
      <c r="N51" s="4">
        <v>144</v>
      </c>
      <c r="O51" s="4">
        <v>288</v>
      </c>
      <c r="P51" s="4">
        <v>432</v>
      </c>
      <c r="Q51" s="4"/>
      <c r="R51" s="4"/>
      <c r="S51" s="4">
        <v>95.247047198325262</v>
      </c>
      <c r="T51" s="4">
        <v>118.94536560959401</v>
      </c>
      <c r="U51" s="4">
        <v>119.3984924527944</v>
      </c>
      <c r="V51" s="4">
        <v>129.6333290477414</v>
      </c>
      <c r="W51" s="4">
        <v>132.1090458674197</v>
      </c>
      <c r="X51" s="4">
        <v>110.95945205344159</v>
      </c>
      <c r="Y51" s="4">
        <v>121.37215496150669</v>
      </c>
      <c r="Z51" s="4">
        <v>112.5059998400085</v>
      </c>
      <c r="AA51" s="4">
        <v>129.6333290477414</v>
      </c>
      <c r="AB51" s="4">
        <v>92.251829250156334</v>
      </c>
      <c r="AC51" s="4">
        <v>110.95945205344159</v>
      </c>
      <c r="AD51" s="4">
        <v>108.3992619901077</v>
      </c>
      <c r="AE51" s="4">
        <v>108.3992619901077</v>
      </c>
      <c r="AF51" s="4">
        <f t="shared" si="0"/>
        <v>3960</v>
      </c>
    </row>
    <row r="52" spans="1:32" x14ac:dyDescent="0.25">
      <c r="A52" s="1">
        <v>20779</v>
      </c>
      <c r="B52" s="4"/>
      <c r="C52" s="4"/>
      <c r="D52" s="4"/>
      <c r="E52" s="4"/>
      <c r="F52" s="4"/>
      <c r="G52" s="4">
        <v>216</v>
      </c>
      <c r="H52" s="4"/>
      <c r="I52" s="4"/>
      <c r="J52" s="4">
        <v>216</v>
      </c>
      <c r="K52" s="4">
        <v>72</v>
      </c>
      <c r="L52" s="4">
        <v>288</v>
      </c>
      <c r="M52" s="4">
        <v>108</v>
      </c>
      <c r="N52" s="4">
        <v>72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83.138438763306112</v>
      </c>
      <c r="AA52" s="4">
        <v>90.598013223248998</v>
      </c>
      <c r="AB52" s="4">
        <v>99.136269851149834</v>
      </c>
      <c r="AC52" s="4">
        <v>96.598136627990925</v>
      </c>
      <c r="AD52" s="4">
        <v>96.598136627990925</v>
      </c>
      <c r="AE52" s="4">
        <v>103.4021276376845</v>
      </c>
      <c r="AF52" s="4">
        <f t="shared" si="0"/>
        <v>972</v>
      </c>
    </row>
    <row r="53" spans="1:32" x14ac:dyDescent="0.25">
      <c r="A53" s="1">
        <v>4171</v>
      </c>
      <c r="B53" s="4"/>
      <c r="C53" s="4"/>
      <c r="D53" s="4"/>
      <c r="E53" s="4">
        <v>148.4</v>
      </c>
      <c r="F53" s="4"/>
      <c r="G53" s="4"/>
      <c r="H53" s="4">
        <v>216</v>
      </c>
      <c r="I53" s="4">
        <v>72</v>
      </c>
      <c r="J53" s="4">
        <v>144</v>
      </c>
      <c r="K53" s="4">
        <v>72</v>
      </c>
      <c r="L53" s="4">
        <v>72</v>
      </c>
      <c r="M53" s="4"/>
      <c r="N53" s="4">
        <v>72</v>
      </c>
      <c r="O53" s="4"/>
      <c r="P53" s="4">
        <v>144</v>
      </c>
      <c r="Q53" s="4"/>
      <c r="R53" s="4"/>
      <c r="S53" s="4"/>
      <c r="T53" s="4"/>
      <c r="U53" s="4"/>
      <c r="V53" s="4"/>
      <c r="W53" s="4"/>
      <c r="X53" s="4">
        <v>72.044800876491649</v>
      </c>
      <c r="Y53" s="4">
        <v>58.828904460307612</v>
      </c>
      <c r="Z53" s="4">
        <v>68.934751758456343</v>
      </c>
      <c r="AA53" s="4">
        <v>64.398757751993941</v>
      </c>
      <c r="AB53" s="4">
        <v>64.398757751993941</v>
      </c>
      <c r="AC53" s="4">
        <v>32.19937887599697</v>
      </c>
      <c r="AD53" s="4">
        <v>36</v>
      </c>
      <c r="AE53" s="4">
        <v>36</v>
      </c>
      <c r="AF53" s="4">
        <f t="shared" si="0"/>
        <v>940.4</v>
      </c>
    </row>
    <row r="54" spans="1:32" x14ac:dyDescent="0.25">
      <c r="A54" s="1">
        <v>67</v>
      </c>
      <c r="B54" s="4"/>
      <c r="C54" s="4"/>
      <c r="D54" s="4"/>
      <c r="E54" s="4">
        <v>684</v>
      </c>
      <c r="F54" s="4">
        <v>216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>
        <f t="shared" si="0"/>
        <v>900</v>
      </c>
    </row>
    <row r="55" spans="1:32" x14ac:dyDescent="0.25">
      <c r="A55" s="1">
        <v>2425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>
        <v>4950</v>
      </c>
      <c r="O55" s="4"/>
      <c r="P55" s="4">
        <v>3300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>
        <f t="shared" si="0"/>
        <v>8250</v>
      </c>
    </row>
    <row r="56" spans="1:32" x14ac:dyDescent="0.25">
      <c r="A56" s="1">
        <v>2521</v>
      </c>
      <c r="B56" s="4">
        <v>72</v>
      </c>
      <c r="C56" s="4"/>
      <c r="D56" s="4">
        <v>72</v>
      </c>
      <c r="E56" s="4">
        <v>1800</v>
      </c>
      <c r="F56" s="4">
        <v>72</v>
      </c>
      <c r="G56" s="4"/>
      <c r="H56" s="4"/>
      <c r="I56" s="4">
        <v>144</v>
      </c>
      <c r="J56" s="4"/>
      <c r="K56" s="4">
        <v>72</v>
      </c>
      <c r="L56" s="4"/>
      <c r="M56" s="4"/>
      <c r="N56" s="4"/>
      <c r="O56" s="4"/>
      <c r="P56" s="4">
        <v>108</v>
      </c>
      <c r="Q56" s="4"/>
      <c r="R56" s="4"/>
      <c r="S56" s="4"/>
      <c r="T56" s="4">
        <v>997.66126515967335</v>
      </c>
      <c r="U56" s="4">
        <v>864</v>
      </c>
      <c r="V56" s="4">
        <v>864</v>
      </c>
      <c r="W56" s="4">
        <v>997.66126515967335</v>
      </c>
      <c r="X56" s="4">
        <v>852.67578832754486</v>
      </c>
      <c r="Y56" s="4">
        <v>977.53976901198246</v>
      </c>
      <c r="Z56" s="4">
        <v>41.569219381653063</v>
      </c>
      <c r="AA56" s="4"/>
      <c r="AB56" s="4"/>
      <c r="AC56" s="4"/>
      <c r="AD56" s="4"/>
      <c r="AE56" s="4"/>
      <c r="AF56" s="4">
        <f t="shared" si="0"/>
        <v>2340</v>
      </c>
    </row>
    <row r="57" spans="1:32" x14ac:dyDescent="0.25">
      <c r="A57" s="1">
        <v>2911</v>
      </c>
      <c r="B57" s="4">
        <v>38.11</v>
      </c>
      <c r="C57" s="4">
        <v>38.11</v>
      </c>
      <c r="D57" s="4">
        <v>108</v>
      </c>
      <c r="E57" s="4">
        <v>72</v>
      </c>
      <c r="F57" s="4">
        <v>144</v>
      </c>
      <c r="G57" s="4"/>
      <c r="H57" s="4">
        <v>108</v>
      </c>
      <c r="I57" s="4">
        <v>36</v>
      </c>
      <c r="J57" s="4">
        <v>36</v>
      </c>
      <c r="K57" s="4"/>
      <c r="L57" s="4">
        <v>72</v>
      </c>
      <c r="M57" s="4">
        <v>4908</v>
      </c>
      <c r="N57" s="4"/>
      <c r="O57" s="4"/>
      <c r="P57" s="4"/>
      <c r="Q57" s="4"/>
      <c r="R57" s="4"/>
      <c r="S57" s="4">
        <v>40.351010313662947</v>
      </c>
      <c r="T57" s="4">
        <v>33.369507538070337</v>
      </c>
      <c r="U57" s="4">
        <v>45.97155239928275</v>
      </c>
      <c r="V57" s="4">
        <v>45.97155239928275</v>
      </c>
      <c r="W57" s="4">
        <v>40.310326468536573</v>
      </c>
      <c r="X57" s="4">
        <v>41.04631530356896</v>
      </c>
      <c r="Y57" s="4">
        <v>46.938257317459083</v>
      </c>
      <c r="Z57" s="4">
        <v>54</v>
      </c>
      <c r="AA57" s="4">
        <v>34.467375879228193</v>
      </c>
      <c r="AB57" s="4">
        <v>2166.955467931909</v>
      </c>
      <c r="AC57" s="4">
        <v>2430.0592585367131</v>
      </c>
      <c r="AD57" s="4">
        <v>2802.516012443105</v>
      </c>
      <c r="AE57" s="4"/>
      <c r="AF57" s="4">
        <f t="shared" si="0"/>
        <v>5560.22</v>
      </c>
    </row>
    <row r="58" spans="1:32" x14ac:dyDescent="0.25">
      <c r="A58" s="1">
        <v>3145</v>
      </c>
      <c r="B58" s="4"/>
      <c r="C58" s="4"/>
      <c r="D58" s="4"/>
      <c r="E58" s="4"/>
      <c r="F58" s="4">
        <v>544.16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>
        <f t="shared" si="0"/>
        <v>544.16</v>
      </c>
    </row>
    <row r="59" spans="1:32" x14ac:dyDescent="0.25">
      <c r="A59" s="1">
        <v>4363</v>
      </c>
      <c r="B59" s="4"/>
      <c r="C59" s="4">
        <v>10316.120000000001</v>
      </c>
      <c r="D59" s="4"/>
      <c r="E59" s="4"/>
      <c r="F59" s="4"/>
      <c r="G59" s="4"/>
      <c r="H59" s="4">
        <v>13240.56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>
        <f t="shared" si="0"/>
        <v>23556.68</v>
      </c>
    </row>
    <row r="60" spans="1:32" x14ac:dyDescent="0.25">
      <c r="A60" s="1">
        <v>6340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9336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>
        <f t="shared" si="0"/>
        <v>9336</v>
      </c>
    </row>
    <row r="61" spans="1:32" x14ac:dyDescent="0.25">
      <c r="A61" s="1">
        <v>6721</v>
      </c>
      <c r="B61" s="4"/>
      <c r="C61" s="4"/>
      <c r="D61" s="4"/>
      <c r="E61" s="4"/>
      <c r="F61" s="4"/>
      <c r="G61" s="4"/>
      <c r="H61" s="4"/>
      <c r="I61" s="4"/>
      <c r="J61" s="4">
        <v>5100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>
        <f t="shared" si="0"/>
        <v>5100</v>
      </c>
    </row>
    <row r="62" spans="1:32" x14ac:dyDescent="0.25">
      <c r="A62" s="1">
        <v>7441</v>
      </c>
      <c r="B62" s="4"/>
      <c r="C62" s="4"/>
      <c r="D62" s="4"/>
      <c r="E62" s="4">
        <v>158</v>
      </c>
      <c r="F62" s="4">
        <v>158</v>
      </c>
      <c r="G62" s="4"/>
      <c r="H62" s="4"/>
      <c r="I62" s="4">
        <v>158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v>0</v>
      </c>
      <c r="Y62" s="4">
        <v>0</v>
      </c>
      <c r="Z62" s="4"/>
      <c r="AA62" s="4"/>
      <c r="AB62" s="4"/>
      <c r="AC62" s="4"/>
      <c r="AD62" s="4"/>
      <c r="AE62" s="4"/>
      <c r="AF62" s="4">
        <f t="shared" si="0"/>
        <v>474</v>
      </c>
    </row>
    <row r="63" spans="1:32" x14ac:dyDescent="0.25">
      <c r="A63" s="1">
        <v>7612</v>
      </c>
      <c r="B63" s="4">
        <v>5000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>
        <f t="shared" si="0"/>
        <v>5000</v>
      </c>
    </row>
    <row r="64" spans="1:32" x14ac:dyDescent="0.25">
      <c r="A64" s="1">
        <v>7765</v>
      </c>
      <c r="B64" s="4"/>
      <c r="C64" s="4"/>
      <c r="D64" s="4"/>
      <c r="E64" s="4"/>
      <c r="F64" s="4"/>
      <c r="G64" s="4"/>
      <c r="H64" s="4"/>
      <c r="I64" s="4"/>
      <c r="J64" s="4">
        <v>7046</v>
      </c>
      <c r="K64" s="4"/>
      <c r="L64" s="4"/>
      <c r="M64" s="4"/>
      <c r="N64" s="4"/>
      <c r="O64" s="4">
        <v>5974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>
        <f t="shared" si="0"/>
        <v>13020</v>
      </c>
    </row>
    <row r="65" spans="1:32" x14ac:dyDescent="0.25">
      <c r="A65" s="1">
        <v>8167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>
        <v>5910</v>
      </c>
      <c r="M65" s="4"/>
      <c r="N65" s="4"/>
      <c r="O65" s="4"/>
      <c r="P65" s="4">
        <v>1985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>
        <f t="shared" si="0"/>
        <v>7895</v>
      </c>
    </row>
    <row r="66" spans="1:32" x14ac:dyDescent="0.25">
      <c r="A66" s="1">
        <v>8407</v>
      </c>
      <c r="B66" s="4">
        <v>4660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>
        <f t="shared" si="0"/>
        <v>4660</v>
      </c>
    </row>
    <row r="67" spans="1:32" x14ac:dyDescent="0.25">
      <c r="A67" s="1">
        <v>8509</v>
      </c>
      <c r="B67" s="4">
        <v>4800</v>
      </c>
      <c r="C67" s="4">
        <v>1800</v>
      </c>
      <c r="D67" s="4">
        <v>6660</v>
      </c>
      <c r="E67" s="4">
        <v>10400</v>
      </c>
      <c r="F67" s="4">
        <v>2600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>
        <v>2452.1827011868431</v>
      </c>
      <c r="T67" s="4">
        <v>3598.4580030896568</v>
      </c>
      <c r="U67" s="4">
        <v>3451.0172413362411</v>
      </c>
      <c r="V67" s="4">
        <v>3451.0172413362411</v>
      </c>
      <c r="W67" s="4">
        <v>3974.1959354482428</v>
      </c>
      <c r="X67" s="4">
        <v>3901.0938636917381</v>
      </c>
      <c r="Y67" s="4"/>
      <c r="Z67" s="4"/>
      <c r="AA67" s="4"/>
      <c r="AB67" s="4"/>
      <c r="AC67" s="4"/>
      <c r="AD67" s="4"/>
      <c r="AE67" s="4"/>
      <c r="AF67" s="4">
        <f t="shared" si="0"/>
        <v>26260</v>
      </c>
    </row>
    <row r="68" spans="1:32" x14ac:dyDescent="0.25">
      <c r="A68" s="1">
        <v>8749</v>
      </c>
      <c r="B68" s="4"/>
      <c r="C68" s="4"/>
      <c r="D68" s="4"/>
      <c r="E68" s="4"/>
      <c r="F68" s="4">
        <v>36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>
        <f t="shared" ref="AF68:AF104" si="1">SUM(B68:P68)</f>
        <v>36</v>
      </c>
    </row>
    <row r="69" spans="1:32" x14ac:dyDescent="0.25">
      <c r="A69" s="1">
        <v>9178</v>
      </c>
      <c r="B69" s="4">
        <v>44625</v>
      </c>
      <c r="C69" s="4">
        <v>86000</v>
      </c>
      <c r="D69" s="4">
        <v>107875</v>
      </c>
      <c r="E69" s="4">
        <v>74525</v>
      </c>
      <c r="F69" s="4">
        <v>102825</v>
      </c>
      <c r="G69" s="4">
        <v>100275</v>
      </c>
      <c r="H69" s="4">
        <v>143225</v>
      </c>
      <c r="I69" s="4">
        <v>74600</v>
      </c>
      <c r="J69" s="4">
        <v>87950</v>
      </c>
      <c r="K69" s="4">
        <v>127425</v>
      </c>
      <c r="L69" s="4">
        <v>6700</v>
      </c>
      <c r="M69" s="4"/>
      <c r="N69" s="4"/>
      <c r="O69" s="4"/>
      <c r="P69" s="4"/>
      <c r="Q69" s="4"/>
      <c r="R69" s="4"/>
      <c r="S69" s="4">
        <v>32122.081579499169</v>
      </c>
      <c r="T69" s="4">
        <v>26345.266613125528</v>
      </c>
      <c r="U69" s="4">
        <v>25323.496993898771</v>
      </c>
      <c r="V69" s="4">
        <v>23702.04852257852</v>
      </c>
      <c r="W69" s="4">
        <v>23440.608016147249</v>
      </c>
      <c r="X69" s="4">
        <v>25419.541777275739</v>
      </c>
      <c r="Y69" s="4">
        <v>25572.908842497109</v>
      </c>
      <c r="Z69" s="4">
        <v>25295.59250146159</v>
      </c>
      <c r="AA69" s="4">
        <v>47998.654712050702</v>
      </c>
      <c r="AB69" s="4">
        <v>53369.8926127831</v>
      </c>
      <c r="AC69" s="4">
        <v>50260.55185646758</v>
      </c>
      <c r="AD69" s="4">
        <v>61555.346031031288</v>
      </c>
      <c r="AE69" s="4"/>
      <c r="AF69" s="4">
        <f t="shared" si="1"/>
        <v>956025</v>
      </c>
    </row>
    <row r="70" spans="1:32" x14ac:dyDescent="0.25">
      <c r="A70" s="1">
        <v>9415</v>
      </c>
      <c r="B70" s="4"/>
      <c r="C70" s="4"/>
      <c r="D70" s="4">
        <v>2270</v>
      </c>
      <c r="E70" s="4"/>
      <c r="F70" s="4"/>
      <c r="G70" s="4"/>
      <c r="H70" s="4"/>
      <c r="I70" s="4"/>
      <c r="J70" s="4">
        <v>12455.2</v>
      </c>
      <c r="K70" s="4"/>
      <c r="L70" s="4"/>
      <c r="M70" s="4">
        <v>5698.6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>
        <f t="shared" si="1"/>
        <v>20423.800000000003</v>
      </c>
    </row>
    <row r="71" spans="1:32" x14ac:dyDescent="0.25">
      <c r="A71" s="1">
        <v>10921</v>
      </c>
      <c r="B71" s="4">
        <v>35125</v>
      </c>
      <c r="C71" s="4">
        <v>34545</v>
      </c>
      <c r="D71" s="4">
        <v>23105.5</v>
      </c>
      <c r="E71" s="4">
        <v>11805.5</v>
      </c>
      <c r="F71" s="4">
        <v>20903</v>
      </c>
      <c r="G71" s="4">
        <v>14736.5</v>
      </c>
      <c r="H71" s="4">
        <v>14736.5</v>
      </c>
      <c r="I71" s="4">
        <v>18491</v>
      </c>
      <c r="J71" s="4">
        <v>6471</v>
      </c>
      <c r="K71" s="4"/>
      <c r="L71" s="4"/>
      <c r="M71" s="4"/>
      <c r="N71" s="4"/>
      <c r="O71" s="4"/>
      <c r="P71" s="4"/>
      <c r="Q71" s="4"/>
      <c r="R71" s="4"/>
      <c r="S71" s="4">
        <v>6778.2365024638484</v>
      </c>
      <c r="T71" s="4">
        <v>11046.269660689381</v>
      </c>
      <c r="U71" s="4">
        <v>9849.4310533654698</v>
      </c>
      <c r="V71" s="4">
        <v>9772.3250223100276</v>
      </c>
      <c r="W71" s="4">
        <v>8301.4523428132743</v>
      </c>
      <c r="X71" s="4">
        <v>4276.3637434936099</v>
      </c>
      <c r="Y71" s="4">
        <v>5074.6446911746143</v>
      </c>
      <c r="Z71" s="4">
        <v>5474.7681845901052</v>
      </c>
      <c r="AA71" s="4">
        <v>5076.9899300668376</v>
      </c>
      <c r="AB71" s="4">
        <v>6149.4601456821756</v>
      </c>
      <c r="AC71" s="4"/>
      <c r="AD71" s="4"/>
      <c r="AE71" s="4"/>
      <c r="AF71" s="4">
        <f t="shared" si="1"/>
        <v>179919</v>
      </c>
    </row>
    <row r="72" spans="1:32" x14ac:dyDescent="0.25">
      <c r="A72" s="1">
        <v>11530</v>
      </c>
      <c r="B72" s="4"/>
      <c r="C72" s="4"/>
      <c r="D72" s="4"/>
      <c r="E72" s="4"/>
      <c r="F72" s="4">
        <v>9118.9500000000007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>
        <f t="shared" si="1"/>
        <v>9118.9500000000007</v>
      </c>
    </row>
    <row r="73" spans="1:32" x14ac:dyDescent="0.25">
      <c r="A73" s="1">
        <v>11599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>
        <v>3190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>
        <f t="shared" si="1"/>
        <v>3190</v>
      </c>
    </row>
    <row r="74" spans="1:32" x14ac:dyDescent="0.25">
      <c r="A74" s="1">
        <v>12259</v>
      </c>
      <c r="B74" s="4">
        <v>160</v>
      </c>
      <c r="C74" s="4">
        <v>3900</v>
      </c>
      <c r="D74" s="4">
        <v>3900</v>
      </c>
      <c r="E74" s="4">
        <v>11260</v>
      </c>
      <c r="F74" s="4">
        <v>3900</v>
      </c>
      <c r="G74" s="4"/>
      <c r="H74" s="4"/>
      <c r="I74" s="4">
        <v>3900</v>
      </c>
      <c r="J74" s="4"/>
      <c r="K74" s="4"/>
      <c r="L74" s="4"/>
      <c r="M74" s="4">
        <v>13898</v>
      </c>
      <c r="N74" s="4"/>
      <c r="O74" s="4"/>
      <c r="P74" s="4"/>
      <c r="Q74" s="4"/>
      <c r="R74" s="4"/>
      <c r="S74" s="4">
        <v>2159.2900067691999</v>
      </c>
      <c r="T74" s="4">
        <v>4650.487429650072</v>
      </c>
      <c r="U74" s="4">
        <v>4047.7252871211499</v>
      </c>
      <c r="V74" s="4">
        <v>4047.7252871211499</v>
      </c>
      <c r="W74" s="4">
        <v>3680</v>
      </c>
      <c r="X74" s="4">
        <v>3680</v>
      </c>
      <c r="Y74" s="4">
        <v>4249.2979812356452</v>
      </c>
      <c r="Z74" s="4"/>
      <c r="AA74" s="4"/>
      <c r="AB74" s="4"/>
      <c r="AC74" s="4"/>
      <c r="AD74" s="4"/>
      <c r="AE74" s="4"/>
      <c r="AF74" s="4">
        <f t="shared" si="1"/>
        <v>40918</v>
      </c>
    </row>
    <row r="75" spans="1:32" x14ac:dyDescent="0.25">
      <c r="A75" s="1">
        <v>12664</v>
      </c>
      <c r="B75" s="4"/>
      <c r="C75" s="4"/>
      <c r="D75" s="4"/>
      <c r="E75" s="4">
        <v>7144</v>
      </c>
      <c r="F75" s="4"/>
      <c r="G75" s="4"/>
      <c r="H75" s="4"/>
      <c r="I75" s="4"/>
      <c r="J75" s="4"/>
      <c r="K75" s="4"/>
      <c r="L75" s="4"/>
      <c r="M75" s="4"/>
      <c r="N75" s="4"/>
      <c r="O75" s="4">
        <v>7594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>
        <f t="shared" si="1"/>
        <v>14738</v>
      </c>
    </row>
    <row r="76" spans="1:32" x14ac:dyDescent="0.25">
      <c r="A76" s="1">
        <v>13294</v>
      </c>
      <c r="B76" s="4"/>
      <c r="C76" s="4"/>
      <c r="D76" s="4"/>
      <c r="E76" s="4"/>
      <c r="F76" s="4">
        <v>77.52</v>
      </c>
      <c r="G76" s="4"/>
      <c r="H76" s="4">
        <v>155.04</v>
      </c>
      <c r="I76" s="4">
        <v>155.04</v>
      </c>
      <c r="J76" s="4"/>
      <c r="K76" s="4"/>
      <c r="L76" s="4">
        <v>116.28</v>
      </c>
      <c r="M76" s="4"/>
      <c r="N76" s="4"/>
      <c r="O76" s="4">
        <v>77.52</v>
      </c>
      <c r="P76" s="4"/>
      <c r="Q76" s="4"/>
      <c r="R76" s="4"/>
      <c r="S76" s="4"/>
      <c r="T76" s="4"/>
      <c r="U76" s="4"/>
      <c r="V76" s="4"/>
      <c r="W76" s="4"/>
      <c r="X76" s="4">
        <v>44.756192867579777</v>
      </c>
      <c r="Y76" s="4">
        <v>44.756192867579777</v>
      </c>
      <c r="Z76" s="4">
        <v>44.756192867579777</v>
      </c>
      <c r="AA76" s="4">
        <v>22.378096433789889</v>
      </c>
      <c r="AB76" s="4">
        <v>22.378096433789889</v>
      </c>
      <c r="AC76" s="4"/>
      <c r="AD76" s="4"/>
      <c r="AE76" s="4"/>
      <c r="AF76" s="4">
        <f t="shared" si="1"/>
        <v>581.4</v>
      </c>
    </row>
    <row r="77" spans="1:32" x14ac:dyDescent="0.25">
      <c r="A77" s="1">
        <v>13615</v>
      </c>
      <c r="B77" s="4">
        <v>2350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>
        <f t="shared" si="1"/>
        <v>2350</v>
      </c>
    </row>
    <row r="78" spans="1:32" x14ac:dyDescent="0.25">
      <c r="A78" s="1">
        <v>14092</v>
      </c>
      <c r="B78" s="4"/>
      <c r="C78" s="4">
        <v>4875</v>
      </c>
      <c r="D78" s="4"/>
      <c r="E78" s="4"/>
      <c r="F78" s="4"/>
      <c r="G78" s="4"/>
      <c r="H78" s="4"/>
      <c r="I78" s="4"/>
      <c r="J78" s="4"/>
      <c r="K78" s="4"/>
      <c r="L78" s="4">
        <v>9712.5</v>
      </c>
      <c r="M78" s="4">
        <v>2425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>
        <f t="shared" si="1"/>
        <v>17012.5</v>
      </c>
    </row>
    <row r="79" spans="1:32" x14ac:dyDescent="0.25">
      <c r="A79" s="1">
        <v>14185</v>
      </c>
      <c r="B79" s="4"/>
      <c r="C79" s="4"/>
      <c r="D79" s="4"/>
      <c r="E79" s="4"/>
      <c r="F79" s="4"/>
      <c r="G79" s="4"/>
      <c r="H79" s="4">
        <v>72</v>
      </c>
      <c r="I79" s="4"/>
      <c r="J79" s="4"/>
      <c r="K79" s="4">
        <v>144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>
        <f t="shared" si="1"/>
        <v>216</v>
      </c>
    </row>
    <row r="80" spans="1:32" x14ac:dyDescent="0.25">
      <c r="A80" s="1">
        <v>19093</v>
      </c>
      <c r="B80" s="4"/>
      <c r="C80" s="4"/>
      <c r="D80" s="4"/>
      <c r="E80" s="4">
        <v>112.14</v>
      </c>
      <c r="F80" s="4"/>
      <c r="G80" s="4"/>
      <c r="H80" s="4"/>
      <c r="I80" s="4"/>
      <c r="J80" s="4"/>
      <c r="K80" s="4"/>
      <c r="L80" s="4"/>
      <c r="M80" s="4"/>
      <c r="N80" s="4"/>
      <c r="O80" s="4">
        <v>224.28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>
        <f t="shared" si="1"/>
        <v>336.42</v>
      </c>
    </row>
    <row r="81" spans="1:32" x14ac:dyDescent="0.25">
      <c r="A81" s="1">
        <v>20458</v>
      </c>
      <c r="B81" s="4"/>
      <c r="C81" s="4"/>
      <c r="D81" s="4">
        <v>36</v>
      </c>
      <c r="E81" s="4">
        <v>36</v>
      </c>
      <c r="F81" s="4"/>
      <c r="G81" s="4"/>
      <c r="H81" s="4">
        <v>36</v>
      </c>
      <c r="I81" s="4"/>
      <c r="J81" s="4"/>
      <c r="K81" s="4"/>
      <c r="L81" s="4"/>
      <c r="M81" s="4"/>
      <c r="N81" s="4">
        <v>108</v>
      </c>
      <c r="O81" s="4">
        <v>36</v>
      </c>
      <c r="P81" s="4"/>
      <c r="Q81" s="4"/>
      <c r="R81" s="4"/>
      <c r="S81" s="4"/>
      <c r="T81" s="4"/>
      <c r="U81" s="4"/>
      <c r="V81" s="4"/>
      <c r="W81" s="4">
        <v>0</v>
      </c>
      <c r="X81" s="4">
        <v>0</v>
      </c>
      <c r="Y81" s="4"/>
      <c r="Z81" s="4"/>
      <c r="AA81" s="4"/>
      <c r="AB81" s="4"/>
      <c r="AC81" s="4"/>
      <c r="AD81" s="4"/>
      <c r="AE81" s="4"/>
      <c r="AF81" s="4">
        <f t="shared" si="1"/>
        <v>252</v>
      </c>
    </row>
    <row r="82" spans="1:32" x14ac:dyDescent="0.25">
      <c r="A82" s="1">
        <v>23137</v>
      </c>
      <c r="B82" s="4">
        <v>1000</v>
      </c>
      <c r="C82" s="4">
        <v>3325</v>
      </c>
      <c r="D82" s="4">
        <v>12325</v>
      </c>
      <c r="E82" s="4">
        <v>5100</v>
      </c>
      <c r="F82" s="4">
        <v>1150</v>
      </c>
      <c r="G82" s="4">
        <v>5300</v>
      </c>
      <c r="H82" s="4">
        <v>4300</v>
      </c>
      <c r="I82" s="4">
        <v>4600</v>
      </c>
      <c r="J82" s="4">
        <v>2300</v>
      </c>
      <c r="K82" s="4">
        <v>5750</v>
      </c>
      <c r="L82" s="4"/>
      <c r="M82" s="4"/>
      <c r="N82" s="4"/>
      <c r="O82" s="4"/>
      <c r="P82" s="4"/>
      <c r="Q82" s="4"/>
      <c r="R82" s="4"/>
      <c r="S82" s="4">
        <v>5981.3773497414459</v>
      </c>
      <c r="T82" s="4">
        <v>4888.9543871875103</v>
      </c>
      <c r="U82" s="4">
        <v>4647.8960293879209</v>
      </c>
      <c r="V82" s="4">
        <v>4167.5832325221772</v>
      </c>
      <c r="W82" s="4">
        <v>3781.5010247254991</v>
      </c>
      <c r="X82" s="4">
        <v>3686.3176070436471</v>
      </c>
      <c r="Y82" s="4">
        <v>1679.409618487005</v>
      </c>
      <c r="Z82" s="4">
        <v>1797.498261473429</v>
      </c>
      <c r="AA82" s="4">
        <v>1330.4134695650071</v>
      </c>
      <c r="AB82" s="4">
        <v>1434.907081776842</v>
      </c>
      <c r="AC82" s="4">
        <v>1756.6540163997381</v>
      </c>
      <c r="AD82" s="4"/>
      <c r="AE82" s="4"/>
      <c r="AF82" s="4">
        <f t="shared" si="1"/>
        <v>45150</v>
      </c>
    </row>
    <row r="83" spans="1:32" x14ac:dyDescent="0.25">
      <c r="A83" s="1">
        <v>23485</v>
      </c>
      <c r="B83" s="4"/>
      <c r="C83" s="4">
        <v>6187</v>
      </c>
      <c r="D83" s="4"/>
      <c r="E83" s="4">
        <v>11850</v>
      </c>
      <c r="F83" s="4"/>
      <c r="G83" s="4">
        <v>3400</v>
      </c>
      <c r="H83" s="4">
        <v>3400</v>
      </c>
      <c r="I83" s="4">
        <v>7250</v>
      </c>
      <c r="J83" s="4"/>
      <c r="K83" s="4">
        <v>2475</v>
      </c>
      <c r="L83" s="4"/>
      <c r="M83" s="4"/>
      <c r="N83" s="4"/>
      <c r="O83" s="4"/>
      <c r="P83" s="4">
        <v>3300</v>
      </c>
      <c r="Q83" s="4"/>
      <c r="R83" s="4"/>
      <c r="S83" s="4"/>
      <c r="T83" s="4"/>
      <c r="U83" s="4"/>
      <c r="V83" s="4">
        <v>4305.7991515319591</v>
      </c>
      <c r="W83" s="4">
        <v>3983.3958188962338</v>
      </c>
      <c r="X83" s="4">
        <v>4016.735822364556</v>
      </c>
      <c r="Y83" s="4">
        <v>4016.735822364556</v>
      </c>
      <c r="Z83" s="4">
        <v>2124.399424935591</v>
      </c>
      <c r="AA83" s="4">
        <v>2124.399424935591</v>
      </c>
      <c r="AB83" s="4">
        <v>2532.414855429497</v>
      </c>
      <c r="AC83" s="4"/>
      <c r="AD83" s="4"/>
      <c r="AE83" s="4"/>
      <c r="AF83" s="4">
        <f t="shared" si="1"/>
        <v>37862</v>
      </c>
    </row>
    <row r="84" spans="1:32" x14ac:dyDescent="0.25">
      <c r="A84" s="1">
        <v>26044</v>
      </c>
      <c r="B84" s="4">
        <v>1450</v>
      </c>
      <c r="C84" s="4">
        <v>1150</v>
      </c>
      <c r="D84" s="4"/>
      <c r="E84" s="4">
        <v>1150</v>
      </c>
      <c r="F84" s="4"/>
      <c r="G84" s="4"/>
      <c r="H84" s="4"/>
      <c r="I84" s="4">
        <v>1000</v>
      </c>
      <c r="J84" s="4">
        <v>2300</v>
      </c>
      <c r="K84" s="4">
        <v>1000</v>
      </c>
      <c r="L84" s="4">
        <v>1150</v>
      </c>
      <c r="M84" s="4"/>
      <c r="N84" s="4"/>
      <c r="O84" s="4"/>
      <c r="P84" s="4"/>
      <c r="Q84" s="4"/>
      <c r="R84" s="4"/>
      <c r="S84" s="4"/>
      <c r="T84" s="4">
        <v>173.2050807568877</v>
      </c>
      <c r="U84" s="4">
        <v>173.2050807568877</v>
      </c>
      <c r="V84" s="4">
        <v>173.2050807568877</v>
      </c>
      <c r="W84" s="4"/>
      <c r="X84" s="4"/>
      <c r="Y84" s="4">
        <v>711.21960977839569</v>
      </c>
      <c r="Z84" s="4">
        <v>750.5553499465135</v>
      </c>
      <c r="AA84" s="4">
        <v>628.98728127045626</v>
      </c>
      <c r="AB84" s="4">
        <v>628.98728127045626</v>
      </c>
      <c r="AC84" s="4">
        <v>628.98728127045626</v>
      </c>
      <c r="AD84" s="4">
        <v>711.21960977839569</v>
      </c>
      <c r="AE84" s="4"/>
      <c r="AF84" s="4">
        <f t="shared" si="1"/>
        <v>9200</v>
      </c>
    </row>
    <row r="85" spans="1:32" x14ac:dyDescent="0.25">
      <c r="A85" s="1">
        <v>27835</v>
      </c>
      <c r="B85" s="4"/>
      <c r="C85" s="4">
        <v>281.25</v>
      </c>
      <c r="D85" s="4">
        <v>281.25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>
        <f t="shared" si="1"/>
        <v>562.5</v>
      </c>
    </row>
    <row r="86" spans="1:32" x14ac:dyDescent="0.25">
      <c r="A86" s="1">
        <v>32299</v>
      </c>
      <c r="B86" s="4">
        <v>4830</v>
      </c>
      <c r="C86" s="4">
        <v>36960</v>
      </c>
      <c r="D86" s="4">
        <v>15033.6</v>
      </c>
      <c r="E86" s="4">
        <v>87023.6</v>
      </c>
      <c r="F86" s="4">
        <v>41731.599999999999</v>
      </c>
      <c r="G86" s="4">
        <v>84880</v>
      </c>
      <c r="H86" s="4">
        <v>66120</v>
      </c>
      <c r="I86" s="4">
        <v>5005</v>
      </c>
      <c r="J86" s="4"/>
      <c r="K86" s="4">
        <v>11943.6</v>
      </c>
      <c r="L86" s="4"/>
      <c r="M86" s="4"/>
      <c r="N86" s="4">
        <v>6310.2</v>
      </c>
      <c r="O86" s="4"/>
      <c r="P86" s="4"/>
      <c r="Q86" s="4"/>
      <c r="R86" s="4"/>
      <c r="S86" s="4">
        <v>16417.55853712725</v>
      </c>
      <c r="T86" s="4">
        <v>36585.435849802307</v>
      </c>
      <c r="U86" s="4">
        <v>31788.814159197569</v>
      </c>
      <c r="V86" s="4">
        <v>34476.949811644692</v>
      </c>
      <c r="W86" s="4">
        <v>28775.94553641403</v>
      </c>
      <c r="X86" s="4">
        <v>35107.760575329587</v>
      </c>
      <c r="Y86" s="4">
        <v>34272.722096851307</v>
      </c>
      <c r="Z86" s="4">
        <v>34251.049582866799</v>
      </c>
      <c r="AA86" s="4">
        <v>39549.485228297643</v>
      </c>
      <c r="AB86" s="4">
        <v>33462.092263535058</v>
      </c>
      <c r="AC86" s="4">
        <v>3687.4316391403249</v>
      </c>
      <c r="AD86" s="4"/>
      <c r="AE86" s="4"/>
      <c r="AF86" s="4">
        <f t="shared" si="1"/>
        <v>359837.60000000003</v>
      </c>
    </row>
    <row r="87" spans="1:32" x14ac:dyDescent="0.25">
      <c r="A87" s="1">
        <v>32506</v>
      </c>
      <c r="B87" s="4">
        <v>3635</v>
      </c>
      <c r="C87" s="4"/>
      <c r="D87" s="4">
        <v>6250</v>
      </c>
      <c r="E87" s="4"/>
      <c r="F87" s="4"/>
      <c r="G87" s="4">
        <v>6110.4</v>
      </c>
      <c r="H87" s="4"/>
      <c r="I87" s="4"/>
      <c r="J87" s="4">
        <v>3375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>
        <v>1471.1287231238471</v>
      </c>
      <c r="W87" s="4"/>
      <c r="X87" s="4"/>
      <c r="Y87" s="4"/>
      <c r="Z87" s="4"/>
      <c r="AA87" s="4"/>
      <c r="AB87" s="4"/>
      <c r="AC87" s="4"/>
      <c r="AD87" s="4"/>
      <c r="AE87" s="4"/>
      <c r="AF87" s="4">
        <f t="shared" si="1"/>
        <v>19370.400000000001</v>
      </c>
    </row>
    <row r="88" spans="1:32" x14ac:dyDescent="0.25">
      <c r="A88" s="1">
        <v>32560</v>
      </c>
      <c r="B88" s="4"/>
      <c r="C88" s="4"/>
      <c r="D88" s="4"/>
      <c r="E88" s="4"/>
      <c r="F88" s="4"/>
      <c r="G88" s="4"/>
      <c r="H88" s="4"/>
      <c r="I88" s="4"/>
      <c r="J88" s="4"/>
      <c r="K88" s="4">
        <v>1260</v>
      </c>
      <c r="L88" s="4"/>
      <c r="M88" s="4">
        <v>67214.399999999994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>
        <f t="shared" si="1"/>
        <v>68474.399999999994</v>
      </c>
    </row>
    <row r="89" spans="1:32" x14ac:dyDescent="0.25">
      <c r="A89" s="1">
        <v>32614</v>
      </c>
      <c r="B89" s="4">
        <v>30710</v>
      </c>
      <c r="C89" s="4">
        <v>30310</v>
      </c>
      <c r="D89" s="4">
        <v>2270</v>
      </c>
      <c r="E89" s="4">
        <v>26325</v>
      </c>
      <c r="F89" s="4">
        <v>5980</v>
      </c>
      <c r="G89" s="4">
        <v>3545</v>
      </c>
      <c r="H89" s="4">
        <v>37159</v>
      </c>
      <c r="I89" s="4">
        <v>12477</v>
      </c>
      <c r="J89" s="4">
        <v>17157</v>
      </c>
      <c r="K89" s="4">
        <v>23804</v>
      </c>
      <c r="L89" s="4">
        <v>10355</v>
      </c>
      <c r="M89" s="4"/>
      <c r="N89" s="4"/>
      <c r="O89" s="4"/>
      <c r="P89" s="4"/>
      <c r="Q89" s="4"/>
      <c r="R89" s="4"/>
      <c r="S89" s="4">
        <v>16305.598220652109</v>
      </c>
      <c r="T89" s="4">
        <v>13567.690404658661</v>
      </c>
      <c r="U89" s="4">
        <v>13856.7521447127</v>
      </c>
      <c r="V89" s="4">
        <v>13929.557662275811</v>
      </c>
      <c r="W89" s="4">
        <v>15412.984855850171</v>
      </c>
      <c r="X89" s="4">
        <v>14138.12932463132</v>
      </c>
      <c r="Y89" s="4">
        <v>12776.78833536295</v>
      </c>
      <c r="Z89" s="4">
        <v>12450.313136624311</v>
      </c>
      <c r="AA89" s="4">
        <v>11809.451780953539</v>
      </c>
      <c r="AB89" s="4">
        <v>10798.43321042456</v>
      </c>
      <c r="AC89" s="4">
        <v>5958.408813041724</v>
      </c>
      <c r="AD89" s="4">
        <v>6724.6488631997217</v>
      </c>
      <c r="AE89" s="4"/>
      <c r="AF89" s="4">
        <f t="shared" si="1"/>
        <v>200092</v>
      </c>
    </row>
    <row r="90" spans="1:32" x14ac:dyDescent="0.25">
      <c r="A90" s="1">
        <v>37702</v>
      </c>
      <c r="B90" s="4"/>
      <c r="C90" s="4"/>
      <c r="D90" s="4"/>
      <c r="E90" s="4"/>
      <c r="F90" s="4"/>
      <c r="G90" s="4">
        <v>9897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>
        <f t="shared" si="1"/>
        <v>9897</v>
      </c>
    </row>
    <row r="91" spans="1:32" x14ac:dyDescent="0.25">
      <c r="A91" s="1">
        <v>38044</v>
      </c>
      <c r="B91" s="4">
        <v>2420</v>
      </c>
      <c r="C91" s="4">
        <v>5195</v>
      </c>
      <c r="D91" s="4"/>
      <c r="E91" s="4"/>
      <c r="F91" s="4">
        <v>5060</v>
      </c>
      <c r="G91" s="4">
        <v>5970</v>
      </c>
      <c r="H91" s="4">
        <v>1820</v>
      </c>
      <c r="I91" s="4">
        <v>1920</v>
      </c>
      <c r="J91" s="4">
        <v>6345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>
        <v>1564.632544720964</v>
      </c>
      <c r="V91" s="4">
        <v>1547.031431484183</v>
      </c>
      <c r="W91" s="4">
        <v>1838.4249372764721</v>
      </c>
      <c r="X91" s="4">
        <v>2137.3718285158839</v>
      </c>
      <c r="Y91" s="4">
        <v>2198.5040368395962</v>
      </c>
      <c r="Z91" s="4">
        <v>2198.5040368395962</v>
      </c>
      <c r="AA91" s="4">
        <v>2480.4548474019839</v>
      </c>
      <c r="AB91" s="4">
        <v>2584.1262224073598</v>
      </c>
      <c r="AC91" s="4"/>
      <c r="AD91" s="4"/>
      <c r="AE91" s="4"/>
      <c r="AF91" s="4">
        <f t="shared" si="1"/>
        <v>28730</v>
      </c>
    </row>
    <row r="92" spans="1:32" x14ac:dyDescent="0.25">
      <c r="A92" s="1">
        <v>50479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>
        <v>9026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>
        <f t="shared" si="1"/>
        <v>9026</v>
      </c>
    </row>
    <row r="93" spans="1:32" x14ac:dyDescent="0.25">
      <c r="A93" s="1">
        <v>53542</v>
      </c>
      <c r="B93" s="4">
        <v>2618</v>
      </c>
      <c r="C93" s="4">
        <v>2618</v>
      </c>
      <c r="D93" s="4"/>
      <c r="E93" s="4">
        <v>5461.75</v>
      </c>
      <c r="F93" s="4"/>
      <c r="G93" s="4"/>
      <c r="H93" s="4">
        <v>2618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1641.839828007998</v>
      </c>
      <c r="U93" s="4">
        <v>1641.839828007998</v>
      </c>
      <c r="V93" s="4">
        <v>1641.839828007998</v>
      </c>
      <c r="W93" s="4">
        <v>1641.839828007998</v>
      </c>
      <c r="X93" s="4"/>
      <c r="Y93" s="4"/>
      <c r="Z93" s="4"/>
      <c r="AA93" s="4"/>
      <c r="AB93" s="4"/>
      <c r="AC93" s="4"/>
      <c r="AD93" s="4"/>
      <c r="AE93" s="4"/>
      <c r="AF93" s="4">
        <f t="shared" si="1"/>
        <v>13315.75</v>
      </c>
    </row>
    <row r="94" spans="1:32" x14ac:dyDescent="0.25">
      <c r="A94" s="1">
        <v>54100</v>
      </c>
      <c r="B94" s="4"/>
      <c r="C94" s="4"/>
      <c r="D94" s="4"/>
      <c r="E94" s="4">
        <v>36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>
        <f t="shared" si="1"/>
        <v>36</v>
      </c>
    </row>
    <row r="95" spans="1:32" x14ac:dyDescent="0.25">
      <c r="A95" s="1">
        <v>56062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>
        <v>105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>
        <f t="shared" si="1"/>
        <v>105</v>
      </c>
    </row>
    <row r="96" spans="1:32" x14ac:dyDescent="0.25">
      <c r="A96" s="1">
        <v>58180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>
        <v>460</v>
      </c>
      <c r="N96" s="4">
        <v>920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>
        <f t="shared" si="1"/>
        <v>1380</v>
      </c>
    </row>
    <row r="97" spans="1:32" x14ac:dyDescent="0.25">
      <c r="A97" s="1">
        <v>58492</v>
      </c>
      <c r="B97" s="4"/>
      <c r="C97" s="4"/>
      <c r="D97" s="4"/>
      <c r="E97" s="4"/>
      <c r="F97" s="4"/>
      <c r="G97" s="4"/>
      <c r="H97" s="4"/>
      <c r="I97" s="4">
        <v>4272</v>
      </c>
      <c r="J97" s="4"/>
      <c r="K97" s="4"/>
      <c r="L97" s="4">
        <v>755</v>
      </c>
      <c r="M97" s="4"/>
      <c r="N97" s="4"/>
      <c r="O97" s="4"/>
      <c r="P97" s="4">
        <v>855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>
        <f t="shared" si="1"/>
        <v>5882</v>
      </c>
    </row>
    <row r="98" spans="1:32" x14ac:dyDescent="0.25">
      <c r="A98" s="1">
        <v>70714</v>
      </c>
      <c r="B98" s="4">
        <v>6665</v>
      </c>
      <c r="C98" s="4">
        <v>2365</v>
      </c>
      <c r="D98" s="4">
        <v>9030</v>
      </c>
      <c r="E98" s="4">
        <v>2775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>
        <v>3378.990233782868</v>
      </c>
      <c r="T98" s="4">
        <v>3200.659762715597</v>
      </c>
      <c r="U98" s="4">
        <v>3200.659762715597</v>
      </c>
      <c r="V98" s="4">
        <v>3200.659762715597</v>
      </c>
      <c r="W98" s="4">
        <v>3735.3123474929548</v>
      </c>
      <c r="X98" s="4"/>
      <c r="Y98" s="4"/>
      <c r="Z98" s="4"/>
      <c r="AA98" s="4"/>
      <c r="AB98" s="4"/>
      <c r="AC98" s="4"/>
      <c r="AD98" s="4"/>
      <c r="AE98" s="4"/>
      <c r="AF98" s="4">
        <f t="shared" si="1"/>
        <v>20835</v>
      </c>
    </row>
    <row r="99" spans="1:32" x14ac:dyDescent="0.25">
      <c r="A99" s="1">
        <v>79336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>
        <v>2020</v>
      </c>
      <c r="M99" s="4"/>
      <c r="N99" s="4">
        <v>1900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>
        <f t="shared" si="1"/>
        <v>3920</v>
      </c>
    </row>
    <row r="100" spans="1:32" x14ac:dyDescent="0.25">
      <c r="A100" s="1">
        <v>79717</v>
      </c>
      <c r="B100" s="4"/>
      <c r="C100" s="4"/>
      <c r="D100" s="4"/>
      <c r="E100" s="4"/>
      <c r="F100" s="4"/>
      <c r="G100" s="4"/>
      <c r="H100" s="4">
        <v>1500</v>
      </c>
      <c r="I100" s="4">
        <v>4217</v>
      </c>
      <c r="J100" s="4"/>
      <c r="K100" s="4">
        <v>2254</v>
      </c>
      <c r="L100" s="4">
        <v>4934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>
        <v>1402.615057669067</v>
      </c>
      <c r="AA100" s="4">
        <v>1614.84826428574</v>
      </c>
      <c r="AB100" s="4">
        <v>1614.84826428574</v>
      </c>
      <c r="AC100" s="4">
        <v>1387.4351636503</v>
      </c>
      <c r="AD100" s="4"/>
      <c r="AE100" s="4"/>
      <c r="AF100" s="4">
        <f t="shared" si="1"/>
        <v>12905</v>
      </c>
    </row>
    <row r="101" spans="1:32" x14ac:dyDescent="0.25">
      <c r="A101" s="1">
        <v>79732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>
        <v>2500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>
        <f t="shared" si="1"/>
        <v>2500</v>
      </c>
    </row>
    <row r="102" spans="1:32" x14ac:dyDescent="0.25">
      <c r="A102" s="1">
        <v>81730</v>
      </c>
      <c r="B102" s="4"/>
      <c r="C102" s="4"/>
      <c r="D102" s="4"/>
      <c r="E102" s="4"/>
      <c r="F102" s="4"/>
      <c r="G102" s="4">
        <v>125</v>
      </c>
      <c r="H102" s="4"/>
      <c r="I102" s="4"/>
      <c r="J102" s="4">
        <v>606</v>
      </c>
      <c r="K102" s="4">
        <v>6450</v>
      </c>
      <c r="L102" s="4"/>
      <c r="M102" s="4"/>
      <c r="N102" s="4"/>
      <c r="O102" s="4">
        <v>3310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>
        <v>3521.110667578248</v>
      </c>
      <c r="AA102" s="4">
        <v>3521.110667578248</v>
      </c>
      <c r="AB102" s="4"/>
      <c r="AC102" s="4"/>
      <c r="AD102" s="4">
        <v>2924.7094442582379</v>
      </c>
      <c r="AE102" s="4"/>
      <c r="AF102" s="4">
        <f t="shared" si="1"/>
        <v>10491</v>
      </c>
    </row>
    <row r="103" spans="1:32" x14ac:dyDescent="0.25">
      <c r="A103" s="1">
        <v>82129</v>
      </c>
      <c r="B103" s="4"/>
      <c r="C103" s="4"/>
      <c r="D103" s="4"/>
      <c r="E103" s="4">
        <v>1790</v>
      </c>
      <c r="F103" s="4">
        <v>10250</v>
      </c>
      <c r="G103" s="4"/>
      <c r="H103" s="4"/>
      <c r="I103" s="4"/>
      <c r="J103" s="4"/>
      <c r="K103" s="4">
        <v>5000</v>
      </c>
      <c r="L103" s="4"/>
      <c r="M103" s="4"/>
      <c r="N103" s="4">
        <v>72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>
        <f t="shared" si="1"/>
        <v>17112</v>
      </c>
    </row>
    <row r="104" spans="1:32" x14ac:dyDescent="0.25">
      <c r="A104" s="1">
        <v>90697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>
        <v>3000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>
        <f t="shared" si="1"/>
        <v>3000</v>
      </c>
    </row>
  </sheetData>
  <mergeCells count="2">
    <mergeCell ref="B1:P1"/>
    <mergeCell ref="Q1:A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9"/>
  <sheetViews>
    <sheetView topLeftCell="A16" workbookViewId="0"/>
  </sheetViews>
  <sheetFormatPr defaultRowHeight="15" x14ac:dyDescent="0.25"/>
  <sheetData>
    <row r="1" spans="1:2" x14ac:dyDescent="0.25">
      <c r="A1" s="1" t="s">
        <v>0</v>
      </c>
      <c r="B1" s="1" t="s">
        <v>7</v>
      </c>
    </row>
    <row r="2" spans="1:2" x14ac:dyDescent="0.25">
      <c r="A2" t="s">
        <v>10</v>
      </c>
      <c r="B2">
        <v>11589191.24</v>
      </c>
    </row>
    <row r="3" spans="1:2" x14ac:dyDescent="0.25">
      <c r="A3" t="s">
        <v>11</v>
      </c>
      <c r="B3">
        <v>8326613.5</v>
      </c>
    </row>
    <row r="4" spans="1:2" x14ac:dyDescent="0.25">
      <c r="A4" t="s">
        <v>12</v>
      </c>
      <c r="B4">
        <v>6554217.3100000015</v>
      </c>
    </row>
    <row r="5" spans="1:2" x14ac:dyDescent="0.25">
      <c r="A5" t="s">
        <v>13</v>
      </c>
      <c r="B5">
        <v>4838570.9800000004</v>
      </c>
    </row>
    <row r="6" spans="1:2" x14ac:dyDescent="0.25">
      <c r="A6" t="s">
        <v>14</v>
      </c>
      <c r="B6">
        <v>3744059.59</v>
      </c>
    </row>
    <row r="7" spans="1:2" x14ac:dyDescent="0.25">
      <c r="A7" t="s">
        <v>15</v>
      </c>
      <c r="B7">
        <v>4558434.57</v>
      </c>
    </row>
    <row r="8" spans="1:2" x14ac:dyDescent="0.25">
      <c r="A8" t="s">
        <v>16</v>
      </c>
      <c r="B8">
        <v>6612909.4000000004</v>
      </c>
    </row>
    <row r="9" spans="1:2" x14ac:dyDescent="0.25">
      <c r="A9" t="s">
        <v>17</v>
      </c>
      <c r="B9">
        <v>9054959.1899999995</v>
      </c>
    </row>
    <row r="10" spans="1:2" x14ac:dyDescent="0.25">
      <c r="A10" t="s">
        <v>18</v>
      </c>
      <c r="B10">
        <v>8612380.8900000006</v>
      </c>
    </row>
    <row r="11" spans="1:2" x14ac:dyDescent="0.25">
      <c r="A11" t="s">
        <v>19</v>
      </c>
      <c r="B11">
        <v>7448744.9500000002</v>
      </c>
    </row>
    <row r="12" spans="1:2" x14ac:dyDescent="0.25">
      <c r="A12" t="s">
        <v>20</v>
      </c>
      <c r="B12">
        <v>9191138.1500000004</v>
      </c>
    </row>
    <row r="13" spans="1:2" x14ac:dyDescent="0.25">
      <c r="A13" t="s">
        <v>21</v>
      </c>
      <c r="B13">
        <v>8534728.0500000007</v>
      </c>
    </row>
    <row r="14" spans="1:2" x14ac:dyDescent="0.25">
      <c r="A14" t="s">
        <v>22</v>
      </c>
      <c r="B14">
        <v>5229464.9000000004</v>
      </c>
    </row>
    <row r="15" spans="1:2" x14ac:dyDescent="0.25">
      <c r="A15" t="s">
        <v>23</v>
      </c>
      <c r="B15">
        <v>9393789.4000000004</v>
      </c>
    </row>
    <row r="16" spans="1:2" x14ac:dyDescent="0.25">
      <c r="A16" t="s">
        <v>24</v>
      </c>
      <c r="B16">
        <v>9359428.4399999995</v>
      </c>
    </row>
    <row r="17" spans="1:2" x14ac:dyDescent="0.25">
      <c r="A17" t="s">
        <v>25</v>
      </c>
      <c r="B17">
        <v>10547034.08</v>
      </c>
    </row>
    <row r="18" spans="1:2" x14ac:dyDescent="0.25">
      <c r="A18" t="s">
        <v>26</v>
      </c>
      <c r="B18">
        <v>8441358.0500000007</v>
      </c>
    </row>
    <row r="19" spans="1:2" x14ac:dyDescent="0.25">
      <c r="A19" t="s">
        <v>27</v>
      </c>
      <c r="B19">
        <v>7994905.3199999994</v>
      </c>
    </row>
    <row r="20" spans="1:2" x14ac:dyDescent="0.25">
      <c r="A20" t="s">
        <v>28</v>
      </c>
      <c r="B20">
        <v>7573043.459999999</v>
      </c>
    </row>
    <row r="21" spans="1:2" x14ac:dyDescent="0.25">
      <c r="A21" t="s">
        <v>29</v>
      </c>
      <c r="B21">
        <v>9841106.5099999998</v>
      </c>
    </row>
    <row r="22" spans="1:2" x14ac:dyDescent="0.25">
      <c r="A22" t="s">
        <v>30</v>
      </c>
      <c r="B22">
        <v>7950243.6899999985</v>
      </c>
    </row>
    <row r="23" spans="1:2" x14ac:dyDescent="0.25">
      <c r="A23" t="s">
        <v>31</v>
      </c>
      <c r="B23">
        <v>7032661.7699999996</v>
      </c>
    </row>
    <row r="24" spans="1:2" x14ac:dyDescent="0.25">
      <c r="A24" t="s">
        <v>32</v>
      </c>
      <c r="B24">
        <v>5702976.9100000001</v>
      </c>
    </row>
    <row r="25" spans="1:2" x14ac:dyDescent="0.25">
      <c r="A25" t="s">
        <v>33</v>
      </c>
      <c r="B25">
        <v>10017725.619999999</v>
      </c>
    </row>
    <row r="26" spans="1:2" x14ac:dyDescent="0.25">
      <c r="A26" t="s">
        <v>34</v>
      </c>
      <c r="B26">
        <v>12615521.59</v>
      </c>
    </row>
    <row r="27" spans="1:2" x14ac:dyDescent="0.25">
      <c r="A27" t="s">
        <v>35</v>
      </c>
      <c r="B27">
        <v>13513862.720000001</v>
      </c>
    </row>
    <row r="28" spans="1:2" x14ac:dyDescent="0.25">
      <c r="A28" t="s">
        <v>36</v>
      </c>
      <c r="B28">
        <v>14085819.82</v>
      </c>
    </row>
    <row r="29" spans="1:2" x14ac:dyDescent="0.25">
      <c r="A29" t="s">
        <v>37</v>
      </c>
      <c r="B29">
        <v>13238706.880000001</v>
      </c>
    </row>
    <row r="30" spans="1:2" x14ac:dyDescent="0.25">
      <c r="A30" t="s">
        <v>38</v>
      </c>
      <c r="B30">
        <v>12954787.99</v>
      </c>
    </row>
    <row r="31" spans="1:2" x14ac:dyDescent="0.25">
      <c r="A31" t="s">
        <v>39</v>
      </c>
      <c r="B31">
        <v>12109987.08</v>
      </c>
    </row>
    <row r="32" spans="1:2" x14ac:dyDescent="0.25">
      <c r="A32" t="s">
        <v>40</v>
      </c>
      <c r="B32">
        <v>11720158.43</v>
      </c>
    </row>
    <row r="33" spans="1:2" x14ac:dyDescent="0.25">
      <c r="A33" t="s">
        <v>41</v>
      </c>
      <c r="B33">
        <v>12214141.289999999</v>
      </c>
    </row>
    <row r="34" spans="1:2" x14ac:dyDescent="0.25">
      <c r="A34" t="s">
        <v>42</v>
      </c>
      <c r="B34">
        <v>9896915.2400000002</v>
      </c>
    </row>
    <row r="35" spans="1:2" x14ac:dyDescent="0.25">
      <c r="A35" t="s">
        <v>43</v>
      </c>
      <c r="B35">
        <v>11270069.720000001</v>
      </c>
    </row>
    <row r="36" spans="1:2" x14ac:dyDescent="0.25">
      <c r="A36" t="s">
        <v>44</v>
      </c>
      <c r="B36">
        <v>11504172.75</v>
      </c>
    </row>
    <row r="37" spans="1:2" x14ac:dyDescent="0.25">
      <c r="A37" t="s">
        <v>45</v>
      </c>
      <c r="B37">
        <v>12200960.810000001</v>
      </c>
    </row>
    <row r="38" spans="1:2" x14ac:dyDescent="0.25">
      <c r="A38" t="s">
        <v>46</v>
      </c>
      <c r="B38">
        <v>12950845.060000001</v>
      </c>
    </row>
    <row r="39" spans="1:2" x14ac:dyDescent="0.25">
      <c r="A39" t="s">
        <v>47</v>
      </c>
      <c r="B39">
        <v>14790226.300000001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sheetData>
    <row r="1" spans="1:10" x14ac:dyDescent="0.2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57</v>
      </c>
      <c r="J1" s="1" t="s">
        <v>58</v>
      </c>
    </row>
    <row r="2" spans="1:10" x14ac:dyDescent="0.25">
      <c r="A2" t="s">
        <v>42</v>
      </c>
      <c r="B2">
        <v>9.9</v>
      </c>
      <c r="C2">
        <v>19.2</v>
      </c>
      <c r="D2">
        <v>1.83</v>
      </c>
      <c r="E2">
        <v>9.9</v>
      </c>
      <c r="H2">
        <v>-6.25E-2</v>
      </c>
      <c r="I2">
        <v>1.82</v>
      </c>
      <c r="J2">
        <v>18</v>
      </c>
    </row>
    <row r="3" spans="1:10" x14ac:dyDescent="0.25">
      <c r="A3" t="s">
        <v>43</v>
      </c>
      <c r="B3">
        <v>11.3</v>
      </c>
      <c r="C3">
        <v>20.399999999999999</v>
      </c>
      <c r="D3">
        <v>1.83</v>
      </c>
      <c r="E3">
        <v>11.3</v>
      </c>
      <c r="F3">
        <v>0.06</v>
      </c>
      <c r="G3">
        <v>0.14000000000000001</v>
      </c>
      <c r="H3">
        <v>9.7999999999999997E-3</v>
      </c>
      <c r="I3">
        <v>1.82</v>
      </c>
      <c r="J3">
        <v>20.6</v>
      </c>
    </row>
    <row r="4" spans="1:10" x14ac:dyDescent="0.25">
      <c r="A4" t="s">
        <v>44</v>
      </c>
      <c r="B4">
        <v>11.5</v>
      </c>
      <c r="C4">
        <v>21</v>
      </c>
      <c r="D4">
        <v>1.83</v>
      </c>
      <c r="E4">
        <v>11.5</v>
      </c>
      <c r="F4">
        <v>0.03</v>
      </c>
      <c r="G4">
        <v>0.02</v>
      </c>
      <c r="H4">
        <v>-4.7999999999999996E-3</v>
      </c>
      <c r="I4">
        <v>1.82</v>
      </c>
      <c r="J4">
        <v>20.9</v>
      </c>
    </row>
    <row r="5" spans="1:10" x14ac:dyDescent="0.25">
      <c r="A5" t="s">
        <v>45</v>
      </c>
      <c r="B5">
        <v>12.2</v>
      </c>
      <c r="C5">
        <v>23.1</v>
      </c>
      <c r="D5">
        <v>1.83</v>
      </c>
      <c r="E5">
        <v>12.2</v>
      </c>
      <c r="F5">
        <v>0.1</v>
      </c>
      <c r="G5">
        <v>0.06</v>
      </c>
      <c r="H5">
        <v>-3.9E-2</v>
      </c>
      <c r="I5">
        <v>1.82</v>
      </c>
      <c r="J5">
        <v>22.2</v>
      </c>
    </row>
    <row r="6" spans="1:10" x14ac:dyDescent="0.25">
      <c r="A6" t="s">
        <v>46</v>
      </c>
      <c r="B6">
        <v>12.9</v>
      </c>
      <c r="C6">
        <v>23</v>
      </c>
      <c r="D6">
        <v>1.83</v>
      </c>
      <c r="E6">
        <v>13</v>
      </c>
      <c r="F6">
        <v>0</v>
      </c>
      <c r="G6">
        <v>0.06</v>
      </c>
      <c r="H6">
        <v>3.04E-2</v>
      </c>
      <c r="I6">
        <v>1.82</v>
      </c>
      <c r="J6">
        <v>23.7</v>
      </c>
    </row>
    <row r="7" spans="1:10" x14ac:dyDescent="0.25">
      <c r="A7" t="s">
        <v>47</v>
      </c>
      <c r="B7">
        <v>13.3</v>
      </c>
      <c r="C7">
        <v>26.1</v>
      </c>
      <c r="D7">
        <v>1.83</v>
      </c>
      <c r="E7">
        <v>14.8</v>
      </c>
      <c r="F7">
        <v>0.13</v>
      </c>
      <c r="G7">
        <v>0.03</v>
      </c>
      <c r="H7">
        <v>3.0700000000000002E-2</v>
      </c>
      <c r="I7">
        <v>1.82</v>
      </c>
      <c r="J7">
        <v>26.9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ATEC_SUMMARY</vt:lpstr>
      <vt:lpstr>ATEC_QTR</vt:lpstr>
      <vt:lpstr>ATEC_PROJECTIONS</vt:lpstr>
      <vt:lpstr>ATEC_OUTLIER_CHECK</vt:lpstr>
      <vt:lpstr>ATECEST_QTR_SUM</vt:lpstr>
      <vt:lpstr>LR_PROJECTION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Redmond Xia</cp:lastModifiedBy>
  <dcterms:created xsi:type="dcterms:W3CDTF">2021-02-23T17:56:48Z</dcterms:created>
  <dcterms:modified xsi:type="dcterms:W3CDTF">2021-02-24T15:22:45Z</dcterms:modified>
</cp:coreProperties>
</file>