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B8776798-3769-4A05-87F4-D3E5DD7A85C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D1508" i="1"/>
  <c r="E1582" i="1"/>
  <c r="C1700" i="1"/>
  <c r="C1707" i="1"/>
  <c r="C1714" i="1"/>
  <c r="C1731" i="1"/>
  <c r="C1753" i="1"/>
  <c r="G1831" i="1"/>
  <c r="G1832" i="1"/>
  <c r="C1800" i="1"/>
  <c r="C1850" i="1"/>
  <c r="C1851" i="1"/>
  <c r="C1928" i="1"/>
  <c r="D1956" i="1"/>
  <c r="H1997" i="1"/>
  <c r="E1984" i="1"/>
  <c r="C1974" i="1"/>
  <c r="C2058" i="1"/>
  <c r="C2225" i="1"/>
  <c r="C2229" i="1"/>
  <c r="C2233" i="1"/>
  <c r="F2486" i="1"/>
  <c r="C2441" i="1"/>
  <c r="C2463" i="1"/>
  <c r="O2639" i="1"/>
  <c r="F2692" i="1"/>
  <c r="M2722" i="1"/>
  <c r="C2674" i="1"/>
  <c r="F2745" i="1"/>
  <c r="C2719" i="1"/>
  <c r="C2764" i="1"/>
  <c r="C2775" i="1"/>
  <c r="C2784" i="1"/>
  <c r="C2859" i="1"/>
  <c r="Q2927" i="1"/>
  <c r="F3127" i="1"/>
  <c r="C3455" i="1"/>
  <c r="C3501" i="1"/>
  <c r="C3515" i="1"/>
  <c r="C3519" i="1"/>
  <c r="C3582" i="1"/>
  <c r="C3598" i="1"/>
  <c r="C3624" i="1"/>
  <c r="C3640" i="1"/>
  <c r="C3667" i="1"/>
  <c r="C3668" i="1"/>
  <c r="C3710" i="1"/>
  <c r="C3726" i="1"/>
  <c r="C3752" i="1"/>
  <c r="C3776" i="1"/>
  <c r="C3795" i="1"/>
  <c r="G3856" i="1"/>
  <c r="C3809" i="1"/>
  <c r="F3886" i="1"/>
  <c r="C3841" i="1"/>
  <c r="C3866" i="1"/>
  <c r="C3907" i="1"/>
  <c r="C3930" i="1"/>
  <c r="C3956" i="1"/>
  <c r="C3970" i="1"/>
  <c r="C3984" i="1"/>
  <c r="C4005" i="1"/>
  <c r="C4016" i="1"/>
  <c r="C4039" i="1"/>
  <c r="C4056" i="1"/>
  <c r="C4102" i="1"/>
  <c r="C4103" i="1"/>
  <c r="C4207" i="1"/>
  <c r="C4217" i="1"/>
  <c r="C4252" i="1"/>
  <c r="C4262" i="1"/>
  <c r="C4302" i="1"/>
  <c r="C4323" i="1"/>
  <c r="C4327" i="1"/>
  <c r="C4421" i="1"/>
  <c r="C4425" i="1"/>
  <c r="C4446" i="1"/>
  <c r="E4493" i="1"/>
  <c r="C4486" i="1"/>
  <c r="C4535" i="1"/>
  <c r="C4556" i="1"/>
  <c r="C4579" i="1"/>
  <c r="C4609" i="1"/>
  <c r="C4666" i="1"/>
  <c r="C4669" i="1"/>
  <c r="C4707" i="1"/>
  <c r="C4714" i="1"/>
  <c r="C4736" i="1"/>
  <c r="C4785" i="1"/>
  <c r="C4810" i="1"/>
  <c r="C4837" i="1"/>
  <c r="C4858" i="1"/>
  <c r="F4956" i="1"/>
  <c r="E4928" i="1"/>
  <c r="C4913" i="1"/>
  <c r="C4933" i="1"/>
  <c r="C4951" i="1"/>
  <c r="C4982" i="1"/>
  <c r="C4998" i="1"/>
  <c r="E5053" i="1"/>
  <c r="C5060" i="1"/>
  <c r="C5072" i="1"/>
  <c r="C5104" i="1"/>
  <c r="C5131" i="1"/>
  <c r="C5149" i="1"/>
  <c r="C5161" i="1"/>
  <c r="C5195" i="1"/>
  <c r="C5206" i="1"/>
  <c r="C5218" i="1"/>
  <c r="C5234" i="1"/>
  <c r="C5275" i="1"/>
  <c r="C5297" i="1"/>
  <c r="C5329" i="1"/>
  <c r="C5353" i="1"/>
  <c r="C5377" i="1"/>
  <c r="C5398" i="1"/>
  <c r="C5429" i="1"/>
  <c r="C5451" i="1"/>
  <c r="C5495" i="1"/>
  <c r="C5521" i="1"/>
  <c r="C5539" i="1"/>
  <c r="C5555" i="1"/>
  <c r="C5612" i="1"/>
  <c r="C5646" i="1"/>
  <c r="C5666" i="1"/>
  <c r="C5720" i="1"/>
  <c r="C5835" i="1"/>
  <c r="E5882" i="1"/>
</calcChain>
</file>

<file path=xl/sharedStrings.xml><?xml version="1.0" encoding="utf-8"?>
<sst xmlns="http://schemas.openxmlformats.org/spreadsheetml/2006/main" count="5582" uniqueCount="2291">
  <si>
    <t>OF</t>
  </si>
  <si>
    <t>VOTES</t>
  </si>
  <si>
    <t>AT</t>
  </si>
  <si>
    <t>THE</t>
  </si>
  <si>
    <t>PRIMARY</t>
  </si>
  <si>
    <t>1964,</t>
  </si>
  <si>
    <t>AND</t>
  </si>
  <si>
    <t>GENERAL</t>
  </si>
  <si>
    <t>NOVEMBER</t>
  </si>
  <si>
    <t>FOR</t>
  </si>
  <si>
    <t>General</t>
  </si>
  <si>
    <t>Election</t>
  </si>
  <si>
    <t>~~</t>
  </si>
  <si>
    <t>County</t>
  </si>
  <si>
    <t>~</t>
  </si>
  <si>
    <t>.</t>
  </si>
  <si>
    <t>.................</t>
  </si>
  <si>
    <t>.................................................</t>
  </si>
  <si>
    <t>Boulder.</t>
  </si>
  <si>
    <t>--</t>
  </si>
  <si>
    <t>......................................</t>
  </si>
  <si>
    <t>Clear</t>
  </si>
  <si>
    <t>..........................</t>
  </si>
  <si>
    <t>...</t>
  </si>
  <si>
    <t>................................</t>
  </si>
  <si>
    <t>..........</t>
  </si>
  <si>
    <t>-</t>
  </si>
  <si>
    <t>......</t>
  </si>
  <si>
    <t>,</t>
  </si>
  <si>
    <t>_</t>
  </si>
  <si>
    <t>_,</t>
  </si>
  <si>
    <t>.....................................</t>
  </si>
  <si>
    <t>Adams</t>
  </si>
  <si>
    <t>................................................</t>
  </si>
  <si>
    <t>SUPREME</t>
  </si>
  <si>
    <t>COURT</t>
  </si>
  <si>
    <t>Term)</t>
  </si>
  <si>
    <t>Primary</t>
  </si>
  <si>
    <t>=</t>
  </si>
  <si>
    <t>IIi·</t>
  </si>
  <si>
    <t>~1</t>
  </si>
  <si>
    <t>Dolores</t>
  </si>
  <si>
    <t>..............................................</t>
  </si>
  <si>
    <t>Douglas</t>
  </si>
  <si>
    <t>............................</t>
  </si>
  <si>
    <t>..............</t>
  </si>
  <si>
    <t>Eagle</t>
  </si>
  <si>
    <t>...........-</t>
  </si>
  <si>
    <t>Elbert.</t>
  </si>
  <si>
    <t>.................................</t>
  </si>
  <si>
    <t>......-</t>
  </si>
  <si>
    <t>........</t>
  </si>
  <si>
    <t>.......................................</t>
  </si>
  <si>
    <t>.......................</t>
  </si>
  <si>
    <t>..</t>
  </si>
  <si>
    <t>.-</t>
  </si>
  <si>
    <t>...............</t>
  </si>
  <si>
    <t>...................</t>
  </si>
  <si>
    <t>Kit</t>
  </si>
  <si>
    <t>Carson.</t>
  </si>
  <si>
    <t>........................................</t>
  </si>
  <si>
    <t>..................</t>
  </si>
  <si>
    <t>La</t>
  </si>
  <si>
    <t>............</t>
  </si>
  <si>
    <t>s</t>
  </si>
  <si>
    <t>Las</t>
  </si>
  <si>
    <t>Animas</t>
  </si>
  <si>
    <t>..................................</t>
  </si>
  <si>
    <t>........................</t>
  </si>
  <si>
    <t>...........</t>
  </si>
  <si>
    <t>......................</t>
  </si>
  <si>
    <t>Otero</t>
  </si>
  <si>
    <t>..............-</t>
  </si>
  <si>
    <t>Ouray</t>
  </si>
  <si>
    <t>....</t>
  </si>
  <si>
    <t>..............................</t>
  </si>
  <si>
    <t>.........</t>
  </si>
  <si>
    <t>Park.</t>
  </si>
  <si>
    <t>......._</t>
  </si>
  <si>
    <t>Pitkin</t>
  </si>
  <si>
    <t>............................-·-···</t>
  </si>
  <si>
    <t>Rio</t>
  </si>
  <si>
    <t>Blanco........................................</t>
  </si>
  <si>
    <t>Grande.......................................</t>
  </si>
  <si>
    <t>~~~~:::::::::::::~·::::::::::~.~:::~·:::~</t>
  </si>
  <si>
    <t>;~~~~::::::::::::::::::::::::::::::::::</t>
  </si>
  <si>
    <t>&lt;12</t>
  </si>
  <si>
    <t>!f.</t>
  </si>
  <si>
    <t>;o:fi</t>
  </si>
  <si>
    <t>c.:</t>
  </si>
  <si>
    <t>,.</t>
  </si>
  <si>
    <t>..:</t>
  </si>
  <si>
    <t>;</t>
  </si>
  <si>
    <t>eu</t>
  </si>
  <si>
    <t>Yuma..................................................</t>
  </si>
  <si>
    <t>TotaL_......._</t>
  </si>
  <si>
    <t>...........................</t>
  </si>
  <si>
    <t>B</t>
  </si>
  <si>
    <t>Summit......-</t>
  </si>
  <si>
    <t>Teller......-</t>
  </si>
  <si>
    <t>.........................................</t>
  </si>
  <si>
    <t>~Cl</t>
  </si>
  <si>
    <t>REGENTS</t>
  </si>
  <si>
    <t>UNIVERSITY</t>
  </si>
  <si>
    <t>COLORADO</t>
  </si>
  <si>
    <t>(Vote</t>
  </si>
  <si>
    <t>for</t>
  </si>
  <si>
    <t>No</t>
  </si>
  <si>
    <t>More</t>
  </si>
  <si>
    <t>Two)</t>
  </si>
  <si>
    <t>JUSTICE</t>
  </si>
  <si>
    <t>(10-YearTerm)</t>
  </si>
  <si>
    <t>:o:ti</t>
  </si>
  <si>
    <t>!l!fi</t>
  </si>
  <si>
    <t>·Q</t>
  </si>
  <si>
    <t>)!I</t>
  </si>
  <si>
    <t>'i</t>
  </si>
  <si>
    <t>It</t>
  </si>
  <si>
    <t>c.</t>
  </si>
  <si>
    <t>:aci.</t>
  </si>
  <si>
    <t>u</t>
  </si>
  <si>
    <t>Cl</t>
  </si>
  <si>
    <t>!.fl'.</t>
  </si>
  <si>
    <t>!a</t>
  </si>
  <si>
    <t>&lt;1</t>
  </si>
  <si>
    <t>~I</t>
  </si>
  <si>
    <t>II.</t>
  </si>
  <si>
    <t>,d</t>
  </si>
  <si>
    <t>Q</t>
  </si>
  <si>
    <t>!f</t>
  </si>
  <si>
    <t>)j~</t>
  </si>
  <si>
    <t>!</t>
  </si>
  <si>
    <t>lod</t>
  </si>
  <si>
    <t>·</t>
  </si>
  <si>
    <t>!·</t>
  </si>
  <si>
    <t>;;</t>
  </si>
  <si>
    <t>]I</t>
  </si>
  <si>
    <t>:a</t>
  </si>
  <si>
    <t>g.</t>
  </si>
  <si>
    <t>fl'</t>
  </si>
  <si>
    <t>3SS</t>
  </si>
  <si>
    <t>1,30S</t>
  </si>
  <si>
    <t>lOS</t>
  </si>
  <si>
    <t>34,~</t>
  </si>
  <si>
    <t>80S</t>
  </si>
  <si>
    <t>SS6</t>
  </si>
  <si>
    <t>S,70S</t>
  </si>
  <si>
    <t>1,0S4</t>
  </si>
  <si>
    <t>1,~</t>
  </si>
  <si>
    <t>sos</t>
  </si>
  <si>
    <t>1,9SS</t>
  </si>
  <si>
    <t>12,8SS</t>
  </si>
  <si>
    <t>_x000C_--------</t>
  </si>
  <si>
    <t>--------</t>
  </si>
  <si>
    <t>ABSTRACI'</t>
  </si>
  <si>
    <t>CAST</t>
  </si>
  <si>
    <t>A</t>
  </si>
  <si>
    <t>ELECTION</t>
  </si>
  <si>
    <t>ON</t>
  </si>
  <si>
    <t>TUESDAY,</t>
  </si>
  <si>
    <t>3rd,</t>
  </si>
  <si>
    <t>A.</t>
  </si>
  <si>
    <t>D.</t>
  </si>
  <si>
    <t>PROPOSED</t>
  </si>
  <si>
    <t>LAWS;</t>
  </si>
  <si>
    <t>REFERRED</t>
  </si>
  <si>
    <t>AMENDMENTS</t>
  </si>
  <si>
    <t>TO</t>
  </si>
  <si>
    <t>TilE</t>
  </si>
  <si>
    <t>STATE</t>
  </si>
  <si>
    <t>CONSTITUTION</t>
  </si>
  <si>
    <t>COLORADO.</t>
  </si>
  <si>
    <t>Amendment</t>
  </si>
  <si>
    <t>No.</t>
  </si>
  <si>
    <t>An</t>
  </si>
  <si>
    <t>to</t>
  </si>
  <si>
    <t>Article</t>
  </si>
  <si>
    <t>of</t>
  </si>
  <si>
    <t>the</t>
  </si>
  <si>
    <t>Constitution</t>
  </si>
  <si>
    <t>State</t>
  </si>
  <si>
    <t>amendment</t>
  </si>
  <si>
    <t>Articles</t>
  </si>
  <si>
    <t>Colorado,</t>
  </si>
  <si>
    <t>_providing</t>
  </si>
  <si>
    <t>that</t>
  </si>
  <si>
    <t>and</t>
  </si>
  <si>
    <t>V</t>
  </si>
  <si>
    <t>Office</t>
  </si>
  <si>
    <t>Superinthe</t>
  </si>
  <si>
    <t>provid-</t>
  </si>
  <si>
    <t>tendent</t>
  </si>
  <si>
    <t>Schools</t>
  </si>
  <si>
    <t>may</t>
  </si>
  <si>
    <t>be</t>
  </si>
  <si>
    <t>ing</t>
  </si>
  <si>
    <t>a</t>
  </si>
  <si>
    <t>Auditor</t>
  </si>
  <si>
    <t>under</t>
  </si>
  <si>
    <t>abolished</t>
  </si>
  <si>
    <t>by</t>
  </si>
  <si>
    <t>qualified</t>
  </si>
  <si>
    <t>electhe</t>
  </si>
  <si>
    <t>Legislative</t>
  </si>
  <si>
    <t>Department</t>
  </si>
  <si>
    <t>tors</t>
  </si>
  <si>
    <t>any</t>
  </si>
  <si>
    <t>county,</t>
  </si>
  <si>
    <t>elimireplace</t>
  </si>
  <si>
    <t>nating</t>
  </si>
  <si>
    <t>inoperative</t>
  </si>
  <si>
    <t>provisions</t>
  </si>
  <si>
    <t>Executive</t>
  </si>
  <si>
    <t>Depart-</t>
  </si>
  <si>
    <t>with</t>
  </si>
  <si>
    <t>respect</t>
  </si>
  <si>
    <t>certain</t>
  </si>
  <si>
    <t>duties</t>
  </si>
  <si>
    <t>Superintendent.</t>
  </si>
  <si>
    <t>ment.</t>
  </si>
  <si>
    <t>AlamOSL...---······-······</t>
  </si>
  <si>
    <t>~g:!re':::::::::::::::::::::::::::::::::::::::::::::::</t>
  </si>
  <si>
    <t>YES</t>
  </si>
  <si>
    <t>24;224</t>
  </si>
  <si>
    <t>NO</t>
  </si>
  <si>
    <t>!,ISS</t>
  </si>
  <si>
    <t>Baca.._____..........................</t>
  </si>
  <si>
    <t>Bent.._</t>
  </si>
  <si>
    <t>____</t>
  </si>
  <si>
    <t>.,___.....................</t>
  </si>
  <si>
    <t>::~·:.~.·.::::::.</t>
  </si>
  <si>
    <t>_____,.......................................</t>
  </si>
  <si>
    <t>Chaffee..................</t>
  </si>
  <si>
    <t>ass</t>
  </si>
  <si>
    <t>1;251</t>
  </si>
  <si>
    <t>Cheyenne-.............</t>
  </si>
  <si>
    <t>___</t>
  </si>
  <si>
    <t>···</t>
  </si>
  <si>
    <t>Creek..</t>
  </si>
  <si>
    <t>.............................................</t>
  </si>
  <si>
    <t>Conejos..</t>
  </si>
  <si>
    <t>·-</t>
  </si>
  <si>
    <t>······.......................................</t>
  </si>
  <si>
    <t>Costilla-</t>
  </si>
  <si>
    <t>....................................................</t>
  </si>
  <si>
    <t>90S</t>
  </si>
  <si>
    <t>Adams_</t>
  </si>
  <si>
    <t>....................</t>
  </si>
  <si>
    <t>.............................</t>
  </si>
  <si>
    <t>Crowley.........,_</t>
  </si>
  <si>
    <t>Custer........_</t>
  </si>
  <si>
    <t>Delta.</t>
  </si>
  <si>
    <t>,,...........................................</t>
  </si>
  <si>
    <t>Denver.......................................................</t>
  </si>
  <si>
    <t>Dolores..........................................</t>
  </si>
  <si>
    <t>__</t>
  </si>
  <si>
    <t>Douglas·-·-·-····--····</t>
  </si>
  <si>
    <t>Eagle........................................................</t>
  </si>
  <si>
    <t>El</t>
  </si>
  <si>
    <t>Paso...-</t>
  </si>
  <si>
    <t>...........:.....-</t>
  </si>
  <si>
    <t>...:............</t>
  </si>
  <si>
    <t>Fremont.___</t>
  </si>
  <si>
    <t>............................................</t>
  </si>
  <si>
    <t>Garfield......-</t>
  </si>
  <si>
    <t>Gilpin.</t>
  </si>
  <si>
    <t>................._</t>
  </si>
  <si>
    <t>....................................</t>
  </si>
  <si>
    <t>Grand..</t>
  </si>
  <si>
    <t>______</t>
  </si>
  <si>
    <t>:........................</t>
  </si>
  <si>
    <t>Gunnison._..</t>
  </si>
  <si>
    <t>Hinsdale--................................-----·</t>
  </si>
  <si>
    <t>Huerfano....:.:.............................................</t>
  </si>
  <si>
    <t>'69</t>
  </si>
  <si>
    <t>Jackson...--.............................................</t>
  </si>
  <si>
    <t>Jefferson,</t>
  </si>
  <si>
    <t>.....</t>
  </si>
  <si>
    <t>....................:..................</t>
  </si>
  <si>
    <t>Kiowa......-</t>
  </si>
  <si>
    <t>.,..</t>
  </si>
  <si>
    <t>1'4,050</t>
  </si>
  <si>
    <t>.....................................:</t>
  </si>
  <si>
    <t>Plata._....................</t>
  </si>
  <si>
    <t>-..........................................</t>
  </si>
  <si>
    <t>Animas.....</t>
  </si>
  <si>
    <t>~~ln....=-:~:·::::::::::::::::.~::::::::::::::::.:::::</t>
  </si>
  <si>
    <t>3,50.1</t>
  </si>
  <si>
    <t>1,443'</t>
  </si>
  <si>
    <t>:</t>
  </si>
  <si>
    <t>9;220</t>
  </si>
  <si>
    <t>'</t>
  </si>
  <si>
    <t>f,021</t>
  </si>
  <si>
    <t>'2,525</t>
  </si>
  <si>
    <t>'2,077</t>
  </si>
  <si>
    <t>Phillips</t>
  </si>
  <si>
    <t>-...................................................</t>
  </si>
  <si>
    <t>Pitkin_</t>
  </si>
  <si>
    <t>_____:.....</t>
  </si>
  <si>
    <t>Prowers..............................</t>
  </si>
  <si>
    <t>Pueblo......-</t>
  </si>
  <si>
    <t>-...........................................</t>
  </si>
  <si>
    <t>Blanco_....</t>
  </si>
  <si>
    <t>sss</t>
  </si>
  <si>
    <t>,1</t>
  </si>
  <si>
    <t>,557</t>
  </si>
  <si>
    <t>·7,810</t>
  </si>
  <si>
    <t>Grande-..................</t>
  </si>
  <si>
    <t>:.........................</t>
  </si>
  <si>
    <t>Routt.</t>
  </si>
  <si>
    <t>.......</t>
  </si>
  <si>
    <t>Saguache.--.......'.'.'.:'.'.'.".".'.".'.'.'.'.'.'.'.'.".':.'.'.".'.:·::~:</t>
  </si>
  <si>
    <t>San</t>
  </si>
  <si>
    <t>Juan...--...........................................,</t>
  </si>
  <si>
    <t>~:t~~~::::.</t>
  </si>
  <si>
    <t>-::::::::·:::.-:.-.~:.-:::::::::::::::</t>
  </si>
  <si>
    <t>Summit.--...........................................</t>
  </si>
  <si>
    <t>Mesa......_·_</t>
  </si>
  <si>
    <t>Mineral._</t>
  </si>
  <si>
    <t>.._</t>
  </si>
  <si>
    <t>···-···</t>
  </si>
  <si>
    <t>···-~···-·</t>
  </si>
  <si>
    <t>·············</t>
  </si>
  <si>
    <t>······</t>
  </si>
  <si>
    <t>Moffat....._</t>
  </si>
  <si>
    <t>.......-</t>
  </si>
  <si>
    <t>-......</t>
  </si>
  <si>
    <t>:...~</t>
  </si>
  <si>
    <t>Montezuma;..............</t>
  </si>
  <si>
    <t>Montrose</t>
  </si>
  <si>
    <t>Morgan-</t>
  </si>
  <si>
    <t>..............................................:.....</t>
  </si>
  <si>
    <t>Otero___</t>
  </si>
  <si>
    <t>.:_</t>
  </si>
  <si>
    <t>.................'...................:.</t>
  </si>
  <si>
    <t>~:::~~~=~:.:=::.·,</t>
  </si>
  <si>
    <t>·.:·::::·:..::::::.:·:.</t>
  </si>
  <si>
    <t>:·.:·:.·.·::::.·::.::..:</t>
  </si>
  <si>
    <t>Teller______________</t>
  </si>
  <si>
    <t>•</t>
  </si>
  <si>
    <t>••</t>
  </si>
  <si>
    <t>o</t>
  </si>
  <si>
    <t>•••</t>
  </si>
  <si>
    <t>O</t>
  </si>
  <si>
    <t>~••O</t>
  </si>
  <si>
    <t>OOOOOO~</t>
  </si>
  <si>
    <t>OOOO</t>
  </si>
  <si>
    <t>•o·OToO</t>
  </si>
  <si>
    <t>Washlnl!ton................</t>
  </si>
  <si>
    <t>.....................</t>
  </si>
  <si>
    <t>Weld..........._</t>
  </si>
  <si>
    <t>-........</t>
  </si>
  <si>
    <t>Yuma..........</t>
  </si>
  <si>
    <t>Total.............'...................:</t>
  </si>
  <si>
    <t>________</t>
  </si>
  <si>
    <t>ELECTIONS</t>
  </si>
  <si>
    <t>CONGRESSMAN,</t>
  </si>
  <si>
    <t>FIRST</t>
  </si>
  <si>
    <t>CONGRESSIONAL</t>
  </si>
  <si>
    <t>DISTRICT</t>
  </si>
  <si>
    <t>Denver_.,</t>
  </si>
  <si>
    <t>..................................................</t>
  </si>
  <si>
    <t>GlennR.</t>
  </si>
  <si>
    <t>Jones</t>
  </si>
  <si>
    <t>17;277</t>
  </si>
  <si>
    <t>Allen</t>
  </si>
  <si>
    <t>Taplln</t>
  </si>
  <si>
    <t>Wor.</t>
  </si>
  <si>
    <t>Byron</t>
  </si>
  <si>
    <t>G</t>
  </si>
  <si>
    <t>Rogers</t>
  </si>
  <si>
    <t>SECOND</t>
  </si>
  <si>
    <t>Adama............................................................</t>
  </si>
  <si>
    <t>Arapahoe</t>
  </si>
  <si>
    <t>.....................................................</t>
  </si>
  <si>
    <t>Boulder..........................................................</t>
  </si>
  <si>
    <t>Creek...................................................</t>
  </si>
  <si>
    <t>Gllpln............................................................</t>
  </si>
  <si>
    <t>Jefferson.</t>
  </si>
  <si>
    <t>..................................._..................</t>
  </si>
  <si>
    <t>Donald</t>
  </si>
  <si>
    <t>G.</t>
  </si>
  <si>
    <t>Brotzman</t>
  </si>
  <si>
    <t>Roy.</t>
  </si>
  <si>
    <t>H.</t>
  </si>
  <si>
    <t>McVIcker</t>
  </si>
  <si>
    <t>THIRD</t>
  </si>
  <si>
    <t>Co~</t>
  </si>
  <si>
    <t>nty</t>
  </si>
  <si>
    <t>Baca_</t>
  </si>
  <si>
    <t>........................-</t>
  </si>
  <si>
    <t>---</t>
  </si>
  <si>
    <t>.._______</t>
  </si>
  <si>
    <t>,........</t>
  </si>
  <si>
    <t>Cheyenne.............................</t>
  </si>
  <si>
    <t>....-</t>
  </si>
  <si>
    <t>Crowley.........................................................</t>
  </si>
  <si>
    <t>Custer............................................................</t>
  </si>
  <si>
    <t>Douglas.</t>
  </si>
  <si>
    <t>Elbert.........................................................</t>
  </si>
  <si>
    <t>Paso</t>
  </si>
  <si>
    <t>...............................................</t>
  </si>
  <si>
    <t>Fremont.............................,.........:</t>
  </si>
  <si>
    <t>Huerfanp.,.................................................</t>
  </si>
  <si>
    <t>_.</t>
  </si>
  <si>
    <t>Kiow~</t>
  </si>
  <si>
    <t>...........................................................</t>
  </si>
  <si>
    <t>..................................................._</t>
  </si>
  <si>
    <t>Animas...................................................</t>
  </si>
  <si>
    <t>l.incola</t>
  </si>
  <si>
    <t>.........................................................</t>
  </si>
  <si>
    <t>'Otero</t>
  </si>
  <si>
    <t>;prowers........:.............................................</t>
  </si>
  <si>
    <t>'Pueblo..............................................</t>
  </si>
  <si>
    <t>....·-·Teller..............................................................</t>
  </si>
  <si>
    <t>Washington.</t>
  </si>
  <si>
    <t>Yuma</t>
  </si>
  <si>
    <t>Chenoweth</t>
  </si>
  <si>
    <t>J.</t>
  </si>
  <si>
    <t>Edgar</t>
  </si>
  <si>
    <t>S,038</t>
  </si>
  <si>
    <t>Heliry</t>
  </si>
  <si>
    <t>John</t>
  </si>
  <si>
    <t>FrankE.</t>
  </si>
  <si>
    <t>Olabaw</t>
  </si>
  <si>
    <t>Evans</t>
  </si>
  <si>
    <t>1;262</t>
  </si>
  <si>
    <t>6S8</t>
  </si>
  <si>
    <t>_x000C_24</t>
  </si>
  <si>
    <t>ABSTRACT</t>
  </si>
  <si>
    <t>FOURTH</t>
  </si>
  <si>
    <t>WaynoN.</t>
  </si>
  <si>
    <t>j:ounty</t>
  </si>
  <si>
    <t>Alamosa·-··--·-</t>
  </si>
  <si>
    <t>··</t>
  </si>
  <si>
    <t>-.................-.</t>
  </si>
  <si>
    <t>Archulela..-.-..-</t>
  </si>
  <si>
    <t>··-······-···················</t>
  </si>
  <si>
    <t>Chaffee.-·---</t>
  </si>
  <si>
    <t>..........................................</t>
  </si>
  <si>
    <t>Delta.·--·---···········-·························-··</t>
  </si>
  <si>
    <t>Dolores____............................................</t>
  </si>
  <si>
    <t>Eagle..</t>
  </si>
  <si>
    <t>..·-·····-</t>
  </si>
  <si>
    <t>···································-·</t>
  </si>
  <si>
    <t>Garfield.........................................................</t>
  </si>
  <si>
    <t>Grand..........................................................Gunnison..._</t>
  </si>
  <si>
    <t>......--···-···········-</t>
  </si>
  <si>
    <t>··-·············Hinsdale..__,.........................._</t>
  </si>
  <si>
    <t>............._</t>
  </si>
  <si>
    <t>Jackson.-</t>
  </si>
  <si>
    <t>Lake..</t>
  </si>
  <si>
    <t>...................................................</t>
  </si>
  <si>
    <t>Plata.._....................................................</t>
  </si>
  <si>
    <t>Larimer_.....................................................</t>
  </si>
  <si>
    <t>Logan-........................................................</t>
  </si>
  <si>
    <t>Mesa....</t>
  </si>
  <si>
    <t>___......._</t>
  </si>
  <si>
    <t>........................._</t>
  </si>
  <si>
    <t>__.....</t>
  </si>
  <si>
    <t>Moffat.......</t>
  </si>
  <si>
    <t>Montezuma..........-</t>
  </si>
  <si>
    <t>Montrose...........</t>
  </si>
  <si>
    <t>Morgan._</t>
  </si>
  <si>
    <t>___...,.......-</t>
  </si>
  <si>
    <t>............-</t>
  </si>
  <si>
    <t>-...</t>
  </si>
  <si>
    <t>Quray_,__.............,...._,</t>
  </si>
  <si>
    <t>___........</t>
  </si>
  <si>
    <t>Park....-._,___</t>
  </si>
  <si>
    <t>-..·-··</t>
  </si>
  <si>
    <t>Phllllpa.__......_</t>
  </si>
  <si>
    <t>........-</t>
  </si>
  <si>
    <t>pjtldn._._</t>
  </si>
  <si>
    <t>...................................</t>
  </si>
  <si>
    <t>Bl.aJU:o.._</t>
  </si>
  <si>
    <t>,,,..</t>
  </si>
  <si>
    <t>Grande_........-</t>
  </si>
  <si>
    <t>Routt__</t>
  </si>
  <si>
    <t>_,,</t>
  </si>
  <si>
    <t>__,...,.._</t>
  </si>
  <si>
    <t>__..</t>
  </si>
  <si>
    <t>Saguache_</t>
  </si>
  <si>
    <t>.......____</t>
  </si>
  <si>
    <t>Juan.......·---·--Mlauel_________</t>
  </si>
  <si>
    <t>__-..</t>
  </si>
  <si>
    <t>..,_____</t>
  </si>
  <si>
    <t>Sedpict_______</t>
  </si>
  <si>
    <t>........_</t>
  </si>
  <si>
    <t>............___</t>
  </si>
  <si>
    <t>SUmmiL.....-</t>
  </si>
  <si>
    <t>,..._</t>
  </si>
  <si>
    <t>Wei</t>
  </si>
  <si>
    <t>BOARD</t>
  </si>
  <si>
    <t>EDUCATION,</t>
  </si>
  <si>
    <t>EdwlnS.</t>
  </si>
  <si>
    <t>(Ed)Lamm</t>
  </si>
  <si>
    <t>As:binall</t>
  </si>
  <si>
    <t>69S</t>
  </si>
  <si>
    <t>Gordon</t>
  </si>
  <si>
    <t>Weller</t>
  </si>
  <si>
    <t>9S9</t>
  </si>
  <si>
    <t>10,9SS</t>
  </si>
  <si>
    <t>J</t>
  </si>
  <si>
    <t>AlamO&amp;a-</t>
  </si>
  <si>
    <t>Archuleta......................................................</t>
  </si>
  <si>
    <t>Chaffee_.....................................................</t>
  </si>
  <si>
    <t>Conejos.........................................................</t>
  </si>
  <si>
    <t>Della.--...................................................</t>
  </si>
  <si>
    <t>Dolores-</t>
  </si>
  <si>
    <t>Garfield......</t>
  </si>
  <si>
    <t>Grand..-</t>
  </si>
  <si>
    <t>....................-</t>
  </si>
  <si>
    <t>...............................</t>
  </si>
  <si>
    <t>Gunnison.......................................................</t>
  </si>
  <si>
    <t>Hinsdale-</t>
  </si>
  <si>
    <t>Jackson.</t>
  </si>
  <si>
    <t>..-</t>
  </si>
  <si>
    <t>Lake.-...........................................................</t>
  </si>
  <si>
    <t>Plata_._................................................</t>
  </si>
  <si>
    <t>Larimer-</t>
  </si>
  <si>
    <t>Logan.__</t>
  </si>
  <si>
    <t>Mesa.._.-...................................................</t>
  </si>
  <si>
    <t>MineraL.-</t>
  </si>
  <si>
    <t>MoffaL....-</t>
  </si>
  <si>
    <t>Montezuma..................................................</t>
  </si>
  <si>
    <t>Montrose-.................................................</t>
  </si>
  <si>
    <t>Morsan...-....................................................</t>
  </si>
  <si>
    <t>Ouray___</t>
  </si>
  <si>
    <t>Park....-</t>
  </si>
  <si>
    <t>-................................................</t>
  </si>
  <si>
    <t>Phllllpa..._</t>
  </si>
  <si>
    <t>Pitkin..-</t>
  </si>
  <si>
    <t>-..................................................</t>
  </si>
  <si>
    <t>Blanco_........................................-</t>
  </si>
  <si>
    <t>Grande.</t>
  </si>
  <si>
    <t>Routt__.</t>
  </si>
  <si>
    <t>-.................................................</t>
  </si>
  <si>
    <t>Saguache......................................................</t>
  </si>
  <si>
    <t>Juan..-...................................................</t>
  </si>
  <si>
    <t>Miguel</t>
  </si>
  <si>
    <t>Sedgwick.......................................................</t>
  </si>
  <si>
    <t>Summit-</t>
  </si>
  <si>
    <t>Weld..-</t>
  </si>
  <si>
    <t>Hugh</t>
  </si>
  <si>
    <t>E.</t>
  </si>
  <si>
    <t>Chastain</t>
  </si>
  <si>
    <t>JessW.</t>
  </si>
  <si>
    <t>Gem</t>
  </si>
  <si>
    <t>WllllamF.</t>
  </si>
  <si>
    <t>Stevena</t>
  </si>
  <si>
    <t>so</t>
  </si>
  <si>
    <t>1',092</t>
  </si>
  <si>
    <t>66S</t>
  </si>
  <si>
    <t>6S</t>
  </si>
  <si>
    <t>SENATORS,</t>
  </si>
  <si>
    <t>DENVER</t>
  </si>
  <si>
    <t>COUNTY</t>
  </si>
  <si>
    <t>Second</t>
  </si>
  <si>
    <t>Dlatdct</t>
  </si>
  <si>
    <t>Brown,</t>
  </si>
  <si>
    <t>George</t>
  </si>
  <si>
    <t>L</t>
  </si>
  <si>
    <t>JeanneW.</t>
  </si>
  <si>
    <t>Bender</t>
  </si>
  <si>
    <t>Adame----</t>
  </si>
  <si>
    <t>Arapahoe._,___..</t>
  </si>
  <si>
    <t>,._</t>
  </si>
  <si>
    <t>Boulder___......................,____............</t>
  </si>
  <si>
    <t>Creek..........,_.......-</t>
  </si>
  <si>
    <t>Gilpin....-</t>
  </si>
  <si>
    <t>.........................-----·-·-·········</t>
  </si>
  <si>
    <t>Jefferson........................................................</t>
  </si>
  <si>
    <t>Robert</t>
  </si>
  <si>
    <t>Wilson</t>
  </si>
  <si>
    <t>Genetal</t>
  </si>
  <si>
    <t>Fifth</t>
  </si>
  <si>
    <t>District</t>
  </si>
  <si>
    <t>Gemma,</t>
  </si>
  <si>
    <t>Leo,</t>
  </si>
  <si>
    <t>Jr.-Dem</t>
  </si>
  <si>
    <t>............................................................................................</t>
  </si>
  <si>
    <t>PerrW,</t>
  </si>
  <si>
    <t>James</t>
  </si>
  <si>
    <t>C.-Rep.............................................................................................</t>
  </si>
  <si>
    <t>Sixth</t>
  </si>
  <si>
    <t>Clsneroa,</t>
  </si>
  <si>
    <t>Roger-Dem</t>
  </si>
  <si>
    <t>.............................................................................................</t>
  </si>
  <si>
    <t>Keratner,</t>
  </si>
  <si>
    <t>Paul--Rep.</t>
  </si>
  <si>
    <t>____..............</t>
  </si>
  <si>
    <t>___...........................................................</t>
  </si>
  <si>
    <t>Seventh</t>
  </si>
  <si>
    <t>Bermingham,</t>
  </si>
  <si>
    <t>R.-Rep</t>
  </si>
  <si>
    <t>....................................................................................</t>
  </si>
  <si>
    <t>Bishop,</t>
  </si>
  <si>
    <t>Neal</t>
  </si>
  <si>
    <t>D.-Dem..__..................................................................................</t>
  </si>
  <si>
    <t>Wogan,</t>
  </si>
  <si>
    <t>B.,</t>
  </si>
  <si>
    <t>Jr.-Rep</t>
  </si>
  <si>
    <t>Powell,</t>
  </si>
  <si>
    <t>Marie</t>
  </si>
  <si>
    <t>A.-lndep.....................................................................</t>
  </si>
  <si>
    <t>s,sso</t>
  </si>
  <si>
    <t>Eighth</t>
  </si>
  <si>
    <t>Decker,</t>
  </si>
  <si>
    <t>Clarence</t>
  </si>
  <si>
    <t>(Arch)-Dem</t>
  </si>
  <si>
    <t>...........................................................................</t>
  </si>
  <si>
    <t>Eberhardt,</t>
  </si>
  <si>
    <t>5.-Dem...-</t>
  </si>
  <si>
    <t>..............................................................................</t>
  </si>
  <si>
    <t>Stevena,</t>
  </si>
  <si>
    <t>Conrad</t>
  </si>
  <si>
    <t>(Bud)-Rep.................</t>
  </si>
  <si>
    <t>.............................................................</t>
  </si>
  <si>
    <t>_x000C_26</t>
  </si>
  <si>
    <t>EL</t>
  </si>
  <si>
    <t>PASO</t>
  </si>
  <si>
    <t>SENATOR,</t>
  </si>
  <si>
    <t>BOULDER</t>
  </si>
  <si>
    <t>Cheever,</t>
  </si>
  <si>
    <t>Vernon</t>
  </si>
  <si>
    <t>A.-Rep·--········-···--·----·-·-···-··········-··········-······-</t>
  </si>
  <si>
    <t>·······-</t>
  </si>
  <si>
    <t>·Donlon,</t>
  </si>
  <si>
    <t>J.-Dem·-·-·-</t>
  </si>
  <si>
    <t>··--·--···········--··-····-·········--···-······-</t>
  </si>
  <si>
    <t>Eleventh</t>
  </si>
  <si>
    <t>Twelfth</t>
  </si>
  <si>
    <t>Boddlnger,</t>
  </si>
  <si>
    <t>Norman</t>
  </si>
  <si>
    <t>B.-Dem</t>
  </si>
  <si>
    <t>..........·-········-</t>
  </si>
  <si>
    <t>···-········Lennox,</t>
  </si>
  <si>
    <t>William</t>
  </si>
  <si>
    <t>0.-Rep·-</t>
  </si>
  <si>
    <t>-··---·--·-··----·····-····-·--··········-</t>
  </si>
  <si>
    <t>···--·······</t>
  </si>
  <si>
    <t>Frascona,</t>
  </si>
  <si>
    <t>Joseph</t>
  </si>
  <si>
    <t>L-Rep..-</t>
  </si>
  <si>
    <t>Hewett,</t>
  </si>
  <si>
    <t>Woody-Rep._____</t>
  </si>
  <si>
    <t>··--··--··</t>
  </si>
  <si>
    <t>IJndb1oom,</t>
  </si>
  <si>
    <t>Harold</t>
  </si>
  <si>
    <t>S.-Dem·-··-·---·-·-··--·----··---·--···</t>
  </si>
  <si>
    <t>Howard,</t>
  </si>
  <si>
    <t>Reg--lndep,</t>
  </si>
  <si>
    <t>__________</t>
  </si>
  <si>
    <t>Twenty-fourth</t>
  </si>
  <si>
    <t>COUNTIES</t>
  </si>
  <si>
    <t>WELD</t>
  </si>
  <si>
    <t>JEFFERSON</t>
  </si>
  <si>
    <t>Thirteenth</t>
  </si>
  <si>
    <t>Schieffelln,</t>
  </si>
  <si>
    <t>B.-Rep··-</t>
  </si>
  <si>
    <t>-··-</t>
  </si>
  <si>
    <t>···············-·:······-··</t>
  </si>
  <si>
    <t>Vollack,</t>
  </si>
  <si>
    <t>Anthony</t>
  </si>
  <si>
    <t>F.-Dem..·-·····-</t>
  </si>
  <si>
    <t>-·-</t>
  </si>
  <si>
    <t>-·-···-··-</t>
  </si>
  <si>
    <t>······················-······-</t>
  </si>
  <si>
    <t>········</t>
  </si>
  <si>
    <t>Twenty-fifth</t>
  </si>
  <si>
    <t>Boulder</t>
  </si>
  <si>
    <t>.............----·-</t>
  </si>
  <si>
    <t>·--·----_</t>
  </si>
  <si>
    <t>Weld..</t>
  </si>
  <si>
    <t>_-__________________</t>
  </si>
  <si>
    <t>Fourteenth</t>
  </si>
  <si>
    <t>Bauer,</t>
  </si>
  <si>
    <t>Maurice</t>
  </si>
  <si>
    <t>B.-Dem·-········-··--····-</t>
  </si>
  <si>
    <t>-·--······-···-······-··--</t>
  </si>
  <si>
    <t>··-·Stockton,</t>
  </si>
  <si>
    <t>Ruth</t>
  </si>
  <si>
    <t>S.-Rep.·-··-·-·---</t>
  </si>
  <si>
    <t>--····-</t>
  </si>
  <si>
    <t>····--···-··-·········--············</t>
  </si>
  <si>
    <t>Elltdlon</t>
  </si>
  <si>
    <t>Calahan,</t>
  </si>
  <si>
    <t>Paul-Rep·--·-</t>
  </si>
  <si>
    <t>·····-</t>
  </si>
  <si>
    <t>-·····-</t>
  </si>
  <si>
    <t>···················--·</t>
  </si>
  <si>
    <t>Masiarl,</t>
  </si>
  <si>
    <t>Vlncent-Dem....................-</t>
  </si>
  <si>
    <t>-·--·--</t>
  </si>
  <si>
    <t>Seventeenth</t>
  </si>
  <si>
    <t>Thirty-fifth</t>
  </si>
  <si>
    <t>Eagle_</t>
  </si>
  <si>
    <t>________________________</t>
  </si>
  <si>
    <t>,....................</t>
  </si>
  <si>
    <t>Garfle]d_</t>
  </si>
  <si>
    <t>_____</t>
  </si>
  <si>
    <t>_______</t>
  </si>
  <si>
    <t>ADAMS</t>
  </si>
  <si>
    <t>Lucas,</t>
  </si>
  <si>
    <t>Andy-Dem.---</t>
  </si>
  <si>
    <t>··-</t>
  </si>
  <si>
    <t>---··--····--····---··---·--···-</t>
  </si>
  <si>
    <t>····-····</t>
  </si>
  <si>
    <t>Klng,</t>
  </si>
  <si>
    <t>Paul</t>
  </si>
  <si>
    <t>N.-Dem.</t>
  </si>
  <si>
    <t>(Wrlt~fn</t>
  </si>
  <si>
    <t>on</t>
  </si>
  <si>
    <t>General)-</t>
  </si>
  <si>
    <t>····--··----···············---··-·-··-··</t>
  </si>
  <si>
    <t>Eighteenth</t>
  </si>
  <si>
    <t>Nineteenth</t>
  </si>
  <si>
    <t>Koff,</t>
  </si>
  <si>
    <t>Bli-Rep·--·--···-</t>
  </si>
  <si>
    <t>··-·-··-·-··--·------···········-··-·-·········-············</t>
  </si>
  <si>
    <t>McDhenny,</t>
  </si>
  <si>
    <t>G.-Dem·-·--</t>
  </si>
  <si>
    <t>·-·-·---···-··--···-············-·················</t>
  </si>
  <si>
    <t>Williams,</t>
  </si>
  <si>
    <t>(Al)-Dem._</t>
  </si>
  <si>
    <t>··--·---·-··---·······-·-·-</t>
  </si>
  <si>
    <t>--·----·-Snoderly,</t>
  </si>
  <si>
    <t>Neil</t>
  </si>
  <si>
    <t>A.-Indep·-···--</t>
  </si>
  <si>
    <t>~ENATORS,</t>
  </si>
  <si>
    <t>~~OE,</t>
  </si>
  <si>
    <t>Armstrong,</t>
  </si>
  <si>
    <t>L.-Rep.·-</t>
  </si>
  <si>
    <t>Wallace,</t>
  </si>
  <si>
    <t>Harvey-Dem·--·-·······--</t>
  </si>
  <si>
    <t>········--·-·-··-···-·-·--····································</t>
  </si>
  <si>
    <t>Grand..._........................................................</t>
  </si>
  <si>
    <t>Jackson..</t>
  </si>
  <si>
    <t>................</t>
  </si>
  <si>
    <t>LakD-............................................................</t>
  </si>
  <si>
    <t>MoffaL---················-·-········-··.................</t>
  </si>
  <si>
    <t>Pitldn__.................-</t>
  </si>
  <si>
    <t>Blanco.......................................................</t>
  </si>
  <si>
    <t>RoutL..........-</t>
  </si>
  <si>
    <t>.............</t>
  </si>
  <si>
    <t>8_umm1L.................</t>
  </si>
  <si>
    <t>J;lection</t>
  </si>
  <si>
    <t>·14,195</t>
  </si>
  <si>
    <t>Fay</t>
  </si>
  <si>
    <t>DeBerard</t>
  </si>
  <si>
    <t>Elltdion</t>
  </si>
  <si>
    <t>McKinnon,</t>
  </si>
  <si>
    <t>Douglas--Dem............</t>
  </si>
  <si>
    <t>-········-···-···--·······-······--··················----·--······Scott,</t>
  </si>
  <si>
    <t>Ed-Rep,_____________</t>
  </si>
  <si>
    <t>REPRESENTATIVES,</t>
  </si>
  <si>
    <t>First</t>
  </si>
  <si>
    <t>District:</t>
  </si>
  <si>
    <t>~r..~~</t>
  </si>
  <si>
    <t>ARAPAHOE</t>
  </si>
  <si>
    <t>DavidJ.</t>
  </si>
  <si>
    <t>Hahn</t>
  </si>
  <si>
    <t>JohnL.</t>
  </si>
  <si>
    <t>Kane</t>
  </si>
  <si>
    <t>'4,116</t>
  </si>
  <si>
    <t>Leigh</t>
  </si>
  <si>
    <t>Norgren</t>
  </si>
  <si>
    <t>·Primary</t>
  </si>
  <si>
    <t>~.469</t>
  </si>
  <si>
    <t>7,71:2.</t>
  </si>
  <si>
    <t>:KWn,</t>
  </si>
  <si>
    <t>Ben-D~--------····-···--·--············</t>
  </si>
  <si>
    <t>·········--·······················-</t>
  </si>
  <si>
    <t>·-···</t>
  </si>
  <si>
    <t>Sisneros,</t>
  </si>
  <si>
    <t>M.A.</t>
  </si>
  <si>
    <t>(Connie)-Indep</t>
  </si>
  <si>
    <t>..............................................................</t>
  </si>
  <si>
    <t>..___</t>
  </si>
  <si>
    <t>Adams.......------···-·--</t>
  </si>
  <si>
    <t>-··--··---··-·-Arapaho•----</t>
  </si>
  <si>
    <t>WeltonL.</t>
  </si>
  <si>
    <t>Pollard</t>
  </si>
  <si>
    <t>Dem.</t>
  </si>
  <si>
    <t>E\ectlon</t>
  </si>
  <si>
    <t>Calabrese,</t>
  </si>
  <si>
    <t>V.-Dem·-··-</t>
  </si>
  <si>
    <t>·--</t>
  </si>
  <si>
    <t>·······--·-·····--·--</t>
  </si>
  <si>
    <t>PDarBOn,</t>
  </si>
  <si>
    <t>Greg-Rep.</t>
  </si>
  <si>
    <t>...........................................-</t>
  </si>
  <si>
    <t>Twenty-first</t>
  </si>
  <si>
    <t>Twentieth</t>
  </si>
  <si>
    <t>Twenty-second</t>
  </si>
  <si>
    <t>GARFIELD,</t>
  </si>
  <si>
    <t>GRAND,</t>
  </si>
  <si>
    <t>JACKSON,</t>
  </si>
  <si>
    <t>LAKE,</t>
  </si>
  <si>
    <t>MOFFAT,</t>
  </si>
  <si>
    <t>PITKIN,</t>
  </si>
  <si>
    <t>RIO</t>
  </si>
  <si>
    <t>BLANCO,</t>
  </si>
  <si>
    <t>ROUTT,</t>
  </si>
  <si>
    <t>SUMMIT</t>
  </si>
  <si>
    <t>PUEBLO</t>
  </si>
  <si>
    <t>Floyd</t>
  </si>
  <si>
    <t>Oliver</t>
  </si>
  <si>
    <t>LesUeR.</t>
  </si>
  <si>
    <t>Fowler</t>
  </si>
  <si>
    <t>Third</t>
  </si>
  <si>
    <t>Farrow,</t>
  </si>
  <si>
    <t>Richard</t>
  </si>
  <si>
    <t>B.-Dem·-···-·-··</t>
  </si>
  <si>
    <t>...-</t>
  </si>
  <si>
    <t>--..</t>
  </si>
  <si>
    <t>·--··-----..................</t>
  </si>
  <si>
    <t>.Xnox,</t>
  </si>
  <si>
    <t>Wayno</t>
  </si>
  <si>
    <t>N.-Dem·-</t>
  </si>
  <si>
    <t>-----</t>
  </si>
  <si>
    <t>----·-------·-----------</t>
  </si>
  <si>
    <t>•·•</t>
  </si>
  <si>
    <t>Neptune,</t>
  </si>
  <si>
    <t>Wlillam</t>
  </si>
  <si>
    <t>H.-Rep,</t>
  </si>
  <si>
    <t>___________</t>
  </si>
  <si>
    <t>........................................................</t>
  </si>
  <si>
    <t>Fourth</t>
  </si>
  <si>
    <t>DeMoulin,</t>
  </si>
  <si>
    <t>Charles</t>
  </si>
  <si>
    <t>J.-Dem.-------</t>
  </si>
  <si>
    <t>·---·-·····-----····-···-··-</t>
  </si>
  <si>
    <t>Fred</t>
  </si>
  <si>
    <t>H.-Rep·-------</t>
  </si>
  <si>
    <t>·--·-----····-------</t>
  </si>
  <si>
    <t>·--····-</t>
  </si>
  <si>
    <t>•;•</t>
  </si>
  <si>
    <t>_x000C_28</t>
  </si>
  <si>
    <t>Continued</t>
  </si>
  <si>
    <t>Kelly,</t>
  </si>
  <si>
    <t>Darold</t>
  </si>
  <si>
    <t>L.-Rep.......-</t>
  </si>
  <si>
    <t>...........................................</t>
  </si>
  <si>
    <t>Safran,</t>
  </si>
  <si>
    <t>Hubert</t>
  </si>
  <si>
    <t>M.-Dem</t>
  </si>
  <si>
    <t>...................................................................................</t>
  </si>
  <si>
    <t>G_,..,l</t>
  </si>
  <si>
    <t>Coloroso,</t>
  </si>
  <si>
    <t>Dominic</t>
  </si>
  <si>
    <t>A.-Dem...........................................</t>
  </si>
  <si>
    <t>Marranzino,</t>
  </si>
  <si>
    <t>Ernest</t>
  </si>
  <si>
    <t>P.-Dem...........-</t>
  </si>
  <si>
    <t>Woodward,</t>
  </si>
  <si>
    <t>Lester</t>
  </si>
  <si>
    <t>Braden,</t>
  </si>
  <si>
    <t>A.-Rep........-</t>
  </si>
  <si>
    <t>....................................-</t>
  </si>
  <si>
    <t>LaHaye,</t>
  </si>
  <si>
    <t>S.-</t>
  </si>
  <si>
    <t>Dem.......-</t>
  </si>
  <si>
    <t>Coxe,</t>
  </si>
  <si>
    <t>Alfred</t>
  </si>
  <si>
    <t>C.-Dem...._</t>
  </si>
  <si>
    <t>......................-</t>
  </si>
  <si>
    <t>Fields,</t>
  </si>
  <si>
    <t>Earl</t>
  </si>
  <si>
    <t>L.-Dem........-</t>
  </si>
  <si>
    <t>-..............................................................</t>
  </si>
  <si>
    <t>Gorman,</t>
  </si>
  <si>
    <t>Grant</t>
  </si>
  <si>
    <t>N</t>
  </si>
  <si>
    <t>.-Rep,</t>
  </si>
  <si>
    <t>.............................................................................</t>
  </si>
  <si>
    <t>Hart,</t>
  </si>
  <si>
    <t>Harrle</t>
  </si>
  <si>
    <t>E.-Rep</t>
  </si>
  <si>
    <t>Anaya,</t>
  </si>
  <si>
    <t>Frank</t>
  </si>
  <si>
    <t>R.-Dem</t>
  </si>
  <si>
    <t>...........................................................................................</t>
  </si>
  <si>
    <t>..·</t>
  </si>
  <si>
    <t>Elshth</t>
  </si>
  <si>
    <t>Aapgren,</t>
  </si>
  <si>
    <t>Clifford-Rep.......</t>
  </si>
  <si>
    <t>···········-·-··---</t>
  </si>
  <si>
    <t>···................................</t>
  </si>
  <si>
    <t>Lisco,</t>
  </si>
  <si>
    <t>Archie</t>
  </si>
  <si>
    <t>L-Dem</t>
  </si>
  <si>
    <t>Evans,</t>
  </si>
  <si>
    <t>V.-Rep</t>
  </si>
  <si>
    <t>Brinton,</t>
  </si>
  <si>
    <t>Don-Dem...._</t>
  </si>
  <si>
    <t>__................................................................................</t>
  </si>
  <si>
    <t>Carew,</t>
  </si>
  <si>
    <t>Lamont-Dem</t>
  </si>
  <si>
    <t>_______.................</t>
  </si>
  <si>
    <t>Schubert,</t>
  </si>
  <si>
    <t>Theodore</t>
  </si>
  <si>
    <t>R.-</t>
  </si>
  <si>
    <t>Rep</t>
  </si>
  <si>
    <t>Twenty·thlrd</t>
  </si>
  <si>
    <t>Ninth</t>
  </si>
  <si>
    <t>Moore,</t>
  </si>
  <si>
    <t>Isaac-Dem._</t>
  </si>
  <si>
    <t>.......-·-···················-·-·</t>
  </si>
  <si>
    <t>Jackson,</t>
  </si>
  <si>
    <t>Georse</t>
  </si>
  <si>
    <t>F.-</t>
  </si>
  <si>
    <t>Lindsey,</t>
  </si>
  <si>
    <t>Gerald</t>
  </si>
  <si>
    <t>D.-Dem....-</t>
  </si>
  <si>
    <t>...........................................................................-</t>
  </si>
  <si>
    <t>Tenth</t>
  </si>
  <si>
    <t>Grandy,</t>
  </si>
  <si>
    <t>Victor</t>
  </si>
  <si>
    <t>B.-Dem.................................................................................</t>
  </si>
  <si>
    <t>Plock,</t>
  </si>
  <si>
    <t>H.-Rep..............................</t>
  </si>
  <si>
    <t>-:.om:~e:;~i-::=!:.:f::=::::::::::::=::::::::::::::::::::::::::::::~.::=::::::::::·.::::::::::::::::::·~</t>
  </si>
  <si>
    <t>5:J76</t>
  </si>
  <si>
    <t>Forsyth,</t>
  </si>
  <si>
    <t>Royco</t>
  </si>
  <si>
    <t>D.-Dem.........................................................................................</t>
  </si>
  <si>
    <t>Friedman,</t>
  </si>
  <si>
    <t>Don--Rep._</t>
  </si>
  <si>
    <t>........................................................................................</t>
  </si>
  <si>
    <t>Fifteenth</t>
  </si>
  <si>
    <t>Anthony,</t>
  </si>
  <si>
    <t>Wlllle</t>
  </si>
  <si>
    <t>........................................................................</t>
  </si>
  <si>
    <t>Grove,</t>
  </si>
  <si>
    <t>Danlei-Dem..--......................................</t>
  </si>
  <si>
    <t>Kelley,</t>
  </si>
  <si>
    <t>Andrew</t>
  </si>
  <si>
    <t>Twenty-seventh</t>
  </si>
  <si>
    <t>Boker,</t>
  </si>
  <si>
    <t>Marshall-Rep</t>
  </si>
  <si>
    <t>..._</t>
  </si>
  <si>
    <t>......................................-</t>
  </si>
  <si>
    <t>............................._</t>
  </si>
  <si>
    <t>Miller,</t>
  </si>
  <si>
    <t>Betty-Dem.</t>
  </si>
  <si>
    <t>..................................................................................</t>
  </si>
  <si>
    <t>Smith,</t>
  </si>
  <si>
    <t>E.-Rep._</t>
  </si>
  <si>
    <t>..............................................._</t>
  </si>
  <si>
    <t>..................._</t>
  </si>
  <si>
    <t>Carroll,</t>
  </si>
  <si>
    <t>Dem......-</t>
  </si>
  <si>
    <t>---------</t>
  </si>
  <si>
    <t>Mcllree,</t>
  </si>
  <si>
    <t>P.-Rep.-</t>
  </si>
  <si>
    <t>..........................................................................._</t>
  </si>
  <si>
    <t>O'Shea,</t>
  </si>
  <si>
    <t>Malcolm</t>
  </si>
  <si>
    <t>J.-Dem</t>
  </si>
  <si>
    <t>................................................................................._</t>
  </si>
  <si>
    <t>Twenty-ninth</t>
  </si>
  <si>
    <t>5:J84</t>
  </si>
  <si>
    <t>Albi,Joe--Rep,____</t>
  </si>
  <si>
    <t>,_...........................................................................................</t>
  </si>
  <si>
    <t>Dines,</t>
  </si>
  <si>
    <t>Allen-Dem</t>
  </si>
  <si>
    <t>..................................................................................__</t>
  </si>
  <si>
    <t>Twenty-eighth</t>
  </si>
  <si>
    <t>seventeenth</t>
  </si>
  <si>
    <t>Burch,</t>
  </si>
  <si>
    <t>Palmer</t>
  </si>
  <si>
    <t>L.-Rep.....................................................................................</t>
  </si>
  <si>
    <t>Horst,</t>
  </si>
  <si>
    <t>Twenty-sixth</t>
  </si>
  <si>
    <t>Sixteenth</t>
  </si>
  <si>
    <t>Fellbert,</t>
  </si>
  <si>
    <t>Morton</t>
  </si>
  <si>
    <t>S.-Dem.......................................................................................</t>
  </si>
  <si>
    <t>Kopel,</t>
  </si>
  <si>
    <t>Gerald-Dan.</t>
  </si>
  <si>
    <t>...............................................................................................</t>
  </si>
  <si>
    <t>Moran,</t>
  </si>
  <si>
    <t>R.,</t>
  </si>
  <si>
    <t>Leonard,</t>
  </si>
  <si>
    <t>Florence</t>
  </si>
  <si>
    <t>S.-Rep.....................................................................................</t>
  </si>
  <si>
    <t>Skelton,</t>
  </si>
  <si>
    <t>Darrell</t>
  </si>
  <si>
    <t>J.-Dem._</t>
  </si>
  <si>
    <t>.....................................................................................</t>
  </si>
  <si>
    <t>Bryant,</t>
  </si>
  <si>
    <t>Ted-Rep._</t>
  </si>
  <si>
    <t>...............................................-</t>
  </si>
  <si>
    <t>....._</t>
  </si>
  <si>
    <t>Hogan,</t>
  </si>
  <si>
    <t>Mark-Dem</t>
  </si>
  <si>
    <t>Calder,</t>
  </si>
  <si>
    <t>Howard</t>
  </si>
  <si>
    <t>M.-Dem...................................................-</t>
  </si>
  <si>
    <t>..............._</t>
  </si>
  <si>
    <t>Gllbert,</t>
  </si>
  <si>
    <t>Gall</t>
  </si>
  <si>
    <t>H.-Rep</t>
  </si>
  <si>
    <t>M.</t>
  </si>
  <si>
    <t>Keith-Rep......-</t>
  </si>
  <si>
    <t>Fentress,</t>
  </si>
  <si>
    <t>H</t>
  </si>
  <si>
    <t>.-Rep.....................................................................................</t>
  </si>
  <si>
    <t>Willson,</t>
  </si>
  <si>
    <t>laaac</t>
  </si>
  <si>
    <t>S.-Dem.........................................................................................</t>
  </si>
  <si>
    <t>Barbara,</t>
  </si>
  <si>
    <t>Frank-</t>
  </si>
  <si>
    <t>Dem._.........................................................................................</t>
  </si>
  <si>
    <t>Kemp,</t>
  </si>
  <si>
    <t>A.,</t>
  </si>
  <si>
    <t>Jr.-Rep.................................................................................._.</t>
  </si>
  <si>
    <t>Atencio,</t>
  </si>
  <si>
    <t>L.-Rep</t>
  </si>
  <si>
    <t>.........................................................................................</t>
  </si>
  <si>
    <t>Yost,</t>
  </si>
  <si>
    <t>Jerry</t>
  </si>
  <si>
    <t>L.-Dem</t>
  </si>
  <si>
    <t>................................................................................................</t>
  </si>
  <si>
    <t>Thirtieth</t>
  </si>
  <si>
    <t>Gage,</t>
  </si>
  <si>
    <t>Ted-Dem</t>
  </si>
  <si>
    <t>.......................................................................................................</t>
  </si>
  <si>
    <t>Gollob,</t>
  </si>
  <si>
    <t>Joseph-Dem...............................................................................................</t>
  </si>
  <si>
    <t>Kite,</t>
  </si>
  <si>
    <t>E.-lndep</t>
  </si>
  <si>
    <t>Thirty-first</t>
  </si>
  <si>
    <t>Flanders,</t>
  </si>
  <si>
    <t>Lawrence</t>
  </si>
  <si>
    <t>G.-Rep..........................._</t>
  </si>
  <si>
    <t>Walles,</t>
  </si>
  <si>
    <t>Thomas</t>
  </si>
  <si>
    <t>W.-Dem.-</t>
  </si>
  <si>
    <t>.................._</t>
  </si>
  <si>
    <t>-.................-</t>
  </si>
  <si>
    <t>F.</t>
  </si>
  <si>
    <t>Nell-lndep,</t>
  </si>
  <si>
    <t>..____</t>
  </si>
  <si>
    <t>.............................-</t>
  </si>
  <si>
    <t>_x000C_30</t>
  </si>
  <si>
    <t>Thirty-second</t>
  </si>
  <si>
    <t>Electi!ln</t>
  </si>
  <si>
    <t>Kcttelkamp,</t>
  </si>
  <si>
    <t>W.</t>
  </si>
  <si>
    <t>C.,1r.-Rep.,___................</t>
  </si>
  <si>
    <t>.......................................................</t>
  </si>
  <si>
    <t>McFarlane,1ohn</t>
  </si>
  <si>
    <t>(1.</t>
  </si>
  <si>
    <t>D.)</t>
  </si>
  <si>
    <t>Dem</t>
  </si>
  <si>
    <t>Thirty-third</t>
  </si>
  <si>
    <t>Glllaspey,</t>
  </si>
  <si>
    <t>C.1.</t>
  </si>
  <si>
    <t>(Blll)-Dem..................................</t>
  </si>
  <si>
    <t>...............-</t>
  </si>
  <si>
    <t>Hudspeth,</t>
  </si>
  <si>
    <t>PhllK.-Rep...........................................................................................</t>
  </si>
  <si>
    <t>Thirty-fourth</t>
  </si>
  <si>
    <t>Brophy,</t>
  </si>
  <si>
    <t>Dan</t>
  </si>
  <si>
    <t>Farley,</t>
  </si>
  <si>
    <t>T.-Dem</t>
  </si>
  <si>
    <t>Dameron,</t>
  </si>
  <si>
    <t>T.</t>
  </si>
  <si>
    <t>H.-Dem.-.......................................................................................</t>
  </si>
  <si>
    <t>West,</t>
  </si>
  <si>
    <t>Betty</t>
  </si>
  <si>
    <t>Kirk-</t>
  </si>
  <si>
    <t>Dem._................................................................</t>
  </si>
  <si>
    <t>-::</t>
  </si>
  <si>
    <t>Thirty-sixth</t>
  </si>
  <si>
    <t>Leader,</t>
  </si>
  <si>
    <t>Glenn</t>
  </si>
  <si>
    <t>C.,1r.-Rep</t>
  </si>
  <si>
    <t>Strait,</t>
  </si>
  <si>
    <t>B.-</t>
  </si>
  <si>
    <t>Thirty-seventh</t>
  </si>
  <si>
    <t>1ordan,</t>
  </si>
  <si>
    <t>Tom-Rep....................................................................................................</t>
  </si>
  <si>
    <t>Pierson,</t>
  </si>
  <si>
    <t>Paul-Dem.............................................................</t>
  </si>
  <si>
    <t>_..................................</t>
  </si>
  <si>
    <t>Thirty-eighth</t>
  </si>
  <si>
    <t>Haskell,</t>
  </si>
  <si>
    <t>Floyd-Rep...._____</t>
  </si>
  <si>
    <t>O'Brlen,1ohn</t>
  </si>
  <si>
    <t>1.,1r.-</t>
  </si>
  <si>
    <t>Dcm.....................................................................................</t>
  </si>
  <si>
    <t>Thirty-ninth</t>
  </si>
  <si>
    <t>Cole,</t>
  </si>
  <si>
    <t>Ralph</t>
  </si>
  <si>
    <t>A.-</t>
  </si>
  <si>
    <t>·-·-···-·-.............</t>
  </si>
  <si>
    <t>Gurley,</t>
  </si>
  <si>
    <t>Walter-Dem</t>
  </si>
  <si>
    <t>Forty-first</t>
  </si>
  <si>
    <t>Bowron,</t>
  </si>
  <si>
    <t>Bob-Rep.................................-</t>
  </si>
  <si>
    <t>...............................................................</t>
  </si>
  <si>
    <t>Dacey,</t>
  </si>
  <si>
    <t>A.-Dem..........................................................................................</t>
  </si>
  <si>
    <t>Klauber,</t>
  </si>
  <si>
    <t>Mark</t>
  </si>
  <si>
    <t>........................---··--·-</t>
  </si>
  <si>
    <t>Woolf,</t>
  </si>
  <si>
    <t>Marvin</t>
  </si>
  <si>
    <t>8.-Rep.........</t>
  </si>
  <si>
    <t>Farty-second</t>
  </si>
  <si>
    <t>Mackie,</t>
  </si>
  <si>
    <t>1ohn</t>
  </si>
  <si>
    <t>G.-Rep</t>
  </si>
  <si>
    <t>Vaughan,</t>
  </si>
  <si>
    <t>Herman</t>
  </si>
  <si>
    <t>W.-Dem</t>
  </si>
  <si>
    <t>.................................................................................</t>
  </si>
  <si>
    <t>Forty-third</t>
  </si>
  <si>
    <t>Andersen,</t>
  </si>
  <si>
    <t>Arthur</t>
  </si>
  <si>
    <t>L.-</t>
  </si>
  <si>
    <t>,..........</t>
  </si>
  <si>
    <t>Monfort,</t>
  </si>
  <si>
    <t>Kenneth-Dem</t>
  </si>
  <si>
    <t>REPRESENTATIVES.</t>
  </si>
  <si>
    <t>LARIMER</t>
  </si>
  <si>
    <t>Forty-sixth</t>
  </si>
  <si>
    <t>Clark,</t>
  </si>
  <si>
    <t>8.-Rep,_</t>
  </si>
  <si>
    <t>Cooper,</t>
  </si>
  <si>
    <t>Martha-Dcm</t>
  </si>
  <si>
    <t>Forty-seventh</t>
  </si>
  <si>
    <t>Black,</t>
  </si>
  <si>
    <t>Ray</t>
  </si>
  <si>
    <t>H.-Rep..................................................................................................</t>
  </si>
  <si>
    <t>MESA</t>
  </si>
  <si>
    <t>Forty-eighth</t>
  </si>
  <si>
    <t>Foster,</t>
  </si>
  <si>
    <t>B.</t>
  </si>
  <si>
    <t>(Blll)-Rep,</t>
  </si>
  <si>
    <t>......................................................................</t>
  </si>
  <si>
    <t>McCormick,</t>
  </si>
  <si>
    <t>(Bd)-Dem</t>
  </si>
  <si>
    <t>...................................................................</t>
  </si>
  <si>
    <t>Forty-ninth</t>
  </si>
  <si>
    <t>Baer,</t>
  </si>
  <si>
    <t>T.1ohn,1r.-Dcm._.................................................................-</t>
  </si>
  <si>
    <t>Douglass,</t>
  </si>
  <si>
    <t>R.</t>
  </si>
  <si>
    <t>(Mikc)-Rep</t>
  </si>
  <si>
    <t>REPRESENTATIVE,</t>
  </si>
  <si>
    <t>BENT,</t>
  </si>
  <si>
    <t>PROWERS</t>
  </si>
  <si>
    <t>Fortieth</t>
  </si>
  <si>
    <t>Gebhardt,</t>
  </si>
  <si>
    <t>G.-Dem</t>
  </si>
  <si>
    <t>Milliman,</t>
  </si>
  <si>
    <t>Don</t>
  </si>
  <si>
    <t>C.-Rep...............</t>
  </si>
  <si>
    <t>Theodosia,</t>
  </si>
  <si>
    <t>Steven</t>
  </si>
  <si>
    <t>D.-Dem</t>
  </si>
  <si>
    <t>Fiftieth</t>
  </si>
  <si>
    <t>Baca.._.................................................................</t>
  </si>
  <si>
    <t>BcnL.....................................................................</t>
  </si>
  <si>
    <t>Prowers....................................................................</t>
  </si>
  <si>
    <t>LOGAN</t>
  </si>
  <si>
    <t>Fifty-first</t>
  </si>
  <si>
    <t>=~~~=&gt;=-"R.,p::::::::::::::::::::::=:::::=:=::::::::::::::::::=:::::::::~:::::::::::::::::</t>
  </si>
  <si>
    <t>JamesT.</t>
  </si>
  <si>
    <t>McEndree</t>
  </si>
  <si>
    <t>REPRESENTAnVE,</t>
  </si>
  <si>
    <t>FREMONT</t>
  </si>
  <si>
    <t>LeeR.</t>
  </si>
  <si>
    <t>Blackwell</t>
  </si>
  <si>
    <t>(Wrll}:_Pht)</t>
  </si>
  <si>
    <t>Fifty-second</t>
  </si>
  <si>
    <t>Custer---·-·----528</t>
  </si>
  <si>
    <t>FremonL.-</t>
  </si>
  <si>
    <t>Forrest</t>
  </si>
  <si>
    <t>Burns</t>
  </si>
  <si>
    <t>Everett</t>
  </si>
  <si>
    <t>Cook</t>
  </si>
  <si>
    <t>HaroldL.</t>
  </si>
  <si>
    <t>McCormick</t>
  </si>
  <si>
    <t>Forty-fourth</t>
  </si>
  <si>
    <t>Littler,</t>
  </si>
  <si>
    <t>Kathleen</t>
  </si>
  <si>
    <t>P.-Rep................................</t>
  </si>
  <si>
    <t>Whecler,1ohn</t>
  </si>
  <si>
    <t>P.-</t>
  </si>
  <si>
    <t>,....,...........</t>
  </si>
  <si>
    <t>Forty-fifth</t>
  </si>
  <si>
    <t>Adcock,</t>
  </si>
  <si>
    <t>Harold-Dem...................</t>
  </si>
  <si>
    <t>Atkinson,</t>
  </si>
  <si>
    <t>W.-Rep</t>
  </si>
  <si>
    <t>OTERO</t>
  </si>
  <si>
    <t>Fifty-third</t>
  </si>
  <si>
    <t>Crowley.-</t>
  </si>
  <si>
    <t>Otero.................</t>
  </si>
  <si>
    <t>1oeH.</t>
  </si>
  <si>
    <t>Autry</t>
  </si>
  <si>
    <t>Lowell</t>
  </si>
  <si>
    <t>Compton</t>
  </si>
  <si>
    <t>Election.</t>
  </si>
  <si>
    <t>_x000C_32</t>
  </si>
  <si>
    <t>LAS</t>
  </si>
  <si>
    <t>ANIMAS</t>
  </si>
  <si>
    <t>Fifty-fourth</t>
  </si>
  <si>
    <t>Costilla____</t>
  </si>
  <si>
    <t>.....................................................................</t>
  </si>
  <si>
    <t>Animas.................._</t>
  </si>
  <si>
    <t>Phillip</t>
  </si>
  <si>
    <t>(Phil)</t>
  </si>
  <si>
    <t>Massari</t>
  </si>
  <si>
    <t>BLANCO</t>
  </si>
  <si>
    <t>OrlandoM.</t>
  </si>
  <si>
    <t>Salaz</t>
  </si>
  <si>
    <t>MORGAN</t>
  </si>
  <si>
    <t>Fifty-fifth</t>
  </si>
  <si>
    <t>Lamb,</t>
  </si>
  <si>
    <t>C.</t>
  </si>
  <si>
    <t>P.</t>
  </si>
  <si>
    <t>(Doc)-Rep.............</t>
  </si>
  <si>
    <t>PHILLIPS,</t>
  </si>
  <si>
    <t>SEDGWICK,</t>
  </si>
  <si>
    <t>WASHINGTON,</t>
  </si>
  <si>
    <t>YUMA</t>
  </si>
  <si>
    <t>Guy</t>
  </si>
  <si>
    <t>JohnP.</t>
  </si>
  <si>
    <t>Orcutt</t>
  </si>
  <si>
    <t>Poe</t>
  </si>
  <si>
    <t>Fifty-sixth</t>
  </si>
  <si>
    <t>Phillips.....................................................................</t>
  </si>
  <si>
    <t>Sedgwick..................................................................</t>
  </si>
  <si>
    <t>Washington.............................................................</t>
  </si>
  <si>
    <t>Yuma.......................................................................</t>
  </si>
  <si>
    <t>GUNNISON,</t>
  </si>
  <si>
    <t>HINSDALE</t>
  </si>
  <si>
    <t>Fifty-seventh</t>
  </si>
  <si>
    <t>Delta.........................................................................</t>
  </si>
  <si>
    <t>Gunnison.</t>
  </si>
  <si>
    <t>.........................</t>
  </si>
  <si>
    <t>Hinsdale...................................................................</t>
  </si>
  <si>
    <t>Samuel</t>
  </si>
  <si>
    <t>Boyden</t>
  </si>
  <si>
    <t>Conklin</t>
  </si>
  <si>
    <t>DOUGLAS,</t>
  </si>
  <si>
    <t>PARK,</t>
  </si>
  <si>
    <t>TELLER</t>
  </si>
  <si>
    <t>Fifty-eighth</t>
  </si>
  <si>
    <t>Chaffee......................................-</t>
  </si>
  <si>
    <t>Douglas............................................,._________.........</t>
  </si>
  <si>
    <t>Lake........................................................................</t>
  </si>
  <si>
    <t>.........................................................................</t>
  </si>
  <si>
    <t>Teller........................................................................</t>
  </si>
  <si>
    <t>...en~tt</t>
  </si>
  <si>
    <t>Peter</t>
  </si>
  <si>
    <t>Cosgriff</t>
  </si>
  <si>
    <t>M.H.</t>
  </si>
  <si>
    <t>Morgan</t>
  </si>
  <si>
    <t>(Write-in)</t>
  </si>
  <si>
    <t>Sixtieth</t>
  </si>
  <si>
    <t>Eagle_.....................................................-......................................</t>
  </si>
  <si>
    <t>Garfield_</t>
  </si>
  <si>
    <t>......................................................._</t>
  </si>
  <si>
    <t>Pitldn.......</t>
  </si>
  <si>
    <t>-...................</t>
  </si>
  <si>
    <t>.....................-</t>
  </si>
  <si>
    <t>Blanco____.................................</t>
  </si>
  <si>
    <t>···-····-··</t>
  </si>
  <si>
    <t>JohnD.</t>
  </si>
  <si>
    <t>Vanderhoof</t>
  </si>
  <si>
    <t>CREEK,</t>
  </si>
  <si>
    <t>GILPIN,</t>
  </si>
  <si>
    <t>Slxty-flm</t>
  </si>
  <si>
    <t>Creek._____</t>
  </si>
  <si>
    <t>Gilpin..</t>
  </si>
  <si>
    <t>Grand.·------·---·</t>
  </si>
  <si>
    <t>Jackson......</t>
  </si>
  <si>
    <t>RoutL</t>
  </si>
  <si>
    <t>SummiL.</t>
  </si>
  <si>
    <t>_________</t>
  </si>
  <si>
    <t>Bill</t>
  </si>
  <si>
    <t>Gossard</t>
  </si>
  <si>
    <t>Griffith</t>
  </si>
  <si>
    <t>(Write-In)</t>
  </si>
  <si>
    <t>Ronald</t>
  </si>
  <si>
    <t>Dristle</t>
  </si>
  <si>
    <t>W.H.</t>
  </si>
  <si>
    <t>Terrill</t>
  </si>
  <si>
    <t>CONEJOS,</t>
  </si>
  <si>
    <t>MINERAL,</t>
  </si>
  <si>
    <t>GRANDE</t>
  </si>
  <si>
    <t>(Ted)</t>
  </si>
  <si>
    <t>Lewis</t>
  </si>
  <si>
    <t>Sixty-second</t>
  </si>
  <si>
    <t>Archuleta.._</t>
  </si>
  <si>
    <t>______________________________________</t>
  </si>
  <si>
    <t>Conejos_______</t>
  </si>
  <si>
    <t>Mineral.._...-·----------·----·-·--·----------···</t>
  </si>
  <si>
    <t>Grande......-·-</t>
  </si>
  <si>
    <t>·-·-··---------·----------······---·</t>
  </si>
  <si>
    <t>Quinlan</t>
  </si>
  <si>
    <t>HUERFANO,</t>
  </si>
  <si>
    <t>SAGUACHE</t>
  </si>
  <si>
    <t>LA</t>
  </si>
  <si>
    <t>PLATA</t>
  </si>
  <si>
    <t>MONTEZUMA</t>
  </si>
  <si>
    <t>Fifty-ninth</t>
  </si>
  <si>
    <t>Plata...................................................................</t>
  </si>
  <si>
    <t>Montezuma........................................................._</t>
  </si>
  <si>
    <t>LeRoyW.</t>
  </si>
  <si>
    <t>Goodwin</t>
  </si>
  <si>
    <t>(Pat)</t>
  </si>
  <si>
    <t>O'Brien</t>
  </si>
  <si>
    <t>Sixty-third</t>
  </si>
  <si>
    <t>Star</t>
  </si>
  <si>
    <t>Caywood</t>
  </si>
  <si>
    <t>Alamosa......</t>
  </si>
  <si>
    <t>HuerfanO----------------------·-----··--····Saguache..........-</t>
  </si>
  <si>
    <t>Leroy</t>
  </si>
  <si>
    <t>Coleman</t>
  </si>
  <si>
    <t>R.D.</t>
  </si>
  <si>
    <t>Saunders</t>
  </si>
  <si>
    <t>_x000C_34</t>
  </si>
  <si>
    <t>REPRESENTATIVE.</t>
  </si>
  <si>
    <t>DOLORES,</t>
  </si>
  <si>
    <t>MONTROSE.</t>
  </si>
  <si>
    <t>OURAY,</t>
  </si>
  <si>
    <t>SAN</t>
  </si>
  <si>
    <t>JUAN,</t>
  </si>
  <si>
    <t>JUDGE,</t>
  </si>
  <si>
    <t>Two-Year</t>
  </si>
  <si>
    <t>Term</t>
  </si>
  <si>
    <t>(To</t>
  </si>
  <si>
    <t>FIJI</t>
  </si>
  <si>
    <t>One)</t>
  </si>
  <si>
    <t>Joe</t>
  </si>
  <si>
    <t>Hardy</t>
  </si>
  <si>
    <t>Sixty-fourth</t>
  </si>
  <si>
    <t>Dolores...................................................................</t>
  </si>
  <si>
    <t>Montrose...............................................................</t>
  </si>
  <si>
    <t>Ouray......................</t>
  </si>
  <si>
    <t>Juan......................</t>
  </si>
  <si>
    <t>Mlsuet.._.</t>
  </si>
  <si>
    <t>____,...............................................</t>
  </si>
  <si>
    <t>Hiram</t>
  </si>
  <si>
    <t>McNeil</t>
  </si>
  <si>
    <t>CHEYENNE,</t>
  </si>
  <si>
    <t>ELBERT,</t>
  </si>
  <si>
    <t>KIOWA,</t>
  </si>
  <si>
    <t>KIT</t>
  </si>
  <si>
    <t>CARSON,</t>
  </si>
  <si>
    <t>LINCOLN</t>
  </si>
  <si>
    <t>Kelly</t>
  </si>
  <si>
    <t>(Bob)</t>
  </si>
  <si>
    <t>Jackson</t>
  </si>
  <si>
    <t>Schafer</t>
  </si>
  <si>
    <t>Sixty-fifth</t>
  </si>
  <si>
    <t>(Writo-ln)</t>
  </si>
  <si>
    <t>~~f~</t>
  </si>
  <si>
    <t>Cheyenne</t>
  </si>
  <si>
    <t>..................................................................</t>
  </si>
  <si>
    <t>Elbert</t>
  </si>
  <si>
    <t>-......................</t>
  </si>
  <si>
    <t>Kiowa...........</t>
  </si>
  <si>
    <t>Carson............-..........................................................................</t>
  </si>
  <si>
    <t>Uncoln._</t>
  </si>
  <si>
    <t>Judicial</t>
  </si>
  <si>
    <t>Brooks,</t>
  </si>
  <si>
    <t>John,</t>
  </si>
  <si>
    <t>Jr.-Rep................................</t>
  </si>
  <si>
    <t>-.........................................................</t>
  </si>
  <si>
    <t>Ott,</t>
  </si>
  <si>
    <t>Urso,James</t>
  </si>
  <si>
    <t>.-Dem..............</t>
  </si>
  <si>
    <t>-......................................</t>
  </si>
  <si>
    <t>JUDGE.</t>
  </si>
  <si>
    <t>Vote</t>
  </si>
  <si>
    <t>Mora</t>
  </si>
  <si>
    <t>Four</t>
  </si>
  <si>
    <t>(Six-Year</t>
  </si>
  <si>
    <t>Byrne,</t>
  </si>
  <si>
    <t>Edward</t>
  </si>
  <si>
    <t>.-Dem......................................................</t>
  </si>
  <si>
    <t>Dunn,</t>
  </si>
  <si>
    <t>J.-Rep,</t>
  </si>
  <si>
    <t>_........................................</t>
  </si>
  <si>
    <t>...Fianlgan,James</t>
  </si>
  <si>
    <t>C.-Dem.....................</t>
  </si>
  <si>
    <t>..........................................................</t>
  </si>
  <si>
    <t>Fullerton,</t>
  </si>
  <si>
    <t>P</t>
  </si>
  <si>
    <t>.-Rep....................................................</t>
  </si>
  <si>
    <t>Knous,</t>
  </si>
  <si>
    <t>Merle</t>
  </si>
  <si>
    <t>McAuliffe,</t>
  </si>
  <si>
    <t>E.-</t>
  </si>
  <si>
    <t>Murray,</t>
  </si>
  <si>
    <t>C.,</t>
  </si>
  <si>
    <t>Jr.-Rep............................................................................</t>
  </si>
  <si>
    <t>Sanchez,</t>
  </si>
  <si>
    <t>F.-Dem.._</t>
  </si>
  <si>
    <t>...............................................................................</t>
  </si>
  <si>
    <t>Schafer,</t>
  </si>
  <si>
    <t>Stewart</t>
  </si>
  <si>
    <t>Rep,_........</t>
  </si>
  <si>
    <t>Weadlck,</t>
  </si>
  <si>
    <t>Paui-Dem.....................................................................................</t>
  </si>
  <si>
    <t>OrtusF.</t>
  </si>
  <si>
    <t>District.</t>
  </si>
  <si>
    <t>Northam</t>
  </si>
  <si>
    <t>Division</t>
  </si>
  <si>
    <t>Huerfano.................................................................</t>
  </si>
  <si>
    <t>Albert</t>
  </si>
  <si>
    <t>ToJJI8ic</t>
  </si>
  <si>
    <t>PASO,</t>
  </si>
  <si>
    <t>LINCOLN,</t>
  </si>
  <si>
    <t>One</t>
  </si>
  <si>
    <t>From</t>
  </si>
  <si>
    <t>Each</t>
  </si>
  <si>
    <t>District)</t>
  </si>
  <si>
    <t>RonaldJ.</t>
  </si>
  <si>
    <t>Hardesty</t>
  </si>
  <si>
    <t>Creek......</t>
  </si>
  <si>
    <t>Roscoe</t>
  </si>
  <si>
    <t>Pile</t>
  </si>
  <si>
    <t>Eastern</t>
  </si>
  <si>
    <t>Eckhart</t>
  </si>
  <si>
    <t>Carson</t>
  </si>
  <si>
    <t>Lincoln..............................................</t>
  </si>
  <si>
    <t>feller...................................................</t>
  </si>
  <si>
    <t>Mansur</t>
  </si>
  <si>
    <t>Tinsley</t>
  </si>
  <si>
    <t>Smith</t>
  </si>
  <si>
    <t>Creek..-</t>
  </si>
  <si>
    <t>Gilpin..........._</t>
  </si>
  <si>
    <t>.,_</t>
  </si>
  <si>
    <t>Jefferson..........................................................</t>
  </si>
  <si>
    <t>Western</t>
  </si>
  <si>
    <t>W</t>
  </si>
  <si>
    <t>Puo-...................................................</t>
  </si>
  <si>
    <t>KJt</t>
  </si>
  <si>
    <t>......................................................</t>
  </si>
  <si>
    <t>Lincoln.............................</t>
  </si>
  <si>
    <t>__,....</t>
  </si>
  <si>
    <t>feller</t>
  </si>
  <si>
    <t>F</t>
  </si>
  <si>
    <t>Quine,</t>
  </si>
  <si>
    <t>Jr.</t>
  </si>
  <si>
    <t>(Non-Partisan</t>
  </si>
  <si>
    <t>Judiciary)</t>
  </si>
  <si>
    <t>DISTRICT-</t>
  </si>
  <si>
    <t>Osmer</t>
  </si>
  <si>
    <t>E</t>
  </si>
  <si>
    <t>Simon</t>
  </si>
  <si>
    <t>Gallagher</t>
  </si>
  <si>
    <t>PatrickM.</t>
  </si>
  <si>
    <t>Hinton</t>
  </si>
  <si>
    <t>Generol</t>
  </si>
  <si>
    <t>Electlo1&gt;</t>
  </si>
  <si>
    <t>____?'!</t>
  </si>
  <si>
    <t>,334</t>
  </si>
  <si>
    <t>_x000C_37</t>
  </si>
  <si>
    <t>PLATA,</t>
  </si>
  <si>
    <t>MONTEZUMA,</t>
  </si>
  <si>
    <t>JUAN</t>
  </si>
  <si>
    <t>2-Year</t>
  </si>
  <si>
    <t>Fill</t>
  </si>
  <si>
    <t>OF-CHAFFEE,</t>
  </si>
  <si>
    <t>CUSTER,</t>
  </si>
  <si>
    <t>FREMONT,</t>
  </si>
  <si>
    <t>PARK</t>
  </si>
  <si>
    <t>WilliamL.</t>
  </si>
  <si>
    <t>(Bill)</t>
  </si>
  <si>
    <t>Watts</t>
  </si>
  <si>
    <t>WilliamS.</t>
  </si>
  <si>
    <t>(Bill)Eakes</t>
  </si>
  <si>
    <t>Archuleta._____..________</t>
  </si>
  <si>
    <t>Dolores..___________________</t>
  </si>
  <si>
    <t>,________</t>
  </si>
  <si>
    <t>Plata-._......,.______________.................</t>
  </si>
  <si>
    <t>Montezuma......-·----------------···-··-------San</t>
  </si>
  <si>
    <t>Juan.</t>
  </si>
  <si>
    <t>-:Rep.</t>
  </si>
  <si>
    <t>26S</t>
  </si>
  <si>
    <t>HINSDALE,</t>
  </si>
  <si>
    <t>MONTROSE,</t>
  </si>
  <si>
    <t>(Kelly)</t>
  </si>
  <si>
    <t>Calhoun</t>
  </si>
  <si>
    <t>Delta......................................................................................</t>
  </si>
  <si>
    <t>Gunnison.........-</t>
  </si>
  <si>
    <t>Hinsdale_..</t>
  </si>
  <si>
    <t>.........-</t>
  </si>
  <si>
    <t>-·---</t>
  </si>
  <si>
    <t>Montrose_</t>
  </si>
  <si>
    <t>Ouray.______</t>
  </si>
  <si>
    <t>................................................................</t>
  </si>
  <si>
    <t>MigueL.</t>
  </si>
  <si>
    <t>............_</t>
  </si>
  <si>
    <t>Petrie</t>
  </si>
  <si>
    <t>RobertW.</t>
  </si>
  <si>
    <t>Nevens</t>
  </si>
  <si>
    <t>Chaffee.-.........................................................</t>
  </si>
  <si>
    <t>Custer-.............................................................</t>
  </si>
  <si>
    <t>Fremont.............................................</t>
  </si>
  <si>
    <t>Park................</t>
  </si>
  <si>
    <t>Purdy</t>
  </si>
  <si>
    <t>MORGAN,</t>
  </si>
  <si>
    <t>Mo':'l</t>
  </si>
  <si>
    <t>Prl</t>
  </si>
  <si>
    <t>mary</t>
  </si>
  <si>
    <t>Logan._</t>
  </si>
  <si>
    <t>Morgan...</t>
  </si>
  <si>
    <t>Phillips.....</t>
  </si>
  <si>
    <t>Sedgwick......-</t>
  </si>
  <si>
    <t>Washington...........................</t>
  </si>
  <si>
    <t>Yuma_...-</t>
  </si>
  <si>
    <t>Karl</t>
  </si>
  <si>
    <t>Falch</t>
  </si>
  <si>
    <t>Wolvington</t>
  </si>
  <si>
    <t>soo</t>
  </si>
  <si>
    <t>Doll</t>
  </si>
  <si>
    <t>Miller</t>
  </si>
  <si>
    <t>Jackson...</t>
  </si>
  <si>
    <t>....................................................................................................................</t>
  </si>
  <si>
    <t>.......................................................................................</t>
  </si>
  <si>
    <t>Car!W.</t>
  </si>
  <si>
    <t>Fulghum</t>
  </si>
  <si>
    <t>Garfield-.._</t>
  </si>
  <si>
    <t>..........................................................................-</t>
  </si>
  <si>
    <t>Pitkin.......</t>
  </si>
  <si>
    <t>___........................................................................................................</t>
  </si>
  <si>
    <t>Blanco___________................................................................................</t>
  </si>
  <si>
    <t>Baca...................................................................</t>
  </si>
  <si>
    <t>Cheyenne...............................................-</t>
  </si>
  <si>
    <t>Kiowa-..-</t>
  </si>
  <si>
    <t>Glover,</t>
  </si>
  <si>
    <t>Hubert-Dem·-·-·------------·----·---·----------..</t>
  </si>
  <si>
    <t>McMlcbael,</t>
  </si>
  <si>
    <t>______________________...............................</t>
  </si>
  <si>
    <t>Pierce,</t>
  </si>
  <si>
    <t>D.-Rep,_</t>
  </si>
  <si>
    <t>Robb,</t>
  </si>
  <si>
    <t>D.-Rep.</t>
  </si>
  <si>
    <t>·--------·--·--·-·---·-----------Yakllck,</t>
  </si>
  <si>
    <t>.....·-------·-·-----·-·----·--··---··--------·--------··--·--··</t>
  </si>
  <si>
    <t>DavidA.</t>
  </si>
  <si>
    <t>Gushurst</t>
  </si>
  <si>
    <t>Bent-.................................................</t>
  </si>
  <si>
    <t>Crowley.............................................................</t>
  </si>
  <si>
    <t>Otero.-</t>
  </si>
  <si>
    <t>____.......-</t>
  </si>
  <si>
    <t>Electlon31,834-</t>
  </si>
  <si>
    <t>Sanderson</t>
  </si>
  <si>
    <t>CROWLEY,</t>
  </si>
  <si>
    <t>Thulemeyer</t>
  </si>
  <si>
    <t>Delaney,</t>
  </si>
  <si>
    <t>J:.-Dem._,______</t>
  </si>
  <si>
    <t>__________________________</t>
  </si>
  <si>
    <t>_________________</t>
  </si>
  <si>
    <t>Leary,</t>
  </si>
  <si>
    <t>Oyer</t>
  </si>
  <si>
    <t>(Bill)--Dem.-</t>
  </si>
  <si>
    <t>.....-</t>
  </si>
  <si>
    <t>Jam~</t>
  </si>
  <si>
    <t>_x000C_ABSTRACT</t>
  </si>
  <si>
    <t>ELBERT</t>
  </si>
  <si>
    <t>far</t>
  </si>
  <si>
    <t>Mare</t>
  </si>
  <si>
    <t>Twa)</t>
  </si>
  <si>
    <t>ATTORNEY,</t>
  </si>
  <si>
    <t>Arapahoe.........</t>
  </si>
  <si>
    <t>·---</t>
  </si>
  <si>
    <t>Elbert..</t>
  </si>
  <si>
    <t>______________________</t>
  </si>
  <si>
    <t>Harry</t>
  </si>
  <si>
    <t>Carlene</t>
  </si>
  <si>
    <t>G~~neral</t>
  </si>
  <si>
    <t>RlchardL.</t>
  </si>
  <si>
    <t>Kaylor</t>
  </si>
  <si>
    <t>DonaldP.</t>
  </si>
  <si>
    <t>Creek.·-··------·······-··························</t>
  </si>
  <si>
    <t>Gilpin__</t>
  </si>
  <si>
    <t>.........______________</t>
  </si>
  <si>
    <t>•............__</t>
  </si>
  <si>
    <t>Jefferson</t>
  </si>
  <si>
    <t>--·-</t>
  </si>
  <si>
    <t>··············-</t>
  </si>
  <si>
    <t>EIGHTEENTH</t>
  </si>
  <si>
    <t>Arapahoe------·---·---···---·----·--·------Dousias-----·-----</t>
  </si>
  <si>
    <t>Elbert._</t>
  </si>
  <si>
    <t>..__________________________</t>
  </si>
  <si>
    <t>WllllamB.</t>
  </si>
  <si>
    <t>Nausie</t>
  </si>
  <si>
    <t>EdwardN.</t>
  </si>
  <si>
    <t>Juhan</t>
  </si>
  <si>
    <t>Briggs,</t>
  </si>
  <si>
    <t>Roy</t>
  </si>
  <si>
    <t>M.-Rep·------·--------·-·---------·-</t>
  </si>
  <si>
    <t>·-·-</t>
  </si>
  <si>
    <t>FrankllnW.</t>
  </si>
  <si>
    <t>Azar</t>
  </si>
  <si>
    <t>Rep.</t>
  </si>
  <si>
    <t>HuerfanD-</t>
  </si>
  <si>
    <t>Aahton,</t>
  </si>
  <si>
    <t>0.-Rep·------------·------</t>
  </si>
  <si>
    <t>Hansen,</t>
  </si>
  <si>
    <t>(Dlck)-Dem.</t>
  </si>
  <si>
    <t>Holmea,</t>
  </si>
  <si>
    <t>Horace</t>
  </si>
  <si>
    <t>B.-Rep.</t>
  </si>
  <si>
    <t>Macintosh,</t>
  </si>
  <si>
    <t>Bruce</t>
  </si>
  <si>
    <t>D.-Dem.</t>
  </si>
  <si>
    <t>Deane.</t>
  </si>
  <si>
    <t>Mabry</t>
  </si>
  <si>
    <t>Erneat</t>
  </si>
  <si>
    <t>U.</t>
  </si>
  <si>
    <t>Sandoval</t>
  </si>
  <si>
    <t>E1</t>
  </si>
  <si>
    <t>Pa&amp;O--·-·-----···········-··-···············----··-·------·--···········-·</t>
  </si>
  <si>
    <t>Barney</t>
  </si>
  <si>
    <t>O'Kane</t>
  </si>
  <si>
    <t>i::J:~h~~B~!:::::::::::::::::::::::.::::::::::::::::::.::::::::::.::::::::::.:::::::::::::::::::</t>
  </si>
  <si>
    <t>3~:~~:</t>
  </si>
  <si>
    <t>Canon</t>
  </si>
  <si>
    <t>_...................................................................</t>
  </si>
  <si>
    <t>Llncoln..-----··-·-·----····--·····················---·-··-----··----·····-··Teller..................................................................................</t>
  </si>
  <si>
    <t>RobertL.</t>
  </si>
  <si>
    <t>Russel</t>
  </si>
  <si>
    <t>Walton</t>
  </si>
  <si>
    <t>EaliO-</t>
  </si>
  <si>
    <t>···-·················----····································-··············--···-············-·······--····-Lake__</t>
  </si>
  <si>
    <t>_____________________.....................·-····-··-·--····-··················---·-·-·-·</t>
  </si>
  <si>
    <t>Summil.---·--·--·---················-········----·--····--·-················--·-</t>
  </si>
  <si>
    <t>··--··-·----···················</t>
  </si>
  <si>
    <t>Carter,</t>
  </si>
  <si>
    <t>Jamea</t>
  </si>
  <si>
    <t>1.-Rep·--</t>
  </si>
  <si>
    <t>·-·----------------··-·-----···---------·--···-·-·</t>
  </si>
  <si>
    <t>Twenty-flrat</t>
  </si>
  <si>
    <t>JuUanP.</t>
  </si>
  <si>
    <t>Hancock</t>
  </si>
  <si>
    <t>Dolorea________________________</t>
  </si>
  <si>
    <t>Montezuma..-··------·-···----</t>
  </si>
  <si>
    <t>Ping</t>
  </si>
  <si>
    <t>WillardW.</t>
  </si>
  <si>
    <t>Rusk,</t>
  </si>
  <si>
    <t>AI</t>
  </si>
  <si>
    <t>Haas</t>
  </si>
  <si>
    <t>Archuleta..........................................._________</t>
  </si>
  <si>
    <t>6,3p</t>
  </si>
  <si>
    <t>Plata.----------------------------·····---------------------------------------·-······-··------------····-···-·-···---315</t>
  </si>
  <si>
    <t>Ju811-.-------·---------------------·····--·----·---------·-··-----------·-·······-----·-······------·------·-------7,347</t>
  </si>
  <si>
    <t>_x000C_40</t>
  </si>
  <si>
    <t>COSTILLA,</t>
  </si>
  <si>
    <t>MINERAL.</t>
  </si>
  <si>
    <t>GRANDE,</t>
  </si>
  <si>
    <t>I.</t>
  </si>
  <si>
    <t>Delia......-...</t>
  </si>
  <si>
    <t>·--·-···--..............._______</t>
  </si>
  <si>
    <t>Gunnison....</t>
  </si>
  <si>
    <t>Hinsdale-.......................................................</t>
  </si>
  <si>
    <t>Montrose....</t>
  </si>
  <si>
    <t>OuraY---..................</t>
  </si>
  <si>
    <t>Misuel......................................................</t>
  </si>
  <si>
    <t>Knous</t>
  </si>
  <si>
    <t>....21!</t>
  </si>
  <si>
    <t>RalP.hB.</t>
  </si>
  <si>
    <t>Alamoaa__</t>
  </si>
  <si>
    <t>_______________</t>
  </si>
  <si>
    <t>ConelOI---·</t>
  </si>
  <si>
    <t>..-·-·-..·-</t>
  </si>
  <si>
    <t>cOstiJia......</t>
  </si>
  <si>
    <t>_·</t>
  </si>
  <si>
    <t>Mineral......--··--·--·--·---·Rio</t>
  </si>
  <si>
    <t>Grande--··-··----·Saguache-..</t>
  </si>
  <si>
    <t>Ira</t>
  </si>
  <si>
    <t>Green</t>
  </si>
  <si>
    <t>1ohnB.</t>
  </si>
  <si>
    <t>Gene</t>
  </si>
  <si>
    <t>Fischer</t>
  </si>
  <si>
    <t>Jackson.........................................................................................................................</t>
  </si>
  <si>
    <t>Larimer.................-</t>
  </si>
  <si>
    <t>..........-------·-</t>
  </si>
  <si>
    <t>··......-</t>
  </si>
  <si>
    <t>_,_</t>
  </si>
  <si>
    <t>Sherman</t>
  </si>
  <si>
    <t>Walrod</t>
  </si>
  <si>
    <t>Losan</t>
  </si>
  <si>
    <t>Morsan</t>
  </si>
  <si>
    <t>Sedgwick......___________.._</t>
  </si>
  <si>
    <t>_.....-</t>
  </si>
  <si>
    <t>h</t>
  </si>
  <si>
    <t>n</t>
  </si>
  <si>
    <t>t</t>
  </si>
  <si>
    <t>D</t>
  </si>
  <si>
    <t>-------·-..Yuma-....._</t>
  </si>
  <si>
    <t>Phillips..._____________</t>
  </si>
  <si>
    <t>V.</t>
  </si>
  <si>
    <t>Mannaduke</t>
  </si>
  <si>
    <t>Garfield..............................................................</t>
  </si>
  <si>
    <t>Pitkin..-..............................................................</t>
  </si>
  <si>
    <t>Blanco.......................................-</t>
  </si>
  <si>
    <t>Wendt</t>
  </si>
  <si>
    <t>ROUTT</t>
  </si>
  <si>
    <t>Sid</t>
  </si>
  <si>
    <t>Pleasant</t>
  </si>
  <si>
    <t>Grand.·-</t>
  </si>
  <si>
    <t>-..-</t>
  </si>
  <si>
    <t>-··----MoffaL--------·------·-..-·---..-----..--</t>
  </si>
  <si>
    <t>Routt.......-</t>
  </si>
  <si>
    <t>-..----·-·-·----·-..11</t>
  </si>
  <si>
    <t>Parlapiano,</t>
  </si>
  <si>
    <t>Cari-Dem............._</t>
  </si>
  <si>
    <t>·----·---·</t>
  </si>
  <si>
    <t>WorthF.</t>
  </si>
  <si>
    <t>Shrimpton</t>
  </si>
  <si>
    <t>Chaffee......................................................................__</t>
  </si>
  <si>
    <t>Custer_..................................................-</t>
  </si>
  <si>
    <t>-.....................</t>
  </si>
  <si>
    <t>Fremont.</t>
  </si>
  <si>
    <t>Park....._</t>
  </si>
  <si>
    <t>HaroldR.</t>
  </si>
  <si>
    <t>Harward</t>
  </si>
  <si>
    <t>Mack</t>
  </si>
  <si>
    <t>WittY</t>
  </si>
  <si>
    <t>CarlM.</t>
  </si>
  <si>
    <t>Shinn</t>
  </si>
  <si>
    <t>Bac&amp;--..----------··-------..·</t>
  </si>
  <si>
    <t>·..--.............</t>
  </si>
  <si>
    <t>Cheyenne-------------..</t>
  </si>
  <si>
    <t>-....</t>
  </si>
  <si>
    <t>Kiowa_</t>
  </si>
  <si>
    <t>Prowera._.______</t>
  </si>
  <si>
    <t>_x000C_42</t>
  </si>
  <si>
    <t>Bent...................................................................</t>
  </si>
  <si>
    <t>Otero..................................................................</t>
  </si>
  <si>
    <t>Johnson</t>
  </si>
  <si>
    <t>1,0S7</t>
  </si>
  <si>
    <t>1,SS6</t>
  </si>
  <si>
    <t>6,27S</t>
  </si>
  <si>
    <t>L.</t>
  </si>
  <si>
    <t>Strain</t>
  </si>
  <si>
    <t>Prim·a</t>
  </si>
  <si>
    <t>ry</t>
  </si>
  <si>
    <t>S,773</t>
  </si>
  <si>
    <t>1,7S8</t>
  </si>
  <si>
    <t>Dansky,</t>
  </si>
  <si>
    <t>Marvin-Dem</t>
  </si>
  <si>
    <t>~::.........</t>
  </si>
  <si>
    <t>Gifford,</t>
  </si>
  <si>
    <t>Leslie</t>
  </si>
  <si>
    <t>A.-Rep</t>
  </si>
  <si>
    <t>Marks,</t>
  </si>
  <si>
    <t>Floyd-Dem.................................................................................................</t>
  </si>
  <si>
    <t>4,3S1</t>
  </si>
  <si>
    <t>Dixon</t>
  </si>
  <si>
    <t>Arapahoe.......:............................--··-</t>
  </si>
  <si>
    <t>·-·······</t>
  </si>
  <si>
    <t>Douglas..................................................---</t>
  </si>
  <si>
    <t>·422</t>
  </si>
  <si>
    <t>23,2~0</t>
  </si>
  <si>
    <t>Martin</t>
  </si>
  <si>
    <t>28,ijg6</t>
  </si>
  <si>
    <t>Bohlender,</t>
  </si>
  <si>
    <t>..............................................................·-</t>
  </si>
  <si>
    <t>Shelton,</t>
  </si>
  <si>
    <t>H.-Dem</t>
  </si>
  <si>
    <t>.................·-</t>
  </si>
  <si>
    <t>·······························-··</t>
  </si>
  <si>
    <t>1,S78</t>
  </si>
  <si>
    <t>Dolan,</t>
  </si>
  <si>
    <t>Joe--Rep</t>
  </si>
  <si>
    <t>.................................................................................................-</t>
  </si>
  <si>
    <t>Scott,</t>
  </si>
  <si>
    <t>Rex</t>
  </si>
  <si>
    <t>..................................................................................................</t>
  </si>
  <si>
    <t>Spiecker,</t>
  </si>
  <si>
    <t>F.-Rep..........................................................................................</t>
  </si>
  <si>
    <t>Wade</t>
  </si>
  <si>
    <t>Dillon</t>
  </si>
  <si>
    <t>S93</t>
  </si>
  <si>
    <t>Dolores.............................................-</t>
  </si>
  <si>
    <t>Montezuma............................................</t>
  </si>
  <si>
    <t>··--············--····················-···-···</t>
  </si>
  <si>
    <t>4,S25</t>
  </si>
  <si>
    <t>MOFFAT</t>
  </si>
  <si>
    <t>TUNNEL</t>
  </si>
  <si>
    <t>COMMISSIONERS</t>
  </si>
  <si>
    <t>ONE</t>
  </si>
  <si>
    <t>(Elect</t>
  </si>
  <si>
    <t>Three)</t>
  </si>
  <si>
    <t>WilardL.</t>
  </si>
  <si>
    <t>Ball</t>
  </si>
  <si>
    <t>(Real</t>
  </si>
  <si>
    <t>Estate</t>
  </si>
  <si>
    <t>Taxpayers)</t>
  </si>
  <si>
    <t>............................................................</t>
  </si>
  <si>
    <t>Denver.................................................·-······</t>
  </si>
  <si>
    <t>Gilpin</t>
  </si>
  <si>
    <t>Brauns</t>
  </si>
  <si>
    <t>Writer</t>
  </si>
  <si>
    <t>60S</t>
  </si>
  <si>
    <t>Louis</t>
  </si>
  <si>
    <t>Cilento</t>
  </si>
  <si>
    <t>(Moffat</t>
  </si>
  <si>
    <t>Tunnel</t>
  </si>
  <si>
    <t>Boulder....................</t>
  </si>
  <si>
    <t>Denver·-··-··········-·</t>
  </si>
  <si>
    <t>Gilpin.......................</t>
  </si>
  <si>
    <t>Jefferson..................</t>
  </si>
  <si>
    <t>S,238</t>
  </si>
  <si>
    <t>Franklin</t>
  </si>
  <si>
    <t>Davidson</t>
  </si>
  <si>
    <t>8SS</t>
  </si>
  <si>
    <t>S,96S</t>
  </si>
  <si>
    <t>EdwardS.</t>
  </si>
  <si>
    <t>Greenberg</t>
  </si>
  <si>
    <t>S,361</t>
  </si>
  <si>
    <t>27S</t>
  </si>
  <si>
    <t>TAXPAYERS</t>
  </si>
  <si>
    <t>TWO</t>
  </si>
  <si>
    <t>JohnR.</t>
  </si>
  <si>
    <t>Burroughs</t>
  </si>
  <si>
    <t>Eagle.....................................................................................·---·-··</t>
  </si>
  <si>
    <t>Grand......................................................................................</t>
  </si>
  <si>
    <t>Moffat..</t>
  </si>
  <si>
    <t>...................................................................................................</t>
  </si>
  <si>
    <t>HarryW.</t>
  </si>
  <si>
    <t>Hansen</t>
  </si>
  <si>
    <t>_x000C_44</t>
  </si>
  <si>
    <t>INFORMATION</t>
  </si>
  <si>
    <t>PERTINENT</t>
  </si>
  <si>
    <t>ELECTED</t>
  </si>
  <si>
    <t>OFFICIALS</t>
  </si>
  <si>
    <t>Presidential</t>
  </si>
  <si>
    <t>Electors</t>
  </si>
  <si>
    <t>There</t>
  </si>
  <si>
    <t>are</t>
  </si>
  <si>
    <t>six</t>
  </si>
  <si>
    <t>presidential</t>
  </si>
  <si>
    <t>electors</t>
  </si>
  <si>
    <t>in</t>
  </si>
  <si>
    <t>one</t>
  </si>
  <si>
    <t>each</t>
  </si>
  <si>
    <t>four</t>
  </si>
  <si>
    <t>congressmen</t>
  </si>
  <si>
    <t>two</t>
  </si>
  <si>
    <t>United</t>
  </si>
  <si>
    <t>States</t>
  </si>
  <si>
    <t>Senators.</t>
  </si>
  <si>
    <t>The</t>
  </si>
  <si>
    <t>selected</t>
  </si>
  <si>
    <t>majority</t>
  </si>
  <si>
    <t>vote</t>
  </si>
  <si>
    <t>delegates</t>
  </si>
  <si>
    <t>respective</t>
  </si>
  <si>
    <t>party</t>
  </si>
  <si>
    <t>state</t>
  </si>
  <si>
    <t>conventions,</t>
  </si>
  <si>
    <t>specifically,</t>
  </si>
  <si>
    <t>at</t>
  </si>
  <si>
    <t>convention</t>
  </si>
  <si>
    <t>is</t>
  </si>
  <si>
    <t>held</t>
  </si>
  <si>
    <t>during</t>
  </si>
  <si>
    <t>election</t>
  </si>
  <si>
    <t>year.</t>
  </si>
  <si>
    <t>Once</t>
  </si>
  <si>
    <t>their</t>
  </si>
  <si>
    <t>actual</t>
  </si>
  <si>
    <t>do</t>
  </si>
  <si>
    <t>not</t>
  </si>
  <si>
    <t>commence</t>
  </si>
  <si>
    <t>until</t>
  </si>
  <si>
    <t>after</t>
  </si>
  <si>
    <t>general</t>
  </si>
  <si>
    <t>election,</t>
  </si>
  <si>
    <t>which</t>
  </si>
  <si>
    <t>time</t>
  </si>
  <si>
    <t>it</t>
  </si>
  <si>
    <t>determined</t>
  </si>
  <si>
    <t>what</t>
  </si>
  <si>
    <t>political</t>
  </si>
  <si>
    <t>will</t>
  </si>
  <si>
    <t>represented</t>
  </si>
  <si>
    <t>meeting</t>
  </si>
  <si>
    <t>electors.</t>
  </si>
  <si>
    <t>In</t>
  </si>
  <si>
    <t>other</t>
  </si>
  <si>
    <t>words,</t>
  </si>
  <si>
    <t>regardless</t>
  </si>
  <si>
    <t>result</t>
  </si>
  <si>
    <t>nationally,</t>
  </si>
  <si>
    <t>those</t>
  </si>
  <si>
    <t>required</t>
  </si>
  <si>
    <t>meet</t>
  </si>
  <si>
    <t>representing</t>
  </si>
  <si>
    <t>whose</t>
  </si>
  <si>
    <t>candidates</t>
  </si>
  <si>
    <t>polled</t>
  </si>
  <si>
    <t>highest</t>
  </si>
  <si>
    <t>president</t>
  </si>
  <si>
    <t>vice</t>
  </si>
  <si>
    <t>president.</t>
  </si>
  <si>
    <t>convene</t>
  </si>
  <si>
    <t>Capitol</t>
  </si>
  <si>
    <t>office</t>
  </si>
  <si>
    <t>Governor</t>
  </si>
  <si>
    <t>first</t>
  </si>
  <si>
    <t>Monday,</t>
  </si>
  <si>
    <t>second</t>
  </si>
  <si>
    <t>Wednesday</t>
  </si>
  <si>
    <t>December,</t>
  </si>
  <si>
    <t>following</t>
  </si>
  <si>
    <t>twelve</t>
  </si>
  <si>
    <t>noon,</t>
  </si>
  <si>
    <t>proceed</t>
  </si>
  <si>
    <t>take</t>
  </si>
  <si>
    <t>oath</t>
  </si>
  <si>
    <t>law</t>
  </si>
  <si>
    <t>electors;</t>
  </si>
  <si>
    <t>then,</t>
  </si>
  <si>
    <t>once</t>
  </si>
  <si>
    <t>having</t>
  </si>
  <si>
    <t>taken</t>
  </si>
  <si>
    <t>oath,</t>
  </si>
  <si>
    <t>cast</t>
  </si>
  <si>
    <t>official</t>
  </si>
  <si>
    <t>ballot</t>
  </si>
  <si>
    <t>party.</t>
  </si>
  <si>
    <t>Colorado</t>
  </si>
  <si>
    <t>requires</t>
  </si>
  <si>
    <t>elector</t>
  </si>
  <si>
    <t>shall</t>
  </si>
  <si>
    <t>pair</t>
  </si>
  <si>
    <t>who</t>
  </si>
  <si>
    <t>received</t>
  </si>
  <si>
    <t>number</t>
  </si>
  <si>
    <t>votes</t>
  </si>
  <si>
    <t>preceding</t>
  </si>
  <si>
    <t>Colorado.</t>
  </si>
  <si>
    <t>Having</t>
  </si>
  <si>
    <t>then</t>
  </si>
  <si>
    <t>candidates,</t>
  </si>
  <si>
    <t>have</t>
  </si>
  <si>
    <t>been</t>
  </si>
  <si>
    <t>performed.</t>
  </si>
  <si>
    <t>Initiative</t>
  </si>
  <si>
    <t>Process</t>
  </si>
  <si>
    <t>Proposed</t>
  </si>
  <si>
    <t>Amendments</t>
  </si>
  <si>
    <t>Under</t>
  </si>
  <si>
    <t>Statute</t>
  </si>
  <si>
    <t>there</t>
  </si>
  <si>
    <t>draft</t>
  </si>
  <si>
    <t>submit</t>
  </si>
  <si>
    <t>people</t>
  </si>
  <si>
    <t>proposed</t>
  </si>
  <si>
    <t>constitutional</t>
  </si>
  <si>
    <t>statutory</t>
  </si>
  <si>
    <t>requirements</t>
  </si>
  <si>
    <t>must</t>
  </si>
  <si>
    <t>order</t>
  </si>
  <si>
    <t>these</t>
  </si>
  <si>
    <t>petitions</t>
  </si>
  <si>
    <t>amendments</t>
  </si>
  <si>
    <t>signatures.</t>
  </si>
  <si>
    <t>Detailed</t>
  </si>
  <si>
    <t>information</t>
  </si>
  <si>
    <t>obtained</t>
  </si>
  <si>
    <t>from</t>
  </si>
  <si>
    <t>secretary</t>
  </si>
  <si>
    <t>state,</t>
  </si>
  <si>
    <t>specifically</t>
  </si>
  <si>
    <t>elections</t>
  </si>
  <si>
    <t>officer,</t>
  </si>
  <si>
    <t>serves</t>
  </si>
  <si>
    <t>state.</t>
  </si>
  <si>
    <t>nature</t>
  </si>
  <si>
    <t>should</t>
  </si>
  <si>
    <t>help</t>
  </si>
  <si>
    <t>might</t>
  </si>
  <si>
    <t>considering</t>
  </si>
  <si>
    <t>possibility</t>
  </si>
  <si>
    <t>amending</t>
  </si>
  <si>
    <t>through</t>
  </si>
  <si>
    <t>Initiative.</t>
  </si>
  <si>
    <t>original</t>
  </si>
  <si>
    <t>all</t>
  </si>
  <si>
    <t>initiative</t>
  </si>
  <si>
    <t>petitions,</t>
  </si>
  <si>
    <t>before</t>
  </si>
  <si>
    <t>they</t>
  </si>
  <si>
    <t>signed</t>
  </si>
  <si>
    <t>submitted</t>
  </si>
  <si>
    <t>tum</t>
  </si>
  <si>
    <t>this</t>
  </si>
  <si>
    <t>board</t>
  </si>
  <si>
    <t>consisting</t>
  </si>
  <si>
    <t>attorney</t>
  </si>
  <si>
    <t>reporter</t>
  </si>
  <si>
    <t>Supreme</t>
  </si>
  <si>
    <t>Court,</t>
  </si>
  <si>
    <t>designate</t>
  </si>
  <si>
    <t>title</t>
  </si>
  <si>
    <t>amendment,</t>
  </si>
  <si>
    <t>along</t>
  </si>
  <si>
    <t>submission</t>
  </si>
  <si>
    <t>clause,</t>
  </si>
  <si>
    <t>opinion</t>
  </si>
  <si>
    <t>correctly</t>
  </si>
  <si>
    <t>fairly</t>
  </si>
  <si>
    <t>express</t>
  </si>
  <si>
    <t>intent</t>
  </si>
  <si>
    <t>meaning</t>
  </si>
  <si>
    <t>amendment.</t>
  </si>
  <si>
    <t>proponents</t>
  </si>
  <si>
    <t>satisfied</t>
  </si>
  <si>
    <t>as</t>
  </si>
  <si>
    <t>above-mentioned</t>
  </si>
  <si>
    <t>board,</t>
  </si>
  <si>
    <t>motion</t>
  </si>
  <si>
    <t>stating</t>
  </si>
  <si>
    <t>feel</t>
  </si>
  <si>
    <t>titles</t>
  </si>
  <si>
    <t>full</t>
  </si>
  <si>
    <t>They</t>
  </si>
  <si>
    <t>same</t>
  </si>
  <si>
    <t>suggested</t>
  </si>
  <si>
    <t>changes</t>
  </si>
  <si>
    <t>wording</t>
  </si>
  <si>
    <t>reconvene</t>
  </si>
  <si>
    <t>consider</t>
  </si>
  <si>
    <t>titles.</t>
  </si>
  <si>
    <t>agreed</t>
  </si>
  <si>
    <t>upon</t>
  </si>
  <si>
    <t>state's</t>
  </si>
  <si>
    <t>causes</t>
  </si>
  <si>
    <t>published</t>
  </si>
  <si>
    <t>week</t>
  </si>
  <si>
    <t>consecutive</t>
  </si>
  <si>
    <t>weeks</t>
  </si>
  <si>
    <t>county</t>
  </si>
  <si>
    <t>legal</t>
  </si>
  <si>
    <t>newspaper</t>
  </si>
  <si>
    <t>circulation,</t>
  </si>
  <si>
    <t>copy</t>
  </si>
  <si>
    <t>text</t>
  </si>
  <si>
    <t>expense</t>
  </si>
  <si>
    <t>publication</t>
  </si>
  <si>
    <t>borne</t>
  </si>
  <si>
    <t>paid</t>
  </si>
  <si>
    <t>takes</t>
  </si>
  <si>
    <t>place.</t>
  </si>
  <si>
    <t>Such</t>
  </si>
  <si>
    <t>co-operation</t>
  </si>
  <si>
    <t>Press</t>
  </si>
  <si>
    <t>Association</t>
  </si>
  <si>
    <t>exact</t>
  </si>
  <si>
    <t>length</t>
  </si>
  <si>
    <t>title.</t>
  </si>
  <si>
    <t>Publication</t>
  </si>
  <si>
    <t>costs</t>
  </si>
  <si>
    <t>vary</t>
  </si>
  <si>
    <t>high</t>
  </si>
  <si>
    <t>petition</t>
  </si>
  <si>
    <t>force</t>
  </si>
  <si>
    <t>or</t>
  </si>
  <si>
    <t>effect</t>
  </si>
  <si>
    <t>unless</t>
  </si>
  <si>
    <t>filed</t>
  </si>
  <si>
    <t>within</t>
  </si>
  <si>
    <t>months</t>
  </si>
  <si>
    <t>date</t>
  </si>
  <si>
    <t>fixed</t>
  </si>
  <si>
    <t>UNLESS</t>
  </si>
  <si>
    <t>FILED</t>
  </si>
  <si>
    <t>WITH</t>
  </si>
  <si>
    <t>SECRETARY</t>
  </si>
  <si>
    <t>LEAST</t>
  </si>
  <si>
    <t>FOUR</t>
  </si>
  <si>
    <t>BEFORE</t>
  </si>
  <si>
    <t>WHICH</t>
  </si>
  <si>
    <t>IT</t>
  </si>
  <si>
    <t>IS</t>
  </si>
  <si>
    <t>VOTED</t>
  </si>
  <si>
    <t>UPON.</t>
  </si>
  <si>
    <t>signatures</t>
  </si>
  <si>
    <t>formula</t>
  </si>
  <si>
    <t>set</t>
  </si>
  <si>
    <t>statute,</t>
  </si>
  <si>
    <t>statute</t>
  </si>
  <si>
    <t>equivalent</t>
  </si>
  <si>
    <t>per</t>
  </si>
  <si>
    <t>cent</t>
  </si>
  <si>
    <t>voters</t>
  </si>
  <si>
    <t>provides</t>
  </si>
  <si>
    <t>mean</t>
  </si>
  <si>
    <t>election.</t>
  </si>
  <si>
    <t>(This</t>
  </si>
  <si>
    <t>would</t>
  </si>
  <si>
    <t>1966,</t>
  </si>
  <si>
    <t>if</t>
  </si>
  <si>
    <t>anyone</t>
  </si>
  <si>
    <t>wished</t>
  </si>
  <si>
    <t>required.)</t>
  </si>
  <si>
    <t>signers</t>
  </si>
  <si>
    <t>This</t>
  </si>
  <si>
    <t>individual</t>
  </si>
  <si>
    <t>does</t>
  </si>
  <si>
    <t>registered</t>
  </si>
  <si>
    <t>but</t>
  </si>
  <si>
    <t>register</t>
  </si>
  <si>
    <t>vote,</t>
  </si>
  <si>
    <t>such</t>
  </si>
  <si>
    <t>qualifications</t>
  </si>
  <si>
    <t>being:</t>
  </si>
  <si>
    <t>least</t>
  </si>
  <si>
    <t>twenty-one</t>
  </si>
  <si>
    <t>years</t>
  </si>
  <si>
    <t>age,</t>
  </si>
  <si>
    <t>citizen</t>
  </si>
  <si>
    <t>States,</t>
  </si>
  <si>
    <t>resided</t>
  </si>
  <si>
    <t>months,</t>
  </si>
  <si>
    <t>resident</t>
  </si>
  <si>
    <t>ninety</t>
  </si>
  <si>
    <t>days,</t>
  </si>
  <si>
    <t>precinct</t>
  </si>
  <si>
    <t>twenty</t>
  </si>
  <si>
    <t>days.</t>
  </si>
  <si>
    <t>particular</t>
  </si>
  <si>
    <t>printed</t>
  </si>
  <si>
    <t>provided</t>
  </si>
  <si>
    <t>concerning</t>
  </si>
  <si>
    <t>how</t>
  </si>
  <si>
    <t>printed,</t>
  </si>
  <si>
    <t>contained,</t>
  </si>
  <si>
    <t>size</t>
  </si>
  <si>
    <t>print</t>
  </si>
  <si>
    <t>petition,</t>
  </si>
  <si>
    <t>detailed</t>
  </si>
  <si>
    <t>Elected</t>
  </si>
  <si>
    <t>Officials</t>
  </si>
  <si>
    <t>terms</t>
  </si>
  <si>
    <t>elected</t>
  </si>
  <si>
    <t>officials</t>
  </si>
  <si>
    <t>according</t>
  </si>
  <si>
    <t>forth</t>
  </si>
  <si>
    <t>constitution</t>
  </si>
  <si>
    <t>statutes;</t>
  </si>
  <si>
    <t>example,</t>
  </si>
  <si>
    <t>representative's</t>
  </si>
  <si>
    <t>term</t>
  </si>
  <si>
    <t>senator's</t>
  </si>
  <si>
    <t>te.rm</t>
  </si>
  <si>
    <t>years;</t>
  </si>
  <si>
    <t>district</t>
  </si>
  <si>
    <t>judges</t>
  </si>
  <si>
    <t>throughout</t>
  </si>
  <si>
    <t>six-year</t>
  </si>
  <si>
    <t>attorneys</t>
  </si>
  <si>
    <t>executive</t>
  </si>
  <si>
    <t>officers</t>
  </si>
  <si>
    <t>governor,</t>
  </si>
  <si>
    <t>lieutenant</t>
  </si>
  <si>
    <t>_x000C_46</t>
  </si>
  <si>
    <t>general,</t>
  </si>
  <si>
    <t>four-year</t>
  </si>
  <si>
    <t>terms.</t>
  </si>
  <si>
    <t>statutes</t>
  </si>
  <si>
    <t>possible</t>
  </si>
  <si>
    <t>governor</t>
  </si>
  <si>
    <t>party,</t>
  </si>
  <si>
    <t>being</t>
  </si>
  <si>
    <t>an</t>
  </si>
  <si>
    <t>opposite</t>
  </si>
  <si>
    <t>situation</t>
  </si>
  <si>
    <t>has</t>
  </si>
  <si>
    <t>existed</t>
  </si>
  <si>
    <t>several</t>
  </si>
  <si>
    <t>occasions.</t>
  </si>
  <si>
    <t>various</t>
  </si>
  <si>
    <t>statutes.</t>
  </si>
  <si>
    <t>past,</t>
  </si>
  <si>
    <t>elective</t>
  </si>
  <si>
    <t>predominantly</t>
  </si>
  <si>
    <t>men</t>
  </si>
  <si>
    <t>women</t>
  </si>
  <si>
    <t>serving</t>
  </si>
  <si>
    <t>offices</t>
  </si>
  <si>
    <t>level</t>
  </si>
  <si>
    <t>legislature.</t>
  </si>
  <si>
    <t>At</t>
  </si>
  <si>
    <t>present</t>
  </si>
  <si>
    <t>moment,</t>
  </si>
  <si>
    <t>both</t>
  </si>
  <si>
    <t>Senate</t>
  </si>
  <si>
    <t>House</t>
  </si>
  <si>
    <t>Representatives.</t>
  </si>
  <si>
    <t>Legislature,</t>
  </si>
  <si>
    <t>members</t>
  </si>
  <si>
    <t>Representatives</t>
  </si>
  <si>
    <t>every</t>
  </si>
  <si>
    <t>Senate,</t>
  </si>
  <si>
    <t>half</t>
  </si>
  <si>
    <t>year</t>
  </si>
  <si>
    <t>next</t>
  </si>
  <si>
    <t>ensuing</t>
  </si>
  <si>
    <t>legislature</t>
  </si>
  <si>
    <t>meets</t>
  </si>
  <si>
    <t>Tuesday</t>
  </si>
  <si>
    <t>January.</t>
  </si>
  <si>
    <t>During</t>
  </si>
  <si>
    <t>even</t>
  </si>
  <si>
    <t>numbered</t>
  </si>
  <si>
    <t>years,</t>
  </si>
  <si>
    <t>considers</t>
  </si>
  <si>
    <t>only</t>
  </si>
  <si>
    <t>financial</t>
  </si>
  <si>
    <t>matters</t>
  </si>
  <si>
    <t>referred</t>
  </si>
  <si>
    <t>governor;</t>
  </si>
  <si>
    <t>odd</t>
  </si>
  <si>
    <t>types</t>
  </si>
  <si>
    <t>legislation</t>
  </si>
  <si>
    <t>called</t>
  </si>
  <si>
    <t>long session.</t>
  </si>
  <si>
    <t>_x000C_</t>
  </si>
  <si>
    <t>Bent</t>
  </si>
  <si>
    <t>Chaffee</t>
  </si>
  <si>
    <t>Baca</t>
  </si>
  <si>
    <t>Alamosa</t>
  </si>
  <si>
    <t>Archuleta</t>
  </si>
  <si>
    <t>Clear Creek</t>
  </si>
  <si>
    <t>Costilla</t>
  </si>
  <si>
    <t>Crowley</t>
  </si>
  <si>
    <t>Custer</t>
  </si>
  <si>
    <t>Delta</t>
  </si>
  <si>
    <t>Denver</t>
  </si>
  <si>
    <t>Garfield</t>
  </si>
  <si>
    <t>El Paso</t>
  </si>
  <si>
    <t>Fremont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</si>
  <si>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</si>
  <si>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</si>
  <si>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</si>
  <si>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</si>
  <si>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</si>
  <si>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</si>
  <si>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</si>
  <si>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</si>
  <si>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</si>
  <si>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Lake</t>
  </si>
  <si>
    <t>Logan</t>
  </si>
  <si>
    <t>Mesa</t>
  </si>
  <si>
    <t>Mineral</t>
  </si>
  <si>
    <t>Lincoln</t>
  </si>
  <si>
    <t>Rio Grande</t>
  </si>
  <si>
    <t>Routt</t>
  </si>
  <si>
    <t>Saguache</t>
  </si>
  <si>
    <t>San Juan</t>
  </si>
  <si>
    <t>San Miguel</t>
  </si>
  <si>
    <t>Summit</t>
  </si>
  <si>
    <t>Teller</t>
  </si>
  <si>
    <t>Washington</t>
  </si>
  <si>
    <t>Weld</t>
  </si>
  <si>
    <t>Moffat</t>
  </si>
  <si>
    <t>Montezuma</t>
  </si>
  <si>
    <t>Park</t>
  </si>
  <si>
    <t>Prowers</t>
  </si>
  <si>
    <t>Pueblo</t>
  </si>
  <si>
    <t>Total</t>
  </si>
  <si>
    <t>Check</t>
  </si>
  <si>
    <t>Barry M. Goldwater
William E Miller
(Rep)</t>
  </si>
  <si>
    <t>Lyndon B. Johnson
Hubert H. Humphrey
(Dem)</t>
  </si>
  <si>
    <t>Clifton Deberry
Edward Shaw
(Soc. Wor.)</t>
  </si>
  <si>
    <t>Eric Hass
Henning A. Blomen
(Soc. La.)</t>
  </si>
  <si>
    <t>Conejos</t>
  </si>
  <si>
    <t>Rio Blanco</t>
  </si>
  <si>
    <t>Sedgwick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</si>
</sst>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6" fontId="0" fillId="0" borderId="0" xfId="0" applyNumberFormat="1"/>
    <xf numFmtId="8" fontId="0" fillId="0" borderId="0" xfId="0" applyNumberFormat="1"/>
    <xf numFmtId="164" fontId="0" fillId="0" borderId="10" xfId="42" applyNumberFormat="1" applyFont="1" applyBorder="1"/>
    <xf numFmtId="164" fontId="0" fillId="0" borderId="11" xfId="42" applyNumberFormat="1" applyFont="1" applyBorder="1"/>
    <xf numFmtId="164" fontId="0" fillId="0" borderId="11" xfId="42" applyNumberFormat="1" applyFont="1" applyBorder="1" applyAlignment="1">
      <alignment horizontal="center" wrapText="1"/>
    </xf>
    <xf numFmtId="164" fontId="0" fillId="0" borderId="12" xfId="42" applyNumberFormat="1" applyFont="1" applyBorder="1" applyAlignment="1">
      <alignment horizontal="center" wrapText="1"/>
    </xf>
    <xf numFmtId="164" fontId="0" fillId="0" borderId="13" xfId="42" applyNumberFormat="1" applyFont="1" applyBorder="1"/>
    <xf numFmtId="164" fontId="0" fillId="0" borderId="14" xfId="42" applyNumberFormat="1" applyFont="1" applyBorder="1"/>
    <xf numFmtId="164" fontId="0" fillId="0" borderId="15" xfId="42" applyNumberFormat="1" applyFont="1" applyBorder="1"/>
    <xf numFmtId="164" fontId="0" fillId="0" borderId="16" xfId="42" applyNumberFormat="1" applyFont="1" applyBorder="1"/>
    <xf numFmtId="164" fontId="0" fillId="0" borderId="17" xfId="42" applyNumberFormat="1" applyFont="1" applyBorder="1"/>
    <xf numFmtId="164" fontId="0" fillId="0" borderId="18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52"/>
  <sheetViews>
    <sheetView tabSelected="1" topLeftCell="B37" zoomScale="175" zoomScaleNormal="175" workbookViewId="0">
      <selection activeCell="B59" sqref="B59"/>
    </sheetView>
  </sheetViews>
  <sheetFormatPr defaultRowHeight="15" x14ac:dyDescent="0.25"/>
  <cols>
    <col min="2" max="2" width="13.140625" bestFit="1" customWidth="1"/>
    <col min="3" max="3" width="22.28515625" customWidth="1"/>
    <col min="4" max="4" width="21.42578125" customWidth="1"/>
    <col min="5" max="5" width="14.28515625" customWidth="1"/>
    <col min="6" max="6" width="19.42578125" customWidth="1"/>
  </cols>
  <sheetData>
    <row r="1" spans="1:6" ht="60" x14ac:dyDescent="0.25">
      <c r="A1" s="5" t="s">
        <v>173</v>
      </c>
      <c r="B1" s="6" t="s">
        <v>13</v>
      </c>
      <c r="C1" s="7" t="s">
        <v>2284</v>
      </c>
      <c r="D1" s="7" t="s">
        <v>2285</v>
      </c>
      <c r="E1" s="7" t="s">
        <v>2286</v>
      </c>
      <c r="F1" s="8" t="s">
        <v>2287</v>
      </c>
    </row>
    <row r="2" spans="1:6" x14ac:dyDescent="0.25">
      <c r="A2" s="9">
        <v>1</v>
      </c>
      <c r="B2" s="10" t="s">
        <v>32</v>
      </c>
      <c r="C2" s="10">
        <v>15652</v>
      </c>
      <c r="D2" s="10">
        <v>35498</v>
      </c>
      <c r="E2" s="10">
        <v>218</v>
      </c>
      <c r="F2" s="11">
        <v>22</v>
      </c>
    </row>
    <row r="3" spans="1:6" x14ac:dyDescent="0.25">
      <c r="A3" s="9">
        <v>2</v>
      </c>
      <c r="B3" s="10" t="s">
        <v>2243</v>
      </c>
      <c r="C3" s="10">
        <v>1488</v>
      </c>
      <c r="D3" s="10">
        <v>2481</v>
      </c>
      <c r="E3" s="10">
        <v>1</v>
      </c>
      <c r="F3" s="11">
        <v>1</v>
      </c>
    </row>
    <row r="4" spans="1:6" x14ac:dyDescent="0.25">
      <c r="A4" s="9">
        <v>3</v>
      </c>
      <c r="B4" s="10" t="s">
        <v>373</v>
      </c>
      <c r="C4" s="10">
        <v>23071</v>
      </c>
      <c r="D4" s="10">
        <v>27940</v>
      </c>
      <c r="E4" s="10">
        <v>240</v>
      </c>
      <c r="F4" s="11">
        <v>21</v>
      </c>
    </row>
    <row r="5" spans="1:6" x14ac:dyDescent="0.25">
      <c r="A5" s="9">
        <v>4</v>
      </c>
      <c r="B5" s="10" t="s">
        <v>2244</v>
      </c>
      <c r="C5" s="10">
        <v>370</v>
      </c>
      <c r="D5" s="10">
        <v>632</v>
      </c>
      <c r="E5" s="10">
        <v>2</v>
      </c>
      <c r="F5" s="11">
        <v>0</v>
      </c>
    </row>
    <row r="6" spans="1:6" x14ac:dyDescent="0.25">
      <c r="A6" s="9">
        <v>5</v>
      </c>
      <c r="B6" s="10" t="s">
        <v>2242</v>
      </c>
      <c r="C6" s="10">
        <v>1241</v>
      </c>
      <c r="D6" s="10">
        <v>1366</v>
      </c>
      <c r="E6" s="10">
        <v>1</v>
      </c>
      <c r="F6" s="11">
        <v>3</v>
      </c>
    </row>
    <row r="7" spans="1:6" x14ac:dyDescent="0.25">
      <c r="A7" s="9">
        <v>6</v>
      </c>
      <c r="B7" s="10" t="s">
        <v>2240</v>
      </c>
      <c r="C7" s="10">
        <v>937</v>
      </c>
      <c r="D7" s="10">
        <v>1737</v>
      </c>
      <c r="E7" s="10">
        <v>2</v>
      </c>
      <c r="F7" s="11">
        <v>1</v>
      </c>
    </row>
    <row r="8" spans="1:6" x14ac:dyDescent="0.25">
      <c r="A8" s="9">
        <v>7</v>
      </c>
      <c r="B8" s="10" t="s">
        <v>671</v>
      </c>
      <c r="C8" s="10">
        <v>17373</v>
      </c>
      <c r="D8" s="10">
        <v>22737</v>
      </c>
      <c r="E8" s="10">
        <v>122</v>
      </c>
      <c r="F8" s="11">
        <v>16</v>
      </c>
    </row>
    <row r="9" spans="1:6" x14ac:dyDescent="0.25">
      <c r="A9" s="9">
        <v>8</v>
      </c>
      <c r="B9" s="10" t="s">
        <v>2241</v>
      </c>
      <c r="C9" s="10">
        <v>1476</v>
      </c>
      <c r="D9" s="10">
        <v>2463</v>
      </c>
      <c r="E9" s="10">
        <v>3</v>
      </c>
      <c r="F9" s="11">
        <v>2</v>
      </c>
    </row>
    <row r="10" spans="1:6" x14ac:dyDescent="0.25">
      <c r="A10" s="9">
        <v>9</v>
      </c>
      <c r="B10" s="10" t="s">
        <v>1369</v>
      </c>
      <c r="C10" s="10">
        <v>545</v>
      </c>
      <c r="D10" s="10">
        <v>735</v>
      </c>
      <c r="E10" s="10">
        <v>1</v>
      </c>
      <c r="F10" s="11">
        <v>0</v>
      </c>
    </row>
    <row r="11" spans="1:6" x14ac:dyDescent="0.25">
      <c r="A11" s="9">
        <v>10</v>
      </c>
      <c r="B11" s="10" t="s">
        <v>2245</v>
      </c>
      <c r="C11" s="10">
        <v>676</v>
      </c>
      <c r="D11" s="10">
        <v>1086</v>
      </c>
      <c r="E11" s="10">
        <v>1</v>
      </c>
      <c r="F11" s="11">
        <v>1</v>
      </c>
    </row>
    <row r="12" spans="1:6" x14ac:dyDescent="0.25">
      <c r="A12" s="9">
        <v>11</v>
      </c>
      <c r="B12" s="10" t="s">
        <v>2288</v>
      </c>
      <c r="C12" s="10">
        <v>1031</v>
      </c>
      <c r="D12" s="10">
        <v>2033</v>
      </c>
      <c r="E12" s="10">
        <v>6</v>
      </c>
      <c r="F12" s="11">
        <v>2</v>
      </c>
    </row>
    <row r="13" spans="1:6" x14ac:dyDescent="0.25">
      <c r="A13" s="9">
        <v>12</v>
      </c>
      <c r="B13" s="10" t="s">
        <v>2246</v>
      </c>
      <c r="C13" s="10">
        <v>299</v>
      </c>
      <c r="D13" s="10">
        <v>1284</v>
      </c>
      <c r="E13" s="10">
        <v>1</v>
      </c>
      <c r="F13" s="11">
        <v>3</v>
      </c>
    </row>
    <row r="14" spans="1:6" x14ac:dyDescent="0.25">
      <c r="A14" s="9">
        <v>13</v>
      </c>
      <c r="B14" s="10" t="s">
        <v>2247</v>
      </c>
      <c r="C14" s="10">
        <v>690</v>
      </c>
      <c r="D14" s="10">
        <v>967</v>
      </c>
      <c r="E14" s="10">
        <v>4</v>
      </c>
      <c r="F14" s="11">
        <v>0</v>
      </c>
    </row>
    <row r="15" spans="1:6" x14ac:dyDescent="0.25">
      <c r="A15" s="9">
        <v>14</v>
      </c>
      <c r="B15" s="10" t="s">
        <v>2248</v>
      </c>
      <c r="C15" s="10">
        <v>358</v>
      </c>
      <c r="D15" s="10">
        <v>406</v>
      </c>
      <c r="E15" s="10">
        <v>1</v>
      </c>
      <c r="F15" s="11">
        <v>0</v>
      </c>
    </row>
    <row r="16" spans="1:6" x14ac:dyDescent="0.25">
      <c r="A16" s="9">
        <v>15</v>
      </c>
      <c r="B16" s="10" t="s">
        <v>2249</v>
      </c>
      <c r="C16" s="10">
        <v>2883</v>
      </c>
      <c r="D16" s="10">
        <v>3927</v>
      </c>
      <c r="E16" s="10">
        <v>1</v>
      </c>
      <c r="F16" s="11">
        <v>2</v>
      </c>
    </row>
    <row r="17" spans="1:6" x14ac:dyDescent="0.25">
      <c r="A17" s="9">
        <v>16</v>
      </c>
      <c r="B17" s="10" t="s">
        <v>2250</v>
      </c>
      <c r="C17" s="10">
        <v>73279</v>
      </c>
      <c r="D17" s="10">
        <v>143480</v>
      </c>
      <c r="E17" s="10">
        <v>1045</v>
      </c>
      <c r="F17" s="11">
        <v>103</v>
      </c>
    </row>
    <row r="18" spans="1:6" x14ac:dyDescent="0.25">
      <c r="A18" s="9">
        <v>17</v>
      </c>
      <c r="B18" s="10" t="s">
        <v>41</v>
      </c>
      <c r="C18" s="10">
        <v>322</v>
      </c>
      <c r="D18" s="10">
        <v>496</v>
      </c>
      <c r="E18" s="10">
        <v>0</v>
      </c>
      <c r="F18" s="11">
        <v>0</v>
      </c>
    </row>
    <row r="19" spans="1:6" x14ac:dyDescent="0.25">
      <c r="A19" s="9">
        <v>18</v>
      </c>
      <c r="B19" s="10" t="s">
        <v>43</v>
      </c>
      <c r="C19" s="10">
        <v>1336</v>
      </c>
      <c r="D19" s="10">
        <v>1442</v>
      </c>
      <c r="E19" s="10">
        <v>3</v>
      </c>
      <c r="F19" s="11">
        <v>4</v>
      </c>
    </row>
    <row r="20" spans="1:6" x14ac:dyDescent="0.25">
      <c r="A20" s="9">
        <v>19</v>
      </c>
      <c r="B20" s="10" t="s">
        <v>46</v>
      </c>
      <c r="C20" s="10">
        <v>644</v>
      </c>
      <c r="D20" s="10">
        <v>1299</v>
      </c>
      <c r="E20" s="10">
        <v>1</v>
      </c>
      <c r="F20" s="11">
        <v>0</v>
      </c>
    </row>
    <row r="21" spans="1:6" x14ac:dyDescent="0.25">
      <c r="A21" s="9">
        <v>20</v>
      </c>
      <c r="B21" s="10" t="s">
        <v>1371</v>
      </c>
      <c r="C21" s="10">
        <v>924</v>
      </c>
      <c r="D21" s="10">
        <v>857</v>
      </c>
      <c r="E21" s="10">
        <v>0</v>
      </c>
      <c r="F21" s="11">
        <v>0</v>
      </c>
    </row>
    <row r="22" spans="1:6" x14ac:dyDescent="0.25">
      <c r="A22" s="9">
        <v>21</v>
      </c>
      <c r="B22" s="10" t="s">
        <v>2252</v>
      </c>
      <c r="C22" s="10">
        <v>23822</v>
      </c>
      <c r="D22" s="10">
        <v>27844</v>
      </c>
      <c r="E22" s="10">
        <v>37</v>
      </c>
      <c r="F22" s="11">
        <v>10</v>
      </c>
    </row>
    <row r="23" spans="1:6" x14ac:dyDescent="0.25">
      <c r="A23" s="9">
        <v>22</v>
      </c>
      <c r="B23" s="10" t="s">
        <v>2253</v>
      </c>
      <c r="C23" s="10">
        <v>3875</v>
      </c>
      <c r="D23" s="10">
        <v>5181</v>
      </c>
      <c r="E23" s="10">
        <v>8</v>
      </c>
      <c r="F23" s="11">
        <v>1</v>
      </c>
    </row>
    <row r="24" spans="1:6" x14ac:dyDescent="0.25">
      <c r="A24" s="9">
        <v>23</v>
      </c>
      <c r="B24" s="10" t="s">
        <v>2251</v>
      </c>
      <c r="C24" s="10">
        <v>2282</v>
      </c>
      <c r="D24" s="10">
        <v>3196</v>
      </c>
      <c r="E24" s="10">
        <v>2</v>
      </c>
      <c r="F24" s="11">
        <v>2</v>
      </c>
    </row>
    <row r="25" spans="1:6" x14ac:dyDescent="0.25">
      <c r="A25" s="9">
        <v>24</v>
      </c>
      <c r="B25" s="10" t="s">
        <v>1809</v>
      </c>
      <c r="C25" s="10">
        <v>233</v>
      </c>
      <c r="D25" s="10">
        <v>363</v>
      </c>
      <c r="E25" s="10">
        <v>1</v>
      </c>
      <c r="F25" s="11">
        <v>2</v>
      </c>
    </row>
    <row r="26" spans="1:6" x14ac:dyDescent="0.25">
      <c r="A26" s="9">
        <v>25</v>
      </c>
      <c r="B26" s="10" t="s">
        <v>2254</v>
      </c>
      <c r="C26" s="10">
        <v>814</v>
      </c>
      <c r="D26" s="10">
        <v>902</v>
      </c>
      <c r="E26" s="10">
        <v>0</v>
      </c>
      <c r="F26" s="11">
        <v>0</v>
      </c>
    </row>
    <row r="27" spans="1:6" x14ac:dyDescent="0.25">
      <c r="A27" s="9">
        <v>26</v>
      </c>
      <c r="B27" s="10" t="s">
        <v>2255</v>
      </c>
      <c r="C27" s="10">
        <v>903</v>
      </c>
      <c r="D27" s="10">
        <v>1540</v>
      </c>
      <c r="E27" s="10">
        <v>0</v>
      </c>
      <c r="F27" s="11">
        <v>0</v>
      </c>
    </row>
    <row r="28" spans="1:6" x14ac:dyDescent="0.25">
      <c r="A28" s="9">
        <v>27</v>
      </c>
      <c r="B28" s="10" t="s">
        <v>2256</v>
      </c>
      <c r="C28" s="10">
        <v>107</v>
      </c>
      <c r="D28" s="10">
        <v>94</v>
      </c>
      <c r="E28" s="10">
        <v>0</v>
      </c>
      <c r="F28" s="11">
        <v>0</v>
      </c>
    </row>
    <row r="29" spans="1:6" x14ac:dyDescent="0.25">
      <c r="A29" s="9">
        <v>28</v>
      </c>
      <c r="B29" s="10" t="s">
        <v>2257</v>
      </c>
      <c r="C29" s="10">
        <v>895</v>
      </c>
      <c r="D29" s="10">
        <v>2734</v>
      </c>
      <c r="E29" s="10">
        <v>4</v>
      </c>
      <c r="F29" s="11">
        <v>0</v>
      </c>
    </row>
    <row r="30" spans="1:6" x14ac:dyDescent="0.25">
      <c r="A30" s="9">
        <v>29</v>
      </c>
      <c r="B30" s="10" t="s">
        <v>1364</v>
      </c>
      <c r="C30" s="10">
        <v>354</v>
      </c>
      <c r="D30" s="10">
        <v>384</v>
      </c>
      <c r="E30" s="10">
        <v>1</v>
      </c>
      <c r="F30" s="11">
        <v>1</v>
      </c>
    </row>
    <row r="31" spans="1:6" x14ac:dyDescent="0.25">
      <c r="A31" s="9">
        <v>30</v>
      </c>
      <c r="B31" s="10" t="s">
        <v>1594</v>
      </c>
      <c r="C31" s="10">
        <v>33398</v>
      </c>
      <c r="D31" s="10">
        <v>43162</v>
      </c>
      <c r="E31" s="10">
        <v>122</v>
      </c>
      <c r="F31" s="11">
        <v>20</v>
      </c>
    </row>
    <row r="32" spans="1:6" x14ac:dyDescent="0.25">
      <c r="A32" s="9">
        <v>31</v>
      </c>
      <c r="B32" s="10" t="s">
        <v>2258</v>
      </c>
      <c r="C32" s="10">
        <v>579</v>
      </c>
      <c r="D32" s="10">
        <v>701</v>
      </c>
      <c r="E32" s="10">
        <v>0</v>
      </c>
      <c r="F32" s="11">
        <v>0</v>
      </c>
    </row>
    <row r="33" spans="1:6" x14ac:dyDescent="0.25">
      <c r="A33" s="9">
        <v>32</v>
      </c>
      <c r="B33" s="10" t="s">
        <v>2259</v>
      </c>
      <c r="C33" s="10">
        <v>1316</v>
      </c>
      <c r="D33" s="10">
        <v>1906</v>
      </c>
      <c r="E33" s="10">
        <v>2</v>
      </c>
      <c r="F33" s="11">
        <v>1</v>
      </c>
    </row>
    <row r="34" spans="1:6" x14ac:dyDescent="0.25">
      <c r="A34" s="9">
        <v>33</v>
      </c>
      <c r="B34" s="10" t="s">
        <v>2263</v>
      </c>
      <c r="C34" s="10">
        <v>681</v>
      </c>
      <c r="D34" s="10">
        <v>2362</v>
      </c>
      <c r="E34" s="10">
        <v>2</v>
      </c>
      <c r="F34" s="11">
        <v>1</v>
      </c>
    </row>
    <row r="35" spans="1:6" x14ac:dyDescent="0.25">
      <c r="A35" s="9">
        <v>34</v>
      </c>
      <c r="B35" s="10" t="s">
        <v>2260</v>
      </c>
      <c r="C35" s="10">
        <v>3550</v>
      </c>
      <c r="D35" s="10">
        <v>4442</v>
      </c>
      <c r="E35" s="10">
        <v>3</v>
      </c>
      <c r="F35" s="11">
        <v>0</v>
      </c>
    </row>
    <row r="36" spans="1:6" x14ac:dyDescent="0.25">
      <c r="A36" s="9">
        <v>35</v>
      </c>
      <c r="B36" s="10" t="s">
        <v>2261</v>
      </c>
      <c r="C36" s="10">
        <v>11636</v>
      </c>
      <c r="D36" s="10">
        <v>12776</v>
      </c>
      <c r="E36" s="10">
        <v>96</v>
      </c>
      <c r="F36" s="11">
        <v>13</v>
      </c>
    </row>
    <row r="37" spans="1:6" x14ac:dyDescent="0.25">
      <c r="A37" s="9">
        <v>36</v>
      </c>
      <c r="B37" s="10" t="s">
        <v>2262</v>
      </c>
      <c r="C37" s="10">
        <v>1833</v>
      </c>
      <c r="D37" s="10">
        <v>6591</v>
      </c>
      <c r="E37" s="10">
        <v>9</v>
      </c>
      <c r="F37" s="11">
        <v>8</v>
      </c>
    </row>
    <row r="38" spans="1:6" x14ac:dyDescent="0.25">
      <c r="A38" s="9">
        <v>37</v>
      </c>
      <c r="B38" s="10" t="s">
        <v>2267</v>
      </c>
      <c r="C38" s="10">
        <v>1104</v>
      </c>
      <c r="D38" s="10">
        <v>1327</v>
      </c>
      <c r="E38" s="10">
        <v>0</v>
      </c>
      <c r="F38" s="11">
        <v>0</v>
      </c>
    </row>
    <row r="39" spans="1:6" x14ac:dyDescent="0.25">
      <c r="A39" s="9">
        <v>38</v>
      </c>
      <c r="B39" s="10" t="s">
        <v>2264</v>
      </c>
      <c r="C39" s="10">
        <v>3497</v>
      </c>
      <c r="D39" s="10">
        <v>4222</v>
      </c>
      <c r="E39" s="10">
        <v>5</v>
      </c>
      <c r="F39" s="11">
        <v>0</v>
      </c>
    </row>
    <row r="40" spans="1:6" x14ac:dyDescent="0.25">
      <c r="A40" s="9">
        <v>39</v>
      </c>
      <c r="B40" s="10" t="s">
        <v>2265</v>
      </c>
      <c r="C40" s="10">
        <v>8317</v>
      </c>
      <c r="D40" s="10">
        <v>12716</v>
      </c>
      <c r="E40" s="10">
        <v>8</v>
      </c>
      <c r="F40" s="11">
        <v>3</v>
      </c>
    </row>
    <row r="41" spans="1:6" x14ac:dyDescent="0.25">
      <c r="A41" s="9">
        <v>40</v>
      </c>
      <c r="B41" s="10" t="s">
        <v>2266</v>
      </c>
      <c r="C41" s="10">
        <v>89</v>
      </c>
      <c r="D41" s="10">
        <v>204</v>
      </c>
      <c r="E41" s="10">
        <v>1</v>
      </c>
      <c r="F41" s="11">
        <v>1</v>
      </c>
    </row>
    <row r="42" spans="1:6" x14ac:dyDescent="0.25">
      <c r="A42" s="9">
        <v>41</v>
      </c>
      <c r="B42" s="10" t="s">
        <v>2277</v>
      </c>
      <c r="C42" s="10">
        <v>1438</v>
      </c>
      <c r="D42" s="10">
        <v>1657</v>
      </c>
      <c r="E42" s="10">
        <v>0</v>
      </c>
      <c r="F42" s="11">
        <v>1</v>
      </c>
    </row>
    <row r="43" spans="1:6" x14ac:dyDescent="0.25">
      <c r="A43" s="9">
        <v>42</v>
      </c>
      <c r="B43" s="10" t="s">
        <v>2278</v>
      </c>
      <c r="C43" s="10">
        <v>2035</v>
      </c>
      <c r="D43" s="10">
        <v>2686</v>
      </c>
      <c r="E43" s="10">
        <v>2</v>
      </c>
      <c r="F43" s="11">
        <v>3</v>
      </c>
    </row>
    <row r="44" spans="1:6" x14ac:dyDescent="0.25">
      <c r="A44" s="9">
        <v>43</v>
      </c>
      <c r="B44" s="10" t="s">
        <v>329</v>
      </c>
      <c r="C44" s="10">
        <v>2678</v>
      </c>
      <c r="D44" s="10">
        <v>4009</v>
      </c>
      <c r="E44" s="10">
        <v>8</v>
      </c>
      <c r="F44" s="11">
        <v>4</v>
      </c>
    </row>
    <row r="45" spans="1:6" x14ac:dyDescent="0.25">
      <c r="A45" s="9">
        <v>44</v>
      </c>
      <c r="B45" s="10" t="s">
        <v>1267</v>
      </c>
      <c r="C45" s="10">
        <v>3228</v>
      </c>
      <c r="D45" s="10">
        <v>4271</v>
      </c>
      <c r="E45" s="10">
        <v>2</v>
      </c>
      <c r="F45" s="11">
        <v>1</v>
      </c>
    </row>
    <row r="46" spans="1:6" x14ac:dyDescent="0.25">
      <c r="A46" s="9">
        <v>45</v>
      </c>
      <c r="B46" s="10" t="s">
        <v>71</v>
      </c>
      <c r="C46" s="10">
        <v>3605</v>
      </c>
      <c r="D46" s="10">
        <v>5999</v>
      </c>
      <c r="E46" s="10">
        <v>3</v>
      </c>
      <c r="F46" s="11">
        <v>2</v>
      </c>
    </row>
    <row r="47" spans="1:6" x14ac:dyDescent="0.25">
      <c r="A47" s="9">
        <v>46</v>
      </c>
      <c r="B47" s="10" t="s">
        <v>73</v>
      </c>
      <c r="C47" s="10">
        <v>358</v>
      </c>
      <c r="D47" s="10">
        <v>456</v>
      </c>
      <c r="E47" s="10">
        <v>3</v>
      </c>
      <c r="F47" s="11">
        <v>3</v>
      </c>
    </row>
    <row r="48" spans="1:6" x14ac:dyDescent="0.25">
      <c r="A48" s="9">
        <v>47</v>
      </c>
      <c r="B48" s="10" t="s">
        <v>2279</v>
      </c>
      <c r="C48" s="10">
        <v>493</v>
      </c>
      <c r="D48" s="10">
        <v>515</v>
      </c>
      <c r="E48" s="10">
        <v>1</v>
      </c>
      <c r="F48" s="11">
        <v>0</v>
      </c>
    </row>
    <row r="49" spans="1:6" x14ac:dyDescent="0.25">
      <c r="A49" s="9">
        <v>48</v>
      </c>
      <c r="B49" s="10" t="s">
        <v>295</v>
      </c>
      <c r="C49" s="10">
        <v>1012</v>
      </c>
      <c r="D49" s="10">
        <v>1243</v>
      </c>
      <c r="E49" s="10">
        <v>0</v>
      </c>
      <c r="F49" s="11">
        <v>0</v>
      </c>
    </row>
    <row r="50" spans="1:6" x14ac:dyDescent="0.25">
      <c r="A50" s="9">
        <v>49</v>
      </c>
      <c r="B50" s="10" t="s">
        <v>79</v>
      </c>
      <c r="C50" s="10">
        <v>540</v>
      </c>
      <c r="D50" s="10">
        <v>958</v>
      </c>
      <c r="E50" s="10">
        <v>2</v>
      </c>
      <c r="F50" s="11">
        <v>1</v>
      </c>
    </row>
    <row r="51" spans="1:6" x14ac:dyDescent="0.25">
      <c r="A51" s="9">
        <v>50</v>
      </c>
      <c r="B51" s="10" t="s">
        <v>2280</v>
      </c>
      <c r="C51" s="10">
        <v>2044</v>
      </c>
      <c r="D51" s="10">
        <v>3759</v>
      </c>
      <c r="E51" s="10">
        <v>5</v>
      </c>
      <c r="F51" s="11">
        <v>0</v>
      </c>
    </row>
    <row r="52" spans="1:6" x14ac:dyDescent="0.25">
      <c r="A52" s="9">
        <v>51</v>
      </c>
      <c r="B52" s="10" t="s">
        <v>2281</v>
      </c>
      <c r="C52" s="10">
        <v>13103</v>
      </c>
      <c r="D52" s="10">
        <v>34933</v>
      </c>
      <c r="E52" s="10">
        <v>397</v>
      </c>
      <c r="F52" s="11">
        <v>17</v>
      </c>
    </row>
    <row r="53" spans="1:6" x14ac:dyDescent="0.25">
      <c r="A53" s="9">
        <v>52</v>
      </c>
      <c r="B53" s="10" t="s">
        <v>2289</v>
      </c>
      <c r="C53" s="10">
        <v>1015</v>
      </c>
      <c r="D53" s="10">
        <v>1134</v>
      </c>
      <c r="E53" s="10">
        <v>1</v>
      </c>
      <c r="F53" s="11">
        <v>1</v>
      </c>
    </row>
    <row r="54" spans="1:6" x14ac:dyDescent="0.25">
      <c r="A54" s="9">
        <v>53</v>
      </c>
      <c r="B54" s="10" t="s">
        <v>2268</v>
      </c>
      <c r="C54" s="10">
        <v>1699</v>
      </c>
      <c r="D54" s="10">
        <v>2161</v>
      </c>
      <c r="E54" s="10">
        <v>1</v>
      </c>
      <c r="F54" s="11">
        <v>0</v>
      </c>
    </row>
    <row r="55" spans="1:6" x14ac:dyDescent="0.25">
      <c r="A55" s="9">
        <v>54</v>
      </c>
      <c r="B55" s="10" t="s">
        <v>2269</v>
      </c>
      <c r="C55" s="10">
        <v>1095</v>
      </c>
      <c r="D55" s="10">
        <v>1853</v>
      </c>
      <c r="E55" s="10">
        <v>4</v>
      </c>
      <c r="F55" s="11">
        <v>4</v>
      </c>
    </row>
    <row r="56" spans="1:6" x14ac:dyDescent="0.25">
      <c r="A56" s="9">
        <v>55</v>
      </c>
      <c r="B56" s="10" t="s">
        <v>2270</v>
      </c>
      <c r="C56" s="10">
        <v>622</v>
      </c>
      <c r="D56" s="10">
        <v>1099</v>
      </c>
      <c r="E56" s="10">
        <v>2</v>
      </c>
      <c r="F56" s="11">
        <v>1</v>
      </c>
    </row>
    <row r="57" spans="1:6" x14ac:dyDescent="0.25">
      <c r="A57" s="9">
        <v>56</v>
      </c>
      <c r="B57" s="10" t="s">
        <v>2271</v>
      </c>
      <c r="C57" s="10">
        <v>129</v>
      </c>
      <c r="D57" s="10">
        <v>278</v>
      </c>
      <c r="E57" s="10">
        <v>0</v>
      </c>
      <c r="F57" s="11">
        <v>0</v>
      </c>
    </row>
    <row r="58" spans="1:6" x14ac:dyDescent="0.25">
      <c r="A58" s="9">
        <v>57</v>
      </c>
      <c r="B58" s="10" t="s">
        <v>2272</v>
      </c>
      <c r="C58" s="10">
        <v>332</v>
      </c>
      <c r="D58" s="10">
        <v>636</v>
      </c>
      <c r="E58" s="10">
        <v>1</v>
      </c>
      <c r="F58" s="11">
        <v>1</v>
      </c>
    </row>
    <row r="59" spans="1:6" x14ac:dyDescent="0.25">
      <c r="A59" s="9">
        <v>58</v>
      </c>
      <c r="B59" s="10" t="s">
        <v>2290</v>
      </c>
      <c r="C59" s="10">
        <v>895</v>
      </c>
      <c r="D59" s="10">
        <v>942</v>
      </c>
      <c r="E59" s="10">
        <v>1</v>
      </c>
      <c r="F59" s="11">
        <v>0</v>
      </c>
    </row>
    <row r="60" spans="1:6" x14ac:dyDescent="0.25">
      <c r="A60" s="9">
        <v>59</v>
      </c>
      <c r="B60" s="10" t="s">
        <v>2273</v>
      </c>
      <c r="C60" s="10">
        <v>344</v>
      </c>
      <c r="D60" s="10">
        <v>483</v>
      </c>
      <c r="E60" s="10">
        <v>1</v>
      </c>
      <c r="F60" s="11">
        <v>0</v>
      </c>
    </row>
    <row r="61" spans="1:6" x14ac:dyDescent="0.25">
      <c r="A61" s="9">
        <v>60</v>
      </c>
      <c r="B61" s="10" t="s">
        <v>2274</v>
      </c>
      <c r="C61" s="10">
        <v>577</v>
      </c>
      <c r="D61" s="10">
        <v>685</v>
      </c>
      <c r="E61" s="10">
        <v>0</v>
      </c>
      <c r="F61" s="11">
        <v>1</v>
      </c>
    </row>
    <row r="62" spans="1:6" x14ac:dyDescent="0.25">
      <c r="A62" s="9">
        <v>61</v>
      </c>
      <c r="B62" s="10" t="s">
        <v>2275</v>
      </c>
      <c r="C62" s="10">
        <v>1434</v>
      </c>
      <c r="D62" s="10">
        <v>1341</v>
      </c>
      <c r="E62" s="10">
        <v>0</v>
      </c>
      <c r="F62" s="11">
        <v>0</v>
      </c>
    </row>
    <row r="63" spans="1:6" x14ac:dyDescent="0.25">
      <c r="A63" s="9">
        <v>62</v>
      </c>
      <c r="B63" s="10" t="s">
        <v>2276</v>
      </c>
      <c r="C63" s="10">
        <v>12204</v>
      </c>
      <c r="D63" s="10">
        <v>17268</v>
      </c>
      <c r="E63" s="10">
        <v>147</v>
      </c>
      <c r="F63" s="11">
        <v>17</v>
      </c>
    </row>
    <row r="64" spans="1:6" ht="15.75" thickBot="1" x14ac:dyDescent="0.3">
      <c r="A64" s="12">
        <v>63</v>
      </c>
      <c r="B64" s="13" t="s">
        <v>416</v>
      </c>
      <c r="C64" s="13">
        <v>2007</v>
      </c>
      <c r="D64" s="13">
        <v>2145</v>
      </c>
      <c r="E64" s="13">
        <v>2</v>
      </c>
      <c r="F64" s="14">
        <v>1</v>
      </c>
    </row>
    <row r="66" spans="2:6" x14ac:dyDescent="0.25">
      <c r="B66" t="s">
        <v>2283</v>
      </c>
      <c r="C66" s="1">
        <f>SUM(C2:C64)</f>
        <v>296767</v>
      </c>
      <c r="D66" s="1">
        <f>SUM(D2:D64)</f>
        <v>476024</v>
      </c>
      <c r="E66" s="1">
        <f>SUM(E2:E64)</f>
        <v>2537</v>
      </c>
      <c r="F66" s="1">
        <f>SUM(F2:F64)</f>
        <v>302</v>
      </c>
    </row>
    <row r="67" spans="2:6" x14ac:dyDescent="0.25">
      <c r="B67" t="s">
        <v>2282</v>
      </c>
      <c r="C67" s="1">
        <v>296767</v>
      </c>
      <c r="D67">
        <v>476024</v>
      </c>
      <c r="E67">
        <v>2537</v>
      </c>
      <c r="F67">
        <v>302</v>
      </c>
    </row>
    <row r="72" spans="2:6" x14ac:dyDescent="0.25">
      <c r="C72" s="1"/>
    </row>
    <row r="85" spans="3:6" x14ac:dyDescent="0.25">
      <c r="C85" s="1">
        <v>1657</v>
      </c>
    </row>
    <row r="86" spans="3:6" x14ac:dyDescent="0.25">
      <c r="C86" s="1">
        <v>2686</v>
      </c>
    </row>
    <row r="87" spans="3:6" x14ac:dyDescent="0.25">
      <c r="C87" s="1">
        <v>4009</v>
      </c>
      <c r="F87" t="s">
        <v>56</v>
      </c>
    </row>
    <row r="88" spans="3:6" x14ac:dyDescent="0.25">
      <c r="C88" s="1">
        <v>4271</v>
      </c>
    </row>
    <row r="90" spans="3:6" x14ac:dyDescent="0.25">
      <c r="C90">
        <v>0</v>
      </c>
    </row>
    <row r="91" spans="3:6" x14ac:dyDescent="0.25">
      <c r="C91">
        <v>2</v>
      </c>
    </row>
    <row r="92" spans="3:6" x14ac:dyDescent="0.25">
      <c r="C92">
        <v>8</v>
      </c>
    </row>
    <row r="93" spans="3:6" x14ac:dyDescent="0.25">
      <c r="C93">
        <v>2</v>
      </c>
    </row>
    <row r="95" spans="3:6" x14ac:dyDescent="0.25">
      <c r="C95">
        <v>1</v>
      </c>
    </row>
    <row r="96" spans="3:6" x14ac:dyDescent="0.25">
      <c r="C96">
        <v>3</v>
      </c>
    </row>
    <row r="97" spans="3:5" x14ac:dyDescent="0.25">
      <c r="C97">
        <v>4</v>
      </c>
      <c r="D97" t="s">
        <v>69</v>
      </c>
      <c r="E97" t="s">
        <v>16</v>
      </c>
    </row>
    <row r="98" spans="3:5" x14ac:dyDescent="0.25">
      <c r="C98">
        <v>1</v>
      </c>
    </row>
    <row r="100" spans="3:5" x14ac:dyDescent="0.25">
      <c r="C100">
        <v>7</v>
      </c>
      <c r="D100" t="s">
        <v>26</v>
      </c>
      <c r="E100" t="s">
        <v>70</v>
      </c>
    </row>
    <row r="101" spans="3:5" x14ac:dyDescent="0.25">
      <c r="C101">
        <v>12</v>
      </c>
    </row>
    <row r="102" spans="3:5" x14ac:dyDescent="0.25">
      <c r="C102">
        <v>10</v>
      </c>
    </row>
    <row r="103" spans="3:5" x14ac:dyDescent="0.25">
      <c r="C103">
        <v>18</v>
      </c>
    </row>
    <row r="105" spans="3:5" x14ac:dyDescent="0.25">
      <c r="C105">
        <v>658</v>
      </c>
    </row>
    <row r="106" spans="3:5" x14ac:dyDescent="0.25">
      <c r="C106">
        <v>468</v>
      </c>
    </row>
    <row r="107" spans="3:5" x14ac:dyDescent="0.25">
      <c r="C107" s="1">
        <v>1238</v>
      </c>
    </row>
    <row r="108" spans="3:5" x14ac:dyDescent="0.25">
      <c r="C108" s="1">
        <v>1171</v>
      </c>
    </row>
    <row r="110" spans="3:5" x14ac:dyDescent="0.25">
      <c r="C110">
        <v>389</v>
      </c>
    </row>
    <row r="111" spans="3:5" x14ac:dyDescent="0.25">
      <c r="C111" s="1">
        <v>1041</v>
      </c>
    </row>
    <row r="112" spans="3:5" x14ac:dyDescent="0.25">
      <c r="C112" s="1">
        <v>1017</v>
      </c>
    </row>
    <row r="113" spans="3:3" x14ac:dyDescent="0.25">
      <c r="C113">
        <v>550</v>
      </c>
    </row>
    <row r="120" spans="3:3" x14ac:dyDescent="0.25">
      <c r="C120" s="1">
        <v>3605</v>
      </c>
    </row>
    <row r="121" spans="3:3" x14ac:dyDescent="0.25">
      <c r="C121">
        <v>358</v>
      </c>
    </row>
    <row r="122" spans="3:3" x14ac:dyDescent="0.25">
      <c r="C122">
        <v>493</v>
      </c>
    </row>
    <row r="123" spans="3:3" x14ac:dyDescent="0.25">
      <c r="C123" s="1">
        <v>1012</v>
      </c>
    </row>
    <row r="125" spans="3:3" x14ac:dyDescent="0.25">
      <c r="C125" s="1">
        <v>5999</v>
      </c>
    </row>
    <row r="126" spans="3:3" x14ac:dyDescent="0.25">
      <c r="C126">
        <v>456</v>
      </c>
    </row>
    <row r="127" spans="3:3" x14ac:dyDescent="0.25">
      <c r="C127">
        <v>515</v>
      </c>
    </row>
    <row r="128" spans="3:3" x14ac:dyDescent="0.25">
      <c r="C128" s="1">
        <v>1243</v>
      </c>
    </row>
    <row r="130" spans="3:5" x14ac:dyDescent="0.25">
      <c r="C130">
        <v>3</v>
      </c>
    </row>
    <row r="131" spans="3:5" x14ac:dyDescent="0.25">
      <c r="C131">
        <v>3</v>
      </c>
    </row>
    <row r="132" spans="3:5" x14ac:dyDescent="0.25">
      <c r="C132">
        <v>1</v>
      </c>
    </row>
    <row r="133" spans="3:5" x14ac:dyDescent="0.25">
      <c r="C133">
        <v>0</v>
      </c>
    </row>
    <row r="135" spans="3:5" x14ac:dyDescent="0.25">
      <c r="C135">
        <v>2</v>
      </c>
    </row>
    <row r="136" spans="3:5" x14ac:dyDescent="0.25">
      <c r="C136">
        <v>3</v>
      </c>
    </row>
    <row r="137" spans="3:5" x14ac:dyDescent="0.25">
      <c r="C137">
        <v>0</v>
      </c>
      <c r="D137" t="s">
        <v>72</v>
      </c>
      <c r="E137" t="s">
        <v>49</v>
      </c>
    </row>
    <row r="138" spans="3:5" x14ac:dyDescent="0.25">
      <c r="C138">
        <v>0</v>
      </c>
      <c r="D138" t="s">
        <v>74</v>
      </c>
      <c r="E138" t="s">
        <v>29</v>
      </c>
    </row>
    <row r="139" spans="3:5" x14ac:dyDescent="0.25">
      <c r="D139" t="s">
        <v>78</v>
      </c>
      <c r="E139" t="s">
        <v>56</v>
      </c>
    </row>
    <row r="140" spans="3:5" x14ac:dyDescent="0.25">
      <c r="C140">
        <v>27</v>
      </c>
    </row>
    <row r="141" spans="3:5" x14ac:dyDescent="0.25">
      <c r="C141">
        <v>0</v>
      </c>
    </row>
    <row r="142" spans="3:5" x14ac:dyDescent="0.25">
      <c r="C142">
        <v>0</v>
      </c>
    </row>
    <row r="143" spans="3:5" x14ac:dyDescent="0.25">
      <c r="C143">
        <v>5</v>
      </c>
    </row>
    <row r="145" spans="3:3" x14ac:dyDescent="0.25">
      <c r="C145" s="1">
        <v>1332</v>
      </c>
    </row>
    <row r="146" spans="3:3" x14ac:dyDescent="0.25">
      <c r="C146">
        <v>115</v>
      </c>
    </row>
    <row r="147" spans="3:3" x14ac:dyDescent="0.25">
      <c r="C147">
        <v>349</v>
      </c>
    </row>
    <row r="148" spans="3:3" x14ac:dyDescent="0.25">
      <c r="C148">
        <v>363</v>
      </c>
    </row>
    <row r="150" spans="3:3" x14ac:dyDescent="0.25">
      <c r="C150" s="1">
        <v>1083</v>
      </c>
    </row>
    <row r="151" spans="3:3" x14ac:dyDescent="0.25">
      <c r="C151">
        <v>73</v>
      </c>
    </row>
    <row r="152" spans="3:3" x14ac:dyDescent="0.25">
      <c r="C152">
        <v>106</v>
      </c>
    </row>
    <row r="153" spans="3:3" x14ac:dyDescent="0.25">
      <c r="C153">
        <v>193</v>
      </c>
    </row>
    <row r="160" spans="3:3" x14ac:dyDescent="0.25">
      <c r="C160">
        <v>540</v>
      </c>
    </row>
    <row r="161" spans="3:7" x14ac:dyDescent="0.25">
      <c r="C161" s="1">
        <v>2044</v>
      </c>
    </row>
    <row r="162" spans="3:7" x14ac:dyDescent="0.25">
      <c r="C162" s="1">
        <v>13103</v>
      </c>
    </row>
    <row r="163" spans="3:7" x14ac:dyDescent="0.25">
      <c r="C163" s="1">
        <v>1015</v>
      </c>
    </row>
    <row r="165" spans="3:7" x14ac:dyDescent="0.25">
      <c r="C165">
        <v>958</v>
      </c>
    </row>
    <row r="166" spans="3:7" x14ac:dyDescent="0.25">
      <c r="C166" s="1">
        <v>3759</v>
      </c>
    </row>
    <row r="167" spans="3:7" x14ac:dyDescent="0.25">
      <c r="C167" s="1">
        <v>34933</v>
      </c>
      <c r="F167" t="s">
        <v>75</v>
      </c>
    </row>
    <row r="168" spans="3:7" x14ac:dyDescent="0.25">
      <c r="C168" s="1">
        <v>1134</v>
      </c>
      <c r="F168" t="s">
        <v>22</v>
      </c>
      <c r="G168" t="s">
        <v>76</v>
      </c>
    </row>
    <row r="170" spans="3:7" x14ac:dyDescent="0.25">
      <c r="C170">
        <v>2</v>
      </c>
    </row>
    <row r="171" spans="3:7" x14ac:dyDescent="0.25">
      <c r="C171">
        <v>5</v>
      </c>
    </row>
    <row r="172" spans="3:7" x14ac:dyDescent="0.25">
      <c r="C172">
        <v>397</v>
      </c>
    </row>
    <row r="173" spans="3:7" x14ac:dyDescent="0.25">
      <c r="C173">
        <v>1</v>
      </c>
    </row>
    <row r="175" spans="3:7" x14ac:dyDescent="0.25">
      <c r="C175">
        <v>1</v>
      </c>
    </row>
    <row r="176" spans="3:7" x14ac:dyDescent="0.25">
      <c r="C176">
        <v>0</v>
      </c>
    </row>
    <row r="177" spans="3:5" x14ac:dyDescent="0.25">
      <c r="C177">
        <v>17</v>
      </c>
      <c r="D177" t="s">
        <v>50</v>
      </c>
      <c r="E177" t="s">
        <v>25</v>
      </c>
    </row>
    <row r="178" spans="3:5" x14ac:dyDescent="0.25">
      <c r="C178">
        <v>1</v>
      </c>
      <c r="D178" t="s">
        <v>16</v>
      </c>
      <c r="E178" t="s">
        <v>63</v>
      </c>
    </row>
    <row r="179" spans="3:5" x14ac:dyDescent="0.25">
      <c r="D179" t="s">
        <v>26</v>
      </c>
      <c r="E179" t="s">
        <v>80</v>
      </c>
    </row>
    <row r="180" spans="3:5" x14ac:dyDescent="0.25">
      <c r="C180">
        <v>3</v>
      </c>
      <c r="D180" t="s">
        <v>82</v>
      </c>
    </row>
    <row r="181" spans="3:5" x14ac:dyDescent="0.25">
      <c r="C181">
        <v>14</v>
      </c>
    </row>
    <row r="182" spans="3:5" x14ac:dyDescent="0.25">
      <c r="C182">
        <v>86</v>
      </c>
    </row>
    <row r="183" spans="3:5" x14ac:dyDescent="0.25">
      <c r="C183">
        <v>1</v>
      </c>
    </row>
    <row r="185" spans="3:5" x14ac:dyDescent="0.25">
      <c r="C185">
        <v>93</v>
      </c>
    </row>
    <row r="186" spans="3:5" x14ac:dyDescent="0.25">
      <c r="C186">
        <v>941</v>
      </c>
    </row>
    <row r="187" spans="3:5" x14ac:dyDescent="0.25">
      <c r="C187" s="1">
        <v>2904</v>
      </c>
    </row>
    <row r="188" spans="3:5" x14ac:dyDescent="0.25">
      <c r="C188">
        <v>429</v>
      </c>
    </row>
    <row r="190" spans="3:5" x14ac:dyDescent="0.25">
      <c r="C190">
        <v>109</v>
      </c>
    </row>
    <row r="191" spans="3:5" x14ac:dyDescent="0.25">
      <c r="C191" s="1">
        <v>1086</v>
      </c>
    </row>
    <row r="192" spans="3:5" x14ac:dyDescent="0.25">
      <c r="C192" s="1">
        <v>8908</v>
      </c>
    </row>
    <row r="193" spans="3:8" x14ac:dyDescent="0.25">
      <c r="C193">
        <v>473</v>
      </c>
    </row>
    <row r="200" spans="3:8" x14ac:dyDescent="0.25">
      <c r="C200" s="1">
        <v>1699</v>
      </c>
    </row>
    <row r="201" spans="3:8" x14ac:dyDescent="0.25">
      <c r="C201" s="1">
        <v>1095</v>
      </c>
    </row>
    <row r="202" spans="3:8" x14ac:dyDescent="0.25">
      <c r="C202">
        <v>622</v>
      </c>
    </row>
    <row r="203" spans="3:8" x14ac:dyDescent="0.25">
      <c r="C203">
        <v>129</v>
      </c>
    </row>
    <row r="205" spans="3:8" x14ac:dyDescent="0.25">
      <c r="C205" s="1">
        <v>2161</v>
      </c>
    </row>
    <row r="206" spans="3:8" x14ac:dyDescent="0.25">
      <c r="C206" s="1">
        <v>1853</v>
      </c>
      <c r="F206" t="s">
        <v>26</v>
      </c>
    </row>
    <row r="207" spans="3:8" x14ac:dyDescent="0.25">
      <c r="C207" s="1">
        <v>1099</v>
      </c>
      <c r="G207" t="s">
        <v>26</v>
      </c>
      <c r="H207" t="s">
        <v>27</v>
      </c>
    </row>
    <row r="208" spans="3:8" x14ac:dyDescent="0.25">
      <c r="C208">
        <v>278</v>
      </c>
    </row>
    <row r="210" spans="3:4" x14ac:dyDescent="0.25">
      <c r="C210">
        <v>1</v>
      </c>
    </row>
    <row r="211" spans="3:4" x14ac:dyDescent="0.25">
      <c r="C211">
        <v>4</v>
      </c>
    </row>
    <row r="212" spans="3:4" x14ac:dyDescent="0.25">
      <c r="C212">
        <v>2</v>
      </c>
    </row>
    <row r="213" spans="3:4" x14ac:dyDescent="0.25">
      <c r="C213">
        <v>0</v>
      </c>
    </row>
    <row r="215" spans="3:4" x14ac:dyDescent="0.25">
      <c r="C215">
        <v>0</v>
      </c>
    </row>
    <row r="216" spans="3:4" x14ac:dyDescent="0.25">
      <c r="C216">
        <v>4</v>
      </c>
    </row>
    <row r="217" spans="3:4" x14ac:dyDescent="0.25">
      <c r="C217">
        <v>1</v>
      </c>
      <c r="D217" t="s">
        <v>83</v>
      </c>
    </row>
    <row r="218" spans="3:4" x14ac:dyDescent="0.25">
      <c r="C218">
        <v>0</v>
      </c>
      <c r="D218" t="s">
        <v>31</v>
      </c>
    </row>
    <row r="219" spans="3:4" x14ac:dyDescent="0.25">
      <c r="D219" t="s">
        <v>45</v>
      </c>
    </row>
    <row r="220" spans="3:4" x14ac:dyDescent="0.25">
      <c r="C220">
        <v>6</v>
      </c>
    </row>
    <row r="221" spans="3:4" x14ac:dyDescent="0.25">
      <c r="C221">
        <v>8</v>
      </c>
    </row>
    <row r="222" spans="3:4" x14ac:dyDescent="0.25">
      <c r="C222">
        <v>1</v>
      </c>
    </row>
    <row r="223" spans="3:4" x14ac:dyDescent="0.25">
      <c r="C223">
        <v>0</v>
      </c>
    </row>
    <row r="225" spans="3:3" x14ac:dyDescent="0.25">
      <c r="C225">
        <v>292</v>
      </c>
    </row>
    <row r="226" spans="3:3" x14ac:dyDescent="0.25">
      <c r="C226">
        <v>277</v>
      </c>
    </row>
    <row r="227" spans="3:3" x14ac:dyDescent="0.25">
      <c r="C227">
        <v>295</v>
      </c>
    </row>
    <row r="228" spans="3:3" x14ac:dyDescent="0.25">
      <c r="C228">
        <v>30</v>
      </c>
    </row>
    <row r="230" spans="3:3" x14ac:dyDescent="0.25">
      <c r="C230">
        <v>541</v>
      </c>
    </row>
    <row r="231" spans="3:3" x14ac:dyDescent="0.25">
      <c r="C231">
        <v>697</v>
      </c>
    </row>
    <row r="232" spans="3:3" x14ac:dyDescent="0.25">
      <c r="C232">
        <v>152</v>
      </c>
    </row>
    <row r="233" spans="3:3" x14ac:dyDescent="0.25">
      <c r="C233">
        <v>32</v>
      </c>
    </row>
    <row r="235" spans="3:3" x14ac:dyDescent="0.25">
      <c r="C235" t="s">
        <v>84</v>
      </c>
    </row>
    <row r="237" spans="3:3" x14ac:dyDescent="0.25">
      <c r="C237">
        <v>332</v>
      </c>
    </row>
    <row r="238" spans="3:3" x14ac:dyDescent="0.25">
      <c r="C238">
        <v>895</v>
      </c>
    </row>
    <row r="239" spans="3:3" x14ac:dyDescent="0.25">
      <c r="C239">
        <v>344</v>
      </c>
    </row>
    <row r="240" spans="3:3" x14ac:dyDescent="0.25">
      <c r="C240">
        <v>577</v>
      </c>
    </row>
    <row r="242" spans="3:3" x14ac:dyDescent="0.25">
      <c r="C242">
        <v>636</v>
      </c>
    </row>
    <row r="243" spans="3:3" x14ac:dyDescent="0.25">
      <c r="C243">
        <v>942</v>
      </c>
    </row>
    <row r="244" spans="3:3" x14ac:dyDescent="0.25">
      <c r="C244">
        <v>483</v>
      </c>
    </row>
    <row r="245" spans="3:3" x14ac:dyDescent="0.25">
      <c r="C245">
        <v>685</v>
      </c>
    </row>
    <row r="247" spans="3:3" x14ac:dyDescent="0.25">
      <c r="C247">
        <v>1</v>
      </c>
    </row>
    <row r="248" spans="3:3" x14ac:dyDescent="0.25">
      <c r="C248">
        <v>1</v>
      </c>
    </row>
    <row r="249" spans="3:3" x14ac:dyDescent="0.25">
      <c r="C249">
        <v>1</v>
      </c>
    </row>
    <row r="250" spans="3:3" x14ac:dyDescent="0.25">
      <c r="C250">
        <v>0</v>
      </c>
    </row>
    <row r="252" spans="3:3" x14ac:dyDescent="0.25">
      <c r="C252">
        <v>1</v>
      </c>
    </row>
    <row r="253" spans="3:3" x14ac:dyDescent="0.25">
      <c r="C253">
        <v>0</v>
      </c>
    </row>
    <row r="254" spans="3:3" x14ac:dyDescent="0.25">
      <c r="C254">
        <v>0</v>
      </c>
    </row>
    <row r="255" spans="3:3" x14ac:dyDescent="0.25">
      <c r="C255">
        <v>1</v>
      </c>
    </row>
    <row r="257" spans="3:3" x14ac:dyDescent="0.25">
      <c r="C257">
        <v>0</v>
      </c>
    </row>
    <row r="258" spans="3:3" x14ac:dyDescent="0.25">
      <c r="C258">
        <v>1</v>
      </c>
    </row>
    <row r="259" spans="3:3" x14ac:dyDescent="0.25">
      <c r="C259">
        <v>0</v>
      </c>
    </row>
    <row r="260" spans="3:3" x14ac:dyDescent="0.25">
      <c r="C260">
        <v>1</v>
      </c>
    </row>
    <row r="262" spans="3:3" x14ac:dyDescent="0.25">
      <c r="C262">
        <v>117</v>
      </c>
    </row>
    <row r="263" spans="3:3" x14ac:dyDescent="0.25">
      <c r="C263">
        <v>298</v>
      </c>
    </row>
    <row r="264" spans="3:3" x14ac:dyDescent="0.25">
      <c r="C264">
        <v>82</v>
      </c>
    </row>
    <row r="265" spans="3:3" x14ac:dyDescent="0.25">
      <c r="C265">
        <v>81</v>
      </c>
    </row>
    <row r="267" spans="3:3" x14ac:dyDescent="0.25">
      <c r="C267">
        <v>264</v>
      </c>
    </row>
    <row r="268" spans="3:3" x14ac:dyDescent="0.25">
      <c r="C268">
        <v>136</v>
      </c>
    </row>
    <row r="269" spans="3:3" x14ac:dyDescent="0.25">
      <c r="C269">
        <v>94</v>
      </c>
    </row>
    <row r="270" spans="3:3" x14ac:dyDescent="0.25">
      <c r="C270">
        <v>257</v>
      </c>
    </row>
    <row r="272" spans="3:3" x14ac:dyDescent="0.25">
      <c r="C272" s="1">
        <v>1434</v>
      </c>
    </row>
    <row r="273" spans="3:3" x14ac:dyDescent="0.25">
      <c r="C273" s="1">
        <v>12204</v>
      </c>
    </row>
    <row r="274" spans="3:3" x14ac:dyDescent="0.25">
      <c r="C274" s="1">
        <v>2007</v>
      </c>
    </row>
    <row r="275" spans="3:3" x14ac:dyDescent="0.25">
      <c r="C275" s="1">
        <v>296767</v>
      </c>
    </row>
    <row r="277" spans="3:3" x14ac:dyDescent="0.25">
      <c r="C277" s="1">
        <v>1341</v>
      </c>
    </row>
    <row r="278" spans="3:3" x14ac:dyDescent="0.25">
      <c r="C278" s="1">
        <v>17268</v>
      </c>
    </row>
    <row r="279" spans="3:3" x14ac:dyDescent="0.25">
      <c r="C279" s="1">
        <v>2145</v>
      </c>
    </row>
    <row r="280" spans="3:3" x14ac:dyDescent="0.25">
      <c r="C280" s="1">
        <v>476024</v>
      </c>
    </row>
    <row r="282" spans="3:3" x14ac:dyDescent="0.25">
      <c r="C282">
        <v>0</v>
      </c>
    </row>
    <row r="283" spans="3:3" x14ac:dyDescent="0.25">
      <c r="C283">
        <v>147</v>
      </c>
    </row>
    <row r="284" spans="3:3" x14ac:dyDescent="0.25">
      <c r="C284">
        <v>2</v>
      </c>
    </row>
    <row r="285" spans="3:3" x14ac:dyDescent="0.25">
      <c r="C285" s="1">
        <v>2537</v>
      </c>
    </row>
    <row r="287" spans="3:3" x14ac:dyDescent="0.25">
      <c r="C287">
        <v>0</v>
      </c>
    </row>
    <row r="288" spans="3:3" x14ac:dyDescent="0.25">
      <c r="C288">
        <v>17</v>
      </c>
    </row>
    <row r="289" spans="3:3" x14ac:dyDescent="0.25">
      <c r="C289">
        <v>1</v>
      </c>
    </row>
    <row r="290" spans="3:3" x14ac:dyDescent="0.25">
      <c r="C290">
        <v>302</v>
      </c>
    </row>
    <row r="292" spans="3:3" x14ac:dyDescent="0.25">
      <c r="C292">
        <v>4</v>
      </c>
    </row>
    <row r="293" spans="3:3" x14ac:dyDescent="0.25">
      <c r="C293">
        <v>43</v>
      </c>
    </row>
    <row r="294" spans="3:3" x14ac:dyDescent="0.25">
      <c r="C294">
        <v>16</v>
      </c>
    </row>
    <row r="295" spans="3:3" x14ac:dyDescent="0.25">
      <c r="C295" s="1">
        <v>1356</v>
      </c>
    </row>
    <row r="297" spans="3:3" x14ac:dyDescent="0.25">
      <c r="C297">
        <v>576</v>
      </c>
    </row>
    <row r="298" spans="3:3" x14ac:dyDescent="0.25">
      <c r="C298" s="1">
        <v>2030</v>
      </c>
    </row>
    <row r="299" spans="3:3" x14ac:dyDescent="0.25">
      <c r="C299">
        <v>496</v>
      </c>
    </row>
    <row r="300" spans="3:3" x14ac:dyDescent="0.25">
      <c r="C300" s="1">
        <v>73626</v>
      </c>
    </row>
    <row r="302" spans="3:3" x14ac:dyDescent="0.25">
      <c r="C302">
        <v>265</v>
      </c>
    </row>
    <row r="303" spans="3:3" x14ac:dyDescent="0.25">
      <c r="C303" s="1">
        <v>1510</v>
      </c>
    </row>
    <row r="304" spans="3:3" x14ac:dyDescent="0.25">
      <c r="C304">
        <v>666</v>
      </c>
    </row>
    <row r="305" spans="3:3" x14ac:dyDescent="0.25">
      <c r="C305" s="1">
        <v>89310</v>
      </c>
    </row>
    <row r="307" spans="3:3" x14ac:dyDescent="0.25">
      <c r="C307" t="s">
        <v>85</v>
      </c>
    </row>
    <row r="309" spans="3:3" x14ac:dyDescent="0.25">
      <c r="C309" t="s">
        <v>54</v>
      </c>
    </row>
    <row r="311" spans="3:3" x14ac:dyDescent="0.25">
      <c r="C311" t="s">
        <v>86</v>
      </c>
    </row>
    <row r="313" spans="3:3" x14ac:dyDescent="0.25">
      <c r="C313" t="s">
        <v>87</v>
      </c>
    </row>
    <row r="315" spans="3:3" x14ac:dyDescent="0.25">
      <c r="C315" t="s">
        <v>39</v>
      </c>
    </row>
    <row r="317" spans="3:3" x14ac:dyDescent="0.25">
      <c r="C317" t="s">
        <v>88</v>
      </c>
    </row>
    <row r="319" spans="3:3" x14ac:dyDescent="0.25">
      <c r="C319" s="1">
        <v>7097</v>
      </c>
    </row>
    <row r="320" spans="3:3" x14ac:dyDescent="0.25">
      <c r="C320">
        <v>326</v>
      </c>
    </row>
    <row r="321" spans="3:3" x14ac:dyDescent="0.25">
      <c r="C321" s="1">
        <v>2226</v>
      </c>
    </row>
    <row r="322" spans="3:3" x14ac:dyDescent="0.25">
      <c r="C322">
        <v>236</v>
      </c>
    </row>
    <row r="324" spans="3:3" x14ac:dyDescent="0.25">
      <c r="C324" t="s">
        <v>89</v>
      </c>
    </row>
    <row r="326" spans="3:3" x14ac:dyDescent="0.25">
      <c r="C326" t="s">
        <v>90</v>
      </c>
    </row>
    <row r="328" spans="3:3" x14ac:dyDescent="0.25">
      <c r="C328" t="s">
        <v>91</v>
      </c>
    </row>
    <row r="330" spans="3:3" x14ac:dyDescent="0.25">
      <c r="C330" t="s">
        <v>92</v>
      </c>
    </row>
    <row r="332" spans="3:3" x14ac:dyDescent="0.25">
      <c r="C332" t="s">
        <v>93</v>
      </c>
    </row>
    <row r="334" spans="3:3" x14ac:dyDescent="0.25">
      <c r="C334" t="s">
        <v>64</v>
      </c>
    </row>
    <row r="336" spans="3:3" x14ac:dyDescent="0.25">
      <c r="C336" t="s">
        <v>94</v>
      </c>
    </row>
    <row r="337" spans="3:3" x14ac:dyDescent="0.25">
      <c r="C337" t="s">
        <v>95</v>
      </c>
    </row>
    <row r="339" spans="3:3" x14ac:dyDescent="0.25">
      <c r="C339" t="s">
        <v>97</v>
      </c>
    </row>
    <row r="341" spans="3:3" x14ac:dyDescent="0.25">
      <c r="C341" t="s">
        <v>86</v>
      </c>
    </row>
    <row r="343" spans="3:3" x14ac:dyDescent="0.25">
      <c r="C343">
        <v>1</v>
      </c>
    </row>
    <row r="344" spans="3:3" x14ac:dyDescent="0.25">
      <c r="C344">
        <v>21</v>
      </c>
    </row>
    <row r="345" spans="3:3" x14ac:dyDescent="0.25">
      <c r="C345">
        <v>0</v>
      </c>
    </row>
    <row r="347" spans="3:3" x14ac:dyDescent="0.25">
      <c r="C347" t="s">
        <v>98</v>
      </c>
    </row>
    <row r="348" spans="3:3" x14ac:dyDescent="0.25">
      <c r="C348" t="s">
        <v>99</v>
      </c>
    </row>
    <row r="350" spans="3:3" x14ac:dyDescent="0.25">
      <c r="C350" t="s">
        <v>38</v>
      </c>
    </row>
    <row r="352" spans="3:3" x14ac:dyDescent="0.25">
      <c r="C352" t="s">
        <v>101</v>
      </c>
    </row>
    <row r="354" spans="3:4" x14ac:dyDescent="0.25">
      <c r="C354" s="1">
        <v>2322</v>
      </c>
    </row>
    <row r="355" spans="3:4" x14ac:dyDescent="0.25">
      <c r="C355">
        <v>332</v>
      </c>
    </row>
    <row r="356" spans="3:4" x14ac:dyDescent="0.25">
      <c r="C356" s="1">
        <v>4256</v>
      </c>
    </row>
    <row r="357" spans="3:4" x14ac:dyDescent="0.25">
      <c r="C357">
        <v>101</v>
      </c>
    </row>
    <row r="359" spans="3:4" x14ac:dyDescent="0.25">
      <c r="C359" t="s">
        <v>102</v>
      </c>
      <c r="D359" t="s">
        <v>96</v>
      </c>
    </row>
    <row r="360" spans="3:4" x14ac:dyDescent="0.25">
      <c r="C360" t="s">
        <v>103</v>
      </c>
    </row>
    <row r="361" spans="3:4" x14ac:dyDescent="0.25">
      <c r="C361" t="s">
        <v>105</v>
      </c>
    </row>
    <row r="362" spans="3:4" x14ac:dyDescent="0.25">
      <c r="C362" t="s">
        <v>37</v>
      </c>
    </row>
    <row r="364" spans="3:4" x14ac:dyDescent="0.25">
      <c r="C364" t="s">
        <v>110</v>
      </c>
    </row>
    <row r="365" spans="3:4" x14ac:dyDescent="0.25">
      <c r="C365" t="s">
        <v>34</v>
      </c>
    </row>
    <row r="366" spans="3:4" x14ac:dyDescent="0.25">
      <c r="C366" t="s">
        <v>111</v>
      </c>
    </row>
    <row r="367" spans="3:4" x14ac:dyDescent="0.25">
      <c r="C367" t="s">
        <v>10</v>
      </c>
    </row>
    <row r="369" spans="3:5" x14ac:dyDescent="0.25">
      <c r="C369" t="s">
        <v>86</v>
      </c>
      <c r="D369" t="s">
        <v>53</v>
      </c>
      <c r="E369" t="s">
        <v>56</v>
      </c>
    </row>
    <row r="370" spans="3:5" x14ac:dyDescent="0.25">
      <c r="D370" t="s">
        <v>100</v>
      </c>
    </row>
    <row r="371" spans="3:5" x14ac:dyDescent="0.25">
      <c r="C371" t="s">
        <v>112</v>
      </c>
    </row>
    <row r="373" spans="3:5" x14ac:dyDescent="0.25">
      <c r="C373">
        <v>3</v>
      </c>
    </row>
    <row r="375" spans="3:5" x14ac:dyDescent="0.25">
      <c r="C375" t="s">
        <v>113</v>
      </c>
    </row>
    <row r="376" spans="3:5" x14ac:dyDescent="0.25">
      <c r="C376" t="s">
        <v>114</v>
      </c>
    </row>
    <row r="377" spans="3:5" x14ac:dyDescent="0.25">
      <c r="C377" t="s">
        <v>115</v>
      </c>
    </row>
    <row r="379" spans="3:5" x14ac:dyDescent="0.25">
      <c r="C379" t="s">
        <v>116</v>
      </c>
    </row>
    <row r="380" spans="3:5" x14ac:dyDescent="0.25">
      <c r="C380" t="s">
        <v>117</v>
      </c>
    </row>
    <row r="381" spans="3:5" x14ac:dyDescent="0.25">
      <c r="D381" t="s">
        <v>0</v>
      </c>
      <c r="E381" t="s">
        <v>3</v>
      </c>
    </row>
    <row r="382" spans="3:5" x14ac:dyDescent="0.25">
      <c r="C382" t="s">
        <v>118</v>
      </c>
      <c r="D382" t="s">
        <v>0</v>
      </c>
      <c r="E382" t="s">
        <v>104</v>
      </c>
    </row>
    <row r="383" spans="3:5" x14ac:dyDescent="0.25">
      <c r="D383" t="s">
        <v>106</v>
      </c>
      <c r="E383" t="s">
        <v>107</v>
      </c>
    </row>
    <row r="384" spans="3:5" x14ac:dyDescent="0.25">
      <c r="C384" t="s">
        <v>23</v>
      </c>
      <c r="D384" t="s">
        <v>11</v>
      </c>
    </row>
    <row r="386" spans="3:5" x14ac:dyDescent="0.25">
      <c r="C386" t="s">
        <v>119</v>
      </c>
      <c r="D386" t="s">
        <v>0</v>
      </c>
      <c r="E386" t="s">
        <v>3</v>
      </c>
    </row>
    <row r="387" spans="3:5" x14ac:dyDescent="0.25">
      <c r="C387" t="s">
        <v>54</v>
      </c>
      <c r="D387" t="s">
        <v>35</v>
      </c>
    </row>
    <row r="388" spans="3:5" x14ac:dyDescent="0.25">
      <c r="C388" t="s">
        <v>40</v>
      </c>
    </row>
    <row r="389" spans="3:5" x14ac:dyDescent="0.25">
      <c r="D389" t="s">
        <v>11</v>
      </c>
    </row>
    <row r="390" spans="3:5" x14ac:dyDescent="0.25">
      <c r="C390" t="s">
        <v>54</v>
      </c>
    </row>
    <row r="392" spans="3:5" x14ac:dyDescent="0.25">
      <c r="C392" t="s">
        <v>121</v>
      </c>
    </row>
    <row r="394" spans="3:5" x14ac:dyDescent="0.25">
      <c r="C394" t="s">
        <v>120</v>
      </c>
    </row>
    <row r="396" spans="3:5" x14ac:dyDescent="0.25">
      <c r="C396" t="s">
        <v>122</v>
      </c>
    </row>
    <row r="397" spans="3:5" x14ac:dyDescent="0.25">
      <c r="C397" t="s">
        <v>12</v>
      </c>
    </row>
    <row r="398" spans="3:5" x14ac:dyDescent="0.25">
      <c r="C398" t="s">
        <v>124</v>
      </c>
    </row>
    <row r="399" spans="3:5" x14ac:dyDescent="0.25">
      <c r="C399" t="s">
        <v>125</v>
      </c>
    </row>
    <row r="400" spans="3:5" x14ac:dyDescent="0.25">
      <c r="C400" t="s">
        <v>14</v>
      </c>
    </row>
    <row r="401" spans="3:7" x14ac:dyDescent="0.25">
      <c r="C401" t="s">
        <v>117</v>
      </c>
    </row>
    <row r="403" spans="3:7" x14ac:dyDescent="0.25">
      <c r="C403" t="s">
        <v>126</v>
      </c>
    </row>
    <row r="405" spans="3:7" x14ac:dyDescent="0.25">
      <c r="C405" t="s">
        <v>127</v>
      </c>
    </row>
    <row r="407" spans="3:7" x14ac:dyDescent="0.25">
      <c r="C407" t="s">
        <v>128</v>
      </c>
    </row>
    <row r="409" spans="3:7" x14ac:dyDescent="0.25">
      <c r="C409" t="s">
        <v>102</v>
      </c>
      <c r="D409" t="s">
        <v>120</v>
      </c>
    </row>
    <row r="410" spans="3:7" x14ac:dyDescent="0.25">
      <c r="C410" t="s">
        <v>103</v>
      </c>
    </row>
    <row r="411" spans="3:7" x14ac:dyDescent="0.25">
      <c r="C411" t="s">
        <v>105</v>
      </c>
    </row>
    <row r="412" spans="3:7" x14ac:dyDescent="0.25">
      <c r="C412" t="s">
        <v>10</v>
      </c>
      <c r="F412" t="s">
        <v>108</v>
      </c>
    </row>
    <row r="413" spans="3:7" x14ac:dyDescent="0.25">
      <c r="G413" t="s">
        <v>109</v>
      </c>
    </row>
    <row r="414" spans="3:7" x14ac:dyDescent="0.25">
      <c r="C414" t="s">
        <v>91</v>
      </c>
    </row>
    <row r="416" spans="3:7" x14ac:dyDescent="0.25">
      <c r="C416" t="s">
        <v>86</v>
      </c>
    </row>
    <row r="418" spans="3:5" x14ac:dyDescent="0.25">
      <c r="C418" t="s">
        <v>129</v>
      </c>
      <c r="D418" t="s">
        <v>123</v>
      </c>
    </row>
    <row r="420" spans="3:5" x14ac:dyDescent="0.25">
      <c r="C420" t="s">
        <v>113</v>
      </c>
    </row>
    <row r="421" spans="3:5" x14ac:dyDescent="0.25">
      <c r="C421" t="s">
        <v>130</v>
      </c>
    </row>
    <row r="423" spans="3:5" x14ac:dyDescent="0.25">
      <c r="C423" t="s">
        <v>131</v>
      </c>
    </row>
    <row r="425" spans="3:5" x14ac:dyDescent="0.25">
      <c r="C425">
        <v>-5</v>
      </c>
    </row>
    <row r="427" spans="3:5" x14ac:dyDescent="0.25">
      <c r="C427" t="s">
        <v>118</v>
      </c>
    </row>
    <row r="429" spans="3:5" x14ac:dyDescent="0.25">
      <c r="C429" t="s">
        <v>23</v>
      </c>
    </row>
    <row r="431" spans="3:5" x14ac:dyDescent="0.25">
      <c r="C431">
        <v>5</v>
      </c>
      <c r="D431" t="s">
        <v>0</v>
      </c>
      <c r="E431" t="s">
        <v>3</v>
      </c>
    </row>
    <row r="432" spans="3:5" x14ac:dyDescent="0.25">
      <c r="C432" t="s">
        <v>132</v>
      </c>
      <c r="D432" t="s">
        <v>0</v>
      </c>
      <c r="E432" t="s">
        <v>104</v>
      </c>
    </row>
    <row r="433" spans="3:5" x14ac:dyDescent="0.25">
      <c r="D433" t="s">
        <v>106</v>
      </c>
      <c r="E433" t="s">
        <v>107</v>
      </c>
    </row>
    <row r="434" spans="3:5" x14ac:dyDescent="0.25">
      <c r="C434" t="s">
        <v>134</v>
      </c>
      <c r="D434" t="s">
        <v>11</v>
      </c>
    </row>
    <row r="436" spans="3:5" x14ac:dyDescent="0.25">
      <c r="C436" t="s">
        <v>40</v>
      </c>
    </row>
    <row r="437" spans="3:5" x14ac:dyDescent="0.25">
      <c r="C437" t="s">
        <v>135</v>
      </c>
    </row>
    <row r="439" spans="3:5" x14ac:dyDescent="0.25">
      <c r="C439" t="s">
        <v>40</v>
      </c>
    </row>
    <row r="440" spans="3:5" x14ac:dyDescent="0.25">
      <c r="C440" t="s">
        <v>15</v>
      </c>
      <c r="D440" t="s">
        <v>15</v>
      </c>
    </row>
    <row r="442" spans="3:5" x14ac:dyDescent="0.25">
      <c r="C442" t="s">
        <v>136</v>
      </c>
    </row>
    <row r="444" spans="3:5" x14ac:dyDescent="0.25">
      <c r="C444" t="s">
        <v>137</v>
      </c>
    </row>
    <row r="446" spans="3:5" x14ac:dyDescent="0.25">
      <c r="C446" t="s">
        <v>54</v>
      </c>
    </row>
    <row r="448" spans="3:5" x14ac:dyDescent="0.25">
      <c r="C448" t="s">
        <v>12</v>
      </c>
    </row>
    <row r="450" spans="3:7" x14ac:dyDescent="0.25">
      <c r="C450" t="s">
        <v>28</v>
      </c>
    </row>
    <row r="452" spans="3:7" x14ac:dyDescent="0.25">
      <c r="C452" t="s">
        <v>117</v>
      </c>
    </row>
    <row r="454" spans="3:7" x14ac:dyDescent="0.25">
      <c r="C454" t="s">
        <v>126</v>
      </c>
      <c r="D454" t="s">
        <v>133</v>
      </c>
    </row>
    <row r="456" spans="3:7" x14ac:dyDescent="0.25">
      <c r="C456" t="s">
        <v>128</v>
      </c>
    </row>
    <row r="458" spans="3:7" x14ac:dyDescent="0.25">
      <c r="C458" s="1">
        <v>18073</v>
      </c>
    </row>
    <row r="459" spans="3:7" x14ac:dyDescent="0.25">
      <c r="C459" s="1">
        <v>1620</v>
      </c>
    </row>
    <row r="460" spans="3:7" x14ac:dyDescent="0.25">
      <c r="C460" s="1">
        <v>25485</v>
      </c>
    </row>
    <row r="461" spans="3:7" x14ac:dyDescent="0.25">
      <c r="C461">
        <v>405</v>
      </c>
    </row>
    <row r="462" spans="3:7" x14ac:dyDescent="0.25">
      <c r="F462" t="s">
        <v>108</v>
      </c>
    </row>
    <row r="463" spans="3:7" x14ac:dyDescent="0.25">
      <c r="C463" s="1">
        <v>29998</v>
      </c>
      <c r="G463" t="s">
        <v>109</v>
      </c>
    </row>
    <row r="464" spans="3:7" x14ac:dyDescent="0.25">
      <c r="C464" s="1">
        <v>2390</v>
      </c>
    </row>
    <row r="465" spans="3:4" x14ac:dyDescent="0.25">
      <c r="C465" s="1">
        <v>23181</v>
      </c>
    </row>
    <row r="466" spans="3:4" x14ac:dyDescent="0.25">
      <c r="C466">
        <v>606</v>
      </c>
      <c r="D466" t="s">
        <v>138</v>
      </c>
    </row>
    <row r="468" spans="3:4" x14ac:dyDescent="0.25">
      <c r="C468" s="1">
        <v>7020</v>
      </c>
    </row>
    <row r="469" spans="3:4" x14ac:dyDescent="0.25">
      <c r="C469">
        <v>318</v>
      </c>
    </row>
    <row r="470" spans="3:4" x14ac:dyDescent="0.25">
      <c r="C470" s="1">
        <v>2164</v>
      </c>
    </row>
    <row r="471" spans="3:4" x14ac:dyDescent="0.25">
      <c r="C471">
        <v>188</v>
      </c>
    </row>
    <row r="472" spans="3:4" x14ac:dyDescent="0.25">
      <c r="D472" t="s">
        <v>139</v>
      </c>
    </row>
    <row r="473" spans="3:4" x14ac:dyDescent="0.25">
      <c r="C473" s="1">
        <v>2204</v>
      </c>
    </row>
    <row r="474" spans="3:4" x14ac:dyDescent="0.25">
      <c r="C474">
        <v>267</v>
      </c>
    </row>
    <row r="475" spans="3:4" x14ac:dyDescent="0.25">
      <c r="C475" s="1">
        <v>4065</v>
      </c>
    </row>
    <row r="476" spans="3:4" x14ac:dyDescent="0.25">
      <c r="C476">
        <v>86</v>
      </c>
    </row>
    <row r="478" spans="3:4" x14ac:dyDescent="0.25">
      <c r="C478" s="1">
        <v>2308</v>
      </c>
    </row>
    <row r="479" spans="3:4" x14ac:dyDescent="0.25">
      <c r="C479">
        <v>260</v>
      </c>
    </row>
    <row r="480" spans="3:4" x14ac:dyDescent="0.25">
      <c r="C480" s="1">
        <v>4062</v>
      </c>
    </row>
    <row r="481" spans="3:3" x14ac:dyDescent="0.25">
      <c r="C481">
        <v>93</v>
      </c>
    </row>
    <row r="483" spans="3:3" x14ac:dyDescent="0.25">
      <c r="C483" s="1">
        <v>6717</v>
      </c>
    </row>
    <row r="484" spans="3:3" x14ac:dyDescent="0.25">
      <c r="C484">
        <v>236</v>
      </c>
    </row>
    <row r="485" spans="3:3" x14ac:dyDescent="0.25">
      <c r="C485" s="1">
        <v>2114</v>
      </c>
    </row>
    <row r="486" spans="3:3" x14ac:dyDescent="0.25">
      <c r="C486">
        <v>210</v>
      </c>
    </row>
    <row r="488" spans="3:3" x14ac:dyDescent="0.25">
      <c r="C488" s="1">
        <v>31100</v>
      </c>
    </row>
    <row r="489" spans="3:3" x14ac:dyDescent="0.25">
      <c r="C489" s="1">
        <v>2413</v>
      </c>
    </row>
    <row r="490" spans="3:3" x14ac:dyDescent="0.25">
      <c r="C490" s="1">
        <v>24304</v>
      </c>
    </row>
    <row r="491" spans="3:3" x14ac:dyDescent="0.25">
      <c r="C491">
        <v>599</v>
      </c>
    </row>
    <row r="493" spans="3:3" x14ac:dyDescent="0.25">
      <c r="C493" s="1">
        <v>16359</v>
      </c>
    </row>
    <row r="494" spans="3:3" x14ac:dyDescent="0.25">
      <c r="C494" s="1">
        <v>1561</v>
      </c>
    </row>
    <row r="495" spans="3:3" x14ac:dyDescent="0.25">
      <c r="C495" s="1">
        <v>23636</v>
      </c>
    </row>
    <row r="496" spans="3:3" x14ac:dyDescent="0.25">
      <c r="C496">
        <v>378</v>
      </c>
    </row>
    <row r="498" spans="3:3" x14ac:dyDescent="0.25">
      <c r="C498" s="1">
        <v>18822</v>
      </c>
    </row>
    <row r="499" spans="3:3" x14ac:dyDescent="0.25">
      <c r="C499" s="1">
        <v>1507</v>
      </c>
    </row>
    <row r="500" spans="3:3" x14ac:dyDescent="0.25">
      <c r="C500" s="1">
        <v>25953</v>
      </c>
    </row>
    <row r="501" spans="3:3" x14ac:dyDescent="0.25">
      <c r="C501">
        <v>364</v>
      </c>
    </row>
    <row r="503" spans="3:3" x14ac:dyDescent="0.25">
      <c r="C503" s="1">
        <v>27940</v>
      </c>
    </row>
    <row r="504" spans="3:3" x14ac:dyDescent="0.25">
      <c r="C504" s="1">
        <v>2032</v>
      </c>
    </row>
    <row r="505" spans="3:3" x14ac:dyDescent="0.25">
      <c r="C505" s="1">
        <v>20796</v>
      </c>
    </row>
    <row r="506" spans="3:3" x14ac:dyDescent="0.25">
      <c r="C506">
        <v>591</v>
      </c>
    </row>
    <row r="508" spans="3:3" x14ac:dyDescent="0.25">
      <c r="C508" s="1">
        <v>1358</v>
      </c>
    </row>
    <row r="509" spans="3:3" x14ac:dyDescent="0.25">
      <c r="C509" s="1">
        <v>1147</v>
      </c>
    </row>
    <row r="510" spans="3:3" x14ac:dyDescent="0.25">
      <c r="C510" s="1">
        <v>18585</v>
      </c>
    </row>
    <row r="511" spans="3:3" x14ac:dyDescent="0.25">
      <c r="C511" s="1">
        <v>1567</v>
      </c>
    </row>
    <row r="513" spans="3:3" x14ac:dyDescent="0.25">
      <c r="C513" s="1">
        <v>1168</v>
      </c>
    </row>
    <row r="514" spans="3:3" x14ac:dyDescent="0.25">
      <c r="C514" s="1">
        <v>1654</v>
      </c>
    </row>
    <row r="515" spans="3:3" x14ac:dyDescent="0.25">
      <c r="C515" s="1">
        <v>18481</v>
      </c>
    </row>
    <row r="516" spans="3:3" x14ac:dyDescent="0.25">
      <c r="C516" s="1">
        <v>2407</v>
      </c>
    </row>
    <row r="518" spans="3:3" x14ac:dyDescent="0.25">
      <c r="C518">
        <v>346</v>
      </c>
    </row>
    <row r="519" spans="3:3" x14ac:dyDescent="0.25">
      <c r="C519">
        <v>273</v>
      </c>
    </row>
    <row r="520" spans="3:3" x14ac:dyDescent="0.25">
      <c r="C520" s="1">
        <v>2685</v>
      </c>
    </row>
    <row r="521" spans="3:3" x14ac:dyDescent="0.25">
      <c r="C521">
        <v>404</v>
      </c>
    </row>
    <row r="523" spans="3:3" x14ac:dyDescent="0.25">
      <c r="C523">
        <v>342</v>
      </c>
    </row>
    <row r="524" spans="3:3" x14ac:dyDescent="0.25">
      <c r="C524">
        <v>176</v>
      </c>
    </row>
    <row r="525" spans="3:3" x14ac:dyDescent="0.25">
      <c r="C525" s="1">
        <v>4198</v>
      </c>
    </row>
    <row r="526" spans="3:3" x14ac:dyDescent="0.25">
      <c r="C526">
        <v>270</v>
      </c>
    </row>
    <row r="528" spans="3:3" x14ac:dyDescent="0.25">
      <c r="C528">
        <v>360</v>
      </c>
    </row>
    <row r="529" spans="3:3" x14ac:dyDescent="0.25">
      <c r="C529">
        <v>172</v>
      </c>
    </row>
    <row r="530" spans="3:3" x14ac:dyDescent="0.25">
      <c r="C530" s="1">
        <v>4283</v>
      </c>
    </row>
    <row r="531" spans="3:3" x14ac:dyDescent="0.25">
      <c r="C531">
        <v>253</v>
      </c>
    </row>
    <row r="533" spans="3:3" x14ac:dyDescent="0.25">
      <c r="C533">
        <v>221</v>
      </c>
    </row>
    <row r="534" spans="3:3" x14ac:dyDescent="0.25">
      <c r="C534">
        <v>169</v>
      </c>
    </row>
    <row r="535" spans="3:3" x14ac:dyDescent="0.25">
      <c r="C535" s="1">
        <v>2696</v>
      </c>
    </row>
    <row r="536" spans="3:3" x14ac:dyDescent="0.25">
      <c r="C536">
        <v>382</v>
      </c>
    </row>
    <row r="538" spans="3:3" x14ac:dyDescent="0.25">
      <c r="C538" s="1">
        <v>1330</v>
      </c>
    </row>
    <row r="539" spans="3:3" x14ac:dyDescent="0.25">
      <c r="C539" s="1">
        <v>1741</v>
      </c>
    </row>
    <row r="540" spans="3:3" x14ac:dyDescent="0.25">
      <c r="C540" s="1">
        <v>19151</v>
      </c>
    </row>
    <row r="541" spans="3:3" x14ac:dyDescent="0.25">
      <c r="C541" s="1">
        <v>2356</v>
      </c>
    </row>
    <row r="543" spans="3:3" x14ac:dyDescent="0.25">
      <c r="C543" s="1">
        <v>1137</v>
      </c>
    </row>
    <row r="544" spans="3:3" x14ac:dyDescent="0.25">
      <c r="C544" s="1">
        <v>1043</v>
      </c>
    </row>
    <row r="545" spans="3:3" x14ac:dyDescent="0.25">
      <c r="C545" s="1">
        <v>18219</v>
      </c>
    </row>
    <row r="546" spans="3:3" x14ac:dyDescent="0.25">
      <c r="C546" s="1">
        <v>1515</v>
      </c>
    </row>
    <row r="548" spans="3:3" x14ac:dyDescent="0.25">
      <c r="C548" s="1">
        <v>1063</v>
      </c>
    </row>
    <row r="549" spans="3:3" x14ac:dyDescent="0.25">
      <c r="C549" s="1">
        <v>1020</v>
      </c>
    </row>
    <row r="550" spans="3:3" x14ac:dyDescent="0.25">
      <c r="C550" s="1">
        <v>18771</v>
      </c>
    </row>
    <row r="551" spans="3:3" x14ac:dyDescent="0.25">
      <c r="C551" s="1">
        <v>1591</v>
      </c>
    </row>
    <row r="553" spans="3:3" x14ac:dyDescent="0.25">
      <c r="C553" s="1">
        <v>1048</v>
      </c>
    </row>
    <row r="554" spans="3:3" x14ac:dyDescent="0.25">
      <c r="C554" s="1">
        <v>1537</v>
      </c>
    </row>
    <row r="555" spans="3:3" x14ac:dyDescent="0.25">
      <c r="C555" s="1">
        <v>17872</v>
      </c>
    </row>
    <row r="556" spans="3:3" x14ac:dyDescent="0.25">
      <c r="C556" s="1">
        <v>2083</v>
      </c>
    </row>
    <row r="558" spans="3:3" x14ac:dyDescent="0.25">
      <c r="C558">
        <v>696</v>
      </c>
    </row>
    <row r="559" spans="3:3" x14ac:dyDescent="0.25">
      <c r="C559">
        <v>791</v>
      </c>
    </row>
    <row r="560" spans="3:3" x14ac:dyDescent="0.25">
      <c r="C560" s="1">
        <v>1497</v>
      </c>
    </row>
    <row r="561" spans="3:3" x14ac:dyDescent="0.25">
      <c r="C561">
        <v>370</v>
      </c>
    </row>
    <row r="563" spans="3:3" x14ac:dyDescent="0.25">
      <c r="C563">
        <v>530</v>
      </c>
    </row>
    <row r="564" spans="3:3" x14ac:dyDescent="0.25">
      <c r="C564">
        <v>946</v>
      </c>
    </row>
    <row r="565" spans="3:3" x14ac:dyDescent="0.25">
      <c r="C565" s="1">
        <v>1635</v>
      </c>
    </row>
    <row r="566" spans="3:3" x14ac:dyDescent="0.25">
      <c r="C566" s="1">
        <v>1160</v>
      </c>
    </row>
    <row r="568" spans="3:3" x14ac:dyDescent="0.25">
      <c r="C568">
        <v>210</v>
      </c>
    </row>
    <row r="569" spans="3:3" x14ac:dyDescent="0.25">
      <c r="C569">
        <v>234</v>
      </c>
    </row>
    <row r="570" spans="3:3" x14ac:dyDescent="0.25">
      <c r="C570">
        <v>674</v>
      </c>
    </row>
    <row r="571" spans="3:3" x14ac:dyDescent="0.25">
      <c r="C571">
        <v>624</v>
      </c>
    </row>
    <row r="573" spans="3:3" x14ac:dyDescent="0.25">
      <c r="C573">
        <v>253</v>
      </c>
    </row>
    <row r="574" spans="3:3" x14ac:dyDescent="0.25">
      <c r="C574">
        <v>240</v>
      </c>
    </row>
    <row r="575" spans="3:3" x14ac:dyDescent="0.25">
      <c r="C575">
        <v>868</v>
      </c>
    </row>
    <row r="576" spans="3:3" x14ac:dyDescent="0.25">
      <c r="C576">
        <v>48</v>
      </c>
    </row>
    <row r="578" spans="3:3" x14ac:dyDescent="0.25">
      <c r="C578">
        <v>249</v>
      </c>
    </row>
    <row r="579" spans="3:3" x14ac:dyDescent="0.25">
      <c r="C579">
        <v>251</v>
      </c>
    </row>
    <row r="580" spans="3:3" x14ac:dyDescent="0.25">
      <c r="C580">
        <v>623</v>
      </c>
    </row>
    <row r="581" spans="3:3" x14ac:dyDescent="0.25">
      <c r="C581">
        <v>43</v>
      </c>
    </row>
    <row r="583" spans="3:3" x14ac:dyDescent="0.25">
      <c r="C583">
        <v>139</v>
      </c>
    </row>
    <row r="584" spans="3:3" x14ac:dyDescent="0.25">
      <c r="C584">
        <v>221</v>
      </c>
    </row>
    <row r="585" spans="3:3" x14ac:dyDescent="0.25">
      <c r="C585">
        <v>452</v>
      </c>
    </row>
    <row r="586" spans="3:3" x14ac:dyDescent="0.25">
      <c r="C586">
        <v>247</v>
      </c>
    </row>
    <row r="588" spans="3:3" x14ac:dyDescent="0.25">
      <c r="C588">
        <v>612</v>
      </c>
    </row>
    <row r="589" spans="3:3" x14ac:dyDescent="0.25">
      <c r="C589">
        <v>951</v>
      </c>
    </row>
    <row r="590" spans="3:3" x14ac:dyDescent="0.25">
      <c r="C590" s="1">
        <v>1726</v>
      </c>
    </row>
    <row r="591" spans="3:3" x14ac:dyDescent="0.25">
      <c r="C591" s="1">
        <v>1107</v>
      </c>
    </row>
    <row r="593" spans="3:3" x14ac:dyDescent="0.25">
      <c r="C593">
        <v>537</v>
      </c>
    </row>
    <row r="594" spans="3:3" x14ac:dyDescent="0.25">
      <c r="C594">
        <v>707</v>
      </c>
    </row>
    <row r="595" spans="3:3" x14ac:dyDescent="0.25">
      <c r="C595" s="1">
        <v>1313</v>
      </c>
    </row>
    <row r="596" spans="3:3" x14ac:dyDescent="0.25">
      <c r="C596">
        <v>336</v>
      </c>
    </row>
    <row r="598" spans="3:3" x14ac:dyDescent="0.25">
      <c r="C598">
        <v>541</v>
      </c>
    </row>
    <row r="599" spans="3:3" x14ac:dyDescent="0.25">
      <c r="C599">
        <v>778</v>
      </c>
    </row>
    <row r="600" spans="3:3" x14ac:dyDescent="0.25">
      <c r="C600" s="1">
        <v>1223</v>
      </c>
    </row>
    <row r="601" spans="3:3" x14ac:dyDescent="0.25">
      <c r="C601">
        <v>307</v>
      </c>
    </row>
    <row r="603" spans="3:3" x14ac:dyDescent="0.25">
      <c r="C603">
        <v>480</v>
      </c>
    </row>
    <row r="604" spans="3:3" x14ac:dyDescent="0.25">
      <c r="C604">
        <v>828</v>
      </c>
    </row>
    <row r="605" spans="3:3" x14ac:dyDescent="0.25">
      <c r="C605" s="1">
        <v>1540</v>
      </c>
    </row>
    <row r="606" spans="3:3" x14ac:dyDescent="0.25">
      <c r="C606">
        <v>994</v>
      </c>
    </row>
    <row r="608" spans="3:3" x14ac:dyDescent="0.25">
      <c r="C608">
        <v>810</v>
      </c>
    </row>
    <row r="609" spans="3:3" x14ac:dyDescent="0.25">
      <c r="C609">
        <v>414</v>
      </c>
    </row>
    <row r="610" spans="3:3" x14ac:dyDescent="0.25">
      <c r="C610" s="1">
        <v>3382</v>
      </c>
    </row>
    <row r="611" spans="3:3" x14ac:dyDescent="0.25">
      <c r="C611" s="1">
        <v>72609</v>
      </c>
    </row>
    <row r="613" spans="3:3" x14ac:dyDescent="0.25">
      <c r="C613">
        <v>892</v>
      </c>
    </row>
    <row r="614" spans="3:3" x14ac:dyDescent="0.25">
      <c r="C614">
        <v>342</v>
      </c>
    </row>
    <row r="615" spans="3:3" x14ac:dyDescent="0.25">
      <c r="C615" s="1">
        <v>3491</v>
      </c>
    </row>
    <row r="616" spans="3:3" x14ac:dyDescent="0.25">
      <c r="C616" s="1">
        <v>123909</v>
      </c>
    </row>
    <row r="618" spans="3:3" x14ac:dyDescent="0.25">
      <c r="C618">
        <v>261</v>
      </c>
    </row>
    <row r="619" spans="3:3" x14ac:dyDescent="0.25">
      <c r="C619">
        <v>170</v>
      </c>
    </row>
    <row r="620" spans="3:3" x14ac:dyDescent="0.25">
      <c r="C620">
        <v>707</v>
      </c>
    </row>
    <row r="621" spans="3:3" x14ac:dyDescent="0.25">
      <c r="C621" s="1">
        <v>32704</v>
      </c>
    </row>
    <row r="623" spans="3:3" x14ac:dyDescent="0.25">
      <c r="C623">
        <v>169</v>
      </c>
    </row>
    <row r="624" spans="3:3" x14ac:dyDescent="0.25">
      <c r="C624">
        <v>191</v>
      </c>
    </row>
    <row r="625" spans="3:3" x14ac:dyDescent="0.25">
      <c r="C625" s="1">
        <v>1293</v>
      </c>
    </row>
    <row r="626" spans="3:3" x14ac:dyDescent="0.25">
      <c r="C626" s="1">
        <v>16273</v>
      </c>
    </row>
    <row r="628" spans="3:3" x14ac:dyDescent="0.25">
      <c r="C628">
        <v>189</v>
      </c>
    </row>
    <row r="629" spans="3:3" x14ac:dyDescent="0.25">
      <c r="C629">
        <v>167</v>
      </c>
    </row>
    <row r="630" spans="3:3" x14ac:dyDescent="0.25">
      <c r="C630" s="1">
        <v>1441</v>
      </c>
    </row>
    <row r="631" spans="3:3" x14ac:dyDescent="0.25">
      <c r="C631" s="1">
        <v>17376</v>
      </c>
    </row>
    <row r="633" spans="3:3" x14ac:dyDescent="0.25">
      <c r="C633">
        <v>199</v>
      </c>
    </row>
    <row r="634" spans="3:3" x14ac:dyDescent="0.25">
      <c r="C634">
        <v>125</v>
      </c>
    </row>
    <row r="635" spans="3:3" x14ac:dyDescent="0.25">
      <c r="C635">
        <v>625</v>
      </c>
    </row>
    <row r="636" spans="3:3" x14ac:dyDescent="0.25">
      <c r="C636" s="1">
        <v>28572</v>
      </c>
    </row>
    <row r="638" spans="3:3" x14ac:dyDescent="0.25">
      <c r="C638">
        <v>895</v>
      </c>
    </row>
    <row r="639" spans="3:3" x14ac:dyDescent="0.25">
      <c r="C639" t="s">
        <v>140</v>
      </c>
    </row>
    <row r="640" spans="3:3" x14ac:dyDescent="0.25">
      <c r="C640" s="1">
        <v>3423</v>
      </c>
    </row>
    <row r="641" spans="3:3" x14ac:dyDescent="0.25">
      <c r="C641" s="1">
        <v>119789</v>
      </c>
    </row>
    <row r="643" spans="3:3" x14ac:dyDescent="0.25">
      <c r="C643">
        <v>759</v>
      </c>
    </row>
    <row r="644" spans="3:3" x14ac:dyDescent="0.25">
      <c r="C644">
        <v>377</v>
      </c>
    </row>
    <row r="645" spans="3:3" x14ac:dyDescent="0.25">
      <c r="C645" s="1">
        <v>3122</v>
      </c>
    </row>
    <row r="646" spans="3:3" x14ac:dyDescent="0.25">
      <c r="C646" s="1">
        <v>72588</v>
      </c>
    </row>
    <row r="648" spans="3:3" x14ac:dyDescent="0.25">
      <c r="C648">
        <v>750</v>
      </c>
    </row>
    <row r="649" spans="3:3" x14ac:dyDescent="0.25">
      <c r="C649">
        <v>373</v>
      </c>
    </row>
    <row r="650" spans="3:3" x14ac:dyDescent="0.25">
      <c r="C650" s="1">
        <v>3240</v>
      </c>
    </row>
    <row r="651" spans="3:3" x14ac:dyDescent="0.25">
      <c r="C651" s="1">
        <v>84931</v>
      </c>
    </row>
    <row r="653" spans="3:3" x14ac:dyDescent="0.25">
      <c r="C653">
        <v>768</v>
      </c>
    </row>
    <row r="654" spans="3:3" x14ac:dyDescent="0.25">
      <c r="C654">
        <v>309</v>
      </c>
    </row>
    <row r="655" spans="3:3" x14ac:dyDescent="0.25">
      <c r="C655" s="1">
        <v>3033</v>
      </c>
    </row>
    <row r="656" spans="3:3" x14ac:dyDescent="0.25">
      <c r="C656" s="1">
        <v>103751</v>
      </c>
    </row>
    <row r="658" spans="3:3" x14ac:dyDescent="0.25">
      <c r="C658">
        <v>281</v>
      </c>
    </row>
    <row r="659" spans="3:3" x14ac:dyDescent="0.25">
      <c r="C659" s="1">
        <v>1542</v>
      </c>
    </row>
    <row r="660" spans="3:3" x14ac:dyDescent="0.25">
      <c r="C660">
        <v>762</v>
      </c>
    </row>
    <row r="661" spans="3:3" x14ac:dyDescent="0.25">
      <c r="C661" s="1">
        <v>1073</v>
      </c>
    </row>
    <row r="663" spans="3:3" x14ac:dyDescent="0.25">
      <c r="C663">
        <v>454</v>
      </c>
    </row>
    <row r="664" spans="3:3" x14ac:dyDescent="0.25">
      <c r="C664" s="1">
        <v>1236</v>
      </c>
    </row>
    <row r="665" spans="3:3" x14ac:dyDescent="0.25">
      <c r="C665" s="1">
        <v>1211</v>
      </c>
    </row>
    <row r="666" spans="3:3" x14ac:dyDescent="0.25">
      <c r="C666">
        <v>691</v>
      </c>
    </row>
    <row r="668" spans="3:3" x14ac:dyDescent="0.25">
      <c r="C668">
        <v>211</v>
      </c>
    </row>
    <row r="669" spans="3:3" x14ac:dyDescent="0.25">
      <c r="C669">
        <v>315</v>
      </c>
    </row>
    <row r="670" spans="3:3" x14ac:dyDescent="0.25">
      <c r="C670">
        <v>292</v>
      </c>
    </row>
    <row r="671" spans="3:3" x14ac:dyDescent="0.25">
      <c r="C671">
        <v>139</v>
      </c>
    </row>
    <row r="673" spans="3:3" x14ac:dyDescent="0.25">
      <c r="C673">
        <v>69</v>
      </c>
    </row>
    <row r="674" spans="3:3" x14ac:dyDescent="0.25">
      <c r="C674">
        <v>309</v>
      </c>
    </row>
    <row r="675" spans="3:3" x14ac:dyDescent="0.25">
      <c r="C675">
        <v>187</v>
      </c>
    </row>
    <row r="676" spans="3:3" x14ac:dyDescent="0.25">
      <c r="C676">
        <v>328</v>
      </c>
    </row>
    <row r="678" spans="3:3" x14ac:dyDescent="0.25">
      <c r="C678">
        <v>65</v>
      </c>
    </row>
    <row r="679" spans="3:3" x14ac:dyDescent="0.25">
      <c r="C679">
        <v>319</v>
      </c>
    </row>
    <row r="680" spans="3:3" x14ac:dyDescent="0.25">
      <c r="C680">
        <v>160</v>
      </c>
    </row>
    <row r="681" spans="3:3" x14ac:dyDescent="0.25">
      <c r="C681">
        <v>342</v>
      </c>
    </row>
    <row r="683" spans="3:3" x14ac:dyDescent="0.25">
      <c r="C683">
        <v>164</v>
      </c>
    </row>
    <row r="684" spans="3:3" x14ac:dyDescent="0.25">
      <c r="C684">
        <v>259</v>
      </c>
    </row>
    <row r="685" spans="3:3" x14ac:dyDescent="0.25">
      <c r="C685">
        <v>237</v>
      </c>
    </row>
    <row r="686" spans="3:3" x14ac:dyDescent="0.25">
      <c r="C686">
        <v>107</v>
      </c>
    </row>
    <row r="688" spans="3:3" x14ac:dyDescent="0.25">
      <c r="C688">
        <v>449</v>
      </c>
    </row>
    <row r="689" spans="3:3" x14ac:dyDescent="0.25">
      <c r="C689" t="s">
        <v>141</v>
      </c>
    </row>
    <row r="690" spans="3:3" x14ac:dyDescent="0.25">
      <c r="C690" s="1">
        <v>1168</v>
      </c>
    </row>
    <row r="691" spans="3:3" x14ac:dyDescent="0.25">
      <c r="C691">
        <v>746</v>
      </c>
    </row>
    <row r="693" spans="3:3" x14ac:dyDescent="0.25">
      <c r="C693">
        <v>250</v>
      </c>
    </row>
    <row r="694" spans="3:3" x14ac:dyDescent="0.25">
      <c r="C694" s="1">
        <v>1399</v>
      </c>
    </row>
    <row r="695" spans="3:3" x14ac:dyDescent="0.25">
      <c r="C695">
        <v>682</v>
      </c>
    </row>
    <row r="696" spans="3:3" x14ac:dyDescent="0.25">
      <c r="C696">
        <v>932</v>
      </c>
    </row>
    <row r="698" spans="3:3" x14ac:dyDescent="0.25">
      <c r="C698">
        <v>224</v>
      </c>
    </row>
    <row r="699" spans="3:3" x14ac:dyDescent="0.25">
      <c r="C699" s="1">
        <v>1442</v>
      </c>
    </row>
    <row r="700" spans="3:3" x14ac:dyDescent="0.25">
      <c r="C700">
        <v>677</v>
      </c>
    </row>
    <row r="701" spans="3:3" x14ac:dyDescent="0.25">
      <c r="C701">
        <v>919</v>
      </c>
    </row>
    <row r="703" spans="3:3" x14ac:dyDescent="0.25">
      <c r="C703">
        <v>384</v>
      </c>
    </row>
    <row r="704" spans="3:3" x14ac:dyDescent="0.25">
      <c r="C704" s="1">
        <v>1064</v>
      </c>
    </row>
    <row r="705" spans="3:3" x14ac:dyDescent="0.25">
      <c r="C705" s="1">
        <v>1071</v>
      </c>
    </row>
    <row r="706" spans="3:3" x14ac:dyDescent="0.25">
      <c r="C706">
        <v>616</v>
      </c>
    </row>
    <row r="708" spans="3:3" x14ac:dyDescent="0.25">
      <c r="C708" s="1">
        <v>20193</v>
      </c>
    </row>
    <row r="709" spans="3:3" x14ac:dyDescent="0.25">
      <c r="C709" s="1">
        <v>4217</v>
      </c>
    </row>
    <row r="710" spans="3:3" x14ac:dyDescent="0.25">
      <c r="C710" s="1">
        <v>2590</v>
      </c>
    </row>
    <row r="711" spans="3:3" x14ac:dyDescent="0.25">
      <c r="C711">
        <v>261</v>
      </c>
    </row>
    <row r="713" spans="3:3" x14ac:dyDescent="0.25">
      <c r="C713" s="1">
        <v>27049</v>
      </c>
    </row>
    <row r="714" spans="3:3" x14ac:dyDescent="0.25">
      <c r="C714" s="1">
        <v>4762</v>
      </c>
    </row>
    <row r="715" spans="3:3" x14ac:dyDescent="0.25">
      <c r="C715" s="1">
        <v>2772</v>
      </c>
    </row>
    <row r="716" spans="3:3" x14ac:dyDescent="0.25">
      <c r="C716">
        <v>322</v>
      </c>
    </row>
    <row r="718" spans="3:3" x14ac:dyDescent="0.25">
      <c r="C718" s="1">
        <v>2490</v>
      </c>
    </row>
    <row r="719" spans="3:3" x14ac:dyDescent="0.25">
      <c r="C719">
        <v>954</v>
      </c>
    </row>
    <row r="720" spans="3:3" x14ac:dyDescent="0.25">
      <c r="C720">
        <v>525</v>
      </c>
    </row>
    <row r="721" spans="3:3" x14ac:dyDescent="0.25">
      <c r="C721">
        <v>123</v>
      </c>
    </row>
    <row r="723" spans="3:3" x14ac:dyDescent="0.25">
      <c r="C723" s="1">
        <v>5545</v>
      </c>
    </row>
    <row r="724" spans="3:3" x14ac:dyDescent="0.25">
      <c r="C724" s="1">
        <v>1315</v>
      </c>
    </row>
    <row r="725" spans="3:3" x14ac:dyDescent="0.25">
      <c r="C725">
        <v>538</v>
      </c>
    </row>
    <row r="726" spans="3:3" x14ac:dyDescent="0.25">
      <c r="C726">
        <v>67</v>
      </c>
    </row>
    <row r="728" spans="3:3" x14ac:dyDescent="0.25">
      <c r="C728" s="1">
        <v>5161</v>
      </c>
    </row>
    <row r="729" spans="3:3" x14ac:dyDescent="0.25">
      <c r="C729" s="1">
        <v>1327</v>
      </c>
    </row>
    <row r="730" spans="3:3" x14ac:dyDescent="0.25">
      <c r="C730">
        <v>557</v>
      </c>
    </row>
    <row r="731" spans="3:3" x14ac:dyDescent="0.25">
      <c r="C731">
        <v>64</v>
      </c>
    </row>
    <row r="733" spans="3:3" x14ac:dyDescent="0.25">
      <c r="C733" s="1">
        <v>2228</v>
      </c>
    </row>
    <row r="734" spans="3:3" x14ac:dyDescent="0.25">
      <c r="C734">
        <v>775</v>
      </c>
    </row>
    <row r="735" spans="3:3" x14ac:dyDescent="0.25">
      <c r="C735">
        <v>435</v>
      </c>
    </row>
    <row r="736" spans="3:3" x14ac:dyDescent="0.25">
      <c r="C736">
        <v>111</v>
      </c>
    </row>
    <row r="738" spans="3:3" x14ac:dyDescent="0.25">
      <c r="C738" s="1">
        <v>21176</v>
      </c>
    </row>
    <row r="739" spans="3:3" x14ac:dyDescent="0.25">
      <c r="C739" s="1">
        <v>4780</v>
      </c>
    </row>
    <row r="740" spans="3:3" x14ac:dyDescent="0.25">
      <c r="C740" s="1">
        <v>2829</v>
      </c>
    </row>
    <row r="741" spans="3:3" x14ac:dyDescent="0.25">
      <c r="C741">
        <v>313</v>
      </c>
    </row>
    <row r="743" spans="3:3" x14ac:dyDescent="0.25">
      <c r="C743" s="1">
        <v>24404</v>
      </c>
    </row>
    <row r="744" spans="3:3" x14ac:dyDescent="0.25">
      <c r="C744" s="1">
        <v>4026</v>
      </c>
    </row>
    <row r="745" spans="3:3" x14ac:dyDescent="0.25">
      <c r="C745" s="1">
        <v>2339</v>
      </c>
    </row>
    <row r="746" spans="3:3" x14ac:dyDescent="0.25">
      <c r="C746">
        <v>253</v>
      </c>
    </row>
    <row r="748" spans="3:3" x14ac:dyDescent="0.25">
      <c r="C748" s="1">
        <v>21878</v>
      </c>
    </row>
    <row r="749" spans="3:3" x14ac:dyDescent="0.25">
      <c r="C749" s="1">
        <v>3874</v>
      </c>
    </row>
    <row r="750" spans="3:3" x14ac:dyDescent="0.25">
      <c r="C750" s="1">
        <v>2301</v>
      </c>
    </row>
    <row r="751" spans="3:3" x14ac:dyDescent="0.25">
      <c r="C751">
        <v>275</v>
      </c>
    </row>
    <row r="753" spans="3:3" x14ac:dyDescent="0.25">
      <c r="C753" s="1">
        <v>19423</v>
      </c>
    </row>
    <row r="754" spans="3:3" x14ac:dyDescent="0.25">
      <c r="C754" s="1">
        <v>4361</v>
      </c>
    </row>
    <row r="755" spans="3:3" x14ac:dyDescent="0.25">
      <c r="C755" s="1">
        <v>2347</v>
      </c>
    </row>
    <row r="756" spans="3:3" x14ac:dyDescent="0.25">
      <c r="C756">
        <v>262</v>
      </c>
    </row>
    <row r="758" spans="3:3" x14ac:dyDescent="0.25">
      <c r="C758">
        <v>923</v>
      </c>
    </row>
    <row r="759" spans="3:3" x14ac:dyDescent="0.25">
      <c r="C759" s="1">
        <v>1001</v>
      </c>
    </row>
    <row r="760" spans="3:3" x14ac:dyDescent="0.25">
      <c r="C760">
        <v>119</v>
      </c>
    </row>
    <row r="761" spans="3:3" x14ac:dyDescent="0.25">
      <c r="C761">
        <v>986</v>
      </c>
    </row>
    <row r="763" spans="3:3" x14ac:dyDescent="0.25">
      <c r="C763">
        <v>795</v>
      </c>
    </row>
    <row r="764" spans="3:3" x14ac:dyDescent="0.25">
      <c r="C764" s="1">
        <v>1384</v>
      </c>
    </row>
    <row r="765" spans="3:3" x14ac:dyDescent="0.25">
      <c r="C765">
        <v>73</v>
      </c>
    </row>
    <row r="766" spans="3:3" x14ac:dyDescent="0.25">
      <c r="C766" s="1">
        <v>2662</v>
      </c>
    </row>
    <row r="768" spans="3:3" x14ac:dyDescent="0.25">
      <c r="C768">
        <v>142</v>
      </c>
    </row>
    <row r="769" spans="3:3" x14ac:dyDescent="0.25">
      <c r="C769">
        <v>529</v>
      </c>
    </row>
    <row r="770" spans="3:3" x14ac:dyDescent="0.25">
      <c r="C770">
        <v>13</v>
      </c>
    </row>
    <row r="771" spans="3:3" x14ac:dyDescent="0.25">
      <c r="C771" s="1">
        <v>1365</v>
      </c>
    </row>
    <row r="773" spans="3:3" x14ac:dyDescent="0.25">
      <c r="C773">
        <v>307</v>
      </c>
    </row>
    <row r="774" spans="3:3" x14ac:dyDescent="0.25">
      <c r="C774">
        <v>230</v>
      </c>
    </row>
    <row r="775" spans="3:3" x14ac:dyDescent="0.25">
      <c r="C775">
        <v>47</v>
      </c>
    </row>
    <row r="776" spans="3:3" x14ac:dyDescent="0.25">
      <c r="C776">
        <v>95</v>
      </c>
    </row>
    <row r="778" spans="3:3" x14ac:dyDescent="0.25">
      <c r="C778">
        <v>307</v>
      </c>
    </row>
    <row r="779" spans="3:3" x14ac:dyDescent="0.25">
      <c r="C779">
        <v>286</v>
      </c>
    </row>
    <row r="780" spans="3:3" x14ac:dyDescent="0.25">
      <c r="C780">
        <v>56</v>
      </c>
    </row>
    <row r="781" spans="3:3" x14ac:dyDescent="0.25">
      <c r="C781">
        <v>97</v>
      </c>
    </row>
    <row r="783" spans="3:3" x14ac:dyDescent="0.25">
      <c r="C783">
        <v>121</v>
      </c>
    </row>
    <row r="784" spans="3:3" x14ac:dyDescent="0.25">
      <c r="C784">
        <v>350</v>
      </c>
    </row>
    <row r="785" spans="3:3" x14ac:dyDescent="0.25">
      <c r="C785">
        <v>14</v>
      </c>
    </row>
    <row r="786" spans="3:3" x14ac:dyDescent="0.25">
      <c r="C786">
        <v>987</v>
      </c>
    </row>
    <row r="788" spans="3:3" x14ac:dyDescent="0.25">
      <c r="C788">
        <v>781</v>
      </c>
    </row>
    <row r="789" spans="3:3" x14ac:dyDescent="0.25">
      <c r="C789" s="1">
        <v>1423</v>
      </c>
    </row>
    <row r="790" spans="3:3" x14ac:dyDescent="0.25">
      <c r="C790">
        <v>70</v>
      </c>
    </row>
    <row r="791" spans="3:3" x14ac:dyDescent="0.25">
      <c r="C791" s="1">
        <v>2607</v>
      </c>
    </row>
    <row r="793" spans="3:3" x14ac:dyDescent="0.25">
      <c r="C793">
        <v>850</v>
      </c>
    </row>
    <row r="794" spans="3:3" x14ac:dyDescent="0.25">
      <c r="C794">
        <v>888</v>
      </c>
    </row>
    <row r="795" spans="3:3" x14ac:dyDescent="0.25">
      <c r="C795" t="s">
        <v>142</v>
      </c>
    </row>
    <row r="796" spans="3:3" x14ac:dyDescent="0.25">
      <c r="C796">
        <v>931</v>
      </c>
    </row>
    <row r="798" spans="3:3" x14ac:dyDescent="0.25">
      <c r="C798">
        <v>898</v>
      </c>
    </row>
    <row r="799" spans="3:3" x14ac:dyDescent="0.25">
      <c r="C799">
        <v>989</v>
      </c>
    </row>
    <row r="800" spans="3:3" x14ac:dyDescent="0.25">
      <c r="C800">
        <v>107</v>
      </c>
    </row>
    <row r="801" spans="3:3" x14ac:dyDescent="0.25">
      <c r="C801">
        <v>924</v>
      </c>
    </row>
    <row r="803" spans="3:3" x14ac:dyDescent="0.25">
      <c r="C803">
        <v>612</v>
      </c>
    </row>
    <row r="804" spans="3:3" x14ac:dyDescent="0.25">
      <c r="C804" s="1">
        <v>1137</v>
      </c>
    </row>
    <row r="805" spans="3:3" x14ac:dyDescent="0.25">
      <c r="C805">
        <v>57</v>
      </c>
    </row>
    <row r="806" spans="3:3" x14ac:dyDescent="0.25">
      <c r="C806" s="1">
        <v>2518</v>
      </c>
    </row>
    <row r="808" spans="3:3" x14ac:dyDescent="0.25">
      <c r="C808">
        <v>416</v>
      </c>
    </row>
    <row r="809" spans="3:3" x14ac:dyDescent="0.25">
      <c r="C809" s="1">
        <v>35315</v>
      </c>
    </row>
    <row r="810" spans="3:3" x14ac:dyDescent="0.25">
      <c r="C810">
        <v>714</v>
      </c>
    </row>
    <row r="811" spans="3:3" x14ac:dyDescent="0.25">
      <c r="C811" s="1">
        <v>1750</v>
      </c>
    </row>
    <row r="813" spans="3:3" x14ac:dyDescent="0.25">
      <c r="C813">
        <v>321</v>
      </c>
    </row>
    <row r="814" spans="3:3" x14ac:dyDescent="0.25">
      <c r="C814" s="1">
        <v>38009</v>
      </c>
    </row>
    <row r="815" spans="3:3" x14ac:dyDescent="0.25">
      <c r="C815">
        <v>585</v>
      </c>
    </row>
    <row r="816" spans="3:3" x14ac:dyDescent="0.25">
      <c r="C816" s="1">
        <v>1335</v>
      </c>
    </row>
    <row r="818" spans="3:3" x14ac:dyDescent="0.25">
      <c r="C818">
        <v>71</v>
      </c>
    </row>
    <row r="819" spans="3:3" x14ac:dyDescent="0.25">
      <c r="C819" s="1">
        <v>2708</v>
      </c>
    </row>
    <row r="820" spans="3:3" x14ac:dyDescent="0.25">
      <c r="C820">
        <v>181</v>
      </c>
    </row>
    <row r="821" spans="3:3" x14ac:dyDescent="0.25">
      <c r="C821">
        <v>227</v>
      </c>
    </row>
    <row r="823" spans="3:3" x14ac:dyDescent="0.25">
      <c r="C823">
        <v>99</v>
      </c>
    </row>
    <row r="824" spans="3:3" x14ac:dyDescent="0.25">
      <c r="C824" s="1">
        <v>4755</v>
      </c>
    </row>
    <row r="825" spans="3:3" x14ac:dyDescent="0.25">
      <c r="C825">
        <v>81</v>
      </c>
    </row>
    <row r="826" spans="3:3" x14ac:dyDescent="0.25">
      <c r="C826">
        <v>414</v>
      </c>
    </row>
    <row r="828" spans="3:3" x14ac:dyDescent="0.25">
      <c r="C828">
        <v>91</v>
      </c>
    </row>
    <row r="829" spans="3:3" x14ac:dyDescent="0.25">
      <c r="C829" s="1">
        <v>4772</v>
      </c>
    </row>
    <row r="830" spans="3:3" x14ac:dyDescent="0.25">
      <c r="C830">
        <v>80</v>
      </c>
    </row>
    <row r="831" spans="3:3" x14ac:dyDescent="0.25">
      <c r="C831">
        <v>403</v>
      </c>
    </row>
    <row r="833" spans="3:3" x14ac:dyDescent="0.25">
      <c r="C833">
        <v>58</v>
      </c>
    </row>
    <row r="834" spans="3:3" x14ac:dyDescent="0.25">
      <c r="C834" s="1">
        <v>2616</v>
      </c>
    </row>
    <row r="835" spans="3:3" x14ac:dyDescent="0.25">
      <c r="C835">
        <v>127</v>
      </c>
    </row>
    <row r="836" spans="3:3" x14ac:dyDescent="0.25">
      <c r="C836">
        <v>168</v>
      </c>
    </row>
    <row r="838" spans="3:3" x14ac:dyDescent="0.25">
      <c r="C838">
        <v>333</v>
      </c>
    </row>
    <row r="839" spans="3:3" x14ac:dyDescent="0.25">
      <c r="C839" s="1">
        <v>38487</v>
      </c>
    </row>
    <row r="841" spans="3:3" x14ac:dyDescent="0.25">
      <c r="C841">
        <v>366</v>
      </c>
    </row>
    <row r="842" spans="3:3" x14ac:dyDescent="0.25">
      <c r="C842" t="s">
        <v>143</v>
      </c>
    </row>
    <row r="844" spans="3:3" x14ac:dyDescent="0.25">
      <c r="C844" s="1">
        <v>1486</v>
      </c>
    </row>
    <row r="846" spans="3:3" x14ac:dyDescent="0.25">
      <c r="C846" s="1">
        <v>1530</v>
      </c>
    </row>
    <row r="848" spans="3:3" x14ac:dyDescent="0.25">
      <c r="C848">
        <v>374</v>
      </c>
    </row>
    <row r="849" spans="3:3" x14ac:dyDescent="0.25">
      <c r="C849" s="1">
        <v>38044</v>
      </c>
    </row>
    <row r="850" spans="3:3" x14ac:dyDescent="0.25">
      <c r="C850">
        <v>596</v>
      </c>
    </row>
    <row r="851" spans="3:3" x14ac:dyDescent="0.25">
      <c r="C851" s="1">
        <v>1508</v>
      </c>
    </row>
    <row r="853" spans="3:3" x14ac:dyDescent="0.25">
      <c r="C853">
        <v>292</v>
      </c>
    </row>
    <row r="854" spans="3:3" x14ac:dyDescent="0.25">
      <c r="C854" s="1">
        <v>33560</v>
      </c>
    </row>
    <row r="855" spans="3:3" x14ac:dyDescent="0.25">
      <c r="C855">
        <v>576</v>
      </c>
    </row>
    <row r="856" spans="3:3" x14ac:dyDescent="0.25">
      <c r="C856" s="1">
        <v>1091</v>
      </c>
    </row>
    <row r="858" spans="3:3" x14ac:dyDescent="0.25">
      <c r="C858">
        <v>830</v>
      </c>
    </row>
    <row r="859" spans="3:3" x14ac:dyDescent="0.25">
      <c r="C859" s="1">
        <v>3526</v>
      </c>
    </row>
    <row r="860" spans="3:3" x14ac:dyDescent="0.25">
      <c r="C860" s="1">
        <v>12523</v>
      </c>
    </row>
    <row r="861" spans="3:3" x14ac:dyDescent="0.25">
      <c r="C861" s="1">
        <v>2181</v>
      </c>
    </row>
    <row r="863" spans="3:3" x14ac:dyDescent="0.25">
      <c r="C863" s="1">
        <v>2249</v>
      </c>
    </row>
    <row r="864" spans="3:3" x14ac:dyDescent="0.25">
      <c r="C864" s="1">
        <v>4261</v>
      </c>
    </row>
    <row r="865" spans="3:3" x14ac:dyDescent="0.25">
      <c r="C865" s="1">
        <v>10440</v>
      </c>
    </row>
    <row r="866" spans="3:3" x14ac:dyDescent="0.25">
      <c r="C866" s="1">
        <v>6034</v>
      </c>
    </row>
    <row r="868" spans="3:3" x14ac:dyDescent="0.25">
      <c r="C868">
        <v>850</v>
      </c>
    </row>
    <row r="869" spans="3:3" x14ac:dyDescent="0.25">
      <c r="C869">
        <v>435</v>
      </c>
    </row>
    <row r="870" spans="3:3" x14ac:dyDescent="0.25">
      <c r="C870" s="1">
        <v>1400</v>
      </c>
    </row>
    <row r="871" spans="3:3" x14ac:dyDescent="0.25">
      <c r="C871" s="1">
        <v>3603</v>
      </c>
    </row>
    <row r="873" spans="3:3" x14ac:dyDescent="0.25">
      <c r="C873">
        <v>154</v>
      </c>
    </row>
    <row r="874" spans="3:3" x14ac:dyDescent="0.25">
      <c r="C874">
        <v>680</v>
      </c>
    </row>
    <row r="875" spans="3:3" x14ac:dyDescent="0.25">
      <c r="C875" s="1">
        <v>3026</v>
      </c>
    </row>
    <row r="876" spans="3:3" x14ac:dyDescent="0.25">
      <c r="C876">
        <v>457</v>
      </c>
    </row>
    <row r="878" spans="3:3" x14ac:dyDescent="0.25">
      <c r="C878">
        <v>131</v>
      </c>
    </row>
    <row r="879" spans="3:3" x14ac:dyDescent="0.25">
      <c r="C879">
        <v>673</v>
      </c>
    </row>
    <row r="880" spans="3:3" x14ac:dyDescent="0.25">
      <c r="C880" s="1">
        <v>3113</v>
      </c>
    </row>
    <row r="881" spans="3:3" x14ac:dyDescent="0.25">
      <c r="C881">
        <v>432</v>
      </c>
    </row>
    <row r="883" spans="3:3" x14ac:dyDescent="0.25">
      <c r="C883">
        <v>750</v>
      </c>
    </row>
    <row r="884" spans="3:3" x14ac:dyDescent="0.25">
      <c r="C884">
        <v>386</v>
      </c>
    </row>
    <row r="885" spans="3:3" x14ac:dyDescent="0.25">
      <c r="C885" s="1">
        <v>1302</v>
      </c>
    </row>
    <row r="886" spans="3:3" x14ac:dyDescent="0.25">
      <c r="C886" s="1">
        <v>2301</v>
      </c>
    </row>
    <row r="888" spans="3:3" x14ac:dyDescent="0.25">
      <c r="C888" s="1">
        <v>2197</v>
      </c>
    </row>
    <row r="889" spans="3:3" x14ac:dyDescent="0.25">
      <c r="C889" s="1">
        <v>4047</v>
      </c>
    </row>
    <row r="890" spans="3:3" x14ac:dyDescent="0.25">
      <c r="C890" s="1">
        <v>10656</v>
      </c>
    </row>
    <row r="891" spans="3:3" x14ac:dyDescent="0.25">
      <c r="C891" s="1">
        <v>6108</v>
      </c>
    </row>
    <row r="893" spans="3:3" x14ac:dyDescent="0.25">
      <c r="C893">
        <v>765</v>
      </c>
    </row>
    <row r="894" spans="3:3" x14ac:dyDescent="0.25">
      <c r="C894" s="1">
        <v>3463</v>
      </c>
    </row>
    <row r="895" spans="3:3" x14ac:dyDescent="0.25">
      <c r="C895" s="1">
        <v>11826</v>
      </c>
    </row>
    <row r="896" spans="3:3" x14ac:dyDescent="0.25">
      <c r="C896" s="1">
        <v>2138</v>
      </c>
    </row>
    <row r="898" spans="3:3" x14ac:dyDescent="0.25">
      <c r="C898" t="s">
        <v>144</v>
      </c>
    </row>
    <row r="899" spans="3:3" x14ac:dyDescent="0.25">
      <c r="C899" s="1">
        <v>3432</v>
      </c>
    </row>
    <row r="900" spans="3:3" x14ac:dyDescent="0.25">
      <c r="C900" s="1">
        <v>12794</v>
      </c>
    </row>
    <row r="901" spans="3:3" x14ac:dyDescent="0.25">
      <c r="C901" s="1">
        <v>1963</v>
      </c>
    </row>
    <row r="903" spans="3:3" x14ac:dyDescent="0.25">
      <c r="C903" s="1">
        <v>1981</v>
      </c>
    </row>
    <row r="904" spans="3:3" x14ac:dyDescent="0.25">
      <c r="C904" s="1">
        <v>3714</v>
      </c>
    </row>
    <row r="905" spans="3:3" x14ac:dyDescent="0.25">
      <c r="C905" s="1">
        <v>9032</v>
      </c>
    </row>
    <row r="906" spans="3:3" x14ac:dyDescent="0.25">
      <c r="C906" s="1">
        <v>5643</v>
      </c>
    </row>
    <row r="908" spans="3:3" x14ac:dyDescent="0.25">
      <c r="C908" s="1">
        <v>1205</v>
      </c>
    </row>
    <row r="909" spans="3:3" x14ac:dyDescent="0.25">
      <c r="C909" s="1">
        <v>3840</v>
      </c>
    </row>
    <row r="910" spans="3:3" x14ac:dyDescent="0.25">
      <c r="C910" s="1">
        <v>9099</v>
      </c>
    </row>
    <row r="911" spans="3:3" x14ac:dyDescent="0.25">
      <c r="C911">
        <v>99</v>
      </c>
    </row>
    <row r="913" spans="3:3" x14ac:dyDescent="0.25">
      <c r="C913" s="1">
        <v>1180</v>
      </c>
    </row>
    <row r="914" spans="3:3" x14ac:dyDescent="0.25">
      <c r="C914" s="1">
        <v>3833</v>
      </c>
    </row>
    <row r="915" spans="3:3" x14ac:dyDescent="0.25">
      <c r="C915" s="1">
        <v>11549</v>
      </c>
    </row>
    <row r="916" spans="3:3" x14ac:dyDescent="0.25">
      <c r="C916">
        <v>195</v>
      </c>
    </row>
    <row r="918" spans="3:3" x14ac:dyDescent="0.25">
      <c r="C918">
        <v>406</v>
      </c>
    </row>
    <row r="919" spans="3:3" x14ac:dyDescent="0.25">
      <c r="C919">
        <v>362</v>
      </c>
    </row>
    <row r="920" spans="3:3" x14ac:dyDescent="0.25">
      <c r="C920" s="1">
        <v>1999</v>
      </c>
    </row>
    <row r="921" spans="3:3" x14ac:dyDescent="0.25">
      <c r="C921">
        <v>139</v>
      </c>
    </row>
    <row r="923" spans="3:3" x14ac:dyDescent="0.25">
      <c r="C923">
        <v>306</v>
      </c>
    </row>
    <row r="924" spans="3:3" x14ac:dyDescent="0.25">
      <c r="C924">
        <v>582</v>
      </c>
    </row>
    <row r="925" spans="3:3" x14ac:dyDescent="0.25">
      <c r="C925" s="1">
        <v>2200</v>
      </c>
    </row>
    <row r="926" spans="3:3" x14ac:dyDescent="0.25">
      <c r="C926">
        <v>24</v>
      </c>
    </row>
    <row r="928" spans="3:3" x14ac:dyDescent="0.25">
      <c r="C928">
        <v>304</v>
      </c>
    </row>
    <row r="929" spans="3:3" x14ac:dyDescent="0.25">
      <c r="C929">
        <v>578</v>
      </c>
    </row>
    <row r="930" spans="3:3" x14ac:dyDescent="0.25">
      <c r="C930" s="1">
        <v>2465</v>
      </c>
    </row>
    <row r="931" spans="3:3" x14ac:dyDescent="0.25">
      <c r="C931">
        <v>17</v>
      </c>
    </row>
    <row r="933" spans="3:3" x14ac:dyDescent="0.25">
      <c r="C933">
        <v>255</v>
      </c>
    </row>
    <row r="934" spans="3:3" x14ac:dyDescent="0.25">
      <c r="C934">
        <v>313</v>
      </c>
    </row>
    <row r="935" spans="3:3" x14ac:dyDescent="0.25">
      <c r="C935" s="1">
        <v>1826</v>
      </c>
    </row>
    <row r="936" spans="3:3" x14ac:dyDescent="0.25">
      <c r="C936" t="s">
        <v>142</v>
      </c>
    </row>
    <row r="938" spans="3:3" x14ac:dyDescent="0.25">
      <c r="C938" s="1">
        <v>1192</v>
      </c>
    </row>
    <row r="939" spans="3:3" x14ac:dyDescent="0.25">
      <c r="C939" s="1">
        <v>3794</v>
      </c>
    </row>
    <row r="940" spans="3:3" x14ac:dyDescent="0.25">
      <c r="C940" s="1">
        <v>11047</v>
      </c>
    </row>
    <row r="941" spans="3:3" x14ac:dyDescent="0.25">
      <c r="C941">
        <v>195</v>
      </c>
    </row>
    <row r="943" spans="3:3" x14ac:dyDescent="0.25">
      <c r="C943" s="1">
        <v>1135</v>
      </c>
    </row>
    <row r="944" spans="3:3" x14ac:dyDescent="0.25">
      <c r="C944" s="1">
        <v>3791</v>
      </c>
    </row>
    <row r="945" spans="3:3" x14ac:dyDescent="0.25">
      <c r="C945" s="1">
        <v>8757</v>
      </c>
    </row>
    <row r="946" spans="3:3" x14ac:dyDescent="0.25">
      <c r="C946">
        <v>95</v>
      </c>
    </row>
    <row r="948" spans="3:3" x14ac:dyDescent="0.25">
      <c r="C948" s="1">
        <v>1123</v>
      </c>
    </row>
    <row r="949" spans="3:3" x14ac:dyDescent="0.25">
      <c r="C949" s="1">
        <v>3769</v>
      </c>
    </row>
    <row r="950" spans="3:3" x14ac:dyDescent="0.25">
      <c r="C950" s="1">
        <v>8869</v>
      </c>
    </row>
    <row r="951" spans="3:3" x14ac:dyDescent="0.25">
      <c r="C951">
        <v>82</v>
      </c>
    </row>
    <row r="953" spans="3:3" x14ac:dyDescent="0.25">
      <c r="C953">
        <v>975</v>
      </c>
    </row>
    <row r="954" spans="3:3" x14ac:dyDescent="0.25">
      <c r="C954" s="1">
        <v>3247</v>
      </c>
    </row>
    <row r="955" spans="3:3" x14ac:dyDescent="0.25">
      <c r="C955" s="1">
        <v>9510</v>
      </c>
    </row>
    <row r="956" spans="3:3" x14ac:dyDescent="0.25">
      <c r="C956">
        <v>167</v>
      </c>
    </row>
    <row r="958" spans="3:3" x14ac:dyDescent="0.25">
      <c r="C958" s="1">
        <v>1506</v>
      </c>
    </row>
    <row r="959" spans="3:3" x14ac:dyDescent="0.25">
      <c r="C959" s="1">
        <v>1972</v>
      </c>
    </row>
    <row r="960" spans="3:3" x14ac:dyDescent="0.25">
      <c r="C960" s="1">
        <v>2777</v>
      </c>
    </row>
    <row r="961" spans="3:3" x14ac:dyDescent="0.25">
      <c r="C961" s="1">
        <v>3874</v>
      </c>
    </row>
    <row r="963" spans="3:3" x14ac:dyDescent="0.25">
      <c r="C963" s="1">
        <v>1591</v>
      </c>
    </row>
    <row r="964" spans="3:3" x14ac:dyDescent="0.25">
      <c r="C964" s="1">
        <v>2618</v>
      </c>
    </row>
    <row r="965" spans="3:3" x14ac:dyDescent="0.25">
      <c r="C965" s="1">
        <v>3795</v>
      </c>
    </row>
    <row r="966" spans="3:3" x14ac:dyDescent="0.25">
      <c r="C966" s="1">
        <v>3590</v>
      </c>
    </row>
    <row r="968" spans="3:3" x14ac:dyDescent="0.25">
      <c r="C968" t="s">
        <v>140</v>
      </c>
    </row>
    <row r="969" spans="3:3" x14ac:dyDescent="0.25">
      <c r="C969">
        <v>914</v>
      </c>
    </row>
    <row r="970" spans="3:3" x14ac:dyDescent="0.25">
      <c r="C970">
        <v>938</v>
      </c>
    </row>
    <row r="971" spans="3:3" x14ac:dyDescent="0.25">
      <c r="C971">
        <v>516</v>
      </c>
    </row>
    <row r="973" spans="3:3" x14ac:dyDescent="0.25">
      <c r="C973" t="s">
        <v>145</v>
      </c>
    </row>
    <row r="974" spans="3:3" x14ac:dyDescent="0.25">
      <c r="C974" s="1">
        <v>1000</v>
      </c>
    </row>
    <row r="975" spans="3:3" x14ac:dyDescent="0.25">
      <c r="C975" s="1">
        <v>1007</v>
      </c>
    </row>
    <row r="977" spans="3:3" x14ac:dyDescent="0.25">
      <c r="C977">
        <v>531</v>
      </c>
    </row>
    <row r="978" spans="3:3" x14ac:dyDescent="0.25">
      <c r="C978">
        <v>361</v>
      </c>
    </row>
    <row r="979" spans="3:3" x14ac:dyDescent="0.25">
      <c r="C979" s="1">
        <v>1083</v>
      </c>
    </row>
    <row r="980" spans="3:3" x14ac:dyDescent="0.25">
      <c r="C980" s="1">
        <v>1084</v>
      </c>
    </row>
    <row r="982" spans="3:3" x14ac:dyDescent="0.25">
      <c r="C982">
        <v>325</v>
      </c>
    </row>
    <row r="983" spans="3:3" x14ac:dyDescent="0.25">
      <c r="C983">
        <v>780</v>
      </c>
    </row>
    <row r="984" spans="3:3" x14ac:dyDescent="0.25">
      <c r="C984">
        <v>840</v>
      </c>
    </row>
    <row r="985" spans="3:3" x14ac:dyDescent="0.25">
      <c r="C985">
        <v>465</v>
      </c>
    </row>
    <row r="987" spans="3:3" x14ac:dyDescent="0.25">
      <c r="C987" s="1">
        <v>1519</v>
      </c>
    </row>
    <row r="988" spans="3:3" x14ac:dyDescent="0.25">
      <c r="C988" s="1">
        <v>2573</v>
      </c>
    </row>
    <row r="989" spans="3:3" x14ac:dyDescent="0.25">
      <c r="C989" s="1">
        <v>3609</v>
      </c>
    </row>
    <row r="990" spans="3:3" x14ac:dyDescent="0.25">
      <c r="C990" s="1">
        <v>3649</v>
      </c>
    </row>
    <row r="992" spans="3:3" x14ac:dyDescent="0.25">
      <c r="C992" s="1">
        <v>1510</v>
      </c>
    </row>
    <row r="993" spans="3:3" x14ac:dyDescent="0.25">
      <c r="C993" s="1">
        <v>1772</v>
      </c>
    </row>
    <row r="994" spans="3:3" x14ac:dyDescent="0.25">
      <c r="C994" s="1">
        <v>2709</v>
      </c>
    </row>
    <row r="995" spans="3:3" x14ac:dyDescent="0.25">
      <c r="C995" s="1">
        <v>3892</v>
      </c>
    </row>
    <row r="997" spans="3:3" x14ac:dyDescent="0.25">
      <c r="C997" s="1">
        <v>1507</v>
      </c>
    </row>
    <row r="998" spans="3:3" x14ac:dyDescent="0.25">
      <c r="C998" s="1">
        <v>1749</v>
      </c>
    </row>
    <row r="999" spans="3:3" x14ac:dyDescent="0.25">
      <c r="C999" s="1">
        <v>2830</v>
      </c>
    </row>
    <row r="1000" spans="3:3" x14ac:dyDescent="0.25">
      <c r="C1000" s="1">
        <v>4086</v>
      </c>
    </row>
    <row r="1002" spans="3:3" x14ac:dyDescent="0.25">
      <c r="C1002" s="1">
        <v>1291</v>
      </c>
    </row>
    <row r="1003" spans="3:3" x14ac:dyDescent="0.25">
      <c r="C1003" s="1">
        <v>2289</v>
      </c>
    </row>
    <row r="1004" spans="3:3" x14ac:dyDescent="0.25">
      <c r="C1004" s="1">
        <v>3177</v>
      </c>
    </row>
    <row r="1005" spans="3:3" x14ac:dyDescent="0.25">
      <c r="C1005" s="1">
        <v>2947</v>
      </c>
    </row>
    <row r="1007" spans="3:3" x14ac:dyDescent="0.25">
      <c r="C1007" s="1">
        <v>4266</v>
      </c>
    </row>
    <row r="1008" spans="3:3" x14ac:dyDescent="0.25">
      <c r="C1008">
        <v>374</v>
      </c>
    </row>
    <row r="1009" spans="3:3" x14ac:dyDescent="0.25">
      <c r="C1009">
        <v>566</v>
      </c>
    </row>
    <row r="1010" spans="3:3" x14ac:dyDescent="0.25">
      <c r="C1010" s="1">
        <v>1198</v>
      </c>
    </row>
    <row r="1012" spans="3:3" x14ac:dyDescent="0.25">
      <c r="C1012" s="1">
        <v>5452</v>
      </c>
    </row>
    <row r="1013" spans="3:3" x14ac:dyDescent="0.25">
      <c r="C1013">
        <v>452</v>
      </c>
    </row>
    <row r="1014" spans="3:3" x14ac:dyDescent="0.25">
      <c r="C1014">
        <v>454</v>
      </c>
    </row>
    <row r="1015" spans="3:3" x14ac:dyDescent="0.25">
      <c r="C1015">
        <v>992</v>
      </c>
    </row>
    <row r="1017" spans="3:3" x14ac:dyDescent="0.25">
      <c r="C1017" s="1">
        <v>1001</v>
      </c>
    </row>
    <row r="1018" spans="3:3" x14ac:dyDescent="0.25">
      <c r="C1018">
        <v>59</v>
      </c>
    </row>
    <row r="1019" spans="3:3" x14ac:dyDescent="0.25">
      <c r="C1019">
        <v>92</v>
      </c>
    </row>
    <row r="1020" spans="3:3" x14ac:dyDescent="0.25">
      <c r="C1020">
        <v>173</v>
      </c>
    </row>
    <row r="1022" spans="3:3" x14ac:dyDescent="0.25">
      <c r="C1022" s="1">
        <v>1134</v>
      </c>
    </row>
    <row r="1023" spans="3:3" x14ac:dyDescent="0.25">
      <c r="C1023">
        <v>74</v>
      </c>
    </row>
    <row r="1024" spans="3:3" x14ac:dyDescent="0.25">
      <c r="C1024">
        <v>220</v>
      </c>
    </row>
    <row r="1025" spans="3:3" x14ac:dyDescent="0.25">
      <c r="C1025">
        <v>271</v>
      </c>
    </row>
    <row r="1027" spans="3:3" x14ac:dyDescent="0.25">
      <c r="C1027" s="1">
        <v>1221</v>
      </c>
    </row>
    <row r="1028" spans="3:3" x14ac:dyDescent="0.25">
      <c r="C1028">
        <v>86</v>
      </c>
    </row>
    <row r="1029" spans="3:3" x14ac:dyDescent="0.25">
      <c r="C1029">
        <v>248</v>
      </c>
    </row>
    <row r="1030" spans="3:3" x14ac:dyDescent="0.25">
      <c r="C1030">
        <v>267</v>
      </c>
    </row>
    <row r="1032" spans="3:3" x14ac:dyDescent="0.25">
      <c r="C1032">
        <v>762</v>
      </c>
    </row>
    <row r="1033" spans="3:3" x14ac:dyDescent="0.25">
      <c r="C1033">
        <v>43</v>
      </c>
    </row>
    <row r="1034" spans="3:3" x14ac:dyDescent="0.25">
      <c r="C1034">
        <v>74</v>
      </c>
    </row>
    <row r="1035" spans="3:3" x14ac:dyDescent="0.25">
      <c r="C1035">
        <v>143</v>
      </c>
    </row>
    <row r="1037" spans="3:3" x14ac:dyDescent="0.25">
      <c r="C1037" t="s">
        <v>146</v>
      </c>
    </row>
    <row r="1038" spans="3:3" x14ac:dyDescent="0.25">
      <c r="C1038">
        <v>433</v>
      </c>
    </row>
    <row r="1039" spans="3:3" x14ac:dyDescent="0.25">
      <c r="C1039">
        <v>440</v>
      </c>
    </row>
    <row r="1040" spans="3:3" x14ac:dyDescent="0.25">
      <c r="C1040" s="1">
        <v>1005</v>
      </c>
    </row>
    <row r="1042" spans="3:3" x14ac:dyDescent="0.25">
      <c r="C1042" s="1">
        <v>3912</v>
      </c>
    </row>
    <row r="1043" spans="3:3" x14ac:dyDescent="0.25">
      <c r="C1043">
        <v>349</v>
      </c>
    </row>
    <row r="1044" spans="3:3" x14ac:dyDescent="0.25">
      <c r="C1044">
        <v>508</v>
      </c>
    </row>
    <row r="1045" spans="3:3" x14ac:dyDescent="0.25">
      <c r="C1045" s="1">
        <v>1070</v>
      </c>
    </row>
    <row r="1047" spans="3:3" x14ac:dyDescent="0.25">
      <c r="C1047" s="1">
        <v>3885</v>
      </c>
    </row>
    <row r="1048" spans="3:3" x14ac:dyDescent="0.25">
      <c r="C1048">
        <v>382</v>
      </c>
    </row>
    <row r="1049" spans="3:3" x14ac:dyDescent="0.25">
      <c r="C1049">
        <v>528</v>
      </c>
    </row>
    <row r="1050" spans="3:3" x14ac:dyDescent="0.25">
      <c r="C1050" s="1">
        <v>1087</v>
      </c>
    </row>
    <row r="1052" spans="3:3" x14ac:dyDescent="0.25">
      <c r="C1052" s="1">
        <v>4828</v>
      </c>
    </row>
    <row r="1053" spans="3:3" x14ac:dyDescent="0.25">
      <c r="C1053">
        <v>385</v>
      </c>
    </row>
    <row r="1054" spans="3:3" x14ac:dyDescent="0.25">
      <c r="C1054">
        <v>375</v>
      </c>
    </row>
    <row r="1055" spans="3:3" x14ac:dyDescent="0.25">
      <c r="C1055">
        <v>909</v>
      </c>
    </row>
    <row r="1057" spans="3:3" x14ac:dyDescent="0.25">
      <c r="C1057">
        <v>689</v>
      </c>
    </row>
    <row r="1058" spans="3:3" x14ac:dyDescent="0.25">
      <c r="C1058" s="1">
        <v>2733</v>
      </c>
    </row>
    <row r="1059" spans="3:3" x14ac:dyDescent="0.25">
      <c r="C1059" s="1">
        <v>13808</v>
      </c>
    </row>
    <row r="1060" spans="3:3" x14ac:dyDescent="0.25">
      <c r="C1060" s="1">
        <v>1080</v>
      </c>
    </row>
    <row r="1062" spans="3:3" x14ac:dyDescent="0.25">
      <c r="C1062">
        <v>749</v>
      </c>
    </row>
    <row r="1063" spans="3:3" x14ac:dyDescent="0.25">
      <c r="C1063" s="1">
        <v>3014</v>
      </c>
    </row>
    <row r="1064" spans="3:3" x14ac:dyDescent="0.25">
      <c r="C1064" s="1">
        <v>29024</v>
      </c>
    </row>
    <row r="1065" spans="3:3" x14ac:dyDescent="0.25">
      <c r="C1065" s="1">
        <v>1073</v>
      </c>
    </row>
    <row r="1067" spans="3:3" x14ac:dyDescent="0.25">
      <c r="C1067">
        <v>94</v>
      </c>
    </row>
    <row r="1068" spans="3:3" x14ac:dyDescent="0.25">
      <c r="C1068" s="1">
        <v>1164</v>
      </c>
    </row>
    <row r="1069" spans="3:3" x14ac:dyDescent="0.25">
      <c r="C1069" s="1">
        <v>8774</v>
      </c>
    </row>
    <row r="1070" spans="3:3" x14ac:dyDescent="0.25">
      <c r="C1070">
        <v>388</v>
      </c>
    </row>
    <row r="1072" spans="3:3" x14ac:dyDescent="0.25">
      <c r="C1072">
        <v>61</v>
      </c>
    </row>
    <row r="1073" spans="3:3" x14ac:dyDescent="0.25">
      <c r="C1073">
        <v>835</v>
      </c>
    </row>
    <row r="1074" spans="3:3" x14ac:dyDescent="0.25">
      <c r="C1074" s="1">
        <v>2626</v>
      </c>
    </row>
    <row r="1075" spans="3:3" x14ac:dyDescent="0.25">
      <c r="C1075">
        <v>304</v>
      </c>
    </row>
    <row r="1077" spans="3:3" x14ac:dyDescent="0.25">
      <c r="C1077">
        <v>64</v>
      </c>
    </row>
    <row r="1078" spans="3:3" x14ac:dyDescent="0.25">
      <c r="C1078">
        <v>777</v>
      </c>
    </row>
    <row r="1079" spans="3:3" x14ac:dyDescent="0.25">
      <c r="C1079" s="1">
        <v>2628</v>
      </c>
    </row>
    <row r="1080" spans="3:3" x14ac:dyDescent="0.25">
      <c r="C1080">
        <v>295</v>
      </c>
    </row>
    <row r="1082" spans="3:3" x14ac:dyDescent="0.25">
      <c r="C1082">
        <v>84</v>
      </c>
    </row>
    <row r="1083" spans="3:3" x14ac:dyDescent="0.25">
      <c r="C1083">
        <v>731</v>
      </c>
    </row>
    <row r="1084" spans="3:3" x14ac:dyDescent="0.25">
      <c r="C1084" s="1">
        <v>7195</v>
      </c>
    </row>
    <row r="1085" spans="3:3" x14ac:dyDescent="0.25">
      <c r="C1085">
        <v>332</v>
      </c>
    </row>
    <row r="1087" spans="3:3" x14ac:dyDescent="0.25">
      <c r="C1087">
        <v>727</v>
      </c>
    </row>
    <row r="1088" spans="3:3" x14ac:dyDescent="0.25">
      <c r="C1088" s="1">
        <v>3390</v>
      </c>
    </row>
    <row r="1089" spans="3:3" x14ac:dyDescent="0.25">
      <c r="C1089" s="1">
        <v>29126</v>
      </c>
    </row>
    <row r="1090" spans="3:3" x14ac:dyDescent="0.25">
      <c r="C1090" s="1">
        <v>1005</v>
      </c>
    </row>
    <row r="1092" spans="3:3" x14ac:dyDescent="0.25">
      <c r="C1092">
        <v>612</v>
      </c>
    </row>
    <row r="1093" spans="3:3" x14ac:dyDescent="0.25">
      <c r="C1093" s="1">
        <v>2371</v>
      </c>
    </row>
    <row r="1094" spans="3:3" x14ac:dyDescent="0.25">
      <c r="C1094" s="1">
        <v>14758</v>
      </c>
    </row>
    <row r="1095" spans="3:3" x14ac:dyDescent="0.25">
      <c r="C1095" s="1">
        <v>1001</v>
      </c>
    </row>
    <row r="1097" spans="3:3" x14ac:dyDescent="0.25">
      <c r="C1097">
        <v>639</v>
      </c>
    </row>
    <row r="1098" spans="3:3" x14ac:dyDescent="0.25">
      <c r="C1098" s="1">
        <v>2251</v>
      </c>
    </row>
    <row r="1099" spans="3:3" x14ac:dyDescent="0.25">
      <c r="C1099" s="1">
        <v>15095</v>
      </c>
    </row>
    <row r="1100" spans="3:3" x14ac:dyDescent="0.25">
      <c r="C1100">
        <v>998</v>
      </c>
    </row>
    <row r="1102" spans="3:3" x14ac:dyDescent="0.25">
      <c r="C1102">
        <v>618</v>
      </c>
    </row>
    <row r="1103" spans="3:3" x14ac:dyDescent="0.25">
      <c r="C1103" s="1">
        <v>2751</v>
      </c>
    </row>
    <row r="1104" spans="3:3" x14ac:dyDescent="0.25">
      <c r="C1104" s="1">
        <v>28262</v>
      </c>
    </row>
    <row r="1105" spans="3:3" x14ac:dyDescent="0.25">
      <c r="C1105">
        <v>872</v>
      </c>
    </row>
    <row r="1107" spans="3:3" x14ac:dyDescent="0.25">
      <c r="C1107" s="1">
        <v>1888</v>
      </c>
    </row>
    <row r="1108" spans="3:3" x14ac:dyDescent="0.25">
      <c r="C1108" s="1">
        <v>1283</v>
      </c>
    </row>
    <row r="1109" spans="3:3" x14ac:dyDescent="0.25">
      <c r="C1109">
        <v>741</v>
      </c>
    </row>
    <row r="1110" spans="3:3" x14ac:dyDescent="0.25">
      <c r="C1110">
        <v>145</v>
      </c>
    </row>
    <row r="1112" spans="3:3" x14ac:dyDescent="0.25">
      <c r="C1112" s="1">
        <v>2049</v>
      </c>
    </row>
    <row r="1113" spans="3:3" x14ac:dyDescent="0.25">
      <c r="C1113" s="1">
        <v>1631</v>
      </c>
    </row>
    <row r="1114" spans="3:3" x14ac:dyDescent="0.25">
      <c r="C1114" t="s">
        <v>147</v>
      </c>
    </row>
    <row r="1115" spans="3:3" x14ac:dyDescent="0.25">
      <c r="C1115">
        <v>243</v>
      </c>
    </row>
    <row r="1117" spans="3:3" x14ac:dyDescent="0.25">
      <c r="C1117">
        <v>276</v>
      </c>
    </row>
    <row r="1118" spans="3:3" x14ac:dyDescent="0.25">
      <c r="C1118">
        <v>649</v>
      </c>
    </row>
    <row r="1119" spans="3:3" x14ac:dyDescent="0.25">
      <c r="C1119">
        <v>139</v>
      </c>
    </row>
    <row r="1120" spans="3:3" x14ac:dyDescent="0.25">
      <c r="C1120">
        <v>31</v>
      </c>
    </row>
    <row r="1122" spans="3:3" x14ac:dyDescent="0.25">
      <c r="C1122">
        <v>458</v>
      </c>
    </row>
    <row r="1123" spans="3:3" x14ac:dyDescent="0.25">
      <c r="C1123">
        <v>232</v>
      </c>
    </row>
    <row r="1124" spans="3:3" x14ac:dyDescent="0.25">
      <c r="C1124">
        <v>227</v>
      </c>
    </row>
    <row r="1125" spans="3:3" x14ac:dyDescent="0.25">
      <c r="C1125">
        <v>19</v>
      </c>
    </row>
    <row r="1127" spans="3:3" x14ac:dyDescent="0.25">
      <c r="C1127">
        <v>426</v>
      </c>
    </row>
    <row r="1128" spans="3:3" x14ac:dyDescent="0.25">
      <c r="C1128">
        <v>241</v>
      </c>
    </row>
    <row r="1129" spans="3:3" x14ac:dyDescent="0.25">
      <c r="C1129">
        <v>202</v>
      </c>
    </row>
    <row r="1130" spans="3:3" x14ac:dyDescent="0.25">
      <c r="C1130">
        <v>26</v>
      </c>
    </row>
    <row r="1132" spans="3:3" x14ac:dyDescent="0.25">
      <c r="C1132">
        <v>188</v>
      </c>
    </row>
    <row r="1133" spans="3:3" x14ac:dyDescent="0.25">
      <c r="C1133">
        <v>569</v>
      </c>
    </row>
    <row r="1134" spans="3:3" x14ac:dyDescent="0.25">
      <c r="C1134">
        <v>100</v>
      </c>
    </row>
    <row r="1135" spans="3:3" x14ac:dyDescent="0.25">
      <c r="C1135">
        <v>19</v>
      </c>
    </row>
    <row r="1137" spans="3:3" x14ac:dyDescent="0.25">
      <c r="C1137" s="1">
        <v>2012</v>
      </c>
    </row>
    <row r="1138" spans="3:3" x14ac:dyDescent="0.25">
      <c r="C1138" s="1">
        <v>1673</v>
      </c>
    </row>
    <row r="1139" spans="3:3" x14ac:dyDescent="0.25">
      <c r="C1139" s="1">
        <v>1021</v>
      </c>
    </row>
    <row r="1140" spans="3:3" x14ac:dyDescent="0.25">
      <c r="C1140">
        <v>252</v>
      </c>
    </row>
    <row r="1142" spans="3:3" x14ac:dyDescent="0.25">
      <c r="C1142" s="1">
        <v>1915</v>
      </c>
    </row>
    <row r="1143" spans="3:3" x14ac:dyDescent="0.25">
      <c r="C1143" s="1">
        <v>1144</v>
      </c>
    </row>
    <row r="1144" spans="3:3" x14ac:dyDescent="0.25">
      <c r="C1144">
        <v>685</v>
      </c>
    </row>
    <row r="1145" spans="3:3" x14ac:dyDescent="0.25">
      <c r="C1145">
        <v>133</v>
      </c>
    </row>
    <row r="1147" spans="3:3" x14ac:dyDescent="0.25">
      <c r="C1147" s="1">
        <v>1758</v>
      </c>
    </row>
    <row r="1148" spans="3:3" x14ac:dyDescent="0.25">
      <c r="C1148" s="1">
        <v>1131</v>
      </c>
    </row>
    <row r="1149" spans="3:3" x14ac:dyDescent="0.25">
      <c r="C1149">
        <v>666</v>
      </c>
    </row>
    <row r="1150" spans="3:3" x14ac:dyDescent="0.25">
      <c r="C1150">
        <v>144</v>
      </c>
    </row>
    <row r="1152" spans="3:3" x14ac:dyDescent="0.25">
      <c r="C1152" s="1">
        <v>1539</v>
      </c>
    </row>
    <row r="1153" spans="3:3" x14ac:dyDescent="0.25">
      <c r="C1153" s="1">
        <v>1445</v>
      </c>
    </row>
    <row r="1154" spans="3:3" x14ac:dyDescent="0.25">
      <c r="C1154">
        <v>854</v>
      </c>
    </row>
    <row r="1155" spans="3:3" x14ac:dyDescent="0.25">
      <c r="C1155">
        <v>197</v>
      </c>
    </row>
    <row r="1157" spans="3:3" x14ac:dyDescent="0.25">
      <c r="C1157">
        <v>337</v>
      </c>
    </row>
    <row r="1158" spans="3:3" x14ac:dyDescent="0.25">
      <c r="C1158">
        <v>963</v>
      </c>
    </row>
    <row r="1159" spans="3:3" x14ac:dyDescent="0.25">
      <c r="C1159">
        <v>403</v>
      </c>
    </row>
    <row r="1160" spans="3:3" x14ac:dyDescent="0.25">
      <c r="C1160">
        <v>499</v>
      </c>
    </row>
    <row r="1162" spans="3:3" x14ac:dyDescent="0.25">
      <c r="C1162">
        <v>873</v>
      </c>
    </row>
    <row r="1163" spans="3:3" x14ac:dyDescent="0.25">
      <c r="C1163">
        <v>424</v>
      </c>
    </row>
    <row r="1164" spans="3:3" x14ac:dyDescent="0.25">
      <c r="C1164">
        <v>737</v>
      </c>
    </row>
    <row r="1166" spans="3:3" x14ac:dyDescent="0.25">
      <c r="C1166">
        <v>640</v>
      </c>
    </row>
    <row r="1168" spans="3:3" x14ac:dyDescent="0.25">
      <c r="C1168">
        <v>222</v>
      </c>
    </row>
    <row r="1169" spans="3:3" x14ac:dyDescent="0.25">
      <c r="C1169">
        <v>123</v>
      </c>
    </row>
    <row r="1170" spans="3:3" x14ac:dyDescent="0.25">
      <c r="C1170">
        <v>80</v>
      </c>
    </row>
    <row r="1171" spans="3:3" x14ac:dyDescent="0.25">
      <c r="C1171">
        <v>239</v>
      </c>
    </row>
    <row r="1173" spans="3:3" x14ac:dyDescent="0.25">
      <c r="C1173">
        <v>209</v>
      </c>
    </row>
    <row r="1174" spans="3:3" x14ac:dyDescent="0.25">
      <c r="C1174">
        <v>58</v>
      </c>
    </row>
    <row r="1175" spans="3:3" x14ac:dyDescent="0.25">
      <c r="C1175">
        <v>74</v>
      </c>
    </row>
    <row r="1177" spans="3:3" x14ac:dyDescent="0.25">
      <c r="C1177">
        <v>72</v>
      </c>
    </row>
    <row r="1179" spans="3:3" x14ac:dyDescent="0.25">
      <c r="C1179">
        <v>96</v>
      </c>
    </row>
    <row r="1180" spans="3:3" x14ac:dyDescent="0.25">
      <c r="C1180">
        <v>274</v>
      </c>
    </row>
    <row r="1181" spans="3:3" x14ac:dyDescent="0.25">
      <c r="C1181">
        <v>53</v>
      </c>
    </row>
    <row r="1182" spans="3:3" x14ac:dyDescent="0.25">
      <c r="C1182">
        <v>76</v>
      </c>
    </row>
    <row r="1184" spans="3:3" x14ac:dyDescent="0.25">
      <c r="C1184">
        <v>172</v>
      </c>
    </row>
    <row r="1185" spans="3:3" x14ac:dyDescent="0.25">
      <c r="C1185">
        <v>102</v>
      </c>
    </row>
    <row r="1186" spans="3:3" x14ac:dyDescent="0.25">
      <c r="C1186">
        <v>78</v>
      </c>
    </row>
    <row r="1187" spans="3:3" x14ac:dyDescent="0.25">
      <c r="C1187">
        <v>197</v>
      </c>
    </row>
    <row r="1189" spans="3:3" x14ac:dyDescent="0.25">
      <c r="C1189">
        <v>606</v>
      </c>
    </row>
    <row r="1190" spans="3:3" x14ac:dyDescent="0.25">
      <c r="C1190">
        <v>881</v>
      </c>
    </row>
    <row r="1191" spans="3:3" x14ac:dyDescent="0.25">
      <c r="C1191">
        <v>442</v>
      </c>
    </row>
    <row r="1192" spans="3:3" x14ac:dyDescent="0.25">
      <c r="C1192">
        <v>701</v>
      </c>
    </row>
    <row r="1194" spans="3:3" x14ac:dyDescent="0.25">
      <c r="C1194">
        <v>280</v>
      </c>
    </row>
    <row r="1195" spans="3:3" x14ac:dyDescent="0.25">
      <c r="C1195">
        <v>914</v>
      </c>
    </row>
    <row r="1196" spans="3:3" x14ac:dyDescent="0.25">
      <c r="C1196">
        <v>340</v>
      </c>
    </row>
    <row r="1197" spans="3:3" x14ac:dyDescent="0.25">
      <c r="C1197">
        <v>482</v>
      </c>
    </row>
    <row r="1199" spans="3:3" x14ac:dyDescent="0.25">
      <c r="C1199" t="s">
        <v>148</v>
      </c>
    </row>
    <row r="1201" spans="3:3" x14ac:dyDescent="0.25">
      <c r="C1201" s="1">
        <v>1643</v>
      </c>
    </row>
    <row r="1202" spans="3:3" x14ac:dyDescent="0.25">
      <c r="C1202" s="1">
        <v>12624</v>
      </c>
    </row>
    <row r="1203" spans="3:3" x14ac:dyDescent="0.25">
      <c r="C1203" s="1">
        <v>2245</v>
      </c>
    </row>
    <row r="1204" spans="3:3" x14ac:dyDescent="0.25">
      <c r="C1204">
        <v>311.86900000000003</v>
      </c>
    </row>
    <row r="1206" spans="3:3" x14ac:dyDescent="0.25">
      <c r="C1206" s="1">
        <v>1112</v>
      </c>
    </row>
    <row r="1207" spans="3:3" x14ac:dyDescent="0.25">
      <c r="C1207" s="1">
        <v>14468</v>
      </c>
    </row>
    <row r="1208" spans="3:3" x14ac:dyDescent="0.25">
      <c r="C1208" s="1">
        <v>1886</v>
      </c>
    </row>
    <row r="1209" spans="3:3" x14ac:dyDescent="0.25">
      <c r="C1209" s="1">
        <v>414113</v>
      </c>
    </row>
    <row r="1211" spans="3:3" x14ac:dyDescent="0.25">
      <c r="C1211">
        <v>242</v>
      </c>
    </row>
    <row r="1212" spans="3:3" x14ac:dyDescent="0.25">
      <c r="C1212" s="1">
        <v>1561</v>
      </c>
    </row>
    <row r="1213" spans="3:3" x14ac:dyDescent="0.25">
      <c r="C1213">
        <v>623</v>
      </c>
    </row>
    <row r="1214" spans="3:3" x14ac:dyDescent="0.25">
      <c r="C1214" s="1">
        <v>87114</v>
      </c>
    </row>
    <row r="1216" spans="3:3" x14ac:dyDescent="0.25">
      <c r="C1216">
        <v>479</v>
      </c>
    </row>
    <row r="1217" spans="3:3" x14ac:dyDescent="0.25">
      <c r="C1217" s="1">
        <v>2087</v>
      </c>
    </row>
    <row r="1218" spans="3:3" x14ac:dyDescent="0.25">
      <c r="C1218">
        <v>448</v>
      </c>
    </row>
    <row r="1219" spans="3:3" x14ac:dyDescent="0.25">
      <c r="C1219" s="1">
        <v>65553</v>
      </c>
    </row>
    <row r="1221" spans="3:3" x14ac:dyDescent="0.25">
      <c r="C1221" s="1">
        <v>2146</v>
      </c>
    </row>
    <row r="1222" spans="3:3" x14ac:dyDescent="0.25">
      <c r="C1222">
        <v>451</v>
      </c>
    </row>
    <row r="1223" spans="3:3" x14ac:dyDescent="0.25">
      <c r="C1223" s="1">
        <v>67071</v>
      </c>
    </row>
    <row r="1225" spans="3:3" x14ac:dyDescent="0.25">
      <c r="C1225" t="s">
        <v>149</v>
      </c>
    </row>
    <row r="1227" spans="3:3" x14ac:dyDescent="0.25">
      <c r="C1227">
        <v>192</v>
      </c>
    </row>
    <row r="1228" spans="3:3" x14ac:dyDescent="0.25">
      <c r="C1228" s="1">
        <v>1464</v>
      </c>
    </row>
    <row r="1229" spans="3:3" x14ac:dyDescent="0.25">
      <c r="C1229">
        <v>494</v>
      </c>
    </row>
    <row r="1230" spans="3:3" x14ac:dyDescent="0.25">
      <c r="C1230" s="1">
        <v>74669</v>
      </c>
    </row>
    <row r="1232" spans="3:3" x14ac:dyDescent="0.25">
      <c r="C1232" s="1">
        <v>1207</v>
      </c>
    </row>
    <row r="1233" spans="3:3" x14ac:dyDescent="0.25">
      <c r="C1233" s="1">
        <v>14598</v>
      </c>
    </row>
    <row r="1234" spans="3:3" x14ac:dyDescent="0.25">
      <c r="C1234" t="s">
        <v>150</v>
      </c>
    </row>
    <row r="1235" spans="3:3" x14ac:dyDescent="0.25">
      <c r="C1235" s="1">
        <v>408234</v>
      </c>
    </row>
    <row r="1237" spans="3:3" x14ac:dyDescent="0.25">
      <c r="C1237" s="1">
        <v>1467</v>
      </c>
    </row>
    <row r="1238" spans="3:3" x14ac:dyDescent="0.25">
      <c r="C1238" s="1">
        <v>12108</v>
      </c>
    </row>
    <row r="1239" spans="3:3" x14ac:dyDescent="0.25">
      <c r="C1239" s="1">
        <v>2096</v>
      </c>
    </row>
    <row r="1240" spans="3:3" x14ac:dyDescent="0.25">
      <c r="C1240" s="1">
        <v>305318</v>
      </c>
    </row>
    <row r="1242" spans="3:3" x14ac:dyDescent="0.25">
      <c r="C1242" s="1">
        <v>1447</v>
      </c>
    </row>
    <row r="1243" spans="3:3" x14ac:dyDescent="0.25">
      <c r="C1243" s="1">
        <v>13307</v>
      </c>
    </row>
    <row r="1244" spans="3:3" x14ac:dyDescent="0.25">
      <c r="C1244" s="1">
        <v>2038</v>
      </c>
    </row>
    <row r="1245" spans="3:3" x14ac:dyDescent="0.25">
      <c r="C1245" s="1">
        <v>326790</v>
      </c>
    </row>
    <row r="1247" spans="3:3" x14ac:dyDescent="0.25">
      <c r="C1247">
        <v>344</v>
      </c>
    </row>
    <row r="1249" spans="3:3" x14ac:dyDescent="0.25">
      <c r="C1249">
        <v>664</v>
      </c>
    </row>
    <row r="1251" spans="3:3" x14ac:dyDescent="0.25">
      <c r="C1251">
        <v>374</v>
      </c>
    </row>
    <row r="1252" spans="3:3" x14ac:dyDescent="0.25">
      <c r="C1252">
        <v>456</v>
      </c>
    </row>
    <row r="1254" spans="3:3" x14ac:dyDescent="0.25">
      <c r="C1254" t="s">
        <v>54</v>
      </c>
    </row>
    <row r="1256" spans="3:3" x14ac:dyDescent="0.25">
      <c r="C1256">
        <v>516</v>
      </c>
    </row>
    <row r="1257" spans="3:3" x14ac:dyDescent="0.25">
      <c r="C1257">
        <v>706</v>
      </c>
    </row>
    <row r="1258" spans="3:3" x14ac:dyDescent="0.25">
      <c r="C1258">
        <v>361</v>
      </c>
    </row>
    <row r="1259" spans="3:3" x14ac:dyDescent="0.25">
      <c r="C1259">
        <v>637</v>
      </c>
    </row>
    <row r="1261" spans="3:3" x14ac:dyDescent="0.25">
      <c r="C1261" s="1">
        <v>1009</v>
      </c>
    </row>
    <row r="1262" spans="3:3" x14ac:dyDescent="0.25">
      <c r="C1262" t="s">
        <v>151</v>
      </c>
    </row>
    <row r="1263" spans="3:3" x14ac:dyDescent="0.25">
      <c r="C1263" s="1">
        <v>1644</v>
      </c>
    </row>
    <row r="1264" spans="3:3" x14ac:dyDescent="0.25">
      <c r="C1264" s="1">
        <v>359709</v>
      </c>
    </row>
    <row r="1266" spans="3:3" x14ac:dyDescent="0.25">
      <c r="C1266" t="s">
        <v>152</v>
      </c>
    </row>
    <row r="1268" spans="3:3" x14ac:dyDescent="0.25">
      <c r="C1268" t="s">
        <v>154</v>
      </c>
    </row>
    <row r="1269" spans="3:3" x14ac:dyDescent="0.25">
      <c r="C1269" t="s">
        <v>169</v>
      </c>
    </row>
    <row r="1270" spans="3:3" x14ac:dyDescent="0.25">
      <c r="C1270" t="s">
        <v>172</v>
      </c>
    </row>
    <row r="1271" spans="3:3" x14ac:dyDescent="0.25">
      <c r="C1271" t="s">
        <v>174</v>
      </c>
    </row>
    <row r="1272" spans="3:3" x14ac:dyDescent="0.25">
      <c r="C1272" t="s">
        <v>172</v>
      </c>
    </row>
    <row r="1273" spans="3:3" x14ac:dyDescent="0.25">
      <c r="C1273" t="s">
        <v>177</v>
      </c>
    </row>
    <row r="1274" spans="3:3" x14ac:dyDescent="0.25">
      <c r="C1274" t="s">
        <v>174</v>
      </c>
    </row>
    <row r="1275" spans="3:3" x14ac:dyDescent="0.25">
      <c r="C1275" t="s">
        <v>186</v>
      </c>
    </row>
    <row r="1276" spans="3:3" x14ac:dyDescent="0.25">
      <c r="C1276" t="s">
        <v>195</v>
      </c>
    </row>
    <row r="1277" spans="3:3" x14ac:dyDescent="0.25">
      <c r="C1277" t="s">
        <v>198</v>
      </c>
    </row>
    <row r="1278" spans="3:3" x14ac:dyDescent="0.25">
      <c r="C1278" t="s">
        <v>177</v>
      </c>
    </row>
    <row r="1279" spans="3:3" x14ac:dyDescent="0.25">
      <c r="C1279" t="s">
        <v>219</v>
      </c>
    </row>
    <row r="1281" spans="3:5" x14ac:dyDescent="0.25">
      <c r="C1281" t="s">
        <v>220</v>
      </c>
    </row>
    <row r="1283" spans="3:5" x14ac:dyDescent="0.25">
      <c r="C1283" t="s">
        <v>221</v>
      </c>
    </row>
    <row r="1285" spans="3:5" x14ac:dyDescent="0.25">
      <c r="C1285" t="s">
        <v>222</v>
      </c>
    </row>
    <row r="1286" spans="3:5" x14ac:dyDescent="0.25">
      <c r="C1286" s="1">
        <v>17441</v>
      </c>
    </row>
    <row r="1287" spans="3:5" x14ac:dyDescent="0.25">
      <c r="C1287" s="1">
        <v>1905</v>
      </c>
    </row>
    <row r="1288" spans="3:5" x14ac:dyDescent="0.25">
      <c r="C1288" t="s">
        <v>223</v>
      </c>
      <c r="D1288" t="s">
        <v>153</v>
      </c>
    </row>
    <row r="1289" spans="3:5" x14ac:dyDescent="0.25">
      <c r="C1289">
        <v>547</v>
      </c>
    </row>
    <row r="1290" spans="3:5" x14ac:dyDescent="0.25">
      <c r="D1290" t="s">
        <v>0</v>
      </c>
      <c r="E1290" t="s">
        <v>1</v>
      </c>
    </row>
    <row r="1291" spans="3:5" x14ac:dyDescent="0.25">
      <c r="C1291" t="s">
        <v>224</v>
      </c>
      <c r="D1291" t="s">
        <v>170</v>
      </c>
      <c r="E1291" t="s">
        <v>0</v>
      </c>
    </row>
    <row r="1292" spans="3:5" x14ac:dyDescent="0.25">
      <c r="C1292" s="1">
        <v>8219</v>
      </c>
      <c r="D1292" t="s">
        <v>173</v>
      </c>
      <c r="E1292">
        <v>2</v>
      </c>
    </row>
    <row r="1293" spans="3:5" x14ac:dyDescent="0.25">
      <c r="C1293" s="1">
        <v>1078</v>
      </c>
      <c r="D1293" t="s">
        <v>172</v>
      </c>
      <c r="E1293" t="s">
        <v>175</v>
      </c>
    </row>
    <row r="1294" spans="3:5" x14ac:dyDescent="0.25">
      <c r="C1294" s="1">
        <v>9071</v>
      </c>
      <c r="D1294" t="s">
        <v>173</v>
      </c>
      <c r="E1294">
        <v>1</v>
      </c>
    </row>
    <row r="1295" spans="3:5" x14ac:dyDescent="0.25">
      <c r="C1295">
        <v>158</v>
      </c>
      <c r="D1295" t="s">
        <v>178</v>
      </c>
      <c r="E1295" t="s">
        <v>179</v>
      </c>
    </row>
    <row r="1296" spans="3:5" x14ac:dyDescent="0.25">
      <c r="D1296" t="s">
        <v>181</v>
      </c>
      <c r="E1296" t="s">
        <v>175</v>
      </c>
    </row>
    <row r="1297" spans="3:5" x14ac:dyDescent="0.25">
      <c r="C1297" t="s">
        <v>222</v>
      </c>
      <c r="D1297" t="s">
        <v>187</v>
      </c>
      <c r="E1297" t="s">
        <v>177</v>
      </c>
    </row>
    <row r="1298" spans="3:5" x14ac:dyDescent="0.25">
      <c r="C1298" s="1">
        <v>17667</v>
      </c>
      <c r="D1298" t="s">
        <v>106</v>
      </c>
      <c r="E1298" t="s">
        <v>196</v>
      </c>
    </row>
    <row r="1299" spans="3:5" x14ac:dyDescent="0.25">
      <c r="C1299" s="1">
        <v>1907</v>
      </c>
      <c r="D1299" t="s">
        <v>178</v>
      </c>
      <c r="E1299" t="s">
        <v>212</v>
      </c>
    </row>
    <row r="1300" spans="3:5" x14ac:dyDescent="0.25">
      <c r="C1300" s="1">
        <v>23856</v>
      </c>
      <c r="D1300" t="s">
        <v>178</v>
      </c>
      <c r="E1300" t="s">
        <v>13</v>
      </c>
    </row>
    <row r="1301" spans="3:5" x14ac:dyDescent="0.25">
      <c r="C1301">
        <v>607</v>
      </c>
    </row>
    <row r="1303" spans="3:5" x14ac:dyDescent="0.25">
      <c r="C1303" t="s">
        <v>224</v>
      </c>
      <c r="D1303" t="s">
        <v>75</v>
      </c>
    </row>
    <row r="1304" spans="3:5" x14ac:dyDescent="0.25">
      <c r="C1304" s="1">
        <v>8489</v>
      </c>
    </row>
    <row r="1305" spans="3:5" x14ac:dyDescent="0.25">
      <c r="C1305" t="s">
        <v>225</v>
      </c>
    </row>
    <row r="1306" spans="3:5" x14ac:dyDescent="0.25">
      <c r="C1306" s="1">
        <v>9616</v>
      </c>
    </row>
    <row r="1307" spans="3:5" x14ac:dyDescent="0.25">
      <c r="C1307">
        <v>146</v>
      </c>
    </row>
    <row r="1309" spans="3:5" x14ac:dyDescent="0.25">
      <c r="C1309" t="s">
        <v>226</v>
      </c>
    </row>
    <row r="1310" spans="3:5" x14ac:dyDescent="0.25">
      <c r="C1310" t="s">
        <v>227</v>
      </c>
    </row>
    <row r="1311" spans="3:5" x14ac:dyDescent="0.25">
      <c r="C1311" t="s">
        <v>18</v>
      </c>
    </row>
    <row r="1312" spans="3:5" x14ac:dyDescent="0.25">
      <c r="C1312" t="s">
        <v>232</v>
      </c>
    </row>
    <row r="1314" spans="3:28" x14ac:dyDescent="0.25">
      <c r="C1314">
        <v>699</v>
      </c>
    </row>
    <row r="1315" spans="3:28" x14ac:dyDescent="0.25">
      <c r="C1315" s="1">
        <v>1148</v>
      </c>
    </row>
    <row r="1316" spans="3:28" x14ac:dyDescent="0.25">
      <c r="C1316" s="1">
        <v>16335</v>
      </c>
    </row>
    <row r="1317" spans="3:28" x14ac:dyDescent="0.25">
      <c r="C1317" s="1">
        <v>1761</v>
      </c>
    </row>
    <row r="1319" spans="3:28" x14ac:dyDescent="0.25">
      <c r="C1319">
        <v>792</v>
      </c>
      <c r="F1319" t="s">
        <v>155</v>
      </c>
    </row>
    <row r="1320" spans="3:28" x14ac:dyDescent="0.25">
      <c r="C1320" s="1">
        <v>5636</v>
      </c>
      <c r="F1320" t="s">
        <v>3</v>
      </c>
      <c r="G1320" t="s">
        <v>156</v>
      </c>
      <c r="H1320" t="s">
        <v>7</v>
      </c>
      <c r="I1320" t="s">
        <v>157</v>
      </c>
      <c r="J1320" t="s">
        <v>158</v>
      </c>
      <c r="K1320" t="s">
        <v>159</v>
      </c>
      <c r="L1320" t="s">
        <v>8</v>
      </c>
      <c r="M1320" t="s">
        <v>160</v>
      </c>
      <c r="N1320" t="s">
        <v>161</v>
      </c>
      <c r="O1320" t="s">
        <v>162</v>
      </c>
      <c r="P1320" t="s">
        <v>5</v>
      </c>
      <c r="Q1320" t="s">
        <v>9</v>
      </c>
      <c r="R1320" t="s">
        <v>163</v>
      </c>
      <c r="S1320" t="s">
        <v>164</v>
      </c>
      <c r="T1320" t="s">
        <v>165</v>
      </c>
      <c r="U1320" t="s">
        <v>166</v>
      </c>
      <c r="V1320" t="s">
        <v>167</v>
      </c>
      <c r="W1320" t="s">
        <v>168</v>
      </c>
    </row>
    <row r="1321" spans="3:28" x14ac:dyDescent="0.25">
      <c r="C1321" s="1">
        <v>1098</v>
      </c>
      <c r="G1321" t="s">
        <v>0</v>
      </c>
      <c r="H1321" t="s">
        <v>171</v>
      </c>
    </row>
    <row r="1322" spans="3:28" x14ac:dyDescent="0.25">
      <c r="F1322" t="s">
        <v>176</v>
      </c>
    </row>
    <row r="1323" spans="3:28" x14ac:dyDescent="0.25">
      <c r="C1323" t="s">
        <v>233</v>
      </c>
    </row>
    <row r="1324" spans="3:28" x14ac:dyDescent="0.25">
      <c r="F1324" t="s">
        <v>177</v>
      </c>
    </row>
    <row r="1325" spans="3:28" x14ac:dyDescent="0.25">
      <c r="C1325">
        <v>573</v>
      </c>
      <c r="F1325" t="s">
        <v>182</v>
      </c>
      <c r="G1325" t="s">
        <v>180</v>
      </c>
    </row>
    <row r="1326" spans="3:28" x14ac:dyDescent="0.25">
      <c r="C1326" t="s">
        <v>234</v>
      </c>
      <c r="F1326" t="s">
        <v>178</v>
      </c>
      <c r="G1326" t="s">
        <v>177</v>
      </c>
      <c r="H1326" t="s">
        <v>183</v>
      </c>
      <c r="I1326" t="s">
        <v>184</v>
      </c>
      <c r="J1326" t="s">
        <v>185</v>
      </c>
    </row>
    <row r="1327" spans="3:28" x14ac:dyDescent="0.25">
      <c r="C1327" s="1">
        <v>17838</v>
      </c>
      <c r="F1327" t="s">
        <v>180</v>
      </c>
      <c r="G1327" t="s">
        <v>177</v>
      </c>
      <c r="H1327" t="s">
        <v>178</v>
      </c>
      <c r="I1327" t="s">
        <v>188</v>
      </c>
      <c r="J1327" t="s">
        <v>177</v>
      </c>
      <c r="K1327" t="s">
        <v>13</v>
      </c>
      <c r="L1327" t="s">
        <v>189</v>
      </c>
      <c r="M1327" t="s">
        <v>180</v>
      </c>
      <c r="N1327" t="s">
        <v>177</v>
      </c>
      <c r="O1327" t="s">
        <v>183</v>
      </c>
      <c r="P1327" t="s">
        <v>190</v>
      </c>
      <c r="Q1327" t="s">
        <v>191</v>
      </c>
      <c r="R1327" t="s">
        <v>177</v>
      </c>
      <c r="S1327" t="s">
        <v>192</v>
      </c>
      <c r="T1327" t="s">
        <v>193</v>
      </c>
      <c r="U1327" t="s">
        <v>194</v>
      </c>
    </row>
    <row r="1328" spans="3:28" x14ac:dyDescent="0.25">
      <c r="C1328" s="1">
        <v>2049</v>
      </c>
      <c r="F1328" t="s">
        <v>213</v>
      </c>
      <c r="G1328" t="s">
        <v>198</v>
      </c>
      <c r="H1328" t="s">
        <v>199</v>
      </c>
      <c r="I1328" t="s">
        <v>200</v>
      </c>
      <c r="J1328" t="s">
        <v>178</v>
      </c>
      <c r="K1328" t="s">
        <v>201</v>
      </c>
      <c r="L1328" t="s">
        <v>202</v>
      </c>
      <c r="M1328" t="s">
        <v>203</v>
      </c>
      <c r="N1328" t="s">
        <v>204</v>
      </c>
      <c r="O1328" t="s">
        <v>175</v>
      </c>
      <c r="P1328" t="s">
        <v>205</v>
      </c>
      <c r="Q1328" t="s">
        <v>177</v>
      </c>
      <c r="R1328" t="s">
        <v>206</v>
      </c>
      <c r="S1328" t="s">
        <v>207</v>
      </c>
      <c r="T1328" t="s">
        <v>186</v>
      </c>
      <c r="U1328" t="s">
        <v>208</v>
      </c>
      <c r="V1328" t="s">
        <v>178</v>
      </c>
      <c r="W1328" t="s">
        <v>197</v>
      </c>
      <c r="X1328" t="s">
        <v>177</v>
      </c>
      <c r="Y1328" t="s">
        <v>180</v>
      </c>
      <c r="Z1328" t="s">
        <v>209</v>
      </c>
      <c r="AA1328" t="s">
        <v>210</v>
      </c>
      <c r="AB1328" t="s">
        <v>211</v>
      </c>
    </row>
    <row r="1329" spans="3:10" x14ac:dyDescent="0.25">
      <c r="F1329" t="s">
        <v>218</v>
      </c>
      <c r="G1329" t="s">
        <v>215</v>
      </c>
      <c r="H1329" t="s">
        <v>175</v>
      </c>
      <c r="I1329" t="s">
        <v>216</v>
      </c>
      <c r="J1329" t="s">
        <v>217</v>
      </c>
    </row>
    <row r="1330" spans="3:10" x14ac:dyDescent="0.25">
      <c r="C1330" s="1">
        <v>1172</v>
      </c>
    </row>
    <row r="1331" spans="3:10" x14ac:dyDescent="0.25">
      <c r="C1331">
        <v>887</v>
      </c>
    </row>
    <row r="1332" spans="3:10" x14ac:dyDescent="0.25">
      <c r="C1332" s="1">
        <v>5093</v>
      </c>
      <c r="D1332" t="s">
        <v>228</v>
      </c>
      <c r="E1332" t="s">
        <v>229</v>
      </c>
    </row>
    <row r="1333" spans="3:10" x14ac:dyDescent="0.25">
      <c r="C1333" s="1">
        <v>1002</v>
      </c>
      <c r="D1333" t="s">
        <v>231</v>
      </c>
      <c r="E1333" t="s">
        <v>29</v>
      </c>
    </row>
    <row r="1334" spans="3:10" x14ac:dyDescent="0.25">
      <c r="D1334" t="s">
        <v>26</v>
      </c>
      <c r="E1334" t="s">
        <v>67</v>
      </c>
    </row>
    <row r="1335" spans="3:10" x14ac:dyDescent="0.25">
      <c r="C1335" t="s">
        <v>235</v>
      </c>
    </row>
    <row r="1336" spans="3:10" x14ac:dyDescent="0.25">
      <c r="C1336" t="s">
        <v>240</v>
      </c>
    </row>
    <row r="1337" spans="3:10" x14ac:dyDescent="0.25">
      <c r="C1337" t="s">
        <v>243</v>
      </c>
    </row>
    <row r="1339" spans="3:10" x14ac:dyDescent="0.25">
      <c r="C1339">
        <v>385</v>
      </c>
    </row>
    <row r="1340" spans="3:10" x14ac:dyDescent="0.25">
      <c r="C1340">
        <v>838</v>
      </c>
    </row>
    <row r="1341" spans="3:10" x14ac:dyDescent="0.25">
      <c r="C1341">
        <v>868</v>
      </c>
    </row>
    <row r="1342" spans="3:10" x14ac:dyDescent="0.25">
      <c r="C1342">
        <v>445</v>
      </c>
    </row>
    <row r="1344" spans="3:10" x14ac:dyDescent="0.25">
      <c r="C1344">
        <v>399</v>
      </c>
    </row>
    <row r="1345" spans="3:5" x14ac:dyDescent="0.25">
      <c r="C1345">
        <v>490</v>
      </c>
    </row>
    <row r="1346" spans="3:5" x14ac:dyDescent="0.25">
      <c r="C1346">
        <v>805</v>
      </c>
    </row>
    <row r="1347" spans="3:5" x14ac:dyDescent="0.25">
      <c r="C1347">
        <v>188</v>
      </c>
    </row>
    <row r="1349" spans="3:5" x14ac:dyDescent="0.25">
      <c r="C1349">
        <v>454</v>
      </c>
    </row>
    <row r="1350" spans="3:5" x14ac:dyDescent="0.25">
      <c r="C1350" t="s">
        <v>245</v>
      </c>
    </row>
    <row r="1352" spans="3:5" x14ac:dyDescent="0.25">
      <c r="C1352">
        <v>858</v>
      </c>
    </row>
    <row r="1353" spans="3:5" x14ac:dyDescent="0.25">
      <c r="C1353">
        <v>475</v>
      </c>
    </row>
    <row r="1355" spans="3:5" x14ac:dyDescent="0.25">
      <c r="C1355">
        <v>485</v>
      </c>
    </row>
    <row r="1356" spans="3:5" x14ac:dyDescent="0.25">
      <c r="C1356">
        <v>519</v>
      </c>
    </row>
    <row r="1357" spans="3:5" x14ac:dyDescent="0.25">
      <c r="C1357">
        <v>970</v>
      </c>
      <c r="D1357" t="s">
        <v>236</v>
      </c>
      <c r="E1357" t="s">
        <v>54</v>
      </c>
    </row>
    <row r="1358" spans="3:5" x14ac:dyDescent="0.25">
      <c r="C1358">
        <v>220</v>
      </c>
      <c r="D1358" t="s">
        <v>26</v>
      </c>
      <c r="E1358" t="s">
        <v>241</v>
      </c>
    </row>
    <row r="1359" spans="3:5" x14ac:dyDescent="0.25">
      <c r="C1359">
        <v>417</v>
      </c>
      <c r="D1359" t="s">
        <v>244</v>
      </c>
    </row>
    <row r="1360" spans="3:5" x14ac:dyDescent="0.25">
      <c r="C1360">
        <v>242</v>
      </c>
    </row>
    <row r="1361" spans="3:6" x14ac:dyDescent="0.25">
      <c r="C1361" s="1">
        <v>2344</v>
      </c>
      <c r="F1361" t="s">
        <v>230</v>
      </c>
    </row>
    <row r="1362" spans="3:6" x14ac:dyDescent="0.25">
      <c r="C1362" s="1">
        <v>43521</v>
      </c>
    </row>
    <row r="1364" spans="3:6" x14ac:dyDescent="0.25">
      <c r="C1364" t="s">
        <v>13</v>
      </c>
    </row>
    <row r="1365" spans="3:6" x14ac:dyDescent="0.25">
      <c r="C1365" t="s">
        <v>246</v>
      </c>
    </row>
    <row r="1367" spans="3:6" x14ac:dyDescent="0.25">
      <c r="C1367" t="s">
        <v>249</v>
      </c>
    </row>
    <row r="1368" spans="3:6" x14ac:dyDescent="0.25">
      <c r="C1368" t="s">
        <v>250</v>
      </c>
    </row>
    <row r="1369" spans="3:6" x14ac:dyDescent="0.25">
      <c r="C1369" t="s">
        <v>251</v>
      </c>
    </row>
    <row r="1370" spans="3:6" x14ac:dyDescent="0.25">
      <c r="C1370" t="s">
        <v>253</v>
      </c>
    </row>
    <row r="1372" spans="3:6" x14ac:dyDescent="0.25">
      <c r="C1372">
        <v>685</v>
      </c>
    </row>
    <row r="1373" spans="3:6" x14ac:dyDescent="0.25">
      <c r="C1373">
        <v>240</v>
      </c>
    </row>
    <row r="1374" spans="3:6" x14ac:dyDescent="0.25">
      <c r="C1374" s="1">
        <v>2377</v>
      </c>
    </row>
    <row r="1375" spans="3:6" x14ac:dyDescent="0.25">
      <c r="C1375" s="1">
        <v>85721</v>
      </c>
    </row>
    <row r="1377" spans="3:8" x14ac:dyDescent="0.25">
      <c r="C1377">
        <v>504</v>
      </c>
    </row>
    <row r="1378" spans="3:8" x14ac:dyDescent="0.25">
      <c r="C1378">
        <v>272</v>
      </c>
    </row>
    <row r="1379" spans="3:8" x14ac:dyDescent="0.25">
      <c r="C1379" s="1">
        <v>2618</v>
      </c>
    </row>
    <row r="1380" spans="3:8" x14ac:dyDescent="0.25">
      <c r="C1380" s="1">
        <v>42329</v>
      </c>
    </row>
    <row r="1382" spans="3:8" x14ac:dyDescent="0.25">
      <c r="C1382">
        <v>859</v>
      </c>
    </row>
    <row r="1383" spans="3:8" x14ac:dyDescent="0.25">
      <c r="C1383">
        <v>303</v>
      </c>
    </row>
    <row r="1384" spans="3:8" x14ac:dyDescent="0.25">
      <c r="C1384" s="1">
        <v>3011</v>
      </c>
    </row>
    <row r="1385" spans="3:8" x14ac:dyDescent="0.25">
      <c r="C1385" s="1">
        <v>80787</v>
      </c>
    </row>
    <row r="1386" spans="3:8" x14ac:dyDescent="0.25">
      <c r="F1386" t="s">
        <v>237</v>
      </c>
    </row>
    <row r="1387" spans="3:8" x14ac:dyDescent="0.25">
      <c r="C1387" t="s">
        <v>254</v>
      </c>
      <c r="D1387" t="s">
        <v>247</v>
      </c>
      <c r="E1387" t="s">
        <v>29</v>
      </c>
      <c r="F1387" t="s">
        <v>242</v>
      </c>
      <c r="G1387" t="s">
        <v>238</v>
      </c>
      <c r="H1387" t="s">
        <v>239</v>
      </c>
    </row>
    <row r="1388" spans="3:8" x14ac:dyDescent="0.25">
      <c r="C1388" t="s">
        <v>256</v>
      </c>
    </row>
    <row r="1389" spans="3:8" x14ac:dyDescent="0.25">
      <c r="C1389" t="s">
        <v>257</v>
      </c>
      <c r="D1389" t="s">
        <v>70</v>
      </c>
      <c r="E1389" t="s">
        <v>29</v>
      </c>
    </row>
    <row r="1390" spans="3:8" x14ac:dyDescent="0.25">
      <c r="C1390" t="s">
        <v>48</v>
      </c>
      <c r="D1390" t="s">
        <v>42</v>
      </c>
    </row>
    <row r="1391" spans="3:8" x14ac:dyDescent="0.25">
      <c r="D1391" t="s">
        <v>29</v>
      </c>
      <c r="E1391" t="s">
        <v>236</v>
      </c>
    </row>
    <row r="1392" spans="3:8" x14ac:dyDescent="0.25">
      <c r="C1392">
        <v>257</v>
      </c>
    </row>
    <row r="1393" spans="3:3" x14ac:dyDescent="0.25">
      <c r="C1393" s="1">
        <v>1426</v>
      </c>
    </row>
    <row r="1394" spans="3:3" x14ac:dyDescent="0.25">
      <c r="C1394">
        <v>863</v>
      </c>
    </row>
    <row r="1395" spans="3:3" x14ac:dyDescent="0.25">
      <c r="C1395">
        <v>549</v>
      </c>
    </row>
    <row r="1397" spans="3:3" x14ac:dyDescent="0.25">
      <c r="C1397">
        <v>241</v>
      </c>
    </row>
    <row r="1398" spans="3:3" x14ac:dyDescent="0.25">
      <c r="C1398">
        <v>772</v>
      </c>
    </row>
    <row r="1399" spans="3:3" x14ac:dyDescent="0.25">
      <c r="C1399">
        <v>536</v>
      </c>
    </row>
    <row r="1400" spans="3:3" x14ac:dyDescent="0.25">
      <c r="C1400">
        <v>715</v>
      </c>
    </row>
    <row r="1402" spans="3:3" x14ac:dyDescent="0.25">
      <c r="C1402">
        <v>311</v>
      </c>
    </row>
    <row r="1403" spans="3:3" x14ac:dyDescent="0.25">
      <c r="C1403" s="1">
        <v>1693</v>
      </c>
    </row>
    <row r="1404" spans="3:3" x14ac:dyDescent="0.25">
      <c r="C1404" s="1">
        <v>1104</v>
      </c>
    </row>
    <row r="1405" spans="3:3" x14ac:dyDescent="0.25">
      <c r="C1405">
        <v>450</v>
      </c>
    </row>
    <row r="1407" spans="3:3" x14ac:dyDescent="0.25">
      <c r="C1407">
        <v>249</v>
      </c>
    </row>
    <row r="1408" spans="3:3" x14ac:dyDescent="0.25">
      <c r="C1408">
        <v>708</v>
      </c>
    </row>
    <row r="1409" spans="3:6" x14ac:dyDescent="0.25">
      <c r="C1409">
        <v>436</v>
      </c>
      <c r="D1409" t="s">
        <v>236</v>
      </c>
      <c r="E1409" t="s">
        <v>255</v>
      </c>
    </row>
    <row r="1410" spans="3:6" x14ac:dyDescent="0.25">
      <c r="C1410">
        <v>976</v>
      </c>
      <c r="D1410" t="s">
        <v>24</v>
      </c>
    </row>
    <row r="1411" spans="3:6" x14ac:dyDescent="0.25">
      <c r="D1411" t="s">
        <v>29</v>
      </c>
    </row>
    <row r="1412" spans="3:6" x14ac:dyDescent="0.25">
      <c r="C1412" t="s">
        <v>258</v>
      </c>
      <c r="D1412" t="s">
        <v>60</v>
      </c>
      <c r="E1412" t="s">
        <v>26</v>
      </c>
    </row>
    <row r="1413" spans="3:6" x14ac:dyDescent="0.25">
      <c r="C1413" t="s">
        <v>262</v>
      </c>
    </row>
    <row r="1414" spans="3:6" x14ac:dyDescent="0.25">
      <c r="C1414" t="s">
        <v>264</v>
      </c>
    </row>
    <row r="1415" spans="3:6" x14ac:dyDescent="0.25">
      <c r="C1415" t="s">
        <v>265</v>
      </c>
    </row>
    <row r="1416" spans="3:6" x14ac:dyDescent="0.25">
      <c r="C1416" t="s">
        <v>268</v>
      </c>
      <c r="F1416" t="s">
        <v>248</v>
      </c>
    </row>
    <row r="1417" spans="3:6" x14ac:dyDescent="0.25">
      <c r="C1417" t="s">
        <v>271</v>
      </c>
    </row>
    <row r="1418" spans="3:6" x14ac:dyDescent="0.25">
      <c r="C1418" t="s">
        <v>272</v>
      </c>
      <c r="F1418" t="s">
        <v>25</v>
      </c>
    </row>
    <row r="1419" spans="3:6" x14ac:dyDescent="0.25">
      <c r="C1419" t="s">
        <v>273</v>
      </c>
    </row>
    <row r="1420" spans="3:6" x14ac:dyDescent="0.25">
      <c r="F1420" t="s">
        <v>252</v>
      </c>
    </row>
    <row r="1421" spans="3:6" x14ac:dyDescent="0.25">
      <c r="C1421" s="1">
        <v>21385</v>
      </c>
    </row>
    <row r="1422" spans="3:6" x14ac:dyDescent="0.25">
      <c r="C1422" s="1">
        <v>2804</v>
      </c>
    </row>
    <row r="1423" spans="3:6" x14ac:dyDescent="0.25">
      <c r="C1423" s="1">
        <v>1993</v>
      </c>
    </row>
    <row r="1424" spans="3:6" x14ac:dyDescent="0.25">
      <c r="C1424">
        <v>231</v>
      </c>
    </row>
    <row r="1426" spans="3:5" x14ac:dyDescent="0.25">
      <c r="C1426" s="1">
        <v>14495</v>
      </c>
    </row>
    <row r="1427" spans="3:5" x14ac:dyDescent="0.25">
      <c r="C1427" s="1">
        <v>3799</v>
      </c>
    </row>
    <row r="1428" spans="3:5" x14ac:dyDescent="0.25">
      <c r="C1428" s="1">
        <v>1967</v>
      </c>
    </row>
    <row r="1429" spans="3:5" x14ac:dyDescent="0.25">
      <c r="C1429">
        <v>211</v>
      </c>
    </row>
    <row r="1431" spans="3:5" x14ac:dyDescent="0.25">
      <c r="C1431" s="1">
        <v>19364</v>
      </c>
    </row>
    <row r="1432" spans="3:5" x14ac:dyDescent="0.25">
      <c r="C1432" s="1">
        <v>3510</v>
      </c>
    </row>
    <row r="1433" spans="3:5" x14ac:dyDescent="0.25">
      <c r="C1433" s="1">
        <v>2117</v>
      </c>
    </row>
    <row r="1434" spans="3:5" x14ac:dyDescent="0.25">
      <c r="C1434">
        <v>290</v>
      </c>
      <c r="D1434" t="s">
        <v>259</v>
      </c>
      <c r="E1434" t="s">
        <v>260</v>
      </c>
    </row>
    <row r="1435" spans="3:5" x14ac:dyDescent="0.25">
      <c r="D1435" t="s">
        <v>263</v>
      </c>
    </row>
    <row r="1436" spans="3:5" x14ac:dyDescent="0.25">
      <c r="C1436" s="1">
        <v>17311</v>
      </c>
      <c r="D1436" t="s">
        <v>263</v>
      </c>
    </row>
    <row r="1437" spans="3:5" x14ac:dyDescent="0.25">
      <c r="C1437" s="1">
        <v>3390</v>
      </c>
      <c r="D1437" t="s">
        <v>266</v>
      </c>
      <c r="E1437" t="s">
        <v>267</v>
      </c>
    </row>
    <row r="1438" spans="3:5" x14ac:dyDescent="0.25">
      <c r="C1438" s="1">
        <v>2081</v>
      </c>
      <c r="D1438" t="s">
        <v>269</v>
      </c>
      <c r="E1438" t="s">
        <v>270</v>
      </c>
    </row>
    <row r="1439" spans="3:5" x14ac:dyDescent="0.25">
      <c r="C1439">
        <v>189</v>
      </c>
      <c r="D1439" t="s">
        <v>100</v>
      </c>
    </row>
    <row r="1441" spans="3:7" x14ac:dyDescent="0.25">
      <c r="C1441">
        <v>714</v>
      </c>
      <c r="F1441" t="s">
        <v>27</v>
      </c>
    </row>
    <row r="1442" spans="3:7" x14ac:dyDescent="0.25">
      <c r="C1442" s="1">
        <v>1161</v>
      </c>
      <c r="G1442" t="s">
        <v>23</v>
      </c>
    </row>
    <row r="1443" spans="3:7" x14ac:dyDescent="0.25">
      <c r="C1443">
        <v>60</v>
      </c>
    </row>
    <row r="1444" spans="3:7" x14ac:dyDescent="0.25">
      <c r="C1444" s="1">
        <v>1206</v>
      </c>
    </row>
    <row r="1446" spans="3:7" x14ac:dyDescent="0.25">
      <c r="C1446">
        <v>491</v>
      </c>
    </row>
    <row r="1447" spans="3:7" x14ac:dyDescent="0.25">
      <c r="C1447">
        <v>688</v>
      </c>
    </row>
    <row r="1448" spans="3:7" x14ac:dyDescent="0.25">
      <c r="C1448">
        <v>69</v>
      </c>
    </row>
    <row r="1449" spans="3:7" x14ac:dyDescent="0.25">
      <c r="C1449">
        <v>700</v>
      </c>
    </row>
    <row r="1451" spans="3:7" x14ac:dyDescent="0.25">
      <c r="C1451">
        <v>836</v>
      </c>
    </row>
    <row r="1452" spans="3:7" x14ac:dyDescent="0.25">
      <c r="C1452" s="1">
        <v>1155</v>
      </c>
    </row>
    <row r="1453" spans="3:7" x14ac:dyDescent="0.25">
      <c r="C1453" t="s">
        <v>274</v>
      </c>
    </row>
    <row r="1454" spans="3:7" x14ac:dyDescent="0.25">
      <c r="C1454" s="1">
        <v>1459</v>
      </c>
    </row>
    <row r="1456" spans="3:7" x14ac:dyDescent="0.25">
      <c r="C1456">
        <v>447</v>
      </c>
    </row>
    <row r="1457" spans="3:7" x14ac:dyDescent="0.25">
      <c r="C1457">
        <v>796</v>
      </c>
    </row>
    <row r="1458" spans="3:7" x14ac:dyDescent="0.25">
      <c r="C1458">
        <v>71</v>
      </c>
    </row>
    <row r="1459" spans="3:7" x14ac:dyDescent="0.25">
      <c r="C1459">
        <v>660</v>
      </c>
    </row>
    <row r="1461" spans="3:7" x14ac:dyDescent="0.25">
      <c r="C1461" t="s">
        <v>275</v>
      </c>
    </row>
    <row r="1462" spans="3:7" x14ac:dyDescent="0.25">
      <c r="C1462" t="s">
        <v>276</v>
      </c>
    </row>
    <row r="1463" spans="3:7" x14ac:dyDescent="0.25">
      <c r="C1463" t="s">
        <v>279</v>
      </c>
      <c r="F1463" t="s">
        <v>261</v>
      </c>
    </row>
    <row r="1464" spans="3:7" x14ac:dyDescent="0.25">
      <c r="C1464" t="s">
        <v>58</v>
      </c>
      <c r="G1464" t="s">
        <v>25</v>
      </c>
    </row>
    <row r="1466" spans="3:7" x14ac:dyDescent="0.25">
      <c r="C1466">
        <v>354</v>
      </c>
    </row>
    <row r="1467" spans="3:7" x14ac:dyDescent="0.25">
      <c r="C1467" s="1">
        <v>32002</v>
      </c>
      <c r="F1467" t="s">
        <v>26</v>
      </c>
    </row>
    <row r="1468" spans="3:7" x14ac:dyDescent="0.25">
      <c r="C1468">
        <v>405</v>
      </c>
    </row>
    <row r="1469" spans="3:7" x14ac:dyDescent="0.25">
      <c r="C1469">
        <v>859</v>
      </c>
    </row>
    <row r="1471" spans="3:7" x14ac:dyDescent="0.25">
      <c r="C1471">
        <v>194</v>
      </c>
    </row>
    <row r="1472" spans="3:7" x14ac:dyDescent="0.25">
      <c r="C1472" s="1">
        <v>14394</v>
      </c>
    </row>
    <row r="1473" spans="3:5" x14ac:dyDescent="0.25">
      <c r="C1473">
        <v>495</v>
      </c>
    </row>
    <row r="1474" spans="3:5" x14ac:dyDescent="0.25">
      <c r="C1474" s="1">
        <v>1177</v>
      </c>
    </row>
    <row r="1476" spans="3:5" x14ac:dyDescent="0.25">
      <c r="C1476">
        <v>371</v>
      </c>
    </row>
    <row r="1477" spans="3:5" x14ac:dyDescent="0.25">
      <c r="C1477" s="1">
        <v>32550</v>
      </c>
    </row>
    <row r="1478" spans="3:5" x14ac:dyDescent="0.25">
      <c r="C1478">
        <v>326</v>
      </c>
    </row>
    <row r="1479" spans="3:5" x14ac:dyDescent="0.25">
      <c r="C1479">
        <v>624</v>
      </c>
    </row>
    <row r="1481" spans="3:5" x14ac:dyDescent="0.25">
      <c r="C1481">
        <v>200</v>
      </c>
    </row>
    <row r="1482" spans="3:5" x14ac:dyDescent="0.25">
      <c r="C1482" t="s">
        <v>281</v>
      </c>
    </row>
    <row r="1483" spans="3:5" x14ac:dyDescent="0.25">
      <c r="C1483">
        <v>634</v>
      </c>
    </row>
    <row r="1484" spans="3:5" x14ac:dyDescent="0.25">
      <c r="C1484" s="1">
        <v>-1720</v>
      </c>
      <c r="D1484" t="s">
        <v>255</v>
      </c>
      <c r="E1484" t="s">
        <v>277</v>
      </c>
    </row>
    <row r="1485" spans="3:5" x14ac:dyDescent="0.25">
      <c r="D1485" t="s">
        <v>44</v>
      </c>
      <c r="E1485" t="s">
        <v>228</v>
      </c>
    </row>
    <row r="1486" spans="3:5" x14ac:dyDescent="0.25">
      <c r="D1486" t="s">
        <v>59</v>
      </c>
      <c r="E1486" t="s">
        <v>33</v>
      </c>
    </row>
    <row r="1491" spans="3:3" x14ac:dyDescent="0.25">
      <c r="C1491" s="1">
        <v>1317</v>
      </c>
    </row>
    <row r="1492" spans="3:3" x14ac:dyDescent="0.25">
      <c r="C1492" s="1">
        <v>2948</v>
      </c>
    </row>
    <row r="1493" spans="3:3" x14ac:dyDescent="0.25">
      <c r="C1493" s="1">
        <v>12311</v>
      </c>
    </row>
    <row r="1494" spans="3:3" x14ac:dyDescent="0.25">
      <c r="C1494" s="1">
        <v>1944</v>
      </c>
    </row>
    <row r="1496" spans="3:3" x14ac:dyDescent="0.25">
      <c r="C1496">
        <v>807</v>
      </c>
    </row>
    <row r="1497" spans="3:3" x14ac:dyDescent="0.25">
      <c r="C1497" s="1">
        <v>2434</v>
      </c>
    </row>
    <row r="1498" spans="3:3" x14ac:dyDescent="0.25">
      <c r="C1498" s="1">
        <v>4892</v>
      </c>
    </row>
    <row r="1499" spans="3:3" x14ac:dyDescent="0.25">
      <c r="C1499" s="1">
        <v>2551</v>
      </c>
    </row>
    <row r="1501" spans="3:3" x14ac:dyDescent="0.25">
      <c r="C1501" s="1">
        <v>1426</v>
      </c>
    </row>
    <row r="1502" spans="3:3" x14ac:dyDescent="0.25">
      <c r="C1502" s="1">
        <v>3823</v>
      </c>
    </row>
    <row r="1503" spans="3:3" x14ac:dyDescent="0.25">
      <c r="C1503" s="1">
        <v>13510</v>
      </c>
    </row>
    <row r="1504" spans="3:3" x14ac:dyDescent="0.25">
      <c r="C1504" s="1">
        <v>2033</v>
      </c>
    </row>
    <row r="1506" spans="3:6" x14ac:dyDescent="0.25">
      <c r="C1506">
        <v>812</v>
      </c>
    </row>
    <row r="1507" spans="3:6" x14ac:dyDescent="0.25">
      <c r="C1507" s="1">
        <v>1864</v>
      </c>
    </row>
    <row r="1508" spans="3:6" x14ac:dyDescent="0.25">
      <c r="C1508" s="1">
        <v>4433</v>
      </c>
      <c r="D1508" t="e">
        <f>------·</f>
        <v>#NAME?</v>
      </c>
      <c r="E1508" t="s">
        <v>282</v>
      </c>
    </row>
    <row r="1509" spans="3:6" x14ac:dyDescent="0.25">
      <c r="C1509" s="1">
        <v>2744</v>
      </c>
      <c r="D1509" t="s">
        <v>283</v>
      </c>
      <c r="E1509" t="s">
        <v>22</v>
      </c>
    </row>
    <row r="1510" spans="3:6" x14ac:dyDescent="0.25">
      <c r="D1510" t="s">
        <v>284</v>
      </c>
    </row>
    <row r="1511" spans="3:6" x14ac:dyDescent="0.25">
      <c r="C1511" t="s">
        <v>286</v>
      </c>
      <c r="D1511" t="s">
        <v>285</v>
      </c>
      <c r="E1511" t="s">
        <v>53</v>
      </c>
    </row>
    <row r="1513" spans="3:6" x14ac:dyDescent="0.25">
      <c r="C1513">
        <v>799</v>
      </c>
      <c r="F1513" t="s">
        <v>278</v>
      </c>
    </row>
    <row r="1514" spans="3:6" x14ac:dyDescent="0.25">
      <c r="C1514" t="s">
        <v>287</v>
      </c>
      <c r="F1514" t="s">
        <v>280</v>
      </c>
    </row>
    <row r="1515" spans="3:6" x14ac:dyDescent="0.25">
      <c r="C1515" s="1">
        <v>6804</v>
      </c>
    </row>
    <row r="1516" spans="3:6" x14ac:dyDescent="0.25">
      <c r="C1516">
        <v>77</v>
      </c>
    </row>
    <row r="1517" spans="3:6" x14ac:dyDescent="0.25">
      <c r="C1517" t="s">
        <v>288</v>
      </c>
    </row>
    <row r="1518" spans="3:6" x14ac:dyDescent="0.25">
      <c r="C1518" s="2">
        <v>2024</v>
      </c>
    </row>
    <row r="1519" spans="3:6" x14ac:dyDescent="0.25">
      <c r="C1519" s="1">
        <v>2304</v>
      </c>
    </row>
    <row r="1520" spans="3:6" x14ac:dyDescent="0.25">
      <c r="C1520" s="1">
        <v>3708</v>
      </c>
    </row>
    <row r="1522" spans="3:3" x14ac:dyDescent="0.25">
      <c r="C1522">
        <v>984</v>
      </c>
    </row>
    <row r="1523" spans="3:3" x14ac:dyDescent="0.25">
      <c r="C1523" s="1">
        <v>2143</v>
      </c>
    </row>
    <row r="1524" spans="3:3" x14ac:dyDescent="0.25">
      <c r="C1524" s="1">
        <v>9877</v>
      </c>
    </row>
    <row r="1525" spans="3:3" x14ac:dyDescent="0.25">
      <c r="C1525">
        <v>103</v>
      </c>
    </row>
    <row r="1527" spans="3:3" x14ac:dyDescent="0.25">
      <c r="C1527">
        <v>683</v>
      </c>
    </row>
    <row r="1528" spans="3:3" x14ac:dyDescent="0.25">
      <c r="C1528" s="1">
        <v>3907</v>
      </c>
    </row>
    <row r="1529" spans="3:3" x14ac:dyDescent="0.25">
      <c r="C1529" s="1">
        <v>8163</v>
      </c>
    </row>
    <row r="1530" spans="3:3" x14ac:dyDescent="0.25">
      <c r="C1530">
        <v>70</v>
      </c>
    </row>
    <row r="1532" spans="3:3" x14ac:dyDescent="0.25">
      <c r="C1532" s="1">
        <v>1330</v>
      </c>
    </row>
    <row r="1533" spans="3:3" x14ac:dyDescent="0.25">
      <c r="C1533" s="1">
        <v>2094</v>
      </c>
    </row>
    <row r="1534" spans="3:3" x14ac:dyDescent="0.25">
      <c r="C1534" t="s">
        <v>289</v>
      </c>
    </row>
    <row r="1535" spans="3:3" x14ac:dyDescent="0.25">
      <c r="C1535" t="s">
        <v>291</v>
      </c>
    </row>
    <row r="1537" spans="3:7" x14ac:dyDescent="0.25">
      <c r="C1537" t="s">
        <v>292</v>
      </c>
      <c r="F1537" t="s">
        <v>74</v>
      </c>
    </row>
    <row r="1538" spans="3:7" x14ac:dyDescent="0.25">
      <c r="C1538" s="1">
        <v>1198</v>
      </c>
    </row>
    <row r="1539" spans="3:7" x14ac:dyDescent="0.25">
      <c r="C1539" t="s">
        <v>293</v>
      </c>
    </row>
    <row r="1540" spans="3:7" x14ac:dyDescent="0.25">
      <c r="C1540" t="s">
        <v>294</v>
      </c>
      <c r="F1540" t="s">
        <v>15</v>
      </c>
    </row>
    <row r="1541" spans="3:7" x14ac:dyDescent="0.25">
      <c r="G1541" t="s">
        <v>63</v>
      </c>
    </row>
    <row r="1542" spans="3:7" x14ac:dyDescent="0.25">
      <c r="C1542" s="1">
        <v>1603</v>
      </c>
    </row>
    <row r="1543" spans="3:7" x14ac:dyDescent="0.25">
      <c r="C1543" s="1">
        <v>2426</v>
      </c>
    </row>
    <row r="1544" spans="3:7" x14ac:dyDescent="0.25">
      <c r="C1544" s="1">
        <v>2624</v>
      </c>
    </row>
    <row r="1545" spans="3:7" x14ac:dyDescent="0.25">
      <c r="C1545" s="1">
        <v>3828</v>
      </c>
    </row>
    <row r="1547" spans="3:7" x14ac:dyDescent="0.25">
      <c r="C1547">
        <v>980</v>
      </c>
    </row>
    <row r="1548" spans="3:7" x14ac:dyDescent="0.25">
      <c r="C1548" s="1">
        <v>1144</v>
      </c>
    </row>
    <row r="1549" spans="3:7" x14ac:dyDescent="0.25">
      <c r="C1549" s="1">
        <v>2522</v>
      </c>
    </row>
    <row r="1550" spans="3:7" x14ac:dyDescent="0.25">
      <c r="C1550" s="1">
        <v>2171</v>
      </c>
    </row>
    <row r="1552" spans="3:7" x14ac:dyDescent="0.25">
      <c r="C1552" s="1">
        <v>3042</v>
      </c>
    </row>
    <row r="1553" spans="3:4" x14ac:dyDescent="0.25">
      <c r="C1553">
        <v>305</v>
      </c>
    </row>
    <row r="1554" spans="3:4" x14ac:dyDescent="0.25">
      <c r="C1554">
        <v>336</v>
      </c>
    </row>
    <row r="1556" spans="3:4" x14ac:dyDescent="0.25">
      <c r="C1556" t="s">
        <v>295</v>
      </c>
      <c r="D1556" t="s">
        <v>290</v>
      </c>
    </row>
    <row r="1557" spans="3:4" x14ac:dyDescent="0.25">
      <c r="C1557" t="s">
        <v>297</v>
      </c>
      <c r="D1557">
        <v>132</v>
      </c>
    </row>
    <row r="1558" spans="3:4" x14ac:dyDescent="0.25">
      <c r="C1558" t="s">
        <v>299</v>
      </c>
    </row>
    <row r="1559" spans="3:4" x14ac:dyDescent="0.25">
      <c r="C1559" t="s">
        <v>300</v>
      </c>
    </row>
    <row r="1560" spans="3:4" x14ac:dyDescent="0.25">
      <c r="C1560" t="s">
        <v>81</v>
      </c>
    </row>
    <row r="1562" spans="3:4" x14ac:dyDescent="0.25">
      <c r="C1562" s="1">
        <v>4042</v>
      </c>
    </row>
    <row r="1563" spans="3:4" x14ac:dyDescent="0.25">
      <c r="C1563">
        <v>281</v>
      </c>
    </row>
    <row r="1564" spans="3:4" x14ac:dyDescent="0.25">
      <c r="C1564">
        <v>403</v>
      </c>
    </row>
    <row r="1565" spans="3:4" x14ac:dyDescent="0.25">
      <c r="C1565">
        <v>900</v>
      </c>
    </row>
    <row r="1567" spans="3:4" x14ac:dyDescent="0.25">
      <c r="C1567" t="s">
        <v>303</v>
      </c>
    </row>
    <row r="1569" spans="3:5" x14ac:dyDescent="0.25">
      <c r="C1569" s="1">
        <v>4372</v>
      </c>
    </row>
    <row r="1570" spans="3:5" x14ac:dyDescent="0.25">
      <c r="C1570">
        <v>274</v>
      </c>
    </row>
    <row r="1571" spans="3:5" x14ac:dyDescent="0.25">
      <c r="C1571">
        <v>429</v>
      </c>
    </row>
    <row r="1572" spans="3:5" x14ac:dyDescent="0.25">
      <c r="C1572" s="1">
        <v>1105</v>
      </c>
    </row>
    <row r="1574" spans="3:5" x14ac:dyDescent="0.25">
      <c r="C1574" s="1">
        <v>2903</v>
      </c>
    </row>
    <row r="1575" spans="3:5" x14ac:dyDescent="0.25">
      <c r="C1575">
        <v>338</v>
      </c>
    </row>
    <row r="1576" spans="3:5" x14ac:dyDescent="0.25">
      <c r="C1576">
        <v>347</v>
      </c>
    </row>
    <row r="1577" spans="3:5" x14ac:dyDescent="0.25">
      <c r="C1577">
        <v>544</v>
      </c>
    </row>
    <row r="1578" spans="3:5" x14ac:dyDescent="0.25">
      <c r="D1578" t="s">
        <v>23</v>
      </c>
      <c r="E1578" t="s">
        <v>296</v>
      </c>
    </row>
    <row r="1579" spans="3:5" x14ac:dyDescent="0.25">
      <c r="C1579">
        <v>859</v>
      </c>
      <c r="D1579" t="s">
        <v>298</v>
      </c>
      <c r="E1579" t="s">
        <v>26</v>
      </c>
    </row>
    <row r="1580" spans="3:5" x14ac:dyDescent="0.25">
      <c r="C1580" s="1">
        <v>2632</v>
      </c>
      <c r="D1580" t="s">
        <v>68</v>
      </c>
    </row>
    <row r="1581" spans="3:5" x14ac:dyDescent="0.25">
      <c r="C1581" s="1">
        <v>15406</v>
      </c>
      <c r="D1581" t="s">
        <v>301</v>
      </c>
    </row>
    <row r="1582" spans="3:5" x14ac:dyDescent="0.25">
      <c r="C1582">
        <v>939</v>
      </c>
      <c r="D1582" t="s">
        <v>302</v>
      </c>
      <c r="E1582" t="e">
        <f>-·</f>
        <v>#NAME?</v>
      </c>
    </row>
    <row r="1584" spans="3:5" x14ac:dyDescent="0.25">
      <c r="C1584">
        <v>289</v>
      </c>
    </row>
    <row r="1585" spans="3:3" x14ac:dyDescent="0.25">
      <c r="C1585" t="s">
        <v>304</v>
      </c>
    </row>
    <row r="1586" spans="3:3" x14ac:dyDescent="0.25">
      <c r="C1586" t="s">
        <v>306</v>
      </c>
    </row>
    <row r="1587" spans="3:3" x14ac:dyDescent="0.25">
      <c r="C1587">
        <v>645</v>
      </c>
    </row>
    <row r="1589" spans="3:3" x14ac:dyDescent="0.25">
      <c r="C1589">
        <v>903</v>
      </c>
    </row>
    <row r="1590" spans="3:3" x14ac:dyDescent="0.25">
      <c r="C1590" s="1">
        <v>2144</v>
      </c>
    </row>
    <row r="1591" spans="3:3" x14ac:dyDescent="0.25">
      <c r="C1591" s="1">
        <v>15644</v>
      </c>
    </row>
    <row r="1592" spans="3:3" x14ac:dyDescent="0.25">
      <c r="C1592" s="1">
        <v>1054</v>
      </c>
    </row>
    <row r="1594" spans="3:3" x14ac:dyDescent="0.25">
      <c r="C1594">
        <v>327</v>
      </c>
    </row>
    <row r="1595" spans="3:3" x14ac:dyDescent="0.25">
      <c r="C1595" s="1">
        <v>2095</v>
      </c>
    </row>
    <row r="1596" spans="3:3" x14ac:dyDescent="0.25">
      <c r="C1596" s="1">
        <v>7816</v>
      </c>
    </row>
    <row r="1597" spans="3:3" x14ac:dyDescent="0.25">
      <c r="C1597">
        <v>686</v>
      </c>
    </row>
    <row r="1599" spans="3:3" x14ac:dyDescent="0.25">
      <c r="C1599" t="s">
        <v>81</v>
      </c>
    </row>
    <row r="1600" spans="3:3" x14ac:dyDescent="0.25">
      <c r="C1600" t="s">
        <v>309</v>
      </c>
    </row>
    <row r="1601" spans="3:7" x14ac:dyDescent="0.25">
      <c r="C1601" t="s">
        <v>311</v>
      </c>
    </row>
    <row r="1602" spans="3:7" x14ac:dyDescent="0.25">
      <c r="C1602" t="s">
        <v>312</v>
      </c>
    </row>
    <row r="1604" spans="3:7" x14ac:dyDescent="0.25">
      <c r="C1604" s="1">
        <v>1663</v>
      </c>
    </row>
    <row r="1605" spans="3:7" x14ac:dyDescent="0.25">
      <c r="C1605" s="1">
        <v>1400</v>
      </c>
    </row>
    <row r="1606" spans="3:7" x14ac:dyDescent="0.25">
      <c r="C1606">
        <v>627</v>
      </c>
    </row>
    <row r="1607" spans="3:7" x14ac:dyDescent="0.25">
      <c r="C1607">
        <v>140</v>
      </c>
      <c r="D1607" t="s">
        <v>305</v>
      </c>
    </row>
    <row r="1608" spans="3:7" x14ac:dyDescent="0.25">
      <c r="F1608" t="s">
        <v>63</v>
      </c>
    </row>
    <row r="1609" spans="3:7" x14ac:dyDescent="0.25">
      <c r="C1609">
        <v>997</v>
      </c>
    </row>
    <row r="1610" spans="3:7" x14ac:dyDescent="0.25">
      <c r="C1610">
        <v>756</v>
      </c>
    </row>
    <row r="1611" spans="3:7" x14ac:dyDescent="0.25">
      <c r="C1611">
        <v>544</v>
      </c>
      <c r="F1611" t="s">
        <v>54</v>
      </c>
    </row>
    <row r="1612" spans="3:7" x14ac:dyDescent="0.25">
      <c r="C1612">
        <v>101</v>
      </c>
      <c r="G1612" t="s">
        <v>24</v>
      </c>
    </row>
    <row r="1614" spans="3:7" x14ac:dyDescent="0.25">
      <c r="C1614" s="1">
        <v>1737</v>
      </c>
    </row>
    <row r="1615" spans="3:7" x14ac:dyDescent="0.25">
      <c r="C1615" s="1">
        <v>1777</v>
      </c>
    </row>
    <row r="1616" spans="3:7" x14ac:dyDescent="0.25">
      <c r="C1616">
        <v>638</v>
      </c>
    </row>
    <row r="1617" spans="3:5" x14ac:dyDescent="0.25">
      <c r="C1617">
        <v>167</v>
      </c>
    </row>
    <row r="1619" spans="3:5" x14ac:dyDescent="0.25">
      <c r="C1619" s="1">
        <v>1041</v>
      </c>
    </row>
    <row r="1620" spans="3:5" x14ac:dyDescent="0.25">
      <c r="C1620">
        <v>592</v>
      </c>
    </row>
    <row r="1621" spans="3:5" x14ac:dyDescent="0.25">
      <c r="C1621">
        <v>509</v>
      </c>
      <c r="D1621" t="s">
        <v>307</v>
      </c>
      <c r="E1621" t="s">
        <v>308</v>
      </c>
    </row>
    <row r="1622" spans="3:5" x14ac:dyDescent="0.25">
      <c r="C1622">
        <v>97</v>
      </c>
      <c r="D1622" t="s">
        <v>310</v>
      </c>
      <c r="E1622" t="s">
        <v>29</v>
      </c>
    </row>
    <row r="1624" spans="3:5" x14ac:dyDescent="0.25">
      <c r="C1624" t="s">
        <v>314</v>
      </c>
      <c r="D1624" t="s">
        <v>313</v>
      </c>
    </row>
    <row r="1625" spans="3:5" x14ac:dyDescent="0.25">
      <c r="C1625" t="s">
        <v>315</v>
      </c>
    </row>
    <row r="1626" spans="3:5" x14ac:dyDescent="0.25">
      <c r="C1626" t="s">
        <v>316</v>
      </c>
    </row>
    <row r="1628" spans="3:5" x14ac:dyDescent="0.25">
      <c r="C1628">
        <v>337</v>
      </c>
    </row>
    <row r="1629" spans="3:5" x14ac:dyDescent="0.25">
      <c r="C1629">
        <v>724</v>
      </c>
    </row>
    <row r="1630" spans="3:5" x14ac:dyDescent="0.25">
      <c r="C1630">
        <v>426</v>
      </c>
    </row>
    <row r="1631" spans="3:5" x14ac:dyDescent="0.25">
      <c r="C1631">
        <v>474</v>
      </c>
    </row>
    <row r="1633" spans="3:3" x14ac:dyDescent="0.25">
      <c r="C1633">
        <v>329</v>
      </c>
    </row>
    <row r="1634" spans="3:3" x14ac:dyDescent="0.25">
      <c r="C1634">
        <v>487</v>
      </c>
    </row>
    <row r="1635" spans="3:3" x14ac:dyDescent="0.25">
      <c r="C1635">
        <v>223</v>
      </c>
    </row>
    <row r="1636" spans="3:3" x14ac:dyDescent="0.25">
      <c r="C1636">
        <v>412</v>
      </c>
    </row>
    <row r="1638" spans="3:3" x14ac:dyDescent="0.25">
      <c r="C1638">
        <v>298</v>
      </c>
    </row>
    <row r="1639" spans="3:3" x14ac:dyDescent="0.25">
      <c r="C1639">
        <v>891</v>
      </c>
    </row>
    <row r="1640" spans="3:3" x14ac:dyDescent="0.25">
      <c r="C1640">
        <v>464</v>
      </c>
    </row>
    <row r="1642" spans="3:3" x14ac:dyDescent="0.25">
      <c r="C1642">
        <v>420</v>
      </c>
    </row>
    <row r="1643" spans="3:3" x14ac:dyDescent="0.25">
      <c r="C1643">
        <v>448</v>
      </c>
    </row>
    <row r="1644" spans="3:3" x14ac:dyDescent="0.25">
      <c r="C1644">
        <v>237</v>
      </c>
    </row>
    <row r="1645" spans="3:3" x14ac:dyDescent="0.25">
      <c r="C1645">
        <v>488</v>
      </c>
    </row>
    <row r="1647" spans="3:3" x14ac:dyDescent="0.25">
      <c r="C1647">
        <v>847</v>
      </c>
    </row>
    <row r="1648" spans="3:3" x14ac:dyDescent="0.25">
      <c r="C1648" s="1">
        <v>-9465</v>
      </c>
    </row>
    <row r="1649" spans="3:6" x14ac:dyDescent="0.25">
      <c r="C1649" s="1">
        <v>1433</v>
      </c>
    </row>
    <row r="1650" spans="3:6" x14ac:dyDescent="0.25">
      <c r="C1650" s="1">
        <v>304066</v>
      </c>
    </row>
    <row r="1651" spans="3:6" x14ac:dyDescent="0.25">
      <c r="F1651" t="s">
        <v>277</v>
      </c>
    </row>
    <row r="1652" spans="3:6" x14ac:dyDescent="0.25">
      <c r="C1652" s="1">
        <v>1059</v>
      </c>
    </row>
    <row r="1653" spans="3:6" x14ac:dyDescent="0.25">
      <c r="C1653" s="1">
        <v>6250</v>
      </c>
    </row>
    <row r="1654" spans="3:6" x14ac:dyDescent="0.25">
      <c r="C1654" s="1">
        <v>1456</v>
      </c>
    </row>
    <row r="1655" spans="3:6" x14ac:dyDescent="0.25">
      <c r="C1655" s="1">
        <v>173221</v>
      </c>
    </row>
    <row r="1657" spans="3:6" x14ac:dyDescent="0.25">
      <c r="C1657" t="s">
        <v>317</v>
      </c>
    </row>
    <row r="1658" spans="3:6" x14ac:dyDescent="0.25">
      <c r="C1658" t="s">
        <v>318</v>
      </c>
    </row>
    <row r="1659" spans="3:6" x14ac:dyDescent="0.25">
      <c r="C1659" t="s">
        <v>133</v>
      </c>
    </row>
    <row r="1661" spans="3:6" x14ac:dyDescent="0.25">
      <c r="C1661" t="s">
        <v>324</v>
      </c>
    </row>
    <row r="1662" spans="3:6" x14ac:dyDescent="0.25">
      <c r="C1662" t="s">
        <v>328</v>
      </c>
    </row>
    <row r="1663" spans="3:6" x14ac:dyDescent="0.25">
      <c r="C1663" t="s">
        <v>329</v>
      </c>
    </row>
    <row r="1664" spans="3:6" x14ac:dyDescent="0.25">
      <c r="C1664" t="s">
        <v>330</v>
      </c>
    </row>
    <row r="1665" spans="3:5" x14ac:dyDescent="0.25">
      <c r="C1665" t="s">
        <v>332</v>
      </c>
    </row>
    <row r="1667" spans="3:5" x14ac:dyDescent="0.25">
      <c r="C1667" t="s">
        <v>335</v>
      </c>
    </row>
    <row r="1669" spans="3:5" x14ac:dyDescent="0.25">
      <c r="C1669" t="s">
        <v>338</v>
      </c>
    </row>
    <row r="1671" spans="3:5" x14ac:dyDescent="0.25">
      <c r="C1671" t="s">
        <v>26</v>
      </c>
    </row>
    <row r="1673" spans="3:5" x14ac:dyDescent="0.25">
      <c r="C1673" t="s">
        <v>348</v>
      </c>
    </row>
    <row r="1674" spans="3:5" x14ac:dyDescent="0.25">
      <c r="C1674" t="s">
        <v>350</v>
      </c>
    </row>
    <row r="1675" spans="3:5" x14ac:dyDescent="0.25">
      <c r="C1675" t="s">
        <v>352</v>
      </c>
    </row>
    <row r="1676" spans="3:5" x14ac:dyDescent="0.25">
      <c r="C1676" t="s">
        <v>353</v>
      </c>
    </row>
    <row r="1678" spans="3:5" x14ac:dyDescent="0.25">
      <c r="C1678" t="s">
        <v>149</v>
      </c>
    </row>
    <row r="1679" spans="3:5" x14ac:dyDescent="0.25">
      <c r="D1679" t="s">
        <v>263</v>
      </c>
    </row>
    <row r="1680" spans="3:5" x14ac:dyDescent="0.25">
      <c r="C1680" s="1">
        <v>1045</v>
      </c>
      <c r="D1680" t="s">
        <v>319</v>
      </c>
      <c r="E1680" t="s">
        <v>255</v>
      </c>
    </row>
    <row r="1681" spans="3:5" x14ac:dyDescent="0.25">
      <c r="C1681" s="1">
        <v>9175</v>
      </c>
      <c r="D1681" t="s">
        <v>133</v>
      </c>
      <c r="E1681" t="s">
        <v>321</v>
      </c>
    </row>
    <row r="1682" spans="3:5" x14ac:dyDescent="0.25">
      <c r="C1682" s="1">
        <v>1702</v>
      </c>
    </row>
    <row r="1683" spans="3:5" x14ac:dyDescent="0.25">
      <c r="D1683" t="s">
        <v>325</v>
      </c>
      <c r="E1683" t="s">
        <v>326</v>
      </c>
    </row>
    <row r="1684" spans="3:5" x14ac:dyDescent="0.25">
      <c r="C1684" s="1">
        <v>1069</v>
      </c>
      <c r="D1684" t="s">
        <v>23</v>
      </c>
      <c r="E1684" t="s">
        <v>96</v>
      </c>
    </row>
    <row r="1685" spans="3:5" x14ac:dyDescent="0.25">
      <c r="C1685" s="1">
        <v>6865</v>
      </c>
      <c r="D1685" t="s">
        <v>255</v>
      </c>
      <c r="E1685" t="s">
        <v>42</v>
      </c>
    </row>
    <row r="1686" spans="3:5" x14ac:dyDescent="0.25">
      <c r="C1686" s="1">
        <v>1500</v>
      </c>
      <c r="D1686" t="s">
        <v>331</v>
      </c>
    </row>
    <row r="1687" spans="3:5" x14ac:dyDescent="0.25">
      <c r="C1687" s="1">
        <v>177967</v>
      </c>
      <c r="D1687" t="s">
        <v>333</v>
      </c>
      <c r="E1687" t="s">
        <v>236</v>
      </c>
    </row>
    <row r="1689" spans="3:5" x14ac:dyDescent="0.25">
      <c r="C1689">
        <v>23</v>
      </c>
      <c r="D1689" t="s">
        <v>336</v>
      </c>
      <c r="E1689" t="s">
        <v>337</v>
      </c>
    </row>
    <row r="1691" spans="3:5" x14ac:dyDescent="0.25">
      <c r="C1691" t="s">
        <v>4</v>
      </c>
    </row>
    <row r="1692" spans="3:5" x14ac:dyDescent="0.25">
      <c r="C1692" t="s">
        <v>356</v>
      </c>
    </row>
    <row r="1693" spans="3:5" x14ac:dyDescent="0.25">
      <c r="D1693" t="s">
        <v>339</v>
      </c>
      <c r="E1693" t="s">
        <v>339</v>
      </c>
    </row>
    <row r="1694" spans="3:5" x14ac:dyDescent="0.25">
      <c r="C1694" t="s">
        <v>13</v>
      </c>
    </row>
    <row r="1695" spans="3:5" x14ac:dyDescent="0.25">
      <c r="D1695" t="s">
        <v>51</v>
      </c>
      <c r="E1695" t="s">
        <v>349</v>
      </c>
    </row>
    <row r="1696" spans="3:5" x14ac:dyDescent="0.25">
      <c r="C1696" t="s">
        <v>360</v>
      </c>
      <c r="D1696" t="s">
        <v>44</v>
      </c>
      <c r="E1696" t="s">
        <v>351</v>
      </c>
    </row>
    <row r="1697" spans="3:6" x14ac:dyDescent="0.25">
      <c r="D1697" t="s">
        <v>26</v>
      </c>
      <c r="E1697" t="s">
        <v>69</v>
      </c>
    </row>
    <row r="1698" spans="3:6" x14ac:dyDescent="0.25">
      <c r="C1698" t="s">
        <v>362</v>
      </c>
      <c r="D1698" t="s">
        <v>354</v>
      </c>
    </row>
    <row r="1699" spans="3:6" x14ac:dyDescent="0.25">
      <c r="C1699" t="s">
        <v>363</v>
      </c>
    </row>
    <row r="1700" spans="3:6" x14ac:dyDescent="0.25">
      <c r="C1700" t="e">
        <f>-Rep.</f>
        <v>#NAME?</v>
      </c>
    </row>
    <row r="1701" spans="3:6" x14ac:dyDescent="0.25">
      <c r="C1701" t="s">
        <v>37</v>
      </c>
    </row>
    <row r="1702" spans="3:6" x14ac:dyDescent="0.25">
      <c r="C1702" t="s">
        <v>11</v>
      </c>
    </row>
    <row r="1703" spans="3:6" x14ac:dyDescent="0.25">
      <c r="C1703" t="s">
        <v>364</v>
      </c>
    </row>
    <row r="1704" spans="3:6" x14ac:dyDescent="0.25">
      <c r="D1704" s="1">
        <v>308049</v>
      </c>
    </row>
    <row r="1705" spans="3:6" x14ac:dyDescent="0.25">
      <c r="C1705" t="s">
        <v>365</v>
      </c>
    </row>
    <row r="1706" spans="3:6" x14ac:dyDescent="0.25">
      <c r="C1706" t="s">
        <v>366</v>
      </c>
    </row>
    <row r="1707" spans="3:6" x14ac:dyDescent="0.25">
      <c r="C1707" t="e">
        <f>-Soc.</f>
        <v>#NAME?</v>
      </c>
    </row>
    <row r="1708" spans="3:6" x14ac:dyDescent="0.25">
      <c r="C1708" t="s">
        <v>10</v>
      </c>
    </row>
    <row r="1709" spans="3:6" x14ac:dyDescent="0.25">
      <c r="C1709" t="s">
        <v>11</v>
      </c>
      <c r="F1709" t="s">
        <v>320</v>
      </c>
    </row>
    <row r="1710" spans="3:6" x14ac:dyDescent="0.25">
      <c r="C1710" s="1">
        <v>1183</v>
      </c>
      <c r="F1710" t="s">
        <v>322</v>
      </c>
    </row>
    <row r="1712" spans="3:6" x14ac:dyDescent="0.25">
      <c r="C1712" t="s">
        <v>368</v>
      </c>
      <c r="F1712" t="s">
        <v>327</v>
      </c>
    </row>
    <row r="1713" spans="3:14" x14ac:dyDescent="0.25">
      <c r="C1713" t="s">
        <v>370</v>
      </c>
      <c r="D1713" t="s">
        <v>6</v>
      </c>
      <c r="E1713" t="s">
        <v>7</v>
      </c>
    </row>
    <row r="1714" spans="3:14" x14ac:dyDescent="0.25">
      <c r="C1714" t="e">
        <f>-Dem.</f>
        <v>#NAME?</v>
      </c>
      <c r="D1714" t="s">
        <v>357</v>
      </c>
      <c r="E1714" t="s">
        <v>358</v>
      </c>
    </row>
    <row r="1715" spans="3:14" x14ac:dyDescent="0.25">
      <c r="C1715" t="s">
        <v>37</v>
      </c>
    </row>
    <row r="1716" spans="3:14" x14ac:dyDescent="0.25">
      <c r="C1716" t="s">
        <v>11</v>
      </c>
      <c r="F1716" t="s">
        <v>334</v>
      </c>
    </row>
    <row r="1717" spans="3:14" x14ac:dyDescent="0.25">
      <c r="C1717" s="1">
        <v>41672</v>
      </c>
    </row>
    <row r="1718" spans="3:14" x14ac:dyDescent="0.25">
      <c r="D1718" t="s">
        <v>361</v>
      </c>
    </row>
    <row r="1719" spans="3:14" x14ac:dyDescent="0.25">
      <c r="C1719" t="s">
        <v>356</v>
      </c>
    </row>
    <row r="1721" spans="3:14" x14ac:dyDescent="0.25">
      <c r="C1721" t="s">
        <v>13</v>
      </c>
    </row>
    <row r="1722" spans="3:14" x14ac:dyDescent="0.25">
      <c r="C1722" t="s">
        <v>372</v>
      </c>
      <c r="F1722" t="s">
        <v>340</v>
      </c>
    </row>
    <row r="1723" spans="3:14" x14ac:dyDescent="0.25">
      <c r="C1723" t="s">
        <v>373</v>
      </c>
      <c r="D1723" t="s">
        <v>10</v>
      </c>
      <c r="G1723" t="s">
        <v>341</v>
      </c>
      <c r="H1723" t="s">
        <v>342</v>
      </c>
      <c r="I1723" t="s">
        <v>343</v>
      </c>
      <c r="J1723" t="s">
        <v>344</v>
      </c>
      <c r="K1723" t="s">
        <v>339</v>
      </c>
      <c r="L1723" t="s">
        <v>345</v>
      </c>
      <c r="M1723" t="s">
        <v>346</v>
      </c>
      <c r="N1723" t="s">
        <v>347</v>
      </c>
    </row>
    <row r="1724" spans="3:14" x14ac:dyDescent="0.25">
      <c r="C1724" t="s">
        <v>375</v>
      </c>
      <c r="D1724" t="s">
        <v>11</v>
      </c>
    </row>
    <row r="1725" spans="3:14" x14ac:dyDescent="0.25">
      <c r="C1725" t="s">
        <v>21</v>
      </c>
      <c r="D1725" s="1">
        <v>65423</v>
      </c>
      <c r="F1725" t="s">
        <v>29</v>
      </c>
    </row>
    <row r="1726" spans="3:14" x14ac:dyDescent="0.25">
      <c r="C1726" t="s">
        <v>377</v>
      </c>
      <c r="F1726" t="s">
        <v>26</v>
      </c>
    </row>
    <row r="1727" spans="3:14" x14ac:dyDescent="0.25">
      <c r="C1727" t="s">
        <v>378</v>
      </c>
      <c r="D1727" t="s">
        <v>162</v>
      </c>
    </row>
    <row r="1729" spans="3:6" x14ac:dyDescent="0.25">
      <c r="C1729" t="s">
        <v>380</v>
      </c>
      <c r="D1729" t="s">
        <v>367</v>
      </c>
    </row>
    <row r="1730" spans="3:6" x14ac:dyDescent="0.25">
      <c r="C1730" t="s">
        <v>382</v>
      </c>
    </row>
    <row r="1731" spans="3:6" x14ac:dyDescent="0.25">
      <c r="C1731" t="e">
        <f>-Rep.</f>
        <v>#NAME?</v>
      </c>
    </row>
    <row r="1732" spans="3:6" x14ac:dyDescent="0.25">
      <c r="C1732" t="s">
        <v>10</v>
      </c>
    </row>
    <row r="1733" spans="3:6" x14ac:dyDescent="0.25">
      <c r="C1733" t="s">
        <v>37</v>
      </c>
    </row>
    <row r="1734" spans="3:6" x14ac:dyDescent="0.25">
      <c r="C1734" t="s">
        <v>11</v>
      </c>
      <c r="D1734" t="s">
        <v>369</v>
      </c>
      <c r="E1734" t="s">
        <v>15</v>
      </c>
    </row>
    <row r="1735" spans="3:6" x14ac:dyDescent="0.25">
      <c r="C1735" t="s">
        <v>11</v>
      </c>
    </row>
    <row r="1736" spans="3:6" x14ac:dyDescent="0.25">
      <c r="C1736" s="1">
        <v>2431</v>
      </c>
    </row>
    <row r="1737" spans="3:6" x14ac:dyDescent="0.25">
      <c r="C1737" s="1">
        <v>19836</v>
      </c>
      <c r="D1737" t="s">
        <v>10</v>
      </c>
    </row>
    <row r="1738" spans="3:6" x14ac:dyDescent="0.25">
      <c r="C1738" s="1">
        <v>4426</v>
      </c>
      <c r="D1738" t="s">
        <v>11</v>
      </c>
    </row>
    <row r="1739" spans="3:6" x14ac:dyDescent="0.25">
      <c r="C1739" s="1">
        <v>27009</v>
      </c>
      <c r="D1739" s="1">
        <v>138475</v>
      </c>
    </row>
    <row r="1740" spans="3:6" x14ac:dyDescent="0.25">
      <c r="C1740" s="1">
        <v>4868</v>
      </c>
    </row>
    <row r="1741" spans="3:6" x14ac:dyDescent="0.25">
      <c r="C1741" s="1">
        <v>21398</v>
      </c>
      <c r="D1741" t="s">
        <v>371</v>
      </c>
      <c r="E1741" t="s">
        <v>358</v>
      </c>
    </row>
    <row r="1742" spans="3:6" x14ac:dyDescent="0.25">
      <c r="C1742">
        <v>264</v>
      </c>
      <c r="F1742" t="s">
        <v>355</v>
      </c>
    </row>
    <row r="1743" spans="3:6" x14ac:dyDescent="0.25">
      <c r="C1743">
        <v>841</v>
      </c>
      <c r="F1743" t="s">
        <v>359</v>
      </c>
    </row>
    <row r="1744" spans="3:6" x14ac:dyDescent="0.25">
      <c r="C1744">
        <v>84</v>
      </c>
    </row>
    <row r="1745" spans="3:5" x14ac:dyDescent="0.25">
      <c r="C1745">
        <v>309</v>
      </c>
      <c r="D1745" t="s">
        <v>374</v>
      </c>
      <c r="E1745" t="s">
        <v>54</v>
      </c>
    </row>
    <row r="1746" spans="3:5" x14ac:dyDescent="0.25">
      <c r="C1746" s="1">
        <v>5288</v>
      </c>
    </row>
    <row r="1747" spans="3:5" x14ac:dyDescent="0.25">
      <c r="C1747" s="1">
        <v>37345</v>
      </c>
      <c r="D1747" t="s">
        <v>376</v>
      </c>
    </row>
    <row r="1748" spans="3:5" x14ac:dyDescent="0.25">
      <c r="C1748" s="1">
        <v>106738</v>
      </c>
      <c r="D1748" t="s">
        <v>15</v>
      </c>
    </row>
    <row r="1749" spans="3:5" x14ac:dyDescent="0.25">
      <c r="C1749" s="1">
        <v>17361</v>
      </c>
      <c r="D1749" t="s">
        <v>379</v>
      </c>
      <c r="E1749" t="s">
        <v>15</v>
      </c>
    </row>
    <row r="1751" spans="3:5" x14ac:dyDescent="0.25">
      <c r="C1751" t="s">
        <v>383</v>
      </c>
      <c r="D1751" t="s">
        <v>381</v>
      </c>
    </row>
    <row r="1752" spans="3:5" x14ac:dyDescent="0.25">
      <c r="C1752" t="s">
        <v>385</v>
      </c>
    </row>
    <row r="1753" spans="3:5" x14ac:dyDescent="0.25">
      <c r="C1753" t="e">
        <f>-Dcm.</f>
        <v>#NAME?</v>
      </c>
    </row>
    <row r="1755" spans="3:5" x14ac:dyDescent="0.25">
      <c r="C1755" t="s">
        <v>37</v>
      </c>
    </row>
    <row r="1756" spans="3:5" x14ac:dyDescent="0.25">
      <c r="C1756" t="s">
        <v>11</v>
      </c>
    </row>
    <row r="1757" spans="3:5" x14ac:dyDescent="0.25">
      <c r="C1757" s="1">
        <v>7139</v>
      </c>
    </row>
    <row r="1758" spans="3:5" x14ac:dyDescent="0.25">
      <c r="C1758" s="1">
        <v>2248</v>
      </c>
    </row>
    <row r="1759" spans="3:5" x14ac:dyDescent="0.25">
      <c r="C1759" s="1">
        <v>2764</v>
      </c>
    </row>
    <row r="1760" spans="3:5" x14ac:dyDescent="0.25">
      <c r="C1760">
        <v>253</v>
      </c>
    </row>
    <row r="1761" spans="3:6" x14ac:dyDescent="0.25">
      <c r="C1761">
        <v>147</v>
      </c>
    </row>
    <row r="1762" spans="3:6" x14ac:dyDescent="0.25">
      <c r="C1762" s="1">
        <v>2823</v>
      </c>
    </row>
    <row r="1763" spans="3:6" x14ac:dyDescent="0.25">
      <c r="C1763" s="1">
        <v>15374</v>
      </c>
    </row>
    <row r="1765" spans="3:6" x14ac:dyDescent="0.25">
      <c r="C1765" t="s">
        <v>10</v>
      </c>
    </row>
    <row r="1766" spans="3:6" x14ac:dyDescent="0.25">
      <c r="C1766" t="s">
        <v>11</v>
      </c>
    </row>
    <row r="1767" spans="3:6" x14ac:dyDescent="0.25">
      <c r="C1767" s="1">
        <v>29878</v>
      </c>
    </row>
    <row r="1768" spans="3:6" x14ac:dyDescent="0.25">
      <c r="C1768" s="1">
        <v>22641</v>
      </c>
    </row>
    <row r="1769" spans="3:6" x14ac:dyDescent="0.25">
      <c r="C1769" s="1">
        <v>17757</v>
      </c>
    </row>
    <row r="1770" spans="3:6" x14ac:dyDescent="0.25">
      <c r="C1770">
        <v>914</v>
      </c>
      <c r="F1770" t="s">
        <v>359</v>
      </c>
    </row>
    <row r="1771" spans="3:6" x14ac:dyDescent="0.25">
      <c r="C1771">
        <v>296</v>
      </c>
    </row>
    <row r="1772" spans="3:6" x14ac:dyDescent="0.25">
      <c r="C1772" s="1">
        <v>38040</v>
      </c>
    </row>
    <row r="1773" spans="3:6" x14ac:dyDescent="0.25">
      <c r="C1773" s="1">
        <v>109526</v>
      </c>
      <c r="D1773" t="s">
        <v>384</v>
      </c>
    </row>
    <row r="1775" spans="3:6" x14ac:dyDescent="0.25">
      <c r="C1775" t="s">
        <v>356</v>
      </c>
    </row>
    <row r="1777" spans="3:3" x14ac:dyDescent="0.25">
      <c r="C1777" t="s">
        <v>387</v>
      </c>
    </row>
    <row r="1779" spans="3:3" x14ac:dyDescent="0.25">
      <c r="C1779" t="s">
        <v>389</v>
      </c>
    </row>
    <row r="1780" spans="3:3" x14ac:dyDescent="0.25">
      <c r="C1780" t="s">
        <v>394</v>
      </c>
    </row>
    <row r="1781" spans="3:3" x14ac:dyDescent="0.25">
      <c r="C1781" t="s">
        <v>396</v>
      </c>
    </row>
    <row r="1782" spans="3:3" x14ac:dyDescent="0.25">
      <c r="C1782" t="s">
        <v>397</v>
      </c>
    </row>
    <row r="1783" spans="3:3" x14ac:dyDescent="0.25">
      <c r="C1783" t="s">
        <v>398</v>
      </c>
    </row>
    <row r="1784" spans="3:3" x14ac:dyDescent="0.25">
      <c r="C1784" t="s">
        <v>399</v>
      </c>
    </row>
    <row r="1785" spans="3:3" x14ac:dyDescent="0.25">
      <c r="C1785" t="s">
        <v>258</v>
      </c>
    </row>
    <row r="1786" spans="3:3" x14ac:dyDescent="0.25">
      <c r="C1786" t="s">
        <v>402</v>
      </c>
    </row>
    <row r="1787" spans="3:3" x14ac:dyDescent="0.25">
      <c r="C1787" t="s">
        <v>403</v>
      </c>
    </row>
    <row r="1788" spans="3:3" x14ac:dyDescent="0.25">
      <c r="C1788" t="s">
        <v>405</v>
      </c>
    </row>
    <row r="1789" spans="3:3" x14ac:dyDescent="0.25">
      <c r="C1789" t="s">
        <v>58</v>
      </c>
    </row>
    <row r="1790" spans="3:3" x14ac:dyDescent="0.25">
      <c r="C1790" t="s">
        <v>65</v>
      </c>
    </row>
    <row r="1791" spans="3:3" x14ac:dyDescent="0.25">
      <c r="C1791" t="s">
        <v>409</v>
      </c>
    </row>
    <row r="1792" spans="3:3" x14ac:dyDescent="0.25">
      <c r="C1792" t="s">
        <v>411</v>
      </c>
    </row>
    <row r="1793" spans="3:5" x14ac:dyDescent="0.25">
      <c r="C1793" t="s">
        <v>412</v>
      </c>
    </row>
    <row r="1794" spans="3:5" x14ac:dyDescent="0.25">
      <c r="C1794" t="s">
        <v>413</v>
      </c>
    </row>
    <row r="1795" spans="3:5" x14ac:dyDescent="0.25">
      <c r="C1795" t="s">
        <v>415</v>
      </c>
    </row>
    <row r="1796" spans="3:5" x14ac:dyDescent="0.25">
      <c r="C1796" t="s">
        <v>416</v>
      </c>
    </row>
    <row r="1797" spans="3:5" x14ac:dyDescent="0.25">
      <c r="D1797" t="s">
        <v>386</v>
      </c>
      <c r="E1797" t="s">
        <v>358</v>
      </c>
    </row>
    <row r="1798" spans="3:5" x14ac:dyDescent="0.25">
      <c r="C1798" t="s">
        <v>417</v>
      </c>
    </row>
    <row r="1799" spans="3:5" x14ac:dyDescent="0.25">
      <c r="C1799" t="s">
        <v>418</v>
      </c>
      <c r="D1799" t="s">
        <v>388</v>
      </c>
    </row>
    <row r="1800" spans="3:5" x14ac:dyDescent="0.25">
      <c r="C1800" t="e">
        <f>-Rep.</f>
        <v>#NAME?</v>
      </c>
    </row>
    <row r="1801" spans="3:5" x14ac:dyDescent="0.25">
      <c r="C1801" t="s">
        <v>37</v>
      </c>
      <c r="D1801" t="s">
        <v>390</v>
      </c>
      <c r="E1801" t="s">
        <v>26</v>
      </c>
    </row>
    <row r="1802" spans="3:5" x14ac:dyDescent="0.25">
      <c r="C1802" t="s">
        <v>11</v>
      </c>
      <c r="D1802" t="s">
        <v>26</v>
      </c>
      <c r="E1802" t="s">
        <v>395</v>
      </c>
    </row>
    <row r="1803" spans="3:5" x14ac:dyDescent="0.25">
      <c r="C1803" s="1">
        <v>1496</v>
      </c>
    </row>
    <row r="1804" spans="3:5" x14ac:dyDescent="0.25">
      <c r="C1804">
        <v>485</v>
      </c>
    </row>
    <row r="1805" spans="3:5" x14ac:dyDescent="0.25">
      <c r="C1805">
        <v>227</v>
      </c>
      <c r="D1805" t="s">
        <v>22</v>
      </c>
      <c r="E1805" t="s">
        <v>26</v>
      </c>
    </row>
    <row r="1806" spans="3:5" x14ac:dyDescent="0.25">
      <c r="C1806" s="1">
        <v>1371</v>
      </c>
      <c r="D1806" t="s">
        <v>26</v>
      </c>
      <c r="E1806" t="s">
        <v>15</v>
      </c>
    </row>
    <row r="1807" spans="3:5" x14ac:dyDescent="0.25">
      <c r="C1807">
        <v>371</v>
      </c>
      <c r="D1807" t="s">
        <v>400</v>
      </c>
      <c r="E1807" t="s">
        <v>51</v>
      </c>
    </row>
    <row r="1808" spans="3:5" x14ac:dyDescent="0.25">
      <c r="C1808">
        <v>652</v>
      </c>
      <c r="D1808" t="s">
        <v>16</v>
      </c>
    </row>
    <row r="1809" spans="3:5" x14ac:dyDescent="0.25">
      <c r="C1809">
        <v>75</v>
      </c>
      <c r="D1809" t="s">
        <v>404</v>
      </c>
    </row>
    <row r="1810" spans="3:5" x14ac:dyDescent="0.25">
      <c r="C1810">
        <v>473</v>
      </c>
      <c r="D1810" t="s">
        <v>406</v>
      </c>
    </row>
    <row r="1811" spans="3:5" x14ac:dyDescent="0.25">
      <c r="C1811">
        <v>216</v>
      </c>
      <c r="D1811" t="s">
        <v>59</v>
      </c>
      <c r="E1811" t="s">
        <v>407</v>
      </c>
    </row>
    <row r="1812" spans="3:5" x14ac:dyDescent="0.25">
      <c r="C1812">
        <v>981</v>
      </c>
      <c r="D1812" t="s">
        <v>408</v>
      </c>
    </row>
    <row r="1813" spans="3:5" x14ac:dyDescent="0.25">
      <c r="C1813">
        <v>256</v>
      </c>
      <c r="D1813" t="s">
        <v>410</v>
      </c>
    </row>
    <row r="1814" spans="3:5" x14ac:dyDescent="0.25">
      <c r="C1814">
        <v>511</v>
      </c>
      <c r="D1814" t="s">
        <v>63</v>
      </c>
      <c r="E1814" t="s">
        <v>14</v>
      </c>
    </row>
    <row r="1815" spans="3:5" x14ac:dyDescent="0.25">
      <c r="C1815">
        <v>354</v>
      </c>
      <c r="D1815" t="s">
        <v>29</v>
      </c>
      <c r="E1815" t="s">
        <v>28</v>
      </c>
    </row>
    <row r="1816" spans="3:5" x14ac:dyDescent="0.25">
      <c r="C1816" s="1">
        <v>1659</v>
      </c>
      <c r="D1816" t="s">
        <v>26</v>
      </c>
      <c r="E1816" t="s">
        <v>414</v>
      </c>
    </row>
    <row r="1817" spans="3:5" x14ac:dyDescent="0.25">
      <c r="C1817">
        <v>438</v>
      </c>
      <c r="D1817" t="s">
        <v>361</v>
      </c>
    </row>
    <row r="1818" spans="3:5" x14ac:dyDescent="0.25">
      <c r="C1818" s="1">
        <v>1100</v>
      </c>
      <c r="D1818" t="s">
        <v>16</v>
      </c>
      <c r="E1818" t="s">
        <v>29</v>
      </c>
    </row>
    <row r="1819" spans="3:5" x14ac:dyDescent="0.25">
      <c r="C1819" s="1">
        <v>6480</v>
      </c>
    </row>
    <row r="1820" spans="3:5" x14ac:dyDescent="0.25">
      <c r="C1820" s="1">
        <v>1605</v>
      </c>
    </row>
    <row r="1821" spans="3:5" x14ac:dyDescent="0.25">
      <c r="C1821" t="s">
        <v>420</v>
      </c>
      <c r="D1821" t="s">
        <v>419</v>
      </c>
    </row>
    <row r="1822" spans="3:5" x14ac:dyDescent="0.25">
      <c r="C1822">
        <v>112</v>
      </c>
    </row>
    <row r="1823" spans="3:5" x14ac:dyDescent="0.25">
      <c r="C1823" s="1">
        <v>1286</v>
      </c>
      <c r="D1823" t="s">
        <v>10</v>
      </c>
    </row>
    <row r="1824" spans="3:5" x14ac:dyDescent="0.25">
      <c r="C1824">
        <v>107</v>
      </c>
      <c r="D1824" t="s">
        <v>11</v>
      </c>
    </row>
    <row r="1825" spans="3:12" x14ac:dyDescent="0.25">
      <c r="C1825">
        <v>717</v>
      </c>
    </row>
    <row r="1826" spans="3:12" x14ac:dyDescent="0.25">
      <c r="C1826">
        <v>512</v>
      </c>
      <c r="F1826" t="s">
        <v>359</v>
      </c>
    </row>
    <row r="1827" spans="3:12" x14ac:dyDescent="0.25">
      <c r="C1827" s="1">
        <v>1734</v>
      </c>
    </row>
    <row r="1828" spans="3:12" x14ac:dyDescent="0.25">
      <c r="C1828">
        <v>598</v>
      </c>
    </row>
    <row r="1829" spans="3:12" x14ac:dyDescent="0.25">
      <c r="C1829" s="1">
        <v>4171</v>
      </c>
    </row>
    <row r="1830" spans="3:12" x14ac:dyDescent="0.25">
      <c r="C1830">
        <v>385</v>
      </c>
      <c r="F1830" t="s">
        <v>391</v>
      </c>
    </row>
    <row r="1831" spans="3:12" x14ac:dyDescent="0.25">
      <c r="C1831" s="1">
        <v>1305</v>
      </c>
      <c r="F1831" t="s">
        <v>74</v>
      </c>
      <c r="G1831" t="e">
        <f>-----BenL........</f>
        <v>#NAME?</v>
      </c>
      <c r="H1831" t="s">
        <v>26</v>
      </c>
      <c r="I1831" t="s">
        <v>45</v>
      </c>
      <c r="J1831" t="s">
        <v>29</v>
      </c>
      <c r="K1831" t="s">
        <v>392</v>
      </c>
      <c r="L1831" t="s">
        <v>393</v>
      </c>
    </row>
    <row r="1832" spans="3:12" x14ac:dyDescent="0.25">
      <c r="C1832" s="1">
        <v>1435</v>
      </c>
      <c r="G1832" t="e">
        <f>---Costilla..___................................................</f>
        <v>#NAME?</v>
      </c>
    </row>
    <row r="1833" spans="3:12" x14ac:dyDescent="0.25">
      <c r="C1833" s="1">
        <v>5193</v>
      </c>
    </row>
    <row r="1834" spans="3:12" x14ac:dyDescent="0.25">
      <c r="C1834" s="1">
        <v>1014</v>
      </c>
      <c r="F1834" t="s">
        <v>96</v>
      </c>
    </row>
    <row r="1835" spans="3:12" x14ac:dyDescent="0.25">
      <c r="C1835" s="1">
        <v>3030</v>
      </c>
    </row>
    <row r="1836" spans="3:12" x14ac:dyDescent="0.25">
      <c r="C1836" s="1">
        <v>3239</v>
      </c>
      <c r="F1836" t="s">
        <v>26</v>
      </c>
    </row>
    <row r="1837" spans="3:12" x14ac:dyDescent="0.25">
      <c r="C1837" s="1">
        <v>18413</v>
      </c>
    </row>
    <row r="1838" spans="3:12" x14ac:dyDescent="0.25">
      <c r="C1838">
        <v>88</v>
      </c>
    </row>
    <row r="1839" spans="3:12" x14ac:dyDescent="0.25">
      <c r="C1839">
        <v>703</v>
      </c>
    </row>
    <row r="1840" spans="3:12" x14ac:dyDescent="0.25">
      <c r="C1840">
        <v>593</v>
      </c>
    </row>
    <row r="1841" spans="3:8" x14ac:dyDescent="0.25">
      <c r="C1841" s="1">
        <v>1696</v>
      </c>
      <c r="D1841" s="1">
        <v>27719</v>
      </c>
    </row>
    <row r="1842" spans="3:8" x14ac:dyDescent="0.25">
      <c r="C1842" s="1">
        <v>2296</v>
      </c>
    </row>
    <row r="1843" spans="3:8" x14ac:dyDescent="0.25">
      <c r="C1843">
        <v>507</v>
      </c>
      <c r="F1843" t="s">
        <v>33</v>
      </c>
    </row>
    <row r="1844" spans="3:8" x14ac:dyDescent="0.25">
      <c r="C1844" s="1">
        <v>19097</v>
      </c>
    </row>
    <row r="1846" spans="3:8" x14ac:dyDescent="0.25">
      <c r="C1846" t="s">
        <v>421</v>
      </c>
    </row>
    <row r="1847" spans="3:8" x14ac:dyDescent="0.25">
      <c r="C1847" t="s">
        <v>423</v>
      </c>
      <c r="F1847" t="s">
        <v>277</v>
      </c>
    </row>
    <row r="1848" spans="3:8" x14ac:dyDescent="0.25">
      <c r="C1848" t="s">
        <v>424</v>
      </c>
      <c r="G1848" t="s">
        <v>75</v>
      </c>
      <c r="H1848" t="s">
        <v>29</v>
      </c>
    </row>
    <row r="1849" spans="3:8" x14ac:dyDescent="0.25">
      <c r="C1849" t="s">
        <v>425</v>
      </c>
    </row>
    <row r="1850" spans="3:8" x14ac:dyDescent="0.25">
      <c r="C1850" t="e">
        <f>-Dem.</f>
        <v>#NAME?</v>
      </c>
    </row>
    <row r="1851" spans="3:8" x14ac:dyDescent="0.25">
      <c r="C1851" t="e">
        <f>-Dem.</f>
        <v>#NAME?</v>
      </c>
    </row>
    <row r="1852" spans="3:8" x14ac:dyDescent="0.25">
      <c r="C1852" t="s">
        <v>37</v>
      </c>
    </row>
    <row r="1853" spans="3:8" x14ac:dyDescent="0.25">
      <c r="C1853" t="s">
        <v>37</v>
      </c>
    </row>
    <row r="1854" spans="3:8" x14ac:dyDescent="0.25">
      <c r="C1854" t="s">
        <v>11</v>
      </c>
    </row>
    <row r="1855" spans="3:8" x14ac:dyDescent="0.25">
      <c r="C1855" t="s">
        <v>11</v>
      </c>
    </row>
    <row r="1856" spans="3:8" x14ac:dyDescent="0.25">
      <c r="C1856" s="1">
        <v>1190</v>
      </c>
    </row>
    <row r="1857" spans="3:4" x14ac:dyDescent="0.25">
      <c r="C1857">
        <v>39</v>
      </c>
    </row>
    <row r="1858" spans="3:4" x14ac:dyDescent="0.25">
      <c r="C1858">
        <v>341</v>
      </c>
    </row>
    <row r="1859" spans="3:4" x14ac:dyDescent="0.25">
      <c r="C1859">
        <v>12</v>
      </c>
    </row>
    <row r="1860" spans="3:4" x14ac:dyDescent="0.25">
      <c r="C1860" s="1">
        <v>1550</v>
      </c>
    </row>
    <row r="1861" spans="3:4" x14ac:dyDescent="0.25">
      <c r="C1861">
        <v>290</v>
      </c>
    </row>
    <row r="1862" spans="3:4" x14ac:dyDescent="0.25">
      <c r="C1862">
        <v>27</v>
      </c>
    </row>
    <row r="1863" spans="3:4" x14ac:dyDescent="0.25">
      <c r="C1863">
        <v>244</v>
      </c>
    </row>
    <row r="1864" spans="3:4" x14ac:dyDescent="0.25">
      <c r="C1864">
        <v>614</v>
      </c>
    </row>
    <row r="1865" spans="3:4" x14ac:dyDescent="0.25">
      <c r="C1865" s="1">
        <v>1149</v>
      </c>
    </row>
    <row r="1866" spans="3:4" x14ac:dyDescent="0.25">
      <c r="C1866">
        <v>88</v>
      </c>
      <c r="D1866" s="1">
        <v>81544</v>
      </c>
    </row>
    <row r="1867" spans="3:4" x14ac:dyDescent="0.25">
      <c r="C1867">
        <v>789</v>
      </c>
    </row>
    <row r="1868" spans="3:4" x14ac:dyDescent="0.25">
      <c r="C1868">
        <v>30</v>
      </c>
      <c r="D1868" t="s">
        <v>422</v>
      </c>
    </row>
    <row r="1869" spans="3:4" x14ac:dyDescent="0.25">
      <c r="C1869">
        <v>788</v>
      </c>
    </row>
    <row r="1870" spans="3:4" x14ac:dyDescent="0.25">
      <c r="C1870">
        <v>288</v>
      </c>
    </row>
    <row r="1871" spans="3:4" x14ac:dyDescent="0.25">
      <c r="C1871">
        <v>39</v>
      </c>
    </row>
    <row r="1872" spans="3:4" x14ac:dyDescent="0.25">
      <c r="C1872">
        <v>275</v>
      </c>
    </row>
    <row r="1873" spans="3:4" x14ac:dyDescent="0.25">
      <c r="C1873">
        <v>186</v>
      </c>
    </row>
    <row r="1874" spans="3:4" x14ac:dyDescent="0.25">
      <c r="C1874">
        <v>49</v>
      </c>
    </row>
    <row r="1875" spans="3:4" x14ac:dyDescent="0.25">
      <c r="C1875" s="1">
        <v>1158</v>
      </c>
      <c r="D1875" t="s">
        <v>10</v>
      </c>
    </row>
    <row r="1876" spans="3:4" x14ac:dyDescent="0.25">
      <c r="C1876">
        <v>326</v>
      </c>
    </row>
    <row r="1877" spans="3:4" x14ac:dyDescent="0.25">
      <c r="C1877">
        <v>15</v>
      </c>
      <c r="D1877" t="s">
        <v>11</v>
      </c>
    </row>
    <row r="1878" spans="3:4" x14ac:dyDescent="0.25">
      <c r="C1878">
        <v>701</v>
      </c>
    </row>
    <row r="1879" spans="3:4" x14ac:dyDescent="0.25">
      <c r="C1879">
        <v>151</v>
      </c>
    </row>
    <row r="1880" spans="3:4" x14ac:dyDescent="0.25">
      <c r="C1880">
        <v>331</v>
      </c>
    </row>
    <row r="1881" spans="3:4" x14ac:dyDescent="0.25">
      <c r="C1881" s="1">
        <v>2892</v>
      </c>
    </row>
    <row r="1882" spans="3:4" x14ac:dyDescent="0.25">
      <c r="C1882">
        <v>148</v>
      </c>
    </row>
    <row r="1883" spans="3:4" x14ac:dyDescent="0.25">
      <c r="C1883">
        <v>997</v>
      </c>
    </row>
    <row r="1884" spans="3:4" x14ac:dyDescent="0.25">
      <c r="C1884">
        <v>224</v>
      </c>
    </row>
    <row r="1885" spans="3:4" x14ac:dyDescent="0.25">
      <c r="C1885" s="1">
        <v>2516</v>
      </c>
    </row>
    <row r="1886" spans="3:4" x14ac:dyDescent="0.25">
      <c r="C1886" s="1">
        <v>1456</v>
      </c>
    </row>
    <row r="1887" spans="3:4" x14ac:dyDescent="0.25">
      <c r="C1887">
        <v>10</v>
      </c>
    </row>
    <row r="1888" spans="3:4" x14ac:dyDescent="0.25">
      <c r="C1888">
        <v>187</v>
      </c>
    </row>
    <row r="1889" spans="3:4" x14ac:dyDescent="0.25">
      <c r="C1889">
        <v>617</v>
      </c>
    </row>
    <row r="1890" spans="3:4" x14ac:dyDescent="0.25">
      <c r="C1890">
        <v>42</v>
      </c>
    </row>
    <row r="1891" spans="3:4" x14ac:dyDescent="0.25">
      <c r="C1891" s="1">
        <v>1491</v>
      </c>
    </row>
    <row r="1892" spans="3:4" x14ac:dyDescent="0.25">
      <c r="C1892">
        <v>244</v>
      </c>
    </row>
    <row r="1893" spans="3:4" x14ac:dyDescent="0.25">
      <c r="C1893">
        <v>411</v>
      </c>
    </row>
    <row r="1894" spans="3:4" x14ac:dyDescent="0.25">
      <c r="C1894" s="1">
        <v>4644</v>
      </c>
    </row>
    <row r="1895" spans="3:4" x14ac:dyDescent="0.25">
      <c r="C1895" s="1">
        <v>3915</v>
      </c>
    </row>
    <row r="1896" spans="3:4" x14ac:dyDescent="0.25">
      <c r="C1896">
        <v>57</v>
      </c>
    </row>
    <row r="1897" spans="3:4" x14ac:dyDescent="0.25">
      <c r="C1897" s="1">
        <v>1160</v>
      </c>
    </row>
    <row r="1898" spans="3:4" x14ac:dyDescent="0.25">
      <c r="C1898">
        <v>419</v>
      </c>
    </row>
    <row r="1899" spans="3:4" x14ac:dyDescent="0.25">
      <c r="C1899">
        <v>91</v>
      </c>
    </row>
    <row r="1900" spans="3:4" x14ac:dyDescent="0.25">
      <c r="C1900" s="1">
        <v>4837</v>
      </c>
    </row>
    <row r="1901" spans="3:4" x14ac:dyDescent="0.25">
      <c r="C1901" s="1">
        <v>1076</v>
      </c>
    </row>
    <row r="1902" spans="3:4" x14ac:dyDescent="0.25">
      <c r="C1902">
        <v>109</v>
      </c>
    </row>
    <row r="1903" spans="3:4" x14ac:dyDescent="0.25">
      <c r="C1903" s="1">
        <v>1243</v>
      </c>
      <c r="D1903" s="1">
        <v>22558</v>
      </c>
    </row>
    <row r="1904" spans="3:4" x14ac:dyDescent="0.25">
      <c r="C1904" s="1">
        <v>2915</v>
      </c>
    </row>
    <row r="1905" spans="3:5" x14ac:dyDescent="0.25">
      <c r="C1905" t="s">
        <v>426</v>
      </c>
      <c r="D1905" t="s">
        <v>15</v>
      </c>
      <c r="E1905" s="1">
        <v>4243</v>
      </c>
    </row>
    <row r="1906" spans="3:5" x14ac:dyDescent="0.25">
      <c r="C1906" s="1">
        <v>10402</v>
      </c>
    </row>
    <row r="1907" spans="3:5" x14ac:dyDescent="0.25">
      <c r="C1907">
        <v>42</v>
      </c>
    </row>
    <row r="1908" spans="3:5" x14ac:dyDescent="0.25">
      <c r="C1908">
        <v>229</v>
      </c>
    </row>
    <row r="1909" spans="3:5" x14ac:dyDescent="0.25">
      <c r="C1909">
        <v>580</v>
      </c>
    </row>
    <row r="1910" spans="3:5" x14ac:dyDescent="0.25">
      <c r="C1910">
        <v>0.62</v>
      </c>
    </row>
    <row r="1911" spans="3:5" x14ac:dyDescent="0.25">
      <c r="C1911" s="1">
        <v>1099</v>
      </c>
    </row>
    <row r="1912" spans="3:5" x14ac:dyDescent="0.25">
      <c r="C1912">
        <v>252</v>
      </c>
    </row>
    <row r="1913" spans="3:5" x14ac:dyDescent="0.25">
      <c r="C1913">
        <v>77</v>
      </c>
    </row>
    <row r="1914" spans="3:5" x14ac:dyDescent="0.25">
      <c r="C1914" s="1">
        <v>1894</v>
      </c>
    </row>
    <row r="1915" spans="3:5" x14ac:dyDescent="0.25">
      <c r="C1915" t="s">
        <v>427</v>
      </c>
    </row>
    <row r="1916" spans="3:5" x14ac:dyDescent="0.25">
      <c r="C1916" s="1">
        <v>3165</v>
      </c>
    </row>
    <row r="1917" spans="3:5" x14ac:dyDescent="0.25">
      <c r="C1917" s="1">
        <v>85404</v>
      </c>
    </row>
    <row r="1918" spans="3:5" x14ac:dyDescent="0.25">
      <c r="C1918" s="1">
        <v>26585</v>
      </c>
    </row>
    <row r="1920" spans="3:5" x14ac:dyDescent="0.25">
      <c r="C1920" t="s">
        <v>428</v>
      </c>
    </row>
    <row r="1922" spans="3:4" x14ac:dyDescent="0.25">
      <c r="C1922" t="s">
        <v>429</v>
      </c>
    </row>
    <row r="1924" spans="3:4" x14ac:dyDescent="0.25">
      <c r="C1924" t="s">
        <v>356</v>
      </c>
    </row>
    <row r="1926" spans="3:4" x14ac:dyDescent="0.25">
      <c r="C1926" t="s">
        <v>431</v>
      </c>
    </row>
    <row r="1928" spans="3:4" x14ac:dyDescent="0.25">
      <c r="C1928" t="e">
        <f>-em.</f>
        <v>#NAME?</v>
      </c>
      <c r="D1928" s="1">
        <v>29425</v>
      </c>
    </row>
    <row r="1930" spans="3:4" x14ac:dyDescent="0.25">
      <c r="C1930" t="s">
        <v>432</v>
      </c>
    </row>
    <row r="1932" spans="3:4" x14ac:dyDescent="0.25">
      <c r="C1932" t="s">
        <v>433</v>
      </c>
    </row>
    <row r="1933" spans="3:4" x14ac:dyDescent="0.25">
      <c r="C1933" t="s">
        <v>436</v>
      </c>
    </row>
    <row r="1934" spans="3:4" x14ac:dyDescent="0.25">
      <c r="C1934" t="s">
        <v>438</v>
      </c>
    </row>
    <row r="1935" spans="3:4" x14ac:dyDescent="0.25">
      <c r="C1935" t="s">
        <v>440</v>
      </c>
    </row>
    <row r="1936" spans="3:4" x14ac:dyDescent="0.25">
      <c r="C1936" t="s">
        <v>441</v>
      </c>
    </row>
    <row r="1937" spans="3:5" x14ac:dyDescent="0.25">
      <c r="C1937" t="s">
        <v>442</v>
      </c>
    </row>
    <row r="1938" spans="3:5" x14ac:dyDescent="0.25">
      <c r="C1938" t="s">
        <v>445</v>
      </c>
    </row>
    <row r="1939" spans="3:5" x14ac:dyDescent="0.25">
      <c r="C1939" t="s">
        <v>446</v>
      </c>
    </row>
    <row r="1940" spans="3:5" x14ac:dyDescent="0.25">
      <c r="C1940" t="s">
        <v>450</v>
      </c>
    </row>
    <row r="1941" spans="3:5" x14ac:dyDescent="0.25">
      <c r="C1941" t="s">
        <v>451</v>
      </c>
    </row>
    <row r="1942" spans="3:5" x14ac:dyDescent="0.25">
      <c r="C1942" t="s">
        <v>62</v>
      </c>
    </row>
    <row r="1943" spans="3:5" x14ac:dyDescent="0.25">
      <c r="C1943" t="s">
        <v>454</v>
      </c>
    </row>
    <row r="1944" spans="3:5" x14ac:dyDescent="0.25">
      <c r="C1944" t="s">
        <v>455</v>
      </c>
      <c r="D1944" t="s">
        <v>0</v>
      </c>
      <c r="E1944" t="s">
        <v>1</v>
      </c>
    </row>
    <row r="1945" spans="3:5" x14ac:dyDescent="0.25">
      <c r="C1945" t="s">
        <v>456</v>
      </c>
    </row>
    <row r="1946" spans="3:5" x14ac:dyDescent="0.25">
      <c r="C1946" t="s">
        <v>460</v>
      </c>
      <c r="D1946" t="s">
        <v>430</v>
      </c>
      <c r="E1946" t="s">
        <v>358</v>
      </c>
    </row>
    <row r="1947" spans="3:5" x14ac:dyDescent="0.25">
      <c r="C1947" t="s">
        <v>461</v>
      </c>
    </row>
    <row r="1948" spans="3:5" x14ac:dyDescent="0.25">
      <c r="C1948" t="s">
        <v>462</v>
      </c>
    </row>
    <row r="1949" spans="3:5" x14ac:dyDescent="0.25">
      <c r="C1949" t="s">
        <v>463</v>
      </c>
    </row>
    <row r="1950" spans="3:5" x14ac:dyDescent="0.25">
      <c r="C1950" t="s">
        <v>467</v>
      </c>
    </row>
    <row r="1952" spans="3:5" x14ac:dyDescent="0.25">
      <c r="C1952" t="s">
        <v>469</v>
      </c>
    </row>
    <row r="1953" spans="3:5" x14ac:dyDescent="0.25">
      <c r="C1953" t="s">
        <v>471</v>
      </c>
    </row>
    <row r="1954" spans="3:5" x14ac:dyDescent="0.25">
      <c r="C1954" t="s">
        <v>473</v>
      </c>
      <c r="D1954" t="s">
        <v>434</v>
      </c>
      <c r="E1954" t="s">
        <v>435</v>
      </c>
    </row>
    <row r="1955" spans="3:5" x14ac:dyDescent="0.25">
      <c r="D1955" t="s">
        <v>23</v>
      </c>
      <c r="E1955" t="s">
        <v>437</v>
      </c>
    </row>
    <row r="1956" spans="3:5" x14ac:dyDescent="0.25">
      <c r="C1956" t="s">
        <v>81</v>
      </c>
      <c r="D1956" t="e">
        <f>-········-···························Conejos..</f>
        <v>#NAME?</v>
      </c>
      <c r="E1956" t="s">
        <v>29</v>
      </c>
    </row>
    <row r="1957" spans="3:5" x14ac:dyDescent="0.25">
      <c r="C1957" t="s">
        <v>81</v>
      </c>
    </row>
    <row r="1958" spans="3:5" x14ac:dyDescent="0.25">
      <c r="C1958" t="s">
        <v>478</v>
      </c>
    </row>
    <row r="1959" spans="3:5" x14ac:dyDescent="0.25">
      <c r="C1959" t="s">
        <v>482</v>
      </c>
      <c r="D1959" t="s">
        <v>26</v>
      </c>
      <c r="E1959" t="s">
        <v>443</v>
      </c>
    </row>
    <row r="1961" spans="3:5" x14ac:dyDescent="0.25">
      <c r="C1961" t="s">
        <v>312</v>
      </c>
      <c r="D1961" t="s">
        <v>447</v>
      </c>
      <c r="E1961" t="s">
        <v>448</v>
      </c>
    </row>
    <row r="1962" spans="3:5" x14ac:dyDescent="0.25">
      <c r="C1962" t="s">
        <v>133</v>
      </c>
      <c r="D1962" t="s">
        <v>439</v>
      </c>
      <c r="E1962" t="s">
        <v>29</v>
      </c>
    </row>
    <row r="1963" spans="3:5" x14ac:dyDescent="0.25">
      <c r="C1963" t="s">
        <v>28</v>
      </c>
      <c r="D1963" t="s">
        <v>29</v>
      </c>
      <c r="E1963" t="s">
        <v>29</v>
      </c>
    </row>
    <row r="1964" spans="3:5" x14ac:dyDescent="0.25">
      <c r="C1964" t="s">
        <v>486</v>
      </c>
      <c r="D1964" t="s">
        <v>453</v>
      </c>
    </row>
    <row r="1965" spans="3:5" x14ac:dyDescent="0.25">
      <c r="C1965" t="s">
        <v>29</v>
      </c>
    </row>
    <row r="1966" spans="3:5" x14ac:dyDescent="0.25">
      <c r="C1966" t="s">
        <v>487</v>
      </c>
    </row>
    <row r="1967" spans="3:5" x14ac:dyDescent="0.25">
      <c r="C1967" t="s">
        <v>490</v>
      </c>
      <c r="D1967" t="s">
        <v>457</v>
      </c>
      <c r="E1967" t="s">
        <v>56</v>
      </c>
    </row>
    <row r="1968" spans="3:5" x14ac:dyDescent="0.25">
      <c r="C1968" t="s">
        <v>492</v>
      </c>
      <c r="D1968" t="s">
        <v>27</v>
      </c>
      <c r="E1968" t="s">
        <v>26</v>
      </c>
    </row>
    <row r="1969" spans="3:6" x14ac:dyDescent="0.25">
      <c r="D1969" t="s">
        <v>31</v>
      </c>
    </row>
    <row r="1970" spans="3:6" x14ac:dyDescent="0.25">
      <c r="C1970" t="s">
        <v>493</v>
      </c>
      <c r="D1970" t="s">
        <v>269</v>
      </c>
      <c r="E1970" t="s">
        <v>248</v>
      </c>
    </row>
    <row r="1971" spans="3:6" x14ac:dyDescent="0.25">
      <c r="D1971" t="s">
        <v>464</v>
      </c>
      <c r="E1971" t="s">
        <v>465</v>
      </c>
    </row>
    <row r="1972" spans="3:6" x14ac:dyDescent="0.25">
      <c r="C1972" t="s">
        <v>495</v>
      </c>
      <c r="D1972" t="s">
        <v>468</v>
      </c>
      <c r="E1972" t="s">
        <v>26</v>
      </c>
    </row>
    <row r="1973" spans="3:6" x14ac:dyDescent="0.25">
      <c r="C1973" t="s">
        <v>496</v>
      </c>
      <c r="F1973" t="s">
        <v>155</v>
      </c>
    </row>
    <row r="1974" spans="3:6" x14ac:dyDescent="0.25">
      <c r="C1974" t="e">
        <f>-Rep.</f>
        <v>#NAME?</v>
      </c>
      <c r="D1974" t="s">
        <v>29</v>
      </c>
      <c r="E1974" t="s">
        <v>74</v>
      </c>
    </row>
    <row r="1975" spans="3:6" x14ac:dyDescent="0.25">
      <c r="D1975" t="s">
        <v>472</v>
      </c>
      <c r="E1975" t="s">
        <v>47</v>
      </c>
      <c r="F1975" t="s">
        <v>359</v>
      </c>
    </row>
    <row r="1976" spans="3:6" x14ac:dyDescent="0.25">
      <c r="C1976" t="s">
        <v>497</v>
      </c>
      <c r="D1976" t="s">
        <v>236</v>
      </c>
      <c r="E1976" t="s">
        <v>474</v>
      </c>
    </row>
    <row r="1978" spans="3:6" x14ac:dyDescent="0.25">
      <c r="C1978" t="s">
        <v>37</v>
      </c>
      <c r="D1978" t="s">
        <v>475</v>
      </c>
      <c r="E1978" t="s">
        <v>27</v>
      </c>
    </row>
    <row r="1979" spans="3:6" x14ac:dyDescent="0.25">
      <c r="C1979" t="s">
        <v>11</v>
      </c>
      <c r="D1979" t="s">
        <v>477</v>
      </c>
      <c r="E1979" t="s">
        <v>69</v>
      </c>
    </row>
    <row r="1980" spans="3:6" x14ac:dyDescent="0.25">
      <c r="C1980">
        <v>348</v>
      </c>
      <c r="D1980" t="s">
        <v>29</v>
      </c>
      <c r="E1980" t="s">
        <v>479</v>
      </c>
    </row>
    <row r="1981" spans="3:6" x14ac:dyDescent="0.25">
      <c r="C1981" s="1">
        <v>2725</v>
      </c>
      <c r="D1981" t="s">
        <v>29</v>
      </c>
      <c r="E1981" t="s">
        <v>30</v>
      </c>
    </row>
    <row r="1982" spans="3:6" x14ac:dyDescent="0.25">
      <c r="C1982">
        <v>264</v>
      </c>
    </row>
    <row r="1983" spans="3:6" x14ac:dyDescent="0.25">
      <c r="C1983">
        <v>696</v>
      </c>
    </row>
    <row r="1984" spans="3:6" x14ac:dyDescent="0.25">
      <c r="C1984">
        <v>464</v>
      </c>
      <c r="D1984" t="s">
        <v>26</v>
      </c>
      <c r="E1984" t="e">
        <f>--·-·San</f>
        <v>#NAME?</v>
      </c>
    </row>
    <row r="1985" spans="3:11" x14ac:dyDescent="0.25">
      <c r="C1985" s="1">
        <v>2883</v>
      </c>
      <c r="D1985" t="s">
        <v>485</v>
      </c>
      <c r="F1985" t="s">
        <v>29</v>
      </c>
    </row>
    <row r="1986" spans="3:11" x14ac:dyDescent="0.25">
      <c r="C1986" s="1">
        <v>1790</v>
      </c>
      <c r="G1986" t="s">
        <v>439</v>
      </c>
    </row>
    <row r="1987" spans="3:11" x14ac:dyDescent="0.25">
      <c r="C1987">
        <v>726</v>
      </c>
    </row>
    <row r="1988" spans="3:11" x14ac:dyDescent="0.25">
      <c r="C1988" s="1">
        <v>4759</v>
      </c>
      <c r="D1988" t="s">
        <v>488</v>
      </c>
      <c r="E1988" t="s">
        <v>489</v>
      </c>
      <c r="F1988" t="s">
        <v>444</v>
      </c>
    </row>
    <row r="1989" spans="3:11" x14ac:dyDescent="0.25">
      <c r="C1989">
        <v>877</v>
      </c>
      <c r="D1989" t="s">
        <v>27</v>
      </c>
      <c r="E1989" t="s">
        <v>491</v>
      </c>
    </row>
    <row r="1990" spans="3:11" x14ac:dyDescent="0.25">
      <c r="C1990">
        <v>674</v>
      </c>
      <c r="F1990" t="s">
        <v>449</v>
      </c>
    </row>
    <row r="1991" spans="3:11" x14ac:dyDescent="0.25">
      <c r="C1991">
        <v>366</v>
      </c>
      <c r="F1991" t="s">
        <v>27</v>
      </c>
    </row>
    <row r="1992" spans="3:11" x14ac:dyDescent="0.25">
      <c r="C1992">
        <v>386</v>
      </c>
      <c r="D1992" t="s">
        <v>0</v>
      </c>
      <c r="E1992" t="s">
        <v>494</v>
      </c>
      <c r="F1992" t="s">
        <v>452</v>
      </c>
    </row>
    <row r="1993" spans="3:11" x14ac:dyDescent="0.25">
      <c r="C1993" s="1">
        <v>1393</v>
      </c>
    </row>
    <row r="1994" spans="3:11" x14ac:dyDescent="0.25">
      <c r="C1994" t="s">
        <v>498</v>
      </c>
    </row>
    <row r="1995" spans="3:11" x14ac:dyDescent="0.25">
      <c r="C1995" s="1">
        <v>3478</v>
      </c>
    </row>
    <row r="1996" spans="3:11" x14ac:dyDescent="0.25">
      <c r="C1996">
        <v>166</v>
      </c>
      <c r="F1996" t="s">
        <v>26</v>
      </c>
    </row>
    <row r="1997" spans="3:11" x14ac:dyDescent="0.25">
      <c r="C1997" s="1">
        <v>1076</v>
      </c>
      <c r="F1997" t="s">
        <v>100</v>
      </c>
      <c r="G1997" t="s">
        <v>26</v>
      </c>
      <c r="H1997" t="e">
        <f>-Mineral_........._</f>
        <v>#NAME?</v>
      </c>
      <c r="I1997" t="s">
        <v>458</v>
      </c>
      <c r="J1997" t="s">
        <v>54</v>
      </c>
      <c r="K1997" t="s">
        <v>459</v>
      </c>
    </row>
    <row r="1998" spans="3:11" x14ac:dyDescent="0.25">
      <c r="C1998" s="1">
        <v>1690</v>
      </c>
    </row>
    <row r="1999" spans="3:11" x14ac:dyDescent="0.25">
      <c r="C1999">
        <v>610</v>
      </c>
    </row>
    <row r="2000" spans="3:11" x14ac:dyDescent="0.25">
      <c r="C2000">
        <v>18</v>
      </c>
      <c r="D2000" t="s">
        <v>10</v>
      </c>
      <c r="F2000" t="s">
        <v>466</v>
      </c>
    </row>
    <row r="2001" spans="3:11" x14ac:dyDescent="0.25">
      <c r="C2001">
        <v>131</v>
      </c>
      <c r="D2001" t="s">
        <v>11</v>
      </c>
      <c r="F2001" t="s">
        <v>277</v>
      </c>
      <c r="G2001" t="s">
        <v>54</v>
      </c>
    </row>
    <row r="2002" spans="3:11" x14ac:dyDescent="0.25">
      <c r="C2002">
        <v>91</v>
      </c>
    </row>
    <row r="2003" spans="3:11" x14ac:dyDescent="0.25">
      <c r="C2003">
        <v>480</v>
      </c>
      <c r="F2003" t="s">
        <v>29</v>
      </c>
    </row>
    <row r="2004" spans="3:11" x14ac:dyDescent="0.25">
      <c r="C2004" s="1">
        <v>1007</v>
      </c>
      <c r="F2004" t="s">
        <v>69</v>
      </c>
      <c r="G2004" t="s">
        <v>470</v>
      </c>
    </row>
    <row r="2005" spans="3:11" x14ac:dyDescent="0.25">
      <c r="C2005" s="1">
        <v>2510</v>
      </c>
    </row>
    <row r="2006" spans="3:11" x14ac:dyDescent="0.25">
      <c r="C2006">
        <v>531</v>
      </c>
    </row>
    <row r="2007" spans="3:11" x14ac:dyDescent="0.25">
      <c r="C2007" s="1">
        <v>5517</v>
      </c>
      <c r="F2007" t="s">
        <v>26</v>
      </c>
    </row>
    <row r="2008" spans="3:11" x14ac:dyDescent="0.25">
      <c r="C2008" s="1">
        <v>12963</v>
      </c>
      <c r="F2008" t="s">
        <v>26</v>
      </c>
      <c r="G2008" t="s">
        <v>29</v>
      </c>
      <c r="H2008" t="s">
        <v>54</v>
      </c>
      <c r="I2008" t="s">
        <v>228</v>
      </c>
      <c r="J2008" t="s">
        <v>476</v>
      </c>
      <c r="K2008" t="s">
        <v>29</v>
      </c>
    </row>
    <row r="2009" spans="3:11" x14ac:dyDescent="0.25">
      <c r="C2009" s="1">
        <v>1478</v>
      </c>
      <c r="F2009" t="s">
        <v>480</v>
      </c>
      <c r="G2009" t="s">
        <v>25</v>
      </c>
    </row>
    <row r="2010" spans="3:11" x14ac:dyDescent="0.25">
      <c r="C2010">
        <v>391</v>
      </c>
      <c r="F2010" t="s">
        <v>255</v>
      </c>
      <c r="G2010" t="s">
        <v>30</v>
      </c>
      <c r="H2010" t="s">
        <v>481</v>
      </c>
      <c r="I2010" t="s">
        <v>236</v>
      </c>
    </row>
    <row r="2011" spans="3:11" x14ac:dyDescent="0.25">
      <c r="C2011" s="1">
        <v>4540</v>
      </c>
      <c r="G2011" t="s">
        <v>483</v>
      </c>
    </row>
    <row r="2012" spans="3:11" x14ac:dyDescent="0.25">
      <c r="C2012" s="1">
        <v>2559</v>
      </c>
    </row>
    <row r="2013" spans="3:11" x14ac:dyDescent="0.25">
      <c r="C2013" s="1">
        <v>14040</v>
      </c>
      <c r="F2013" t="s">
        <v>484</v>
      </c>
    </row>
    <row r="2014" spans="3:11" x14ac:dyDescent="0.25">
      <c r="C2014">
        <v>158</v>
      </c>
    </row>
    <row r="2015" spans="3:11" x14ac:dyDescent="0.25">
      <c r="C2015">
        <v>261</v>
      </c>
    </row>
    <row r="2016" spans="3:11" x14ac:dyDescent="0.25">
      <c r="C2016" s="1">
        <v>2011</v>
      </c>
    </row>
    <row r="2017" spans="3:9" x14ac:dyDescent="0.25">
      <c r="C2017">
        <v>433</v>
      </c>
    </row>
    <row r="2018" spans="3:9" x14ac:dyDescent="0.25">
      <c r="C2018" s="1">
        <v>1255</v>
      </c>
      <c r="F2018" t="s">
        <v>29</v>
      </c>
    </row>
    <row r="2019" spans="3:9" x14ac:dyDescent="0.25">
      <c r="C2019" s="1">
        <v>3708</v>
      </c>
      <c r="G2019" t="s">
        <v>28</v>
      </c>
      <c r="H2019" t="s">
        <v>277</v>
      </c>
      <c r="I2019" t="s">
        <v>255</v>
      </c>
    </row>
    <row r="2020" spans="3:9" x14ac:dyDescent="0.25">
      <c r="C2020" s="1">
        <v>1170</v>
      </c>
    </row>
    <row r="2021" spans="3:9" x14ac:dyDescent="0.25">
      <c r="C2021" s="1">
        <v>4527</v>
      </c>
      <c r="F2021" t="s">
        <v>430</v>
      </c>
    </row>
    <row r="2022" spans="3:9" x14ac:dyDescent="0.25">
      <c r="C2022" s="1">
        <v>4852</v>
      </c>
      <c r="G2022" t="s">
        <v>359</v>
      </c>
    </row>
    <row r="2023" spans="3:9" x14ac:dyDescent="0.25">
      <c r="C2023">
        <v>576</v>
      </c>
    </row>
    <row r="2024" spans="3:9" x14ac:dyDescent="0.25">
      <c r="C2024">
        <v>74</v>
      </c>
    </row>
    <row r="2025" spans="3:9" x14ac:dyDescent="0.25">
      <c r="C2025">
        <v>520</v>
      </c>
    </row>
    <row r="2026" spans="3:9" x14ac:dyDescent="0.25">
      <c r="C2026">
        <v>594</v>
      </c>
    </row>
    <row r="2027" spans="3:9" x14ac:dyDescent="0.25">
      <c r="C2027">
        <v>117</v>
      </c>
    </row>
    <row r="2028" spans="3:9" x14ac:dyDescent="0.25">
      <c r="C2028" s="1">
        <v>1225</v>
      </c>
    </row>
    <row r="2029" spans="3:9" x14ac:dyDescent="0.25">
      <c r="C2029">
        <v>198</v>
      </c>
    </row>
    <row r="2030" spans="3:9" x14ac:dyDescent="0.25">
      <c r="C2030">
        <v>106</v>
      </c>
    </row>
    <row r="2031" spans="3:9" x14ac:dyDescent="0.25">
      <c r="C2031">
        <v>900</v>
      </c>
    </row>
    <row r="2032" spans="3:9" x14ac:dyDescent="0.25">
      <c r="C2032" s="1">
        <v>1374</v>
      </c>
    </row>
    <row r="2033" spans="3:3" x14ac:dyDescent="0.25">
      <c r="C2033">
        <v>516</v>
      </c>
    </row>
    <row r="2034" spans="3:3" x14ac:dyDescent="0.25">
      <c r="C2034" s="1">
        <v>2456</v>
      </c>
    </row>
    <row r="2035" spans="3:3" x14ac:dyDescent="0.25">
      <c r="C2035">
        <v>307</v>
      </c>
    </row>
    <row r="2036" spans="3:3" x14ac:dyDescent="0.25">
      <c r="C2036" s="1">
        <v>2107</v>
      </c>
    </row>
    <row r="2037" spans="3:3" x14ac:dyDescent="0.25">
      <c r="C2037">
        <v>780</v>
      </c>
    </row>
    <row r="2038" spans="3:3" x14ac:dyDescent="0.25">
      <c r="C2038" s="1">
        <v>1194</v>
      </c>
    </row>
    <row r="2039" spans="3:3" x14ac:dyDescent="0.25">
      <c r="C2039">
        <v>164</v>
      </c>
    </row>
    <row r="2040" spans="3:3" x14ac:dyDescent="0.25">
      <c r="C2040">
        <v>315</v>
      </c>
    </row>
    <row r="2041" spans="3:3" x14ac:dyDescent="0.25">
      <c r="C2041">
        <v>37</v>
      </c>
    </row>
    <row r="2042" spans="3:3" x14ac:dyDescent="0.25">
      <c r="C2042">
        <v>298</v>
      </c>
    </row>
    <row r="2043" spans="3:3" x14ac:dyDescent="0.25">
      <c r="C2043">
        <v>721</v>
      </c>
    </row>
    <row r="2044" spans="3:3" x14ac:dyDescent="0.25">
      <c r="C2044">
        <v>138</v>
      </c>
    </row>
    <row r="2045" spans="3:3" x14ac:dyDescent="0.25">
      <c r="C2045">
        <v>988</v>
      </c>
    </row>
    <row r="2046" spans="3:3" x14ac:dyDescent="0.25">
      <c r="C2046" t="s">
        <v>142</v>
      </c>
    </row>
    <row r="2047" spans="3:3" x14ac:dyDescent="0.25">
      <c r="C2047">
        <v>572</v>
      </c>
    </row>
    <row r="2048" spans="3:3" x14ac:dyDescent="0.25">
      <c r="C2048" s="1">
        <v>1599</v>
      </c>
    </row>
    <row r="2049" spans="3:3" x14ac:dyDescent="0.25">
      <c r="C2049" s="1">
        <v>17015</v>
      </c>
    </row>
    <row r="2050" spans="3:3" x14ac:dyDescent="0.25">
      <c r="C2050" s="1">
        <v>19008</v>
      </c>
    </row>
    <row r="2052" spans="3:3" x14ac:dyDescent="0.25">
      <c r="C2052">
        <v>25</v>
      </c>
    </row>
    <row r="2054" spans="3:3" x14ac:dyDescent="0.25">
      <c r="C2054" t="s">
        <v>4</v>
      </c>
    </row>
    <row r="2056" spans="3:3" x14ac:dyDescent="0.25">
      <c r="C2056" t="s">
        <v>499</v>
      </c>
    </row>
    <row r="2057" spans="3:3" x14ac:dyDescent="0.25">
      <c r="C2057" t="s">
        <v>500</v>
      </c>
    </row>
    <row r="2058" spans="3:3" x14ac:dyDescent="0.25">
      <c r="C2058" t="e">
        <f>-Rep.</f>
        <v>#NAME?</v>
      </c>
    </row>
    <row r="2060" spans="3:3" x14ac:dyDescent="0.25">
      <c r="C2060" t="s">
        <v>37</v>
      </c>
    </row>
    <row r="2061" spans="3:3" x14ac:dyDescent="0.25">
      <c r="C2061" t="s">
        <v>11</v>
      </c>
    </row>
    <row r="2062" spans="3:3" x14ac:dyDescent="0.25">
      <c r="C2062">
        <v>197</v>
      </c>
    </row>
    <row r="2063" spans="3:3" x14ac:dyDescent="0.25">
      <c r="C2063">
        <v>85</v>
      </c>
    </row>
    <row r="2064" spans="3:3" x14ac:dyDescent="0.25">
      <c r="C2064">
        <v>51</v>
      </c>
    </row>
    <row r="2065" spans="3:5" x14ac:dyDescent="0.25">
      <c r="C2065">
        <v>914</v>
      </c>
    </row>
    <row r="2066" spans="3:5" x14ac:dyDescent="0.25">
      <c r="C2066" s="1">
        <v>1054</v>
      </c>
    </row>
    <row r="2067" spans="3:5" x14ac:dyDescent="0.25">
      <c r="C2067">
        <v>48</v>
      </c>
    </row>
    <row r="2068" spans="3:5" x14ac:dyDescent="0.25">
      <c r="C2068">
        <v>221</v>
      </c>
    </row>
    <row r="2069" spans="3:5" x14ac:dyDescent="0.25">
      <c r="C2069">
        <v>632</v>
      </c>
    </row>
    <row r="2070" spans="3:5" x14ac:dyDescent="0.25">
      <c r="C2070">
        <v>264</v>
      </c>
    </row>
    <row r="2071" spans="3:5" x14ac:dyDescent="0.25">
      <c r="C2071">
        <v>243</v>
      </c>
    </row>
    <row r="2072" spans="3:5" x14ac:dyDescent="0.25">
      <c r="C2072">
        <v>45</v>
      </c>
      <c r="D2072" s="1">
        <v>106685</v>
      </c>
    </row>
    <row r="2073" spans="3:5" x14ac:dyDescent="0.25">
      <c r="C2073">
        <v>60</v>
      </c>
    </row>
    <row r="2074" spans="3:5" x14ac:dyDescent="0.25">
      <c r="C2074">
        <v>26</v>
      </c>
    </row>
    <row r="2075" spans="3:5" x14ac:dyDescent="0.25">
      <c r="C2075">
        <v>510</v>
      </c>
    </row>
    <row r="2076" spans="3:5" x14ac:dyDescent="0.25">
      <c r="C2076" s="1">
        <v>2218</v>
      </c>
      <c r="D2076" t="s">
        <v>6</v>
      </c>
      <c r="E2076" t="s">
        <v>7</v>
      </c>
    </row>
    <row r="2077" spans="3:5" x14ac:dyDescent="0.25">
      <c r="C2077">
        <v>402</v>
      </c>
    </row>
    <row r="2078" spans="3:5" x14ac:dyDescent="0.25">
      <c r="C2078" s="1">
        <v>2845</v>
      </c>
    </row>
    <row r="2079" spans="3:5" x14ac:dyDescent="0.25">
      <c r="C2079">
        <v>10</v>
      </c>
    </row>
    <row r="2080" spans="3:5" x14ac:dyDescent="0.25">
      <c r="C2080">
        <v>467</v>
      </c>
    </row>
    <row r="2081" spans="3:3" x14ac:dyDescent="0.25">
      <c r="C2081">
        <v>331</v>
      </c>
    </row>
    <row r="2082" spans="3:3" x14ac:dyDescent="0.25">
      <c r="C2082" t="s">
        <v>501</v>
      </c>
    </row>
    <row r="2083" spans="3:3" x14ac:dyDescent="0.25">
      <c r="C2083">
        <v>784</v>
      </c>
    </row>
    <row r="2084" spans="3:3" x14ac:dyDescent="0.25">
      <c r="C2084">
        <v>82</v>
      </c>
    </row>
    <row r="2085" spans="3:3" x14ac:dyDescent="0.25">
      <c r="C2085">
        <v>139</v>
      </c>
    </row>
    <row r="2086" spans="3:3" x14ac:dyDescent="0.25">
      <c r="C2086">
        <v>279</v>
      </c>
    </row>
    <row r="2087" spans="3:3" x14ac:dyDescent="0.25">
      <c r="C2087">
        <v>60</v>
      </c>
    </row>
    <row r="2088" spans="3:3" x14ac:dyDescent="0.25">
      <c r="C2088">
        <v>310</v>
      </c>
    </row>
    <row r="2089" spans="3:3" x14ac:dyDescent="0.25">
      <c r="C2089">
        <v>354</v>
      </c>
    </row>
    <row r="2090" spans="3:3" x14ac:dyDescent="0.25">
      <c r="C2090">
        <v>239</v>
      </c>
    </row>
    <row r="2091" spans="3:3" x14ac:dyDescent="0.25">
      <c r="C2091">
        <v>151</v>
      </c>
    </row>
    <row r="2092" spans="3:3" x14ac:dyDescent="0.25">
      <c r="C2092">
        <v>24</v>
      </c>
    </row>
    <row r="2093" spans="3:3" x14ac:dyDescent="0.25">
      <c r="C2093">
        <v>77</v>
      </c>
    </row>
    <row r="2094" spans="3:3" x14ac:dyDescent="0.25">
      <c r="C2094">
        <v>221</v>
      </c>
    </row>
    <row r="2095" spans="3:3" x14ac:dyDescent="0.25">
      <c r="C2095">
        <v>42</v>
      </c>
    </row>
    <row r="2096" spans="3:3" x14ac:dyDescent="0.25">
      <c r="C2096" s="1">
        <v>1459</v>
      </c>
    </row>
    <row r="2098" spans="3:6" x14ac:dyDescent="0.25">
      <c r="C2098" t="s">
        <v>10</v>
      </c>
    </row>
    <row r="2099" spans="3:6" x14ac:dyDescent="0.25">
      <c r="C2099" t="s">
        <v>11</v>
      </c>
    </row>
    <row r="2100" spans="3:6" x14ac:dyDescent="0.25">
      <c r="C2100" s="1">
        <v>1338</v>
      </c>
    </row>
    <row r="2101" spans="3:6" x14ac:dyDescent="0.25">
      <c r="C2101">
        <v>358</v>
      </c>
    </row>
    <row r="2102" spans="3:6" x14ac:dyDescent="0.25">
      <c r="C2102" s="1">
        <v>1145</v>
      </c>
    </row>
    <row r="2103" spans="3:6" x14ac:dyDescent="0.25">
      <c r="C2103" s="1">
        <v>1404</v>
      </c>
    </row>
    <row r="2104" spans="3:6" x14ac:dyDescent="0.25">
      <c r="C2104" s="1">
        <v>2374</v>
      </c>
    </row>
    <row r="2105" spans="3:6" x14ac:dyDescent="0.25">
      <c r="C2105">
        <v>168</v>
      </c>
      <c r="F2105" t="s">
        <v>355</v>
      </c>
    </row>
    <row r="2106" spans="3:6" x14ac:dyDescent="0.25">
      <c r="C2106">
        <v>631</v>
      </c>
    </row>
    <row r="2107" spans="3:6" x14ac:dyDescent="0.25">
      <c r="C2107" s="1">
        <v>2117</v>
      </c>
    </row>
    <row r="2108" spans="3:6" x14ac:dyDescent="0.25">
      <c r="C2108">
        <v>680</v>
      </c>
    </row>
    <row r="2109" spans="3:6" x14ac:dyDescent="0.25">
      <c r="C2109">
        <v>784</v>
      </c>
    </row>
    <row r="2110" spans="3:6" x14ac:dyDescent="0.25">
      <c r="C2110">
        <v>74</v>
      </c>
    </row>
    <row r="2111" spans="3:6" x14ac:dyDescent="0.25">
      <c r="C2111">
        <v>279</v>
      </c>
    </row>
    <row r="2112" spans="3:6" x14ac:dyDescent="0.25">
      <c r="C2112">
        <v>625</v>
      </c>
    </row>
    <row r="2113" spans="3:3" x14ac:dyDescent="0.25">
      <c r="C2113" s="1">
        <v>2549</v>
      </c>
    </row>
    <row r="2114" spans="3:3" x14ac:dyDescent="0.25">
      <c r="C2114" t="s">
        <v>502</v>
      </c>
    </row>
    <row r="2115" spans="3:3" x14ac:dyDescent="0.25">
      <c r="C2115" s="1">
        <v>3266</v>
      </c>
    </row>
    <row r="2116" spans="3:3" x14ac:dyDescent="0.25">
      <c r="C2116" s="1">
        <v>7404</v>
      </c>
    </row>
    <row r="2117" spans="3:3" x14ac:dyDescent="0.25">
      <c r="C2117">
        <v>41</v>
      </c>
    </row>
    <row r="2118" spans="3:3" x14ac:dyDescent="0.25">
      <c r="C2118" s="1">
        <v>1157</v>
      </c>
    </row>
    <row r="2119" spans="3:3" x14ac:dyDescent="0.25">
      <c r="C2119" s="1">
        <v>1142</v>
      </c>
    </row>
    <row r="2120" spans="3:3" x14ac:dyDescent="0.25">
      <c r="C2120" s="1">
        <v>2327</v>
      </c>
    </row>
    <row r="2121" spans="3:3" x14ac:dyDescent="0.25">
      <c r="C2121" s="1">
        <v>2868</v>
      </c>
    </row>
    <row r="2122" spans="3:3" x14ac:dyDescent="0.25">
      <c r="C2122">
        <v>336</v>
      </c>
    </row>
    <row r="2123" spans="3:3" x14ac:dyDescent="0.25">
      <c r="C2123">
        <v>434</v>
      </c>
    </row>
    <row r="2124" spans="3:3" x14ac:dyDescent="0.25">
      <c r="C2124" s="1">
        <v>1045</v>
      </c>
    </row>
    <row r="2125" spans="3:3" x14ac:dyDescent="0.25">
      <c r="C2125">
        <v>611</v>
      </c>
    </row>
    <row r="2126" spans="3:3" x14ac:dyDescent="0.25">
      <c r="C2126">
        <v>838</v>
      </c>
    </row>
    <row r="2127" spans="3:3" x14ac:dyDescent="0.25">
      <c r="C2127" s="1">
        <v>1572</v>
      </c>
    </row>
    <row r="2128" spans="3:3" x14ac:dyDescent="0.25">
      <c r="C2128">
        <v>885</v>
      </c>
    </row>
    <row r="2129" spans="3:3" x14ac:dyDescent="0.25">
      <c r="C2129">
        <v>615</v>
      </c>
    </row>
    <row r="2130" spans="3:3" x14ac:dyDescent="0.25">
      <c r="C2130">
        <v>92</v>
      </c>
    </row>
    <row r="2131" spans="3:3" x14ac:dyDescent="0.25">
      <c r="C2131">
        <v>286</v>
      </c>
    </row>
    <row r="2132" spans="3:3" x14ac:dyDescent="0.25">
      <c r="C2132">
        <v>871</v>
      </c>
    </row>
    <row r="2133" spans="3:3" x14ac:dyDescent="0.25">
      <c r="C2133">
        <v>282</v>
      </c>
    </row>
    <row r="2134" spans="3:3" x14ac:dyDescent="0.25">
      <c r="C2134" s="1">
        <v>11064</v>
      </c>
    </row>
    <row r="2136" spans="3:3" x14ac:dyDescent="0.25">
      <c r="C2136" t="s">
        <v>37</v>
      </c>
    </row>
    <row r="2137" spans="3:3" x14ac:dyDescent="0.25">
      <c r="C2137" t="s">
        <v>11</v>
      </c>
    </row>
    <row r="2138" spans="3:3" x14ac:dyDescent="0.25">
      <c r="C2138">
        <v>166</v>
      </c>
    </row>
    <row r="2139" spans="3:3" x14ac:dyDescent="0.25">
      <c r="C2139">
        <v>38</v>
      </c>
    </row>
    <row r="2140" spans="3:3" x14ac:dyDescent="0.25">
      <c r="C2140">
        <v>273</v>
      </c>
    </row>
    <row r="2141" spans="3:3" x14ac:dyDescent="0.25">
      <c r="C2141">
        <v>327</v>
      </c>
    </row>
    <row r="2142" spans="3:3" x14ac:dyDescent="0.25">
      <c r="C2142">
        <v>913</v>
      </c>
    </row>
    <row r="2143" spans="3:3" x14ac:dyDescent="0.25">
      <c r="C2143">
        <v>61</v>
      </c>
    </row>
    <row r="2144" spans="3:3" x14ac:dyDescent="0.25">
      <c r="C2144">
        <v>47</v>
      </c>
    </row>
    <row r="2145" spans="3:3" x14ac:dyDescent="0.25">
      <c r="C2145">
        <v>343</v>
      </c>
    </row>
    <row r="2146" spans="3:3" x14ac:dyDescent="0.25">
      <c r="C2146">
        <v>202</v>
      </c>
    </row>
    <row r="2147" spans="3:3" x14ac:dyDescent="0.25">
      <c r="C2147">
        <v>129</v>
      </c>
    </row>
    <row r="2148" spans="3:3" x14ac:dyDescent="0.25">
      <c r="C2148">
        <v>36</v>
      </c>
    </row>
    <row r="2149" spans="3:3" x14ac:dyDescent="0.25">
      <c r="C2149">
        <v>81</v>
      </c>
    </row>
    <row r="2150" spans="3:3" x14ac:dyDescent="0.25">
      <c r="C2150">
        <v>179</v>
      </c>
    </row>
    <row r="2151" spans="3:3" x14ac:dyDescent="0.25">
      <c r="C2151">
        <v>549</v>
      </c>
    </row>
    <row r="2152" spans="3:3" x14ac:dyDescent="0.25">
      <c r="C2152" s="1">
        <v>1581</v>
      </c>
    </row>
    <row r="2153" spans="3:3" x14ac:dyDescent="0.25">
      <c r="C2153">
        <v>329</v>
      </c>
    </row>
    <row r="2154" spans="3:3" x14ac:dyDescent="0.25">
      <c r="C2154" s="1">
        <v>1021</v>
      </c>
    </row>
    <row r="2155" spans="3:3" x14ac:dyDescent="0.25">
      <c r="C2155">
        <v>20</v>
      </c>
    </row>
    <row r="2156" spans="3:3" x14ac:dyDescent="0.25">
      <c r="C2156">
        <v>273</v>
      </c>
    </row>
    <row r="2157" spans="3:3" x14ac:dyDescent="0.25">
      <c r="C2157">
        <v>215</v>
      </c>
    </row>
    <row r="2158" spans="3:3" x14ac:dyDescent="0.25">
      <c r="C2158">
        <v>563</v>
      </c>
    </row>
    <row r="2159" spans="3:3" x14ac:dyDescent="0.25">
      <c r="C2159">
        <v>534</v>
      </c>
    </row>
    <row r="2160" spans="3:3" x14ac:dyDescent="0.25">
      <c r="C2160">
        <v>60</v>
      </c>
    </row>
    <row r="2161" spans="3:3" x14ac:dyDescent="0.25">
      <c r="C2161">
        <v>226</v>
      </c>
    </row>
    <row r="2162" spans="3:3" x14ac:dyDescent="0.25">
      <c r="C2162">
        <v>138</v>
      </c>
    </row>
    <row r="2163" spans="3:3" x14ac:dyDescent="0.25">
      <c r="C2163">
        <v>43</v>
      </c>
    </row>
    <row r="2164" spans="3:3" x14ac:dyDescent="0.25">
      <c r="C2164">
        <v>190</v>
      </c>
    </row>
    <row r="2165" spans="3:3" x14ac:dyDescent="0.25">
      <c r="C2165">
        <v>240</v>
      </c>
    </row>
    <row r="2166" spans="3:3" x14ac:dyDescent="0.25">
      <c r="C2166">
        <v>84</v>
      </c>
    </row>
    <row r="2167" spans="3:3" x14ac:dyDescent="0.25">
      <c r="C2167">
        <v>187</v>
      </c>
    </row>
    <row r="2168" spans="3:3" x14ac:dyDescent="0.25">
      <c r="C2168">
        <v>9</v>
      </c>
    </row>
    <row r="2169" spans="3:3" x14ac:dyDescent="0.25">
      <c r="C2169">
        <v>70</v>
      </c>
    </row>
    <row r="2170" spans="3:3" x14ac:dyDescent="0.25">
      <c r="C2170">
        <v>117</v>
      </c>
    </row>
    <row r="2171" spans="3:3" x14ac:dyDescent="0.25">
      <c r="C2171">
        <v>42</v>
      </c>
    </row>
    <row r="2172" spans="3:3" x14ac:dyDescent="0.25">
      <c r="C2172" s="1">
        <v>1050</v>
      </c>
    </row>
    <row r="2174" spans="3:3" x14ac:dyDescent="0.25">
      <c r="C2174" s="1">
        <v>15803</v>
      </c>
    </row>
    <row r="2176" spans="3:3" x14ac:dyDescent="0.25">
      <c r="C2176" s="1">
        <v>62617</v>
      </c>
    </row>
    <row r="2178" spans="3:3" x14ac:dyDescent="0.25">
      <c r="C2178" s="1">
        <v>10336</v>
      </c>
    </row>
    <row r="2180" spans="3:3" x14ac:dyDescent="0.25">
      <c r="C2180" t="s">
        <v>14</v>
      </c>
    </row>
    <row r="2181" spans="3:3" x14ac:dyDescent="0.25">
      <c r="C2181" t="s">
        <v>503</v>
      </c>
    </row>
    <row r="2183" spans="3:3" x14ac:dyDescent="0.25">
      <c r="C2183" t="s">
        <v>13</v>
      </c>
    </row>
    <row r="2185" spans="3:3" x14ac:dyDescent="0.25">
      <c r="C2185" t="s">
        <v>504</v>
      </c>
    </row>
    <row r="2186" spans="3:3" x14ac:dyDescent="0.25">
      <c r="C2186" t="s">
        <v>505</v>
      </c>
    </row>
    <row r="2187" spans="3:3" x14ac:dyDescent="0.25">
      <c r="C2187" t="s">
        <v>506</v>
      </c>
    </row>
    <row r="2189" spans="3:3" x14ac:dyDescent="0.25">
      <c r="C2189" t="s">
        <v>507</v>
      </c>
    </row>
    <row r="2190" spans="3:3" x14ac:dyDescent="0.25">
      <c r="C2190" t="s">
        <v>508</v>
      </c>
    </row>
    <row r="2191" spans="3:3" x14ac:dyDescent="0.25">
      <c r="C2191" t="s">
        <v>509</v>
      </c>
    </row>
    <row r="2192" spans="3:3" x14ac:dyDescent="0.25">
      <c r="C2192" t="s">
        <v>442</v>
      </c>
    </row>
    <row r="2193" spans="3:5" x14ac:dyDescent="0.25">
      <c r="C2193" t="s">
        <v>510</v>
      </c>
    </row>
    <row r="2194" spans="3:5" x14ac:dyDescent="0.25">
      <c r="C2194" t="s">
        <v>511</v>
      </c>
    </row>
    <row r="2195" spans="3:5" x14ac:dyDescent="0.25">
      <c r="C2195" t="s">
        <v>514</v>
      </c>
    </row>
    <row r="2196" spans="3:5" x14ac:dyDescent="0.25">
      <c r="C2196" t="s">
        <v>515</v>
      </c>
    </row>
    <row r="2197" spans="3:5" x14ac:dyDescent="0.25">
      <c r="C2197" t="s">
        <v>516</v>
      </c>
    </row>
    <row r="2198" spans="3:5" x14ac:dyDescent="0.25">
      <c r="C2198" t="s">
        <v>518</v>
      </c>
    </row>
    <row r="2199" spans="3:5" x14ac:dyDescent="0.25">
      <c r="C2199" t="s">
        <v>62</v>
      </c>
    </row>
    <row r="2200" spans="3:5" x14ac:dyDescent="0.25">
      <c r="C2200" t="s">
        <v>520</v>
      </c>
    </row>
    <row r="2201" spans="3:5" x14ac:dyDescent="0.25">
      <c r="C2201" t="s">
        <v>521</v>
      </c>
    </row>
    <row r="2202" spans="3:5" x14ac:dyDescent="0.25">
      <c r="C2202" t="s">
        <v>522</v>
      </c>
    </row>
    <row r="2203" spans="3:5" x14ac:dyDescent="0.25">
      <c r="C2203" t="s">
        <v>523</v>
      </c>
    </row>
    <row r="2204" spans="3:5" x14ac:dyDescent="0.25">
      <c r="C2204" t="s">
        <v>524</v>
      </c>
    </row>
    <row r="2205" spans="3:5" x14ac:dyDescent="0.25">
      <c r="C2205" t="s">
        <v>525</v>
      </c>
    </row>
    <row r="2206" spans="3:5" x14ac:dyDescent="0.25">
      <c r="C2206" t="s">
        <v>526</v>
      </c>
    </row>
    <row r="2207" spans="3:5" x14ac:dyDescent="0.25">
      <c r="C2207" t="s">
        <v>527</v>
      </c>
      <c r="D2207" t="s">
        <v>439</v>
      </c>
      <c r="E2207" t="s">
        <v>29</v>
      </c>
    </row>
    <row r="2208" spans="3:5" x14ac:dyDescent="0.25">
      <c r="C2208" t="s">
        <v>528</v>
      </c>
    </row>
    <row r="2209" spans="3:5" x14ac:dyDescent="0.25">
      <c r="C2209" t="s">
        <v>529</v>
      </c>
    </row>
    <row r="2210" spans="3:5" x14ac:dyDescent="0.25">
      <c r="C2210" t="s">
        <v>531</v>
      </c>
    </row>
    <row r="2211" spans="3:5" x14ac:dyDescent="0.25">
      <c r="C2211" t="s">
        <v>532</v>
      </c>
      <c r="D2211" t="s">
        <v>15</v>
      </c>
    </row>
    <row r="2212" spans="3:5" x14ac:dyDescent="0.25">
      <c r="C2212" t="s">
        <v>81</v>
      </c>
      <c r="D2212" t="s">
        <v>15</v>
      </c>
    </row>
    <row r="2213" spans="3:5" x14ac:dyDescent="0.25">
      <c r="C2213" t="s">
        <v>81</v>
      </c>
      <c r="D2213" t="s">
        <v>465</v>
      </c>
      <c r="E2213" t="s">
        <v>67</v>
      </c>
    </row>
    <row r="2214" spans="3:5" x14ac:dyDescent="0.25">
      <c r="C2214" t="s">
        <v>536</v>
      </c>
      <c r="D2214" t="s">
        <v>244</v>
      </c>
    </row>
    <row r="2215" spans="3:5" x14ac:dyDescent="0.25">
      <c r="C2215" t="s">
        <v>538</v>
      </c>
      <c r="D2215" t="s">
        <v>78</v>
      </c>
      <c r="E2215" t="s">
        <v>52</v>
      </c>
    </row>
    <row r="2216" spans="3:5" x14ac:dyDescent="0.25">
      <c r="C2216" t="s">
        <v>312</v>
      </c>
      <c r="D2216" t="s">
        <v>512</v>
      </c>
      <c r="E2216" t="s">
        <v>513</v>
      </c>
    </row>
    <row r="2217" spans="3:5" x14ac:dyDescent="0.25">
      <c r="C2217" t="s">
        <v>312</v>
      </c>
    </row>
    <row r="2218" spans="3:5" x14ac:dyDescent="0.25">
      <c r="C2218" t="s">
        <v>541</v>
      </c>
      <c r="D2218" t="s">
        <v>17</v>
      </c>
      <c r="E2218" t="s">
        <v>15</v>
      </c>
    </row>
    <row r="2219" spans="3:5" x14ac:dyDescent="0.25">
      <c r="D2219" t="s">
        <v>517</v>
      </c>
      <c r="E2219" t="s">
        <v>361</v>
      </c>
    </row>
    <row r="2220" spans="3:5" x14ac:dyDescent="0.25">
      <c r="C2220" t="s">
        <v>542</v>
      </c>
    </row>
    <row r="2221" spans="3:5" x14ac:dyDescent="0.25">
      <c r="C2221" t="s">
        <v>543</v>
      </c>
      <c r="D2221" t="s">
        <v>519</v>
      </c>
    </row>
    <row r="2222" spans="3:5" x14ac:dyDescent="0.25">
      <c r="D2222" t="s">
        <v>244</v>
      </c>
    </row>
    <row r="2223" spans="3:5" x14ac:dyDescent="0.25">
      <c r="C2223" t="s">
        <v>544</v>
      </c>
      <c r="D2223" t="s">
        <v>452</v>
      </c>
    </row>
    <row r="2224" spans="3:5" x14ac:dyDescent="0.25">
      <c r="C2224" t="s">
        <v>546</v>
      </c>
    </row>
    <row r="2225" spans="3:6" x14ac:dyDescent="0.25">
      <c r="C2225" t="e">
        <f>-Dem.</f>
        <v>#NAME?</v>
      </c>
      <c r="D2225" t="s">
        <v>47</v>
      </c>
      <c r="E2225" t="s">
        <v>474</v>
      </c>
    </row>
    <row r="2226" spans="3:6" x14ac:dyDescent="0.25">
      <c r="D2226" t="s">
        <v>17</v>
      </c>
    </row>
    <row r="2227" spans="3:6" x14ac:dyDescent="0.25">
      <c r="C2227" t="s">
        <v>547</v>
      </c>
      <c r="D2227" t="s">
        <v>15</v>
      </c>
    </row>
    <row r="2228" spans="3:6" x14ac:dyDescent="0.25">
      <c r="C2228" t="s">
        <v>548</v>
      </c>
      <c r="D2228" t="s">
        <v>54</v>
      </c>
    </row>
    <row r="2229" spans="3:6" x14ac:dyDescent="0.25">
      <c r="C2229" t="e">
        <f>-Rep.</f>
        <v>#NAME?</v>
      </c>
      <c r="D2229" t="s">
        <v>54</v>
      </c>
    </row>
    <row r="2230" spans="3:6" x14ac:dyDescent="0.25">
      <c r="D2230" t="s">
        <v>401</v>
      </c>
      <c r="E2230" t="s">
        <v>15</v>
      </c>
    </row>
    <row r="2231" spans="3:6" x14ac:dyDescent="0.25">
      <c r="C2231" t="s">
        <v>549</v>
      </c>
      <c r="D2231" t="s">
        <v>530</v>
      </c>
    </row>
    <row r="2232" spans="3:6" x14ac:dyDescent="0.25">
      <c r="C2232" t="s">
        <v>550</v>
      </c>
      <c r="D2232" t="s">
        <v>17</v>
      </c>
      <c r="E2232" t="s">
        <v>54</v>
      </c>
    </row>
    <row r="2233" spans="3:6" x14ac:dyDescent="0.25">
      <c r="C2233" t="e">
        <f>-Rep.</f>
        <v>#NAME?</v>
      </c>
      <c r="D2233" t="s">
        <v>533</v>
      </c>
      <c r="E2233" t="s">
        <v>15</v>
      </c>
    </row>
    <row r="2234" spans="3:6" x14ac:dyDescent="0.25">
      <c r="D2234" t="s">
        <v>534</v>
      </c>
      <c r="E2234" t="s">
        <v>277</v>
      </c>
    </row>
    <row r="2235" spans="3:6" x14ac:dyDescent="0.25">
      <c r="C2235" t="s">
        <v>37</v>
      </c>
      <c r="D2235" t="s">
        <v>535</v>
      </c>
      <c r="E2235" t="s">
        <v>361</v>
      </c>
    </row>
    <row r="2236" spans="3:6" x14ac:dyDescent="0.25">
      <c r="C2236" t="s">
        <v>11</v>
      </c>
      <c r="D2236" t="s">
        <v>537</v>
      </c>
      <c r="F2236" t="s">
        <v>27</v>
      </c>
    </row>
    <row r="2237" spans="3:6" x14ac:dyDescent="0.25">
      <c r="D2237" t="s">
        <v>15</v>
      </c>
    </row>
    <row r="2238" spans="3:6" x14ac:dyDescent="0.25">
      <c r="C2238" t="s">
        <v>37</v>
      </c>
      <c r="D2238" t="s">
        <v>539</v>
      </c>
    </row>
    <row r="2239" spans="3:6" x14ac:dyDescent="0.25">
      <c r="C2239" t="s">
        <v>11</v>
      </c>
      <c r="D2239" t="s">
        <v>540</v>
      </c>
      <c r="E2239" t="s">
        <v>78</v>
      </c>
    </row>
    <row r="2240" spans="3:6" x14ac:dyDescent="0.25">
      <c r="D2240" t="s">
        <v>15</v>
      </c>
    </row>
    <row r="2241" spans="3:6" x14ac:dyDescent="0.25">
      <c r="C2241" t="s">
        <v>37</v>
      </c>
    </row>
    <row r="2242" spans="3:6" x14ac:dyDescent="0.25">
      <c r="C2242" t="s">
        <v>11</v>
      </c>
      <c r="D2242" t="s">
        <v>244</v>
      </c>
      <c r="E2242" t="s">
        <v>29</v>
      </c>
      <c r="F2242" t="s">
        <v>26</v>
      </c>
    </row>
    <row r="2243" spans="3:6" x14ac:dyDescent="0.25">
      <c r="C2243" s="1">
        <v>1615</v>
      </c>
      <c r="D2243" t="s">
        <v>374</v>
      </c>
      <c r="E2243" t="s">
        <v>54</v>
      </c>
    </row>
    <row r="2244" spans="3:6" x14ac:dyDescent="0.25">
      <c r="C2244">
        <v>233</v>
      </c>
      <c r="F2244" t="s">
        <v>54</v>
      </c>
    </row>
    <row r="2245" spans="3:6" x14ac:dyDescent="0.25">
      <c r="C2245">
        <v>87</v>
      </c>
      <c r="D2245" t="s">
        <v>545</v>
      </c>
      <c r="F2245" t="s">
        <v>54</v>
      </c>
    </row>
    <row r="2246" spans="3:6" x14ac:dyDescent="0.25">
      <c r="C2246">
        <v>371</v>
      </c>
    </row>
    <row r="2247" spans="3:6" x14ac:dyDescent="0.25">
      <c r="C2247" s="1">
        <v>1656</v>
      </c>
    </row>
    <row r="2248" spans="3:6" x14ac:dyDescent="0.25">
      <c r="C2248">
        <v>196</v>
      </c>
      <c r="F2248" t="s">
        <v>54</v>
      </c>
    </row>
    <row r="2249" spans="3:6" x14ac:dyDescent="0.25">
      <c r="C2249" s="1">
        <v>1488</v>
      </c>
    </row>
    <row r="2250" spans="3:6" x14ac:dyDescent="0.25">
      <c r="C2250">
        <v>749</v>
      </c>
    </row>
    <row r="2251" spans="3:6" x14ac:dyDescent="0.25">
      <c r="C2251" s="1">
        <v>1134</v>
      </c>
    </row>
    <row r="2252" spans="3:6" x14ac:dyDescent="0.25">
      <c r="C2252" s="1">
        <v>3475</v>
      </c>
    </row>
    <row r="2253" spans="3:6" x14ac:dyDescent="0.25">
      <c r="C2253">
        <v>62</v>
      </c>
    </row>
    <row r="2254" spans="3:6" x14ac:dyDescent="0.25">
      <c r="C2254">
        <v>231</v>
      </c>
      <c r="F2254" t="s">
        <v>15</v>
      </c>
    </row>
    <row r="2255" spans="3:6" x14ac:dyDescent="0.25">
      <c r="C2255" s="1">
        <v>1051</v>
      </c>
    </row>
    <row r="2256" spans="3:6" x14ac:dyDescent="0.25">
      <c r="C2256">
        <v>230</v>
      </c>
    </row>
    <row r="2257" spans="3:6" x14ac:dyDescent="0.25">
      <c r="C2257" s="1">
        <v>2834</v>
      </c>
      <c r="D2257" t="s">
        <v>10</v>
      </c>
    </row>
    <row r="2258" spans="3:6" x14ac:dyDescent="0.25">
      <c r="C2258">
        <v>691</v>
      </c>
      <c r="D2258" t="s">
        <v>11</v>
      </c>
    </row>
    <row r="2259" spans="3:6" x14ac:dyDescent="0.25">
      <c r="C2259">
        <v>345</v>
      </c>
    </row>
    <row r="2260" spans="3:6" x14ac:dyDescent="0.25">
      <c r="C2260">
        <v>957</v>
      </c>
    </row>
    <row r="2261" spans="3:6" x14ac:dyDescent="0.25">
      <c r="C2261" s="1">
        <v>1106</v>
      </c>
    </row>
    <row r="2262" spans="3:6" x14ac:dyDescent="0.25">
      <c r="C2262" t="s">
        <v>551</v>
      </c>
    </row>
    <row r="2263" spans="3:6" x14ac:dyDescent="0.25">
      <c r="C2263" t="s">
        <v>142</v>
      </c>
      <c r="D2263" t="s">
        <v>10</v>
      </c>
      <c r="F2263" t="s">
        <v>15</v>
      </c>
    </row>
    <row r="2264" spans="3:6" x14ac:dyDescent="0.25">
      <c r="C2264">
        <v>43</v>
      </c>
      <c r="D2264" t="s">
        <v>11</v>
      </c>
    </row>
    <row r="2265" spans="3:6" x14ac:dyDescent="0.25">
      <c r="C2265">
        <v>102</v>
      </c>
    </row>
    <row r="2266" spans="3:6" x14ac:dyDescent="0.25">
      <c r="C2266">
        <v>429</v>
      </c>
    </row>
    <row r="2267" spans="3:6" x14ac:dyDescent="0.25">
      <c r="C2267">
        <v>872</v>
      </c>
    </row>
    <row r="2268" spans="3:6" x14ac:dyDescent="0.25">
      <c r="C2268">
        <v>139</v>
      </c>
      <c r="F2268" t="s">
        <v>60</v>
      </c>
    </row>
    <row r="2269" spans="3:6" x14ac:dyDescent="0.25">
      <c r="C2269" s="1">
        <v>2599</v>
      </c>
    </row>
    <row r="2270" spans="3:6" x14ac:dyDescent="0.25">
      <c r="C2270">
        <v>735</v>
      </c>
    </row>
    <row r="2271" spans="3:6" x14ac:dyDescent="0.25">
      <c r="C2271" s="1">
        <v>12753</v>
      </c>
    </row>
    <row r="2272" spans="3:6" x14ac:dyDescent="0.25">
      <c r="C2272" s="1">
        <v>1995</v>
      </c>
    </row>
    <row r="2273" spans="3:3" x14ac:dyDescent="0.25">
      <c r="C2273" s="1">
        <v>4075</v>
      </c>
    </row>
    <row r="2274" spans="3:3" x14ac:dyDescent="0.25">
      <c r="C2274" t="s">
        <v>149</v>
      </c>
    </row>
    <row r="2275" spans="3:3" x14ac:dyDescent="0.25">
      <c r="C2275" s="1">
        <v>2466</v>
      </c>
    </row>
    <row r="2276" spans="3:3" x14ac:dyDescent="0.25">
      <c r="C2276" s="1">
        <v>9604</v>
      </c>
    </row>
    <row r="2277" spans="3:3" x14ac:dyDescent="0.25">
      <c r="C2277">
        <v>93</v>
      </c>
    </row>
    <row r="2278" spans="3:3" x14ac:dyDescent="0.25">
      <c r="C2278">
        <v>25</v>
      </c>
    </row>
    <row r="2279" spans="3:3" x14ac:dyDescent="0.25">
      <c r="C2279" s="1">
        <v>1610</v>
      </c>
    </row>
    <row r="2280" spans="3:3" x14ac:dyDescent="0.25">
      <c r="C2280">
        <v>514</v>
      </c>
    </row>
    <row r="2281" spans="3:3" x14ac:dyDescent="0.25">
      <c r="C2281" s="1">
        <v>1658</v>
      </c>
    </row>
    <row r="2282" spans="3:3" x14ac:dyDescent="0.25">
      <c r="C2282">
        <v>344</v>
      </c>
    </row>
    <row r="2283" spans="3:3" x14ac:dyDescent="0.25">
      <c r="C2283" s="1">
        <v>3016</v>
      </c>
    </row>
    <row r="2284" spans="3:3" x14ac:dyDescent="0.25">
      <c r="C2284">
        <v>893</v>
      </c>
    </row>
    <row r="2285" spans="3:3" x14ac:dyDescent="0.25">
      <c r="C2285" s="1">
        <v>3959</v>
      </c>
    </row>
    <row r="2286" spans="3:3" x14ac:dyDescent="0.25">
      <c r="C2286">
        <v>906</v>
      </c>
    </row>
    <row r="2287" spans="3:3" x14ac:dyDescent="0.25">
      <c r="C2287">
        <v>392</v>
      </c>
    </row>
    <row r="2288" spans="3:3" x14ac:dyDescent="0.25">
      <c r="C2288">
        <v>83</v>
      </c>
    </row>
    <row r="2289" spans="3:3" x14ac:dyDescent="0.25">
      <c r="C2289">
        <v>581</v>
      </c>
    </row>
    <row r="2290" spans="3:3" x14ac:dyDescent="0.25">
      <c r="C2290">
        <v>246</v>
      </c>
    </row>
    <row r="2291" spans="3:3" x14ac:dyDescent="0.25">
      <c r="C2291" s="1">
        <v>1210</v>
      </c>
    </row>
    <row r="2292" spans="3:3" x14ac:dyDescent="0.25">
      <c r="C2292">
        <v>294</v>
      </c>
    </row>
    <row r="2293" spans="3:3" x14ac:dyDescent="0.25">
      <c r="C2293">
        <v>826</v>
      </c>
    </row>
    <row r="2294" spans="3:3" x14ac:dyDescent="0.25">
      <c r="C2294">
        <v>77</v>
      </c>
    </row>
    <row r="2295" spans="3:3" x14ac:dyDescent="0.25">
      <c r="C2295" t="s">
        <v>552</v>
      </c>
    </row>
    <row r="2296" spans="3:3" x14ac:dyDescent="0.25">
      <c r="C2296">
        <v>345</v>
      </c>
    </row>
    <row r="2297" spans="3:3" x14ac:dyDescent="0.25">
      <c r="C2297" s="1">
        <v>1904</v>
      </c>
    </row>
    <row r="2298" spans="3:3" x14ac:dyDescent="0.25">
      <c r="C2298">
        <v>395</v>
      </c>
    </row>
    <row r="2299" spans="3:3" x14ac:dyDescent="0.25">
      <c r="C2299" s="1">
        <v>1264</v>
      </c>
    </row>
    <row r="2300" spans="3:3" x14ac:dyDescent="0.25">
      <c r="C2300">
        <v>211</v>
      </c>
    </row>
    <row r="2301" spans="3:3" x14ac:dyDescent="0.25">
      <c r="C2301">
        <v>773</v>
      </c>
    </row>
    <row r="2302" spans="3:3" x14ac:dyDescent="0.25">
      <c r="C2302">
        <v>241</v>
      </c>
    </row>
    <row r="2303" spans="3:3" x14ac:dyDescent="0.25">
      <c r="C2303">
        <v>128</v>
      </c>
    </row>
    <row r="2304" spans="3:3" x14ac:dyDescent="0.25">
      <c r="C2304">
        <v>16</v>
      </c>
    </row>
    <row r="2305" spans="3:3" x14ac:dyDescent="0.25">
      <c r="C2305">
        <v>334</v>
      </c>
    </row>
    <row r="2306" spans="3:3" x14ac:dyDescent="0.25">
      <c r="C2306">
        <v>99</v>
      </c>
    </row>
    <row r="2307" spans="3:3" x14ac:dyDescent="0.25">
      <c r="C2307">
        <v>978</v>
      </c>
    </row>
    <row r="2308" spans="3:3" x14ac:dyDescent="0.25">
      <c r="C2308">
        <v>219</v>
      </c>
    </row>
    <row r="2309" spans="3:3" x14ac:dyDescent="0.25">
      <c r="C2309">
        <v>402</v>
      </c>
    </row>
    <row r="2310" spans="3:3" x14ac:dyDescent="0.25">
      <c r="C2310">
        <v>69</v>
      </c>
    </row>
    <row r="2311" spans="3:3" x14ac:dyDescent="0.25">
      <c r="C2311" s="1">
        <v>12956</v>
      </c>
    </row>
    <row r="2312" spans="3:3" x14ac:dyDescent="0.25">
      <c r="C2312" s="1">
        <v>1100</v>
      </c>
    </row>
    <row r="2314" spans="3:3" x14ac:dyDescent="0.25">
      <c r="C2314">
        <v>318</v>
      </c>
    </row>
    <row r="2315" spans="3:3" x14ac:dyDescent="0.25">
      <c r="C2315">
        <v>244</v>
      </c>
    </row>
    <row r="2316" spans="3:3" x14ac:dyDescent="0.25">
      <c r="C2316">
        <v>422</v>
      </c>
    </row>
    <row r="2317" spans="3:3" x14ac:dyDescent="0.25">
      <c r="C2317" t="s">
        <v>553</v>
      </c>
    </row>
    <row r="2318" spans="3:3" x14ac:dyDescent="0.25">
      <c r="C2318">
        <v>754</v>
      </c>
    </row>
    <row r="2319" spans="3:3" x14ac:dyDescent="0.25">
      <c r="C2319">
        <v>274</v>
      </c>
    </row>
    <row r="2320" spans="3:3" x14ac:dyDescent="0.25">
      <c r="C2320">
        <v>340</v>
      </c>
    </row>
    <row r="2321" spans="3:3" x14ac:dyDescent="0.25">
      <c r="C2321">
        <v>572</v>
      </c>
    </row>
    <row r="2322" spans="3:3" x14ac:dyDescent="0.25">
      <c r="C2322">
        <v>146</v>
      </c>
    </row>
    <row r="2323" spans="3:3" x14ac:dyDescent="0.25">
      <c r="C2323">
        <v>518</v>
      </c>
    </row>
    <row r="2324" spans="3:3" x14ac:dyDescent="0.25">
      <c r="C2324">
        <v>17</v>
      </c>
    </row>
    <row r="2325" spans="3:3" x14ac:dyDescent="0.25">
      <c r="C2325">
        <v>91</v>
      </c>
    </row>
    <row r="2326" spans="3:3" x14ac:dyDescent="0.25">
      <c r="C2326">
        <v>896</v>
      </c>
    </row>
    <row r="2327" spans="3:3" x14ac:dyDescent="0.25">
      <c r="C2327">
        <v>513</v>
      </c>
    </row>
    <row r="2328" spans="3:3" x14ac:dyDescent="0.25">
      <c r="C2328" s="1">
        <v>1407</v>
      </c>
    </row>
    <row r="2329" spans="3:3" x14ac:dyDescent="0.25">
      <c r="C2329">
        <v>363</v>
      </c>
    </row>
    <row r="2330" spans="3:3" x14ac:dyDescent="0.25">
      <c r="C2330" s="1">
        <v>2339</v>
      </c>
    </row>
    <row r="2331" spans="3:3" x14ac:dyDescent="0.25">
      <c r="C2331">
        <v>146</v>
      </c>
    </row>
    <row r="2332" spans="3:3" x14ac:dyDescent="0.25">
      <c r="C2332">
        <v>387</v>
      </c>
    </row>
    <row r="2333" spans="3:3" x14ac:dyDescent="0.25">
      <c r="C2333" s="1">
        <v>1055</v>
      </c>
    </row>
    <row r="2334" spans="3:3" x14ac:dyDescent="0.25">
      <c r="C2334" s="1">
        <v>1003</v>
      </c>
    </row>
    <row r="2335" spans="3:3" x14ac:dyDescent="0.25">
      <c r="C2335">
        <v>530</v>
      </c>
    </row>
    <row r="2336" spans="3:3" x14ac:dyDescent="0.25">
      <c r="C2336" t="s">
        <v>554</v>
      </c>
    </row>
    <row r="2337" spans="3:3" x14ac:dyDescent="0.25">
      <c r="C2337">
        <v>100</v>
      </c>
    </row>
    <row r="2338" spans="3:3" x14ac:dyDescent="0.25">
      <c r="C2338">
        <v>189</v>
      </c>
    </row>
    <row r="2339" spans="3:3" x14ac:dyDescent="0.25">
      <c r="C2339">
        <v>106</v>
      </c>
    </row>
    <row r="2340" spans="3:3" x14ac:dyDescent="0.25">
      <c r="C2340">
        <v>463</v>
      </c>
    </row>
    <row r="2341" spans="3:3" x14ac:dyDescent="0.25">
      <c r="C2341">
        <v>280</v>
      </c>
    </row>
    <row r="2342" spans="3:3" x14ac:dyDescent="0.25">
      <c r="C2342">
        <v>668</v>
      </c>
    </row>
    <row r="2343" spans="3:3" x14ac:dyDescent="0.25">
      <c r="C2343">
        <v>146</v>
      </c>
    </row>
    <row r="2344" spans="3:3" x14ac:dyDescent="0.25">
      <c r="C2344">
        <v>33</v>
      </c>
    </row>
    <row r="2345" spans="3:3" x14ac:dyDescent="0.25">
      <c r="C2345">
        <v>260</v>
      </c>
    </row>
    <row r="2346" spans="3:3" x14ac:dyDescent="0.25">
      <c r="C2346">
        <v>129</v>
      </c>
    </row>
    <row r="2347" spans="3:3" x14ac:dyDescent="0.25">
      <c r="C2347">
        <v>91</v>
      </c>
    </row>
    <row r="2348" spans="3:3" x14ac:dyDescent="0.25">
      <c r="C2348" s="1">
        <v>1471</v>
      </c>
    </row>
    <row r="2349" spans="3:3" x14ac:dyDescent="0.25">
      <c r="C2349" s="1">
        <v>17001</v>
      </c>
    </row>
    <row r="2351" spans="3:3" x14ac:dyDescent="0.25">
      <c r="C2351" s="1">
        <v>2320</v>
      </c>
    </row>
    <row r="2352" spans="3:3" x14ac:dyDescent="0.25">
      <c r="C2352">
        <v>645</v>
      </c>
    </row>
    <row r="2353" spans="3:3" x14ac:dyDescent="0.25">
      <c r="C2353" s="1">
        <v>2200</v>
      </c>
    </row>
    <row r="2354" spans="3:3" x14ac:dyDescent="0.25">
      <c r="C2354" s="1">
        <v>1587</v>
      </c>
    </row>
    <row r="2355" spans="3:3" x14ac:dyDescent="0.25">
      <c r="C2355" s="1">
        <v>3224</v>
      </c>
    </row>
    <row r="2356" spans="3:3" x14ac:dyDescent="0.25">
      <c r="C2356">
        <v>486</v>
      </c>
    </row>
    <row r="2357" spans="3:3" x14ac:dyDescent="0.25">
      <c r="C2357">
        <v>933</v>
      </c>
    </row>
    <row r="2358" spans="3:3" x14ac:dyDescent="0.25">
      <c r="C2358" s="1">
        <v>2446</v>
      </c>
    </row>
    <row r="2359" spans="3:3" x14ac:dyDescent="0.25">
      <c r="C2359">
        <v>697</v>
      </c>
    </row>
    <row r="2360" spans="3:3" x14ac:dyDescent="0.25">
      <c r="C2360" s="1">
        <v>1235</v>
      </c>
    </row>
    <row r="2361" spans="3:3" x14ac:dyDescent="0.25">
      <c r="C2361">
        <v>80</v>
      </c>
    </row>
    <row r="2362" spans="3:3" x14ac:dyDescent="0.25">
      <c r="C2362">
        <v>292</v>
      </c>
    </row>
    <row r="2363" spans="3:3" x14ac:dyDescent="0.25">
      <c r="C2363" s="1">
        <v>2097</v>
      </c>
    </row>
    <row r="2364" spans="3:3" x14ac:dyDescent="0.25">
      <c r="C2364" s="1">
        <v>5268</v>
      </c>
    </row>
    <row r="2365" spans="3:3" x14ac:dyDescent="0.25">
      <c r="C2365" s="1">
        <v>9469</v>
      </c>
    </row>
    <row r="2366" spans="3:3" x14ac:dyDescent="0.25">
      <c r="C2366" s="1">
        <v>3366</v>
      </c>
    </row>
    <row r="2367" spans="3:3" x14ac:dyDescent="0.25">
      <c r="C2367" s="1">
        <v>10733</v>
      </c>
    </row>
    <row r="2368" spans="3:3" x14ac:dyDescent="0.25">
      <c r="C2368">
        <v>198</v>
      </c>
    </row>
    <row r="2369" spans="3:3" x14ac:dyDescent="0.25">
      <c r="C2369" s="1">
        <v>1421</v>
      </c>
    </row>
    <row r="2370" spans="3:3" x14ac:dyDescent="0.25">
      <c r="C2370" s="1">
        <v>2884</v>
      </c>
    </row>
    <row r="2371" spans="3:3" x14ac:dyDescent="0.25">
      <c r="C2371" s="1">
        <v>3432</v>
      </c>
    </row>
    <row r="2372" spans="3:3" x14ac:dyDescent="0.25">
      <c r="C2372" s="1">
        <v>3412</v>
      </c>
    </row>
    <row r="2373" spans="3:3" x14ac:dyDescent="0.25">
      <c r="C2373">
        <v>420</v>
      </c>
    </row>
    <row r="2374" spans="3:3" x14ac:dyDescent="0.25">
      <c r="C2374">
        <v>402</v>
      </c>
    </row>
    <row r="2375" spans="3:3" x14ac:dyDescent="0.25">
      <c r="C2375" t="s">
        <v>245</v>
      </c>
    </row>
    <row r="2376" spans="3:3" x14ac:dyDescent="0.25">
      <c r="C2376">
        <v>594</v>
      </c>
    </row>
    <row r="2377" spans="3:3" x14ac:dyDescent="0.25">
      <c r="C2377" s="1">
        <v>1008</v>
      </c>
    </row>
    <row r="2378" spans="3:3" x14ac:dyDescent="0.25">
      <c r="C2378" s="1">
        <v>1932</v>
      </c>
    </row>
    <row r="2379" spans="3:3" x14ac:dyDescent="0.25">
      <c r="C2379" s="1">
        <v>1542</v>
      </c>
    </row>
    <row r="2380" spans="3:3" x14ac:dyDescent="0.25">
      <c r="C2380">
        <v>977</v>
      </c>
    </row>
    <row r="2381" spans="3:3" x14ac:dyDescent="0.25">
      <c r="C2381">
        <v>260</v>
      </c>
    </row>
    <row r="2382" spans="3:3" x14ac:dyDescent="0.25">
      <c r="C2382">
        <v>615</v>
      </c>
    </row>
    <row r="2383" spans="3:3" x14ac:dyDescent="0.25">
      <c r="C2383" t="s">
        <v>144</v>
      </c>
    </row>
    <row r="2384" spans="3:3" x14ac:dyDescent="0.25">
      <c r="C2384">
        <v>386</v>
      </c>
    </row>
    <row r="2385" spans="3:3" x14ac:dyDescent="0.25">
      <c r="C2385" s="1">
        <v>13044</v>
      </c>
    </row>
    <row r="2387" spans="3:3" x14ac:dyDescent="0.25">
      <c r="C2387">
        <v>97</v>
      </c>
    </row>
    <row r="2388" spans="3:3" x14ac:dyDescent="0.25">
      <c r="C2388">
        <v>24</v>
      </c>
    </row>
    <row r="2389" spans="3:3" x14ac:dyDescent="0.25">
      <c r="C2389">
        <v>97</v>
      </c>
    </row>
    <row r="2390" spans="3:3" x14ac:dyDescent="0.25">
      <c r="C2390">
        <v>328</v>
      </c>
    </row>
    <row r="2391" spans="3:3" x14ac:dyDescent="0.25">
      <c r="C2391">
        <v>511</v>
      </c>
    </row>
    <row r="2392" spans="3:3" x14ac:dyDescent="0.25">
      <c r="C2392">
        <v>37</v>
      </c>
    </row>
    <row r="2393" spans="3:3" x14ac:dyDescent="0.25">
      <c r="C2393">
        <v>41</v>
      </c>
    </row>
    <row r="2394" spans="3:3" x14ac:dyDescent="0.25">
      <c r="C2394">
        <v>169</v>
      </c>
    </row>
    <row r="2395" spans="3:3" x14ac:dyDescent="0.25">
      <c r="C2395">
        <v>86</v>
      </c>
    </row>
    <row r="2396" spans="3:3" x14ac:dyDescent="0.25">
      <c r="C2396">
        <v>325</v>
      </c>
    </row>
    <row r="2397" spans="3:3" x14ac:dyDescent="0.25">
      <c r="C2397">
        <v>33</v>
      </c>
    </row>
    <row r="2398" spans="3:3" x14ac:dyDescent="0.25">
      <c r="C2398">
        <v>31</v>
      </c>
    </row>
    <row r="2399" spans="3:3" x14ac:dyDescent="0.25">
      <c r="C2399">
        <v>53</v>
      </c>
    </row>
    <row r="2400" spans="3:3" x14ac:dyDescent="0.25">
      <c r="C2400">
        <v>228</v>
      </c>
    </row>
    <row r="2401" spans="3:3" x14ac:dyDescent="0.25">
      <c r="C2401" s="1">
        <v>1363</v>
      </c>
    </row>
    <row r="2402" spans="3:3" x14ac:dyDescent="0.25">
      <c r="C2402">
        <v>122</v>
      </c>
    </row>
    <row r="2403" spans="3:3" x14ac:dyDescent="0.25">
      <c r="C2403">
        <v>763</v>
      </c>
    </row>
    <row r="2404" spans="3:3" x14ac:dyDescent="0.25">
      <c r="C2404">
        <v>4</v>
      </c>
    </row>
    <row r="2405" spans="3:3" x14ac:dyDescent="0.25">
      <c r="C2405">
        <v>149</v>
      </c>
    </row>
    <row r="2406" spans="3:3" x14ac:dyDescent="0.25">
      <c r="C2406">
        <v>143</v>
      </c>
    </row>
    <row r="2407" spans="3:3" x14ac:dyDescent="0.25">
      <c r="C2407">
        <v>387</v>
      </c>
    </row>
    <row r="2408" spans="3:3" x14ac:dyDescent="0.25">
      <c r="C2408">
        <v>273</v>
      </c>
    </row>
    <row r="2409" spans="3:3" x14ac:dyDescent="0.25">
      <c r="C2409">
        <v>38</v>
      </c>
    </row>
    <row r="2410" spans="3:3" x14ac:dyDescent="0.25">
      <c r="C2410">
        <v>108</v>
      </c>
    </row>
    <row r="2411" spans="3:3" x14ac:dyDescent="0.25">
      <c r="C2411">
        <v>62</v>
      </c>
    </row>
    <row r="2412" spans="3:3" x14ac:dyDescent="0.25">
      <c r="C2412">
        <v>21</v>
      </c>
    </row>
    <row r="2413" spans="3:3" x14ac:dyDescent="0.25">
      <c r="C2413">
        <v>101</v>
      </c>
    </row>
    <row r="2414" spans="3:3" x14ac:dyDescent="0.25">
      <c r="C2414">
        <v>146</v>
      </c>
    </row>
    <row r="2415" spans="3:3" x14ac:dyDescent="0.25">
      <c r="C2415">
        <v>78</v>
      </c>
    </row>
    <row r="2416" spans="3:3" x14ac:dyDescent="0.25">
      <c r="C2416">
        <v>80</v>
      </c>
    </row>
    <row r="2417" spans="3:3" x14ac:dyDescent="0.25">
      <c r="C2417">
        <v>14</v>
      </c>
    </row>
    <row r="2418" spans="3:3" x14ac:dyDescent="0.25">
      <c r="C2418">
        <v>27</v>
      </c>
    </row>
    <row r="2419" spans="3:3" x14ac:dyDescent="0.25">
      <c r="C2419">
        <v>67</v>
      </c>
    </row>
    <row r="2420" spans="3:3" x14ac:dyDescent="0.25">
      <c r="C2420">
        <v>14</v>
      </c>
    </row>
    <row r="2421" spans="3:3" x14ac:dyDescent="0.25">
      <c r="C2421" s="1">
        <v>1123</v>
      </c>
    </row>
    <row r="2423" spans="3:3" x14ac:dyDescent="0.25">
      <c r="C2423" s="1">
        <v>81315</v>
      </c>
    </row>
    <row r="2425" spans="3:3" x14ac:dyDescent="0.25">
      <c r="C2425" s="1">
        <v>7143</v>
      </c>
    </row>
    <row r="2427" spans="3:3" x14ac:dyDescent="0.25">
      <c r="C2427" t="s">
        <v>169</v>
      </c>
    </row>
    <row r="2429" spans="3:3" x14ac:dyDescent="0.25">
      <c r="C2429" s="1">
        <v>15839</v>
      </c>
    </row>
    <row r="2431" spans="3:3" x14ac:dyDescent="0.25">
      <c r="C2431" t="s">
        <v>37</v>
      </c>
    </row>
    <row r="2433" spans="3:3" x14ac:dyDescent="0.25">
      <c r="C2433" t="s">
        <v>558</v>
      </c>
    </row>
    <row r="2434" spans="3:3" x14ac:dyDescent="0.25">
      <c r="C2434" t="s">
        <v>11</v>
      </c>
    </row>
    <row r="2435" spans="3:3" x14ac:dyDescent="0.25">
      <c r="C2435" t="s">
        <v>560</v>
      </c>
    </row>
    <row r="2437" spans="3:3" x14ac:dyDescent="0.25">
      <c r="C2437" t="s">
        <v>493</v>
      </c>
    </row>
    <row r="2439" spans="3:3" x14ac:dyDescent="0.25">
      <c r="C2439" t="s">
        <v>563</v>
      </c>
    </row>
    <row r="2440" spans="3:3" x14ac:dyDescent="0.25">
      <c r="C2440" t="s">
        <v>564</v>
      </c>
    </row>
    <row r="2441" spans="3:3" x14ac:dyDescent="0.25">
      <c r="C2441" t="e">
        <f>-Dem.</f>
        <v>#NAME?</v>
      </c>
    </row>
    <row r="2442" spans="3:3" x14ac:dyDescent="0.25">
      <c r="C2442" t="s">
        <v>13</v>
      </c>
    </row>
    <row r="2444" spans="3:3" x14ac:dyDescent="0.25">
      <c r="C2444" t="s">
        <v>565</v>
      </c>
    </row>
    <row r="2445" spans="3:3" x14ac:dyDescent="0.25">
      <c r="C2445" t="s">
        <v>566</v>
      </c>
    </row>
    <row r="2446" spans="3:3" x14ac:dyDescent="0.25">
      <c r="C2446" t="s">
        <v>568</v>
      </c>
    </row>
    <row r="2447" spans="3:3" x14ac:dyDescent="0.25">
      <c r="C2447" t="s">
        <v>21</v>
      </c>
    </row>
    <row r="2448" spans="3:3" x14ac:dyDescent="0.25">
      <c r="C2448" t="s">
        <v>570</v>
      </c>
    </row>
    <row r="2449" spans="3:5" x14ac:dyDescent="0.25">
      <c r="C2449" t="s">
        <v>572</v>
      </c>
      <c r="D2449" t="s">
        <v>555</v>
      </c>
      <c r="E2449" t="s">
        <v>556</v>
      </c>
    </row>
    <row r="2451" spans="3:5" x14ac:dyDescent="0.25">
      <c r="C2451" t="s">
        <v>37</v>
      </c>
    </row>
    <row r="2452" spans="3:5" x14ac:dyDescent="0.25">
      <c r="C2452" t="s">
        <v>11</v>
      </c>
    </row>
    <row r="2453" spans="3:5" x14ac:dyDescent="0.25">
      <c r="C2453" s="1">
        <v>6669</v>
      </c>
    </row>
    <row r="2454" spans="3:5" x14ac:dyDescent="0.25">
      <c r="C2454" s="1">
        <v>2134</v>
      </c>
    </row>
    <row r="2455" spans="3:5" x14ac:dyDescent="0.25">
      <c r="C2455" s="1">
        <v>2585</v>
      </c>
      <c r="D2455" t="s">
        <v>559</v>
      </c>
    </row>
    <row r="2456" spans="3:5" x14ac:dyDescent="0.25">
      <c r="C2456">
        <v>244</v>
      </c>
    </row>
    <row r="2457" spans="3:5" x14ac:dyDescent="0.25">
      <c r="C2457">
        <v>141</v>
      </c>
      <c r="D2457" t="s">
        <v>561</v>
      </c>
      <c r="E2457" t="s">
        <v>562</v>
      </c>
    </row>
    <row r="2458" spans="3:5" x14ac:dyDescent="0.25">
      <c r="C2458" s="1">
        <v>2663</v>
      </c>
    </row>
    <row r="2459" spans="3:5" x14ac:dyDescent="0.25">
      <c r="C2459" s="1">
        <v>14436</v>
      </c>
      <c r="D2459" t="s">
        <v>0</v>
      </c>
      <c r="E2459" t="s">
        <v>494</v>
      </c>
    </row>
    <row r="2461" spans="3:5" x14ac:dyDescent="0.25">
      <c r="C2461" t="s">
        <v>573</v>
      </c>
    </row>
    <row r="2462" spans="3:5" x14ac:dyDescent="0.25">
      <c r="C2462" t="s">
        <v>574</v>
      </c>
    </row>
    <row r="2463" spans="3:5" x14ac:dyDescent="0.25">
      <c r="C2463" t="e">
        <f>-Rep.</f>
        <v>#NAME?</v>
      </c>
    </row>
    <row r="2465" spans="3:6" x14ac:dyDescent="0.25">
      <c r="C2465" t="s">
        <v>10</v>
      </c>
    </row>
    <row r="2466" spans="3:6" x14ac:dyDescent="0.25">
      <c r="C2466" t="s">
        <v>11</v>
      </c>
      <c r="D2466" t="s">
        <v>248</v>
      </c>
      <c r="E2466" t="s">
        <v>236</v>
      </c>
    </row>
    <row r="2467" spans="3:6" x14ac:dyDescent="0.25">
      <c r="C2467" s="1">
        <v>30022</v>
      </c>
      <c r="D2467" t="s">
        <v>567</v>
      </c>
      <c r="E2467" t="s">
        <v>67</v>
      </c>
    </row>
    <row r="2468" spans="3:6" x14ac:dyDescent="0.25">
      <c r="C2468" s="1">
        <v>21483</v>
      </c>
    </row>
    <row r="2469" spans="3:6" x14ac:dyDescent="0.25">
      <c r="C2469" s="1">
        <v>17642</v>
      </c>
      <c r="D2469" t="s">
        <v>569</v>
      </c>
      <c r="E2469" t="s">
        <v>517</v>
      </c>
    </row>
    <row r="2470" spans="3:6" x14ac:dyDescent="0.25">
      <c r="C2470">
        <v>930</v>
      </c>
      <c r="D2470" t="s">
        <v>571</v>
      </c>
    </row>
    <row r="2471" spans="3:6" x14ac:dyDescent="0.25">
      <c r="C2471">
        <v>310</v>
      </c>
    </row>
    <row r="2472" spans="3:6" x14ac:dyDescent="0.25">
      <c r="C2472" s="1">
        <v>34458</v>
      </c>
    </row>
    <row r="2474" spans="3:6" x14ac:dyDescent="0.25">
      <c r="C2474" t="s">
        <v>37</v>
      </c>
    </row>
    <row r="2475" spans="3:6" x14ac:dyDescent="0.25">
      <c r="C2475" t="s">
        <v>11</v>
      </c>
    </row>
    <row r="2477" spans="3:6" x14ac:dyDescent="0.25">
      <c r="C2477" t="s">
        <v>575</v>
      </c>
    </row>
    <row r="2478" spans="3:6" x14ac:dyDescent="0.25">
      <c r="C2478" t="s">
        <v>11</v>
      </c>
      <c r="F2478" t="s">
        <v>557</v>
      </c>
    </row>
    <row r="2480" spans="3:6" x14ac:dyDescent="0.25">
      <c r="C2480" s="1">
        <v>2239</v>
      </c>
    </row>
    <row r="2481" spans="3:7" x14ac:dyDescent="0.25">
      <c r="C2481" s="1">
        <v>4059</v>
      </c>
    </row>
    <row r="2482" spans="3:7" x14ac:dyDescent="0.25">
      <c r="C2482" s="1">
        <v>3928</v>
      </c>
    </row>
    <row r="2483" spans="3:7" x14ac:dyDescent="0.25">
      <c r="C2483">
        <v>254</v>
      </c>
      <c r="D2483" t="s">
        <v>369</v>
      </c>
      <c r="E2483" t="s">
        <v>15</v>
      </c>
    </row>
    <row r="2484" spans="3:7" x14ac:dyDescent="0.25">
      <c r="C2484">
        <v>75</v>
      </c>
    </row>
    <row r="2485" spans="3:7" x14ac:dyDescent="0.25">
      <c r="C2485" s="1">
        <v>4852</v>
      </c>
    </row>
    <row r="2486" spans="3:7" x14ac:dyDescent="0.25">
      <c r="F2486" t="e">
        <f>-Dcm........................................................................................</f>
        <v>#NAME?</v>
      </c>
    </row>
    <row r="2487" spans="3:7" x14ac:dyDescent="0.25">
      <c r="C2487" s="1">
        <v>16793</v>
      </c>
    </row>
    <row r="2488" spans="3:7" x14ac:dyDescent="0.25">
      <c r="C2488" s="1">
        <v>25492</v>
      </c>
      <c r="F2488" t="s">
        <v>371</v>
      </c>
    </row>
    <row r="2489" spans="3:7" x14ac:dyDescent="0.25">
      <c r="C2489" s="1">
        <v>18454</v>
      </c>
      <c r="G2489" t="s">
        <v>359</v>
      </c>
    </row>
    <row r="2490" spans="3:7" x14ac:dyDescent="0.25">
      <c r="C2490">
        <v>749</v>
      </c>
    </row>
    <row r="2491" spans="3:7" x14ac:dyDescent="0.25">
      <c r="C2491">
        <v>252</v>
      </c>
    </row>
    <row r="2492" spans="3:7" x14ac:dyDescent="0.25">
      <c r="C2492" s="1">
        <v>37235</v>
      </c>
    </row>
    <row r="2494" spans="3:7" x14ac:dyDescent="0.25">
      <c r="C2494" s="1">
        <v>104845</v>
      </c>
    </row>
    <row r="2495" spans="3:7" x14ac:dyDescent="0.25">
      <c r="F2495" t="s">
        <v>29</v>
      </c>
    </row>
    <row r="2496" spans="3:7" x14ac:dyDescent="0.25">
      <c r="C2496" s="1">
        <v>15407</v>
      </c>
    </row>
    <row r="2498" spans="3:6" x14ac:dyDescent="0.25">
      <c r="C2498" s="1">
        <v>98975</v>
      </c>
      <c r="F2498" t="s">
        <v>247</v>
      </c>
    </row>
    <row r="2500" spans="3:6" x14ac:dyDescent="0.25">
      <c r="C2500" s="1">
        <v>78397</v>
      </c>
    </row>
    <row r="2502" spans="3:6" x14ac:dyDescent="0.25">
      <c r="C2502" t="s">
        <v>575</v>
      </c>
    </row>
    <row r="2503" spans="3:6" x14ac:dyDescent="0.25">
      <c r="C2503" t="s">
        <v>11</v>
      </c>
    </row>
    <row r="2504" spans="3:6" x14ac:dyDescent="0.25">
      <c r="C2504" s="1">
        <v>15457</v>
      </c>
    </row>
    <row r="2506" spans="3:6" x14ac:dyDescent="0.25">
      <c r="C2506" t="s">
        <v>576</v>
      </c>
    </row>
    <row r="2507" spans="3:6" x14ac:dyDescent="0.25">
      <c r="C2507" t="s">
        <v>578</v>
      </c>
    </row>
    <row r="2508" spans="3:6" x14ac:dyDescent="0.25">
      <c r="C2508" t="s">
        <v>582</v>
      </c>
    </row>
    <row r="2510" spans="3:6" x14ac:dyDescent="0.25">
      <c r="C2510" s="1">
        <v>2695</v>
      </c>
    </row>
    <row r="2511" spans="3:6" x14ac:dyDescent="0.25">
      <c r="C2511" s="1">
        <v>1966</v>
      </c>
    </row>
    <row r="2513" spans="3:4" x14ac:dyDescent="0.25">
      <c r="C2513" s="1">
        <v>11300</v>
      </c>
    </row>
    <row r="2514" spans="3:4" x14ac:dyDescent="0.25">
      <c r="C2514" s="1">
        <v>11384</v>
      </c>
    </row>
    <row r="2516" spans="3:4" x14ac:dyDescent="0.25">
      <c r="C2516" t="s">
        <v>585</v>
      </c>
    </row>
    <row r="2517" spans="3:4" x14ac:dyDescent="0.25">
      <c r="C2517" t="s">
        <v>586</v>
      </c>
    </row>
    <row r="2518" spans="3:4" x14ac:dyDescent="0.25">
      <c r="C2518" t="s">
        <v>589</v>
      </c>
    </row>
    <row r="2520" spans="3:4" x14ac:dyDescent="0.25">
      <c r="C2520" s="1">
        <v>4059</v>
      </c>
    </row>
    <row r="2521" spans="3:4" x14ac:dyDescent="0.25">
      <c r="C2521" s="1">
        <v>1028</v>
      </c>
    </row>
    <row r="2523" spans="3:4" x14ac:dyDescent="0.25">
      <c r="C2523" s="1">
        <v>12617</v>
      </c>
    </row>
    <row r="2525" spans="3:4" x14ac:dyDescent="0.25">
      <c r="C2525" s="1">
        <v>3772</v>
      </c>
    </row>
    <row r="2526" spans="3:4" x14ac:dyDescent="0.25">
      <c r="C2526" s="1">
        <v>3260</v>
      </c>
    </row>
    <row r="2527" spans="3:4" x14ac:dyDescent="0.25">
      <c r="C2527" s="1">
        <v>2318</v>
      </c>
    </row>
    <row r="2528" spans="3:4" x14ac:dyDescent="0.25">
      <c r="D2528" t="s">
        <v>577</v>
      </c>
    </row>
    <row r="2529" spans="3:5" x14ac:dyDescent="0.25">
      <c r="C2529" s="1">
        <v>14734</v>
      </c>
      <c r="D2529" t="s">
        <v>579</v>
      </c>
      <c r="E2529" t="s">
        <v>580</v>
      </c>
    </row>
    <row r="2530" spans="3:5" x14ac:dyDescent="0.25">
      <c r="C2530" s="1">
        <v>10784</v>
      </c>
      <c r="D2530" t="s">
        <v>583</v>
      </c>
      <c r="E2530" t="s">
        <v>584</v>
      </c>
    </row>
    <row r="2532" spans="3:5" x14ac:dyDescent="0.25">
      <c r="C2532" t="s">
        <v>593</v>
      </c>
    </row>
    <row r="2533" spans="3:5" x14ac:dyDescent="0.25">
      <c r="C2533" t="s">
        <v>594</v>
      </c>
    </row>
    <row r="2534" spans="3:5" x14ac:dyDescent="0.25">
      <c r="C2534" t="s">
        <v>597</v>
      </c>
    </row>
    <row r="2535" spans="3:5" x14ac:dyDescent="0.25">
      <c r="C2535" t="s">
        <v>600</v>
      </c>
    </row>
    <row r="2536" spans="3:5" x14ac:dyDescent="0.25">
      <c r="C2536" t="s">
        <v>603</v>
      </c>
    </row>
    <row r="2538" spans="3:5" x14ac:dyDescent="0.25">
      <c r="C2538" t="s">
        <v>606</v>
      </c>
      <c r="D2538" t="s">
        <v>577</v>
      </c>
    </row>
    <row r="2539" spans="3:5" x14ac:dyDescent="0.25">
      <c r="D2539" t="s">
        <v>587</v>
      </c>
      <c r="E2539" t="s">
        <v>588</v>
      </c>
    </row>
    <row r="2540" spans="3:5" x14ac:dyDescent="0.25">
      <c r="C2540">
        <v>138</v>
      </c>
      <c r="D2540" t="s">
        <v>590</v>
      </c>
      <c r="E2540" t="s">
        <v>591</v>
      </c>
    </row>
    <row r="2542" spans="3:5" x14ac:dyDescent="0.25">
      <c r="C2542" t="s">
        <v>607</v>
      </c>
    </row>
    <row r="2544" spans="3:5" x14ac:dyDescent="0.25">
      <c r="C2544" t="s">
        <v>608</v>
      </c>
    </row>
    <row r="2545" spans="3:6" x14ac:dyDescent="0.25">
      <c r="C2545" t="s">
        <v>612</v>
      </c>
    </row>
    <row r="2546" spans="3:6" x14ac:dyDescent="0.25">
      <c r="C2546" t="s">
        <v>615</v>
      </c>
    </row>
    <row r="2548" spans="3:6" x14ac:dyDescent="0.25">
      <c r="C2548" s="1">
        <v>3527</v>
      </c>
    </row>
    <row r="2549" spans="3:6" x14ac:dyDescent="0.25">
      <c r="C2549" s="1">
        <v>3315</v>
      </c>
    </row>
    <row r="2550" spans="3:6" x14ac:dyDescent="0.25">
      <c r="C2550" s="1">
        <v>2049</v>
      </c>
    </row>
    <row r="2552" spans="3:6" x14ac:dyDescent="0.25">
      <c r="C2552" s="1">
        <v>15436</v>
      </c>
    </row>
    <row r="2553" spans="3:6" x14ac:dyDescent="0.25">
      <c r="C2553" s="1">
        <v>8286</v>
      </c>
    </row>
    <row r="2554" spans="3:6" x14ac:dyDescent="0.25">
      <c r="D2554" t="s">
        <v>577</v>
      </c>
    </row>
    <row r="2555" spans="3:6" x14ac:dyDescent="0.25">
      <c r="C2555" t="s">
        <v>619</v>
      </c>
      <c r="D2555" t="s">
        <v>422</v>
      </c>
      <c r="E2555" t="s">
        <v>595</v>
      </c>
    </row>
    <row r="2556" spans="3:6" x14ac:dyDescent="0.25">
      <c r="D2556" t="s">
        <v>598</v>
      </c>
      <c r="E2556" t="s">
        <v>599</v>
      </c>
    </row>
    <row r="2557" spans="3:6" x14ac:dyDescent="0.25">
      <c r="C2557" t="s">
        <v>429</v>
      </c>
      <c r="D2557" t="s">
        <v>422</v>
      </c>
      <c r="E2557" t="s">
        <v>601</v>
      </c>
    </row>
    <row r="2558" spans="3:6" x14ac:dyDescent="0.25">
      <c r="D2558" t="s">
        <v>604</v>
      </c>
      <c r="E2558" t="s">
        <v>605</v>
      </c>
      <c r="F2558" t="s">
        <v>581</v>
      </c>
    </row>
    <row r="2559" spans="3:6" x14ac:dyDescent="0.25">
      <c r="C2559">
        <v>27</v>
      </c>
    </row>
    <row r="2561" spans="3:6" x14ac:dyDescent="0.25">
      <c r="C2561" t="s">
        <v>4</v>
      </c>
    </row>
    <row r="2563" spans="3:6" x14ac:dyDescent="0.25">
      <c r="C2563" t="s">
        <v>169</v>
      </c>
    </row>
    <row r="2564" spans="3:6" x14ac:dyDescent="0.25">
      <c r="D2564" t="s">
        <v>577</v>
      </c>
    </row>
    <row r="2565" spans="3:6" x14ac:dyDescent="0.25">
      <c r="C2565" t="s">
        <v>169</v>
      </c>
    </row>
    <row r="2566" spans="3:6" x14ac:dyDescent="0.25">
      <c r="D2566" t="s">
        <v>609</v>
      </c>
      <c r="E2566" t="s">
        <v>610</v>
      </c>
    </row>
    <row r="2567" spans="3:6" x14ac:dyDescent="0.25">
      <c r="C2567" t="s">
        <v>37</v>
      </c>
      <c r="D2567" t="s">
        <v>573</v>
      </c>
      <c r="E2567" t="s">
        <v>613</v>
      </c>
    </row>
    <row r="2568" spans="3:6" x14ac:dyDescent="0.25">
      <c r="C2568" t="s">
        <v>11</v>
      </c>
      <c r="D2568" t="s">
        <v>616</v>
      </c>
      <c r="E2568" t="s">
        <v>617</v>
      </c>
    </row>
    <row r="2569" spans="3:6" x14ac:dyDescent="0.25">
      <c r="C2569" t="s">
        <v>624</v>
      </c>
      <c r="F2569" t="s">
        <v>592</v>
      </c>
    </row>
    <row r="2570" spans="3:6" x14ac:dyDescent="0.25">
      <c r="C2570">
        <v>890</v>
      </c>
    </row>
    <row r="2571" spans="3:6" x14ac:dyDescent="0.25">
      <c r="C2571" t="s">
        <v>628</v>
      </c>
    </row>
    <row r="2572" spans="3:6" x14ac:dyDescent="0.25">
      <c r="C2572" t="s">
        <v>631</v>
      </c>
    </row>
    <row r="2574" spans="3:6" x14ac:dyDescent="0.25">
      <c r="C2574" t="s">
        <v>10</v>
      </c>
    </row>
    <row r="2575" spans="3:6" x14ac:dyDescent="0.25">
      <c r="C2575" t="s">
        <v>11</v>
      </c>
    </row>
    <row r="2576" spans="3:6" x14ac:dyDescent="0.25">
      <c r="C2576" s="1">
        <v>7004</v>
      </c>
    </row>
    <row r="2577" spans="3:12" x14ac:dyDescent="0.25">
      <c r="C2577" s="1">
        <v>7968</v>
      </c>
    </row>
    <row r="2579" spans="3:12" x14ac:dyDescent="0.25">
      <c r="C2579" t="s">
        <v>632</v>
      </c>
      <c r="D2579" t="s">
        <v>0</v>
      </c>
      <c r="E2579" t="s">
        <v>1</v>
      </c>
    </row>
    <row r="2580" spans="3:12" x14ac:dyDescent="0.25">
      <c r="C2580" t="s">
        <v>633</v>
      </c>
    </row>
    <row r="2582" spans="3:12" x14ac:dyDescent="0.25">
      <c r="C2582" s="1">
        <v>1062</v>
      </c>
    </row>
    <row r="2583" spans="3:12" x14ac:dyDescent="0.25">
      <c r="C2583" s="1">
        <v>2237</v>
      </c>
      <c r="D2583" t="s">
        <v>6</v>
      </c>
      <c r="E2583" t="s">
        <v>7</v>
      </c>
    </row>
    <row r="2584" spans="3:12" x14ac:dyDescent="0.25">
      <c r="F2584" t="s">
        <v>596</v>
      </c>
    </row>
    <row r="2585" spans="3:12" x14ac:dyDescent="0.25">
      <c r="C2585" t="s">
        <v>37</v>
      </c>
      <c r="D2585" t="s">
        <v>555</v>
      </c>
      <c r="E2585" t="s">
        <v>620</v>
      </c>
      <c r="F2585" t="s">
        <v>15</v>
      </c>
    </row>
    <row r="2586" spans="3:12" x14ac:dyDescent="0.25">
      <c r="C2586" t="s">
        <v>11</v>
      </c>
      <c r="F2586" t="s">
        <v>602</v>
      </c>
    </row>
    <row r="2587" spans="3:12" x14ac:dyDescent="0.25">
      <c r="C2587" t="s">
        <v>642</v>
      </c>
      <c r="D2587" t="s">
        <v>622</v>
      </c>
      <c r="E2587" t="s">
        <v>623</v>
      </c>
      <c r="F2587" t="s">
        <v>29</v>
      </c>
      <c r="G2587" t="s">
        <v>27</v>
      </c>
      <c r="H2587" t="s">
        <v>26</v>
      </c>
      <c r="I2587" t="s">
        <v>53</v>
      </c>
      <c r="J2587" t="s">
        <v>26</v>
      </c>
      <c r="K2587" t="s">
        <v>53</v>
      </c>
      <c r="L2587" t="s">
        <v>15</v>
      </c>
    </row>
    <row r="2588" spans="3:12" x14ac:dyDescent="0.25">
      <c r="C2588" t="s">
        <v>645</v>
      </c>
    </row>
    <row r="2589" spans="3:12" x14ac:dyDescent="0.25">
      <c r="C2589" t="s">
        <v>19</v>
      </c>
    </row>
    <row r="2590" spans="3:12" x14ac:dyDescent="0.25">
      <c r="C2590" s="1">
        <v>2597</v>
      </c>
    </row>
    <row r="2591" spans="3:12" x14ac:dyDescent="0.25">
      <c r="C2591" t="s">
        <v>648</v>
      </c>
      <c r="D2591" t="s">
        <v>625</v>
      </c>
      <c r="E2591" t="s">
        <v>626</v>
      </c>
    </row>
    <row r="2592" spans="3:12" x14ac:dyDescent="0.25">
      <c r="C2592" t="s">
        <v>649</v>
      </c>
    </row>
    <row r="2593" spans="3:7" x14ac:dyDescent="0.25">
      <c r="C2593" t="s">
        <v>650</v>
      </c>
      <c r="D2593" t="s">
        <v>422</v>
      </c>
      <c r="E2593" t="s">
        <v>629</v>
      </c>
    </row>
    <row r="2594" spans="3:7" x14ac:dyDescent="0.25">
      <c r="C2594" t="s">
        <v>651</v>
      </c>
      <c r="D2594" t="s">
        <v>577</v>
      </c>
    </row>
    <row r="2595" spans="3:7" x14ac:dyDescent="0.25">
      <c r="F2595" t="s">
        <v>611</v>
      </c>
    </row>
    <row r="2596" spans="3:7" x14ac:dyDescent="0.25">
      <c r="C2596" t="s">
        <v>654</v>
      </c>
      <c r="F2596" t="s">
        <v>614</v>
      </c>
    </row>
    <row r="2597" spans="3:7" x14ac:dyDescent="0.25">
      <c r="F2597" t="s">
        <v>26</v>
      </c>
    </row>
    <row r="2598" spans="3:7" x14ac:dyDescent="0.25">
      <c r="C2598" t="s">
        <v>10</v>
      </c>
      <c r="G2598" t="s">
        <v>15</v>
      </c>
    </row>
    <row r="2599" spans="3:7" x14ac:dyDescent="0.25">
      <c r="C2599" t="s">
        <v>11</v>
      </c>
    </row>
    <row r="2600" spans="3:7" x14ac:dyDescent="0.25">
      <c r="C2600" s="1">
        <v>16727</v>
      </c>
    </row>
    <row r="2601" spans="3:7" x14ac:dyDescent="0.25">
      <c r="C2601" s="1">
        <v>15013</v>
      </c>
      <c r="D2601" t="s">
        <v>577</v>
      </c>
    </row>
    <row r="2602" spans="3:7" x14ac:dyDescent="0.25">
      <c r="C2602" s="1">
        <v>5777</v>
      </c>
      <c r="D2602" t="s">
        <v>634</v>
      </c>
      <c r="E2602" t="s">
        <v>635</v>
      </c>
    </row>
    <row r="2604" spans="3:7" x14ac:dyDescent="0.25">
      <c r="C2604" s="1">
        <v>7959</v>
      </c>
    </row>
    <row r="2605" spans="3:7" x14ac:dyDescent="0.25">
      <c r="C2605" s="1">
        <v>9348</v>
      </c>
    </row>
    <row r="2606" spans="3:7" x14ac:dyDescent="0.25">
      <c r="C2606" t="s">
        <v>169</v>
      </c>
    </row>
    <row r="2608" spans="3:7" x14ac:dyDescent="0.25">
      <c r="C2608" t="s">
        <v>169</v>
      </c>
      <c r="F2608" t="s">
        <v>155</v>
      </c>
    </row>
    <row r="2609" spans="3:6" x14ac:dyDescent="0.25">
      <c r="C2609" t="s">
        <v>37</v>
      </c>
      <c r="D2609" t="s">
        <v>643</v>
      </c>
      <c r="E2609" t="s">
        <v>644</v>
      </c>
    </row>
    <row r="2610" spans="3:6" x14ac:dyDescent="0.25">
      <c r="C2610" t="s">
        <v>11</v>
      </c>
      <c r="D2610" t="s">
        <v>161</v>
      </c>
      <c r="E2610" t="s">
        <v>646</v>
      </c>
    </row>
    <row r="2611" spans="3:6" x14ac:dyDescent="0.25">
      <c r="C2611" t="s">
        <v>658</v>
      </c>
      <c r="D2611" t="s">
        <v>647</v>
      </c>
      <c r="E2611" s="1">
        <v>3217</v>
      </c>
    </row>
    <row r="2612" spans="3:6" x14ac:dyDescent="0.25">
      <c r="C2612" t="s">
        <v>659</v>
      </c>
      <c r="F2612" t="s">
        <v>355</v>
      </c>
    </row>
    <row r="2613" spans="3:6" x14ac:dyDescent="0.25">
      <c r="C2613" t="s">
        <v>663</v>
      </c>
    </row>
    <row r="2614" spans="3:6" x14ac:dyDescent="0.25">
      <c r="F2614" t="s">
        <v>621</v>
      </c>
    </row>
    <row r="2615" spans="3:6" x14ac:dyDescent="0.25">
      <c r="C2615" t="s">
        <v>10</v>
      </c>
    </row>
    <row r="2616" spans="3:6" x14ac:dyDescent="0.25">
      <c r="C2616" t="s">
        <v>11</v>
      </c>
      <c r="D2616" t="s">
        <v>652</v>
      </c>
      <c r="E2616" t="s">
        <v>29</v>
      </c>
      <c r="F2616" t="s">
        <v>557</v>
      </c>
    </row>
    <row r="2617" spans="3:6" x14ac:dyDescent="0.25">
      <c r="C2617" s="1">
        <v>18260</v>
      </c>
    </row>
    <row r="2618" spans="3:6" x14ac:dyDescent="0.25">
      <c r="C2618" s="1">
        <v>18282</v>
      </c>
      <c r="D2618" t="s">
        <v>577</v>
      </c>
    </row>
    <row r="2620" spans="3:6" x14ac:dyDescent="0.25">
      <c r="C2620" t="s">
        <v>670</v>
      </c>
      <c r="F2620" t="s">
        <v>627</v>
      </c>
    </row>
    <row r="2621" spans="3:6" x14ac:dyDescent="0.25">
      <c r="C2621" t="s">
        <v>13</v>
      </c>
    </row>
    <row r="2622" spans="3:6" x14ac:dyDescent="0.25">
      <c r="C2622" t="s">
        <v>671</v>
      </c>
      <c r="F2622" t="s">
        <v>630</v>
      </c>
    </row>
    <row r="2623" spans="3:6" x14ac:dyDescent="0.25">
      <c r="C2623" t="s">
        <v>672</v>
      </c>
    </row>
    <row r="2624" spans="3:6" x14ac:dyDescent="0.25">
      <c r="C2624" t="s">
        <v>674</v>
      </c>
    </row>
    <row r="2625" spans="3:16" x14ac:dyDescent="0.25">
      <c r="C2625" t="s">
        <v>349</v>
      </c>
    </row>
    <row r="2626" spans="3:16" x14ac:dyDescent="0.25">
      <c r="C2626" t="s">
        <v>675</v>
      </c>
    </row>
    <row r="2628" spans="3:16" x14ac:dyDescent="0.25">
      <c r="C2628" t="s">
        <v>676</v>
      </c>
      <c r="D2628" t="s">
        <v>622</v>
      </c>
      <c r="E2628" t="s">
        <v>655</v>
      </c>
    </row>
    <row r="2629" spans="3:16" x14ac:dyDescent="0.25">
      <c r="C2629" t="s">
        <v>677</v>
      </c>
    </row>
    <row r="2630" spans="3:16" x14ac:dyDescent="0.25">
      <c r="D2630" t="s">
        <v>555</v>
      </c>
      <c r="E2630" t="s">
        <v>657</v>
      </c>
    </row>
    <row r="2631" spans="3:16" x14ac:dyDescent="0.25">
      <c r="C2631" s="1">
        <v>1329</v>
      </c>
      <c r="F2631" t="s">
        <v>636</v>
      </c>
    </row>
    <row r="2632" spans="3:16" x14ac:dyDescent="0.25">
      <c r="C2632" s="1">
        <v>2121</v>
      </c>
      <c r="G2632" t="s">
        <v>637</v>
      </c>
      <c r="H2632" t="s">
        <v>638</v>
      </c>
      <c r="I2632" t="s">
        <v>639</v>
      </c>
      <c r="J2632" t="s">
        <v>640</v>
      </c>
      <c r="K2632" t="s">
        <v>641</v>
      </c>
    </row>
    <row r="2633" spans="3:16" x14ac:dyDescent="0.25">
      <c r="D2633" t="s">
        <v>577</v>
      </c>
    </row>
    <row r="2634" spans="3:16" x14ac:dyDescent="0.25">
      <c r="C2634" s="1">
        <v>17607</v>
      </c>
      <c r="D2634" t="s">
        <v>643</v>
      </c>
      <c r="E2634" t="s">
        <v>660</v>
      </c>
    </row>
    <row r="2635" spans="3:16" x14ac:dyDescent="0.25">
      <c r="C2635" s="1">
        <v>18779</v>
      </c>
      <c r="D2635" t="s">
        <v>664</v>
      </c>
      <c r="E2635" t="s">
        <v>665</v>
      </c>
    </row>
    <row r="2637" spans="3:16" x14ac:dyDescent="0.25">
      <c r="C2637" t="s">
        <v>37</v>
      </c>
    </row>
    <row r="2638" spans="3:16" x14ac:dyDescent="0.25">
      <c r="C2638" t="s">
        <v>686</v>
      </c>
      <c r="F2638" t="s">
        <v>26</v>
      </c>
    </row>
    <row r="2639" spans="3:16" x14ac:dyDescent="0.25">
      <c r="C2639" t="s">
        <v>687</v>
      </c>
      <c r="G2639" t="s">
        <v>26</v>
      </c>
      <c r="H2639" t="s">
        <v>26</v>
      </c>
      <c r="I2639" t="s">
        <v>26</v>
      </c>
      <c r="J2639" t="s">
        <v>26</v>
      </c>
      <c r="K2639" t="s">
        <v>26</v>
      </c>
      <c r="L2639" t="s">
        <v>26</v>
      </c>
      <c r="M2639" t="s">
        <v>26</v>
      </c>
      <c r="N2639" t="s">
        <v>26</v>
      </c>
      <c r="O2639" t="e">
        <f>--·--·------··--·</f>
        <v>#NAME?</v>
      </c>
      <c r="P2639" s="1">
        <v>1806</v>
      </c>
    </row>
    <row r="2640" spans="3:16" x14ac:dyDescent="0.25">
      <c r="C2640" s="1">
        <v>6132</v>
      </c>
    </row>
    <row r="2641" spans="3:12" x14ac:dyDescent="0.25">
      <c r="C2641" t="s">
        <v>692</v>
      </c>
    </row>
    <row r="2642" spans="3:12" x14ac:dyDescent="0.25">
      <c r="D2642" t="s">
        <v>577</v>
      </c>
    </row>
    <row r="2643" spans="3:12" x14ac:dyDescent="0.25">
      <c r="C2643" t="s">
        <v>695</v>
      </c>
    </row>
    <row r="2645" spans="3:12" x14ac:dyDescent="0.25">
      <c r="C2645" t="s">
        <v>10</v>
      </c>
      <c r="D2645" t="s">
        <v>673</v>
      </c>
      <c r="F2645" t="s">
        <v>29</v>
      </c>
    </row>
    <row r="2646" spans="3:12" x14ac:dyDescent="0.25">
      <c r="C2646" t="s">
        <v>11</v>
      </c>
      <c r="G2646" t="s">
        <v>29</v>
      </c>
      <c r="H2646" t="s">
        <v>354</v>
      </c>
      <c r="I2646" t="s">
        <v>29</v>
      </c>
      <c r="J2646" t="s">
        <v>29</v>
      </c>
      <c r="K2646" t="s">
        <v>653</v>
      </c>
      <c r="L2646" t="s">
        <v>29</v>
      </c>
    </row>
    <row r="2647" spans="3:12" x14ac:dyDescent="0.25">
      <c r="C2647" s="1">
        <v>5825</v>
      </c>
    </row>
    <row r="2648" spans="3:12" x14ac:dyDescent="0.25">
      <c r="C2648" s="1">
        <v>17706</v>
      </c>
    </row>
    <row r="2650" spans="3:12" x14ac:dyDescent="0.25">
      <c r="C2650" t="s">
        <v>696</v>
      </c>
      <c r="D2650" t="s">
        <v>577</v>
      </c>
    </row>
    <row r="2651" spans="3:12" x14ac:dyDescent="0.25">
      <c r="C2651" t="s">
        <v>13</v>
      </c>
      <c r="D2651" t="s">
        <v>678</v>
      </c>
      <c r="E2651" t="s">
        <v>679</v>
      </c>
    </row>
    <row r="2652" spans="3:12" x14ac:dyDescent="0.25">
      <c r="C2652" t="s">
        <v>697</v>
      </c>
    </row>
    <row r="2653" spans="3:12" x14ac:dyDescent="0.25">
      <c r="C2653" t="s">
        <v>700</v>
      </c>
    </row>
    <row r="2655" spans="3:12" x14ac:dyDescent="0.25">
      <c r="C2655" t="s">
        <v>169</v>
      </c>
    </row>
    <row r="2656" spans="3:12" x14ac:dyDescent="0.25">
      <c r="C2656" t="s">
        <v>37</v>
      </c>
    </row>
    <row r="2657" spans="3:16" x14ac:dyDescent="0.25">
      <c r="C2657" t="s">
        <v>11</v>
      </c>
      <c r="F2657" t="s">
        <v>0</v>
      </c>
    </row>
    <row r="2658" spans="3:16" x14ac:dyDescent="0.25">
      <c r="C2658" t="s">
        <v>704</v>
      </c>
      <c r="G2658" t="s">
        <v>6</v>
      </c>
      <c r="H2658" t="s">
        <v>656</v>
      </c>
    </row>
    <row r="2659" spans="3:16" x14ac:dyDescent="0.25">
      <c r="C2659" t="s">
        <v>709</v>
      </c>
      <c r="F2659" t="s">
        <v>557</v>
      </c>
    </row>
    <row r="2660" spans="3:16" x14ac:dyDescent="0.25">
      <c r="C2660" t="s">
        <v>716</v>
      </c>
    </row>
    <row r="2661" spans="3:16" x14ac:dyDescent="0.25">
      <c r="D2661" t="s">
        <v>688</v>
      </c>
      <c r="E2661" t="s">
        <v>689</v>
      </c>
    </row>
    <row r="2662" spans="3:16" x14ac:dyDescent="0.25">
      <c r="C2662" t="s">
        <v>10</v>
      </c>
    </row>
    <row r="2663" spans="3:16" x14ac:dyDescent="0.25">
      <c r="C2663" t="s">
        <v>11</v>
      </c>
      <c r="D2663" t="s">
        <v>693</v>
      </c>
      <c r="E2663" t="s">
        <v>694</v>
      </c>
      <c r="F2663" t="s">
        <v>661</v>
      </c>
    </row>
    <row r="2664" spans="3:16" x14ac:dyDescent="0.25">
      <c r="C2664" s="1">
        <v>17896</v>
      </c>
      <c r="F2664" t="s">
        <v>26</v>
      </c>
      <c r="G2664" t="s">
        <v>26</v>
      </c>
      <c r="H2664" t="s">
        <v>19</v>
      </c>
      <c r="I2664" t="s">
        <v>26</v>
      </c>
      <c r="J2664" t="s">
        <v>26</v>
      </c>
      <c r="K2664" t="s">
        <v>26</v>
      </c>
      <c r="L2664" t="s">
        <v>26</v>
      </c>
      <c r="M2664" t="s">
        <v>26</v>
      </c>
      <c r="N2664" t="s">
        <v>26</v>
      </c>
      <c r="O2664" t="s">
        <v>662</v>
      </c>
      <c r="P2664" s="1">
        <v>2662</v>
      </c>
    </row>
    <row r="2665" spans="3:16" x14ac:dyDescent="0.25">
      <c r="C2665" s="1">
        <v>4706</v>
      </c>
      <c r="D2665" t="s">
        <v>577</v>
      </c>
      <c r="G2665" t="s">
        <v>666</v>
      </c>
      <c r="H2665" t="s">
        <v>667</v>
      </c>
      <c r="I2665" t="s">
        <v>668</v>
      </c>
      <c r="J2665" t="s">
        <v>669</v>
      </c>
      <c r="K2665" s="1">
        <v>1366</v>
      </c>
    </row>
    <row r="2667" spans="3:16" x14ac:dyDescent="0.25">
      <c r="C2667" t="s">
        <v>717</v>
      </c>
    </row>
    <row r="2668" spans="3:16" x14ac:dyDescent="0.25">
      <c r="C2668" t="s">
        <v>718</v>
      </c>
    </row>
    <row r="2669" spans="3:16" x14ac:dyDescent="0.25">
      <c r="C2669" t="s">
        <v>721</v>
      </c>
    </row>
    <row r="2670" spans="3:16" x14ac:dyDescent="0.25">
      <c r="C2670" t="s">
        <v>724</v>
      </c>
    </row>
    <row r="2672" spans="3:16" x14ac:dyDescent="0.25">
      <c r="C2672" t="s">
        <v>730</v>
      </c>
      <c r="D2672" t="s">
        <v>577</v>
      </c>
    </row>
    <row r="2674" spans="3:14" x14ac:dyDescent="0.25">
      <c r="C2674" t="e">
        <f>-Rep.</f>
        <v>#NAME?</v>
      </c>
      <c r="D2674" t="s">
        <v>698</v>
      </c>
      <c r="E2674" t="s">
        <v>699</v>
      </c>
    </row>
    <row r="2675" spans="3:14" x14ac:dyDescent="0.25">
      <c r="D2675" t="s">
        <v>236</v>
      </c>
      <c r="E2675" t="s">
        <v>701</v>
      </c>
    </row>
    <row r="2676" spans="3:14" x14ac:dyDescent="0.25">
      <c r="C2676" t="s">
        <v>37</v>
      </c>
    </row>
    <row r="2677" spans="3:14" x14ac:dyDescent="0.25">
      <c r="C2677" t="s">
        <v>11</v>
      </c>
      <c r="D2677" t="s">
        <v>555</v>
      </c>
      <c r="E2677" t="s">
        <v>703</v>
      </c>
    </row>
    <row r="2678" spans="3:14" x14ac:dyDescent="0.25">
      <c r="C2678" s="1">
        <v>3964</v>
      </c>
    </row>
    <row r="2679" spans="3:14" x14ac:dyDescent="0.25">
      <c r="C2679" s="1">
        <v>2057</v>
      </c>
    </row>
    <row r="2680" spans="3:14" x14ac:dyDescent="0.25">
      <c r="C2680" s="1">
        <v>6021</v>
      </c>
      <c r="D2680" t="s">
        <v>705</v>
      </c>
      <c r="E2680" t="s">
        <v>241</v>
      </c>
      <c r="F2680" t="s">
        <v>26</v>
      </c>
    </row>
    <row r="2681" spans="3:14" x14ac:dyDescent="0.25">
      <c r="D2681" t="s">
        <v>710</v>
      </c>
      <c r="E2681" t="s">
        <v>711</v>
      </c>
      <c r="G2681" t="s">
        <v>680</v>
      </c>
      <c r="H2681" t="s">
        <v>681</v>
      </c>
      <c r="I2681" t="s">
        <v>682</v>
      </c>
      <c r="J2681" t="s">
        <v>683</v>
      </c>
      <c r="K2681" t="s">
        <v>684</v>
      </c>
      <c r="L2681" t="s">
        <v>26</v>
      </c>
      <c r="M2681" t="s">
        <v>26</v>
      </c>
      <c r="N2681" t="s">
        <v>685</v>
      </c>
    </row>
    <row r="2682" spans="3:14" x14ac:dyDescent="0.25">
      <c r="C2682" t="s">
        <v>10</v>
      </c>
      <c r="D2682" t="s">
        <v>577</v>
      </c>
    </row>
    <row r="2683" spans="3:14" x14ac:dyDescent="0.25">
      <c r="C2683" t="s">
        <v>11</v>
      </c>
    </row>
    <row r="2684" spans="3:14" x14ac:dyDescent="0.25">
      <c r="C2684" s="1">
        <v>19620</v>
      </c>
    </row>
    <row r="2685" spans="3:14" x14ac:dyDescent="0.25">
      <c r="C2685" s="1">
        <v>10857</v>
      </c>
    </row>
    <row r="2686" spans="3:14" x14ac:dyDescent="0.25">
      <c r="C2686" s="1">
        <v>30477</v>
      </c>
    </row>
    <row r="2688" spans="3:14" x14ac:dyDescent="0.25">
      <c r="C2688">
        <v>890</v>
      </c>
    </row>
    <row r="2689" spans="3:8" x14ac:dyDescent="0.25">
      <c r="C2689">
        <v>781</v>
      </c>
      <c r="D2689" t="s">
        <v>577</v>
      </c>
    </row>
    <row r="2690" spans="3:8" x14ac:dyDescent="0.25">
      <c r="C2690" s="1">
        <v>1909</v>
      </c>
      <c r="D2690" t="s">
        <v>719</v>
      </c>
      <c r="E2690" t="s">
        <v>720</v>
      </c>
      <c r="F2690" t="s">
        <v>690</v>
      </c>
    </row>
    <row r="2691" spans="3:8" x14ac:dyDescent="0.25">
      <c r="D2691" t="s">
        <v>573</v>
      </c>
      <c r="E2691" t="s">
        <v>722</v>
      </c>
      <c r="G2691" t="s">
        <v>691</v>
      </c>
      <c r="H2691" s="1">
        <v>1154</v>
      </c>
    </row>
    <row r="2692" spans="3:8" x14ac:dyDescent="0.25">
      <c r="C2692" t="s">
        <v>37</v>
      </c>
      <c r="D2692" t="s">
        <v>365</v>
      </c>
      <c r="E2692" t="s">
        <v>562</v>
      </c>
      <c r="F2692" t="e">
        <f>---······--·--·--····-·······</f>
        <v>#NAME?</v>
      </c>
    </row>
    <row r="2693" spans="3:8" x14ac:dyDescent="0.25">
      <c r="C2693" t="s">
        <v>11</v>
      </c>
      <c r="G2693" t="s">
        <v>19</v>
      </c>
      <c r="H2693" t="s">
        <v>26</v>
      </c>
    </row>
    <row r="2694" spans="3:8" x14ac:dyDescent="0.25">
      <c r="C2694" t="s">
        <v>732</v>
      </c>
      <c r="D2694" t="s">
        <v>731</v>
      </c>
    </row>
    <row r="2695" spans="3:8" x14ac:dyDescent="0.25">
      <c r="C2695" t="s">
        <v>734</v>
      </c>
    </row>
    <row r="2697" spans="3:8" x14ac:dyDescent="0.25">
      <c r="C2697" s="1">
        <v>6527</v>
      </c>
    </row>
    <row r="2699" spans="3:8" x14ac:dyDescent="0.25">
      <c r="C2699" t="s">
        <v>737</v>
      </c>
    </row>
    <row r="2700" spans="3:8" x14ac:dyDescent="0.25">
      <c r="C2700" t="s">
        <v>738</v>
      </c>
    </row>
    <row r="2702" spans="3:8" x14ac:dyDescent="0.25">
      <c r="C2702" t="s">
        <v>740</v>
      </c>
    </row>
    <row r="2703" spans="3:8" x14ac:dyDescent="0.25">
      <c r="C2703" t="s">
        <v>741</v>
      </c>
    </row>
    <row r="2704" spans="3:8" x14ac:dyDescent="0.25">
      <c r="C2704" t="s">
        <v>742</v>
      </c>
      <c r="F2704" t="s">
        <v>702</v>
      </c>
    </row>
    <row r="2705" spans="3:10" x14ac:dyDescent="0.25">
      <c r="C2705" t="s">
        <v>81</v>
      </c>
      <c r="G2705" t="s">
        <v>54</v>
      </c>
    </row>
    <row r="2706" spans="3:10" x14ac:dyDescent="0.25">
      <c r="C2706" t="s">
        <v>744</v>
      </c>
      <c r="F2706" t="s">
        <v>557</v>
      </c>
    </row>
    <row r="2707" spans="3:10" x14ac:dyDescent="0.25">
      <c r="C2707" t="s">
        <v>746</v>
      </c>
    </row>
    <row r="2709" spans="3:10" x14ac:dyDescent="0.25">
      <c r="C2709" s="1">
        <v>10736</v>
      </c>
      <c r="F2709" t="s">
        <v>706</v>
      </c>
    </row>
    <row r="2710" spans="3:10" x14ac:dyDescent="0.25">
      <c r="C2710" t="s">
        <v>54</v>
      </c>
      <c r="F2710" t="s">
        <v>712</v>
      </c>
      <c r="G2710" t="s">
        <v>689</v>
      </c>
      <c r="H2710" t="s">
        <v>707</v>
      </c>
      <c r="I2710" t="s">
        <v>708</v>
      </c>
      <c r="J2710" s="1">
        <v>3131</v>
      </c>
    </row>
    <row r="2711" spans="3:10" x14ac:dyDescent="0.25">
      <c r="G2711" t="s">
        <v>714</v>
      </c>
      <c r="H2711" t="s">
        <v>715</v>
      </c>
      <c r="I2711" s="1">
        <v>2590</v>
      </c>
    </row>
    <row r="2712" spans="3:10" x14ac:dyDescent="0.25">
      <c r="C2712" t="s">
        <v>10</v>
      </c>
    </row>
    <row r="2713" spans="3:10" x14ac:dyDescent="0.25">
      <c r="C2713" t="s">
        <v>747</v>
      </c>
    </row>
    <row r="2714" spans="3:10" x14ac:dyDescent="0.25">
      <c r="C2714" t="s">
        <v>748</v>
      </c>
    </row>
    <row r="2715" spans="3:10" x14ac:dyDescent="0.25">
      <c r="C2715" s="1">
        <v>11291</v>
      </c>
    </row>
    <row r="2716" spans="3:10" x14ac:dyDescent="0.25">
      <c r="D2716" t="s">
        <v>638</v>
      </c>
      <c r="E2716" t="s">
        <v>733</v>
      </c>
    </row>
    <row r="2717" spans="3:10" x14ac:dyDescent="0.25">
      <c r="C2717" t="s">
        <v>749</v>
      </c>
      <c r="D2717" t="s">
        <v>735</v>
      </c>
      <c r="E2717" t="s">
        <v>736</v>
      </c>
    </row>
    <row r="2718" spans="3:10" x14ac:dyDescent="0.25">
      <c r="C2718" t="s">
        <v>750</v>
      </c>
    </row>
    <row r="2719" spans="3:10" x14ac:dyDescent="0.25">
      <c r="C2719" t="e">
        <f>-Rep.</f>
        <v>#NAME?</v>
      </c>
    </row>
    <row r="2720" spans="3:10" x14ac:dyDescent="0.25">
      <c r="C2720" t="s">
        <v>37</v>
      </c>
      <c r="F2720" t="s">
        <v>723</v>
      </c>
    </row>
    <row r="2721" spans="3:13" x14ac:dyDescent="0.25">
      <c r="C2721" t="s">
        <v>10</v>
      </c>
      <c r="D2721" t="s">
        <v>15</v>
      </c>
      <c r="F2721" t="s">
        <v>725</v>
      </c>
    </row>
    <row r="2722" spans="3:13" x14ac:dyDescent="0.25">
      <c r="C2722" t="s">
        <v>11</v>
      </c>
      <c r="D2722" t="s">
        <v>739</v>
      </c>
      <c r="E2722" t="s">
        <v>29</v>
      </c>
      <c r="G2722" t="s">
        <v>19</v>
      </c>
      <c r="H2722" t="s">
        <v>726</v>
      </c>
      <c r="I2722" t="s">
        <v>727</v>
      </c>
      <c r="J2722" t="s">
        <v>728</v>
      </c>
      <c r="K2722" t="s">
        <v>729</v>
      </c>
      <c r="L2722" t="s">
        <v>133</v>
      </c>
      <c r="M2722" t="e">
        <f>--·····---···-·········-·-···········-··········</f>
        <v>#NAME?</v>
      </c>
    </row>
    <row r="2723" spans="3:13" x14ac:dyDescent="0.25">
      <c r="C2723" t="s">
        <v>751</v>
      </c>
    </row>
    <row r="2724" spans="3:13" x14ac:dyDescent="0.25">
      <c r="C2724">
        <v>231</v>
      </c>
    </row>
    <row r="2725" spans="3:13" x14ac:dyDescent="0.25">
      <c r="C2725">
        <v>916</v>
      </c>
    </row>
    <row r="2726" spans="3:13" x14ac:dyDescent="0.25">
      <c r="C2726">
        <v>757</v>
      </c>
      <c r="D2726" t="s">
        <v>31</v>
      </c>
    </row>
    <row r="2727" spans="3:13" x14ac:dyDescent="0.25">
      <c r="C2727" s="1">
        <v>2780</v>
      </c>
      <c r="D2727" t="s">
        <v>743</v>
      </c>
    </row>
    <row r="2728" spans="3:13" x14ac:dyDescent="0.25">
      <c r="C2728">
        <v>470</v>
      </c>
      <c r="D2728" t="s">
        <v>745</v>
      </c>
      <c r="E2728" t="s">
        <v>26</v>
      </c>
    </row>
    <row r="2729" spans="3:13" x14ac:dyDescent="0.25">
      <c r="C2729" s="1">
        <v>1220</v>
      </c>
      <c r="D2729" t="s">
        <v>26</v>
      </c>
      <c r="E2729" t="s">
        <v>20</v>
      </c>
    </row>
    <row r="2730" spans="3:13" x14ac:dyDescent="0.25">
      <c r="C2730">
        <v>141</v>
      </c>
    </row>
    <row r="2731" spans="3:13" x14ac:dyDescent="0.25">
      <c r="C2731">
        <v>533</v>
      </c>
    </row>
    <row r="2732" spans="3:13" x14ac:dyDescent="0.25">
      <c r="C2732">
        <v>171</v>
      </c>
      <c r="D2732">
        <v>276</v>
      </c>
    </row>
    <row r="2733" spans="3:13" x14ac:dyDescent="0.25">
      <c r="C2733">
        <v>897</v>
      </c>
    </row>
    <row r="2734" spans="3:13" x14ac:dyDescent="0.25">
      <c r="C2734">
        <v>696</v>
      </c>
    </row>
    <row r="2735" spans="3:13" x14ac:dyDescent="0.25">
      <c r="C2735" s="1">
        <v>1872</v>
      </c>
    </row>
    <row r="2736" spans="3:13" x14ac:dyDescent="0.25">
      <c r="C2736">
        <v>91</v>
      </c>
    </row>
    <row r="2737" spans="3:8" x14ac:dyDescent="0.25">
      <c r="C2737">
        <v>757</v>
      </c>
    </row>
    <row r="2738" spans="3:8" x14ac:dyDescent="0.25">
      <c r="C2738">
        <v>454</v>
      </c>
    </row>
    <row r="2739" spans="3:8" x14ac:dyDescent="0.25">
      <c r="C2739" s="1">
        <v>1062</v>
      </c>
    </row>
    <row r="2740" spans="3:8" x14ac:dyDescent="0.25">
      <c r="C2740" s="1">
        <v>1704</v>
      </c>
    </row>
    <row r="2741" spans="3:8" x14ac:dyDescent="0.25">
      <c r="C2741">
        <v>308</v>
      </c>
    </row>
    <row r="2742" spans="3:8" x14ac:dyDescent="0.25">
      <c r="C2742">
        <v>79</v>
      </c>
    </row>
    <row r="2743" spans="3:8" x14ac:dyDescent="0.25">
      <c r="C2743">
        <v>438</v>
      </c>
    </row>
    <row r="2744" spans="3:8" x14ac:dyDescent="0.25">
      <c r="C2744" s="1">
        <v>3398</v>
      </c>
    </row>
    <row r="2745" spans="3:8" x14ac:dyDescent="0.25">
      <c r="C2745" s="1">
        <v>12179</v>
      </c>
      <c r="F2745" t="e">
        <f>-----·-·-·--------··············-····-··--·</f>
        <v>#NAME?</v>
      </c>
    </row>
    <row r="2746" spans="3:8" x14ac:dyDescent="0.25">
      <c r="F2746" s="1">
        <v>1202</v>
      </c>
    </row>
    <row r="2747" spans="3:8" x14ac:dyDescent="0.25">
      <c r="C2747" t="s">
        <v>752</v>
      </c>
    </row>
    <row r="2749" spans="3:8" x14ac:dyDescent="0.25">
      <c r="C2749" t="s">
        <v>169</v>
      </c>
    </row>
    <row r="2751" spans="3:8" x14ac:dyDescent="0.25">
      <c r="C2751" t="s">
        <v>757</v>
      </c>
      <c r="F2751" t="s">
        <v>50</v>
      </c>
    </row>
    <row r="2752" spans="3:8" x14ac:dyDescent="0.25">
      <c r="G2752" t="s">
        <v>45</v>
      </c>
      <c r="H2752" t="s">
        <v>15</v>
      </c>
    </row>
    <row r="2753" spans="3:6" x14ac:dyDescent="0.25">
      <c r="C2753">
        <v>909</v>
      </c>
    </row>
    <row r="2754" spans="3:6" x14ac:dyDescent="0.25">
      <c r="C2754" s="1">
        <v>2022</v>
      </c>
    </row>
    <row r="2756" spans="3:6" x14ac:dyDescent="0.25">
      <c r="C2756" s="1">
        <v>10176</v>
      </c>
    </row>
    <row r="2757" spans="3:6" x14ac:dyDescent="0.25">
      <c r="C2757" s="1">
        <v>12370</v>
      </c>
      <c r="F2757" t="s">
        <v>24</v>
      </c>
    </row>
    <row r="2759" spans="3:6" x14ac:dyDescent="0.25">
      <c r="C2759" t="s">
        <v>759</v>
      </c>
    </row>
    <row r="2761" spans="3:6" x14ac:dyDescent="0.25">
      <c r="C2761" t="s">
        <v>169</v>
      </c>
    </row>
    <row r="2762" spans="3:6" x14ac:dyDescent="0.25">
      <c r="C2762" t="s">
        <v>761</v>
      </c>
    </row>
    <row r="2763" spans="3:6" x14ac:dyDescent="0.25">
      <c r="C2763" t="s">
        <v>762</v>
      </c>
    </row>
    <row r="2764" spans="3:6" x14ac:dyDescent="0.25">
      <c r="C2764" t="e">
        <f>-Dem.</f>
        <v>#NAME?</v>
      </c>
    </row>
    <row r="2765" spans="3:6" x14ac:dyDescent="0.25">
      <c r="C2765" t="s">
        <v>37</v>
      </c>
    </row>
    <row r="2766" spans="3:6" x14ac:dyDescent="0.25">
      <c r="C2766" t="s">
        <v>11</v>
      </c>
    </row>
    <row r="2767" spans="3:6" x14ac:dyDescent="0.25">
      <c r="C2767" s="1">
        <v>4031</v>
      </c>
    </row>
    <row r="2768" spans="3:6" x14ac:dyDescent="0.25">
      <c r="C2768" s="1">
        <v>1898</v>
      </c>
    </row>
    <row r="2769" spans="3:5" x14ac:dyDescent="0.25">
      <c r="C2769" s="1">
        <v>5929</v>
      </c>
      <c r="D2769" t="s">
        <v>753</v>
      </c>
      <c r="E2769" t="s">
        <v>754</v>
      </c>
    </row>
    <row r="2771" spans="3:5" x14ac:dyDescent="0.25">
      <c r="C2771" t="s">
        <v>763</v>
      </c>
      <c r="D2771" t="s">
        <v>756</v>
      </c>
      <c r="E2771" t="s">
        <v>556</v>
      </c>
    </row>
    <row r="2773" spans="3:5" x14ac:dyDescent="0.25">
      <c r="C2773" t="s">
        <v>764</v>
      </c>
      <c r="D2773" t="s">
        <v>758</v>
      </c>
    </row>
    <row r="2775" spans="3:5" x14ac:dyDescent="0.25">
      <c r="C2775" t="e">
        <f>-Dem.</f>
        <v>#NAME?</v>
      </c>
    </row>
    <row r="2776" spans="3:5" x14ac:dyDescent="0.25">
      <c r="C2776" t="s">
        <v>37</v>
      </c>
    </row>
    <row r="2777" spans="3:5" x14ac:dyDescent="0.25">
      <c r="C2777" t="s">
        <v>11</v>
      </c>
    </row>
    <row r="2778" spans="3:5" x14ac:dyDescent="0.25">
      <c r="C2778" s="1">
        <v>3624</v>
      </c>
    </row>
    <row r="2779" spans="3:5" x14ac:dyDescent="0.25">
      <c r="C2779">
        <v>492</v>
      </c>
    </row>
    <row r="2780" spans="3:5" x14ac:dyDescent="0.25">
      <c r="C2780" t="s">
        <v>765</v>
      </c>
    </row>
    <row r="2782" spans="3:5" x14ac:dyDescent="0.25">
      <c r="C2782" t="s">
        <v>766</v>
      </c>
    </row>
    <row r="2783" spans="3:5" x14ac:dyDescent="0.25">
      <c r="C2783" t="s">
        <v>767</v>
      </c>
      <c r="D2783" t="s">
        <v>622</v>
      </c>
      <c r="E2783" t="s">
        <v>655</v>
      </c>
    </row>
    <row r="2784" spans="3:5" x14ac:dyDescent="0.25">
      <c r="C2784" t="e">
        <f>-Rep.</f>
        <v>#NAME?</v>
      </c>
    </row>
    <row r="2785" spans="3:8" x14ac:dyDescent="0.25">
      <c r="C2785" t="s">
        <v>768</v>
      </c>
    </row>
    <row r="2786" spans="3:8" x14ac:dyDescent="0.25">
      <c r="C2786" t="s">
        <v>11</v>
      </c>
    </row>
    <row r="2787" spans="3:8" x14ac:dyDescent="0.25">
      <c r="C2787" s="1">
        <v>2289</v>
      </c>
      <c r="D2787" t="s">
        <v>10</v>
      </c>
    </row>
    <row r="2788" spans="3:8" x14ac:dyDescent="0.25">
      <c r="C2788" s="1">
        <v>4180</v>
      </c>
      <c r="D2788" t="s">
        <v>11</v>
      </c>
    </row>
    <row r="2789" spans="3:8" x14ac:dyDescent="0.25">
      <c r="C2789" t="s">
        <v>769</v>
      </c>
      <c r="D2789" s="1">
        <v>28730</v>
      </c>
    </row>
    <row r="2790" spans="3:8" x14ac:dyDescent="0.25">
      <c r="D2790" s="1">
        <v>21258</v>
      </c>
    </row>
    <row r="2791" spans="3:8" x14ac:dyDescent="0.25">
      <c r="C2791" t="s">
        <v>10</v>
      </c>
      <c r="D2791" s="1">
        <v>49988</v>
      </c>
    </row>
    <row r="2792" spans="3:8" x14ac:dyDescent="0.25">
      <c r="C2792" t="s">
        <v>11</v>
      </c>
    </row>
    <row r="2793" spans="3:8" x14ac:dyDescent="0.25">
      <c r="C2793" t="s">
        <v>770</v>
      </c>
    </row>
    <row r="2794" spans="3:8" x14ac:dyDescent="0.25">
      <c r="C2794" s="1">
        <v>5915</v>
      </c>
    </row>
    <row r="2796" spans="3:8" x14ac:dyDescent="0.25">
      <c r="C2796" t="s">
        <v>558</v>
      </c>
    </row>
    <row r="2798" spans="3:8" x14ac:dyDescent="0.25">
      <c r="C2798" t="s">
        <v>771</v>
      </c>
      <c r="F2798" t="s">
        <v>755</v>
      </c>
    </row>
    <row r="2799" spans="3:8" x14ac:dyDescent="0.25">
      <c r="C2799" t="s">
        <v>775</v>
      </c>
      <c r="G2799" t="s">
        <v>26</v>
      </c>
      <c r="H2799" t="s">
        <v>406</v>
      </c>
    </row>
    <row r="2800" spans="3:8" x14ac:dyDescent="0.25">
      <c r="F2800" t="s">
        <v>557</v>
      </c>
    </row>
    <row r="2801" spans="3:8" x14ac:dyDescent="0.25">
      <c r="C2801" t="s">
        <v>780</v>
      </c>
    </row>
    <row r="2803" spans="3:8" x14ac:dyDescent="0.25">
      <c r="C2803" t="s">
        <v>10</v>
      </c>
    </row>
    <row r="2804" spans="3:8" x14ac:dyDescent="0.25">
      <c r="C2804" t="s">
        <v>11</v>
      </c>
      <c r="D2804" t="s">
        <v>384</v>
      </c>
    </row>
    <row r="2805" spans="3:8" x14ac:dyDescent="0.25">
      <c r="C2805" t="s">
        <v>291</v>
      </c>
    </row>
    <row r="2806" spans="3:8" x14ac:dyDescent="0.25">
      <c r="C2806" s="1">
        <v>16153</v>
      </c>
    </row>
    <row r="2807" spans="3:8" x14ac:dyDescent="0.25">
      <c r="C2807" s="1">
        <v>33212</v>
      </c>
      <c r="D2807" t="s">
        <v>10</v>
      </c>
    </row>
    <row r="2808" spans="3:8" x14ac:dyDescent="0.25">
      <c r="D2808" t="s">
        <v>11</v>
      </c>
    </row>
    <row r="2809" spans="3:8" x14ac:dyDescent="0.25">
      <c r="C2809" t="s">
        <v>782</v>
      </c>
      <c r="D2809" s="1">
        <v>18117</v>
      </c>
    </row>
    <row r="2810" spans="3:8" x14ac:dyDescent="0.25">
      <c r="C2810" t="s">
        <v>783</v>
      </c>
      <c r="D2810" s="1">
        <v>26691</v>
      </c>
    </row>
    <row r="2811" spans="3:8" x14ac:dyDescent="0.25">
      <c r="C2811" t="s">
        <v>26</v>
      </c>
      <c r="D2811" s="1">
        <v>-44808</v>
      </c>
    </row>
    <row r="2812" spans="3:8" x14ac:dyDescent="0.25">
      <c r="C2812" t="s">
        <v>10</v>
      </c>
      <c r="F2812" t="s">
        <v>0</v>
      </c>
    </row>
    <row r="2813" spans="3:8" x14ac:dyDescent="0.25">
      <c r="C2813" t="s">
        <v>37</v>
      </c>
      <c r="G2813" t="s">
        <v>6</v>
      </c>
      <c r="H2813" t="s">
        <v>760</v>
      </c>
    </row>
    <row r="2814" spans="3:8" x14ac:dyDescent="0.25">
      <c r="C2814" t="s">
        <v>11</v>
      </c>
    </row>
    <row r="2815" spans="3:8" x14ac:dyDescent="0.25">
      <c r="C2815" t="s">
        <v>785</v>
      </c>
    </row>
    <row r="2816" spans="3:8" x14ac:dyDescent="0.25">
      <c r="C2816" s="1">
        <v>1053</v>
      </c>
    </row>
    <row r="2817" spans="3:5" x14ac:dyDescent="0.25">
      <c r="C2817">
        <v>339</v>
      </c>
    </row>
    <row r="2818" spans="3:5" x14ac:dyDescent="0.25">
      <c r="C2818" s="1">
        <v>2639</v>
      </c>
      <c r="D2818" t="s">
        <v>577</v>
      </c>
    </row>
    <row r="2819" spans="3:5" x14ac:dyDescent="0.25">
      <c r="C2819">
        <v>596</v>
      </c>
    </row>
    <row r="2820" spans="3:5" x14ac:dyDescent="0.25">
      <c r="C2820">
        <v>532</v>
      </c>
      <c r="D2820" t="s">
        <v>772</v>
      </c>
      <c r="E2820" t="s">
        <v>54</v>
      </c>
    </row>
    <row r="2821" spans="3:5" x14ac:dyDescent="0.25">
      <c r="C2821">
        <v>148</v>
      </c>
      <c r="D2821" t="s">
        <v>776</v>
      </c>
      <c r="E2821" t="s">
        <v>777</v>
      </c>
    </row>
    <row r="2822" spans="3:5" x14ac:dyDescent="0.25">
      <c r="C2822">
        <v>76</v>
      </c>
    </row>
    <row r="2823" spans="3:5" x14ac:dyDescent="0.25">
      <c r="C2823">
        <v>217</v>
      </c>
      <c r="D2823" t="s">
        <v>781</v>
      </c>
      <c r="E2823" t="s">
        <v>241</v>
      </c>
    </row>
    <row r="2824" spans="3:5" x14ac:dyDescent="0.25">
      <c r="C2824" s="1">
        <v>2102</v>
      </c>
    </row>
    <row r="2825" spans="3:5" x14ac:dyDescent="0.25">
      <c r="C2825">
        <v>899</v>
      </c>
    </row>
    <row r="2826" spans="3:5" x14ac:dyDescent="0.25">
      <c r="C2826" s="1">
        <v>1260</v>
      </c>
    </row>
    <row r="2827" spans="3:5" x14ac:dyDescent="0.25">
      <c r="C2827">
        <v>393</v>
      </c>
      <c r="D2827" s="1">
        <v>17059</v>
      </c>
    </row>
    <row r="2828" spans="3:5" x14ac:dyDescent="0.25">
      <c r="C2828">
        <v>100</v>
      </c>
    </row>
    <row r="2829" spans="3:5" x14ac:dyDescent="0.25">
      <c r="C2829">
        <v>674</v>
      </c>
    </row>
    <row r="2830" spans="3:5" x14ac:dyDescent="0.25">
      <c r="C2830" s="1">
        <v>1145</v>
      </c>
    </row>
    <row r="2831" spans="3:5" x14ac:dyDescent="0.25">
      <c r="C2831">
        <v>457</v>
      </c>
    </row>
    <row r="2832" spans="3:5" x14ac:dyDescent="0.25">
      <c r="C2832" s="1">
        <v>1264</v>
      </c>
    </row>
    <row r="2833" spans="3:4" x14ac:dyDescent="0.25">
      <c r="C2833">
        <v>677</v>
      </c>
      <c r="D2833" t="s">
        <v>784</v>
      </c>
    </row>
    <row r="2834" spans="3:4" x14ac:dyDescent="0.25">
      <c r="C2834">
        <v>384</v>
      </c>
    </row>
    <row r="2835" spans="3:4" x14ac:dyDescent="0.25">
      <c r="C2835">
        <v>89</v>
      </c>
    </row>
    <row r="2836" spans="3:4" x14ac:dyDescent="0.25">
      <c r="C2836" s="1">
        <v>11270</v>
      </c>
    </row>
    <row r="2837" spans="3:4" x14ac:dyDescent="0.25">
      <c r="C2837" s="1">
        <v>3774</v>
      </c>
    </row>
    <row r="2839" spans="3:4" x14ac:dyDescent="0.25">
      <c r="C2839" t="s">
        <v>786</v>
      </c>
    </row>
    <row r="2840" spans="3:4" x14ac:dyDescent="0.25">
      <c r="C2840" t="s">
        <v>790</v>
      </c>
    </row>
    <row r="2841" spans="3:4" x14ac:dyDescent="0.25">
      <c r="C2841">
        <v>998</v>
      </c>
    </row>
    <row r="2843" spans="3:4" x14ac:dyDescent="0.25">
      <c r="C2843" t="s">
        <v>793</v>
      </c>
    </row>
    <row r="2845" spans="3:4" x14ac:dyDescent="0.25">
      <c r="C2845" t="s">
        <v>13</v>
      </c>
    </row>
    <row r="2847" spans="3:4" x14ac:dyDescent="0.25">
      <c r="C2847" t="s">
        <v>37</v>
      </c>
    </row>
    <row r="2848" spans="3:4" x14ac:dyDescent="0.25">
      <c r="C2848" t="s">
        <v>11</v>
      </c>
    </row>
    <row r="2849" spans="3:11" x14ac:dyDescent="0.25">
      <c r="C2849" s="1">
        <v>2521</v>
      </c>
      <c r="F2849" t="s">
        <v>773</v>
      </c>
    </row>
    <row r="2850" spans="3:11" x14ac:dyDescent="0.25">
      <c r="C2850" s="1">
        <v>1558</v>
      </c>
      <c r="F2850" t="s">
        <v>778</v>
      </c>
      <c r="G2850" t="s">
        <v>774</v>
      </c>
    </row>
    <row r="2851" spans="3:11" x14ac:dyDescent="0.25">
      <c r="C2851" s="1">
        <v>4079</v>
      </c>
      <c r="G2851" t="s">
        <v>779</v>
      </c>
    </row>
    <row r="2852" spans="3:11" x14ac:dyDescent="0.25">
      <c r="F2852" t="s">
        <v>26</v>
      </c>
    </row>
    <row r="2853" spans="3:11" x14ac:dyDescent="0.25">
      <c r="C2853" t="s">
        <v>557</v>
      </c>
      <c r="G2853" t="s">
        <v>26</v>
      </c>
      <c r="H2853" t="s">
        <v>19</v>
      </c>
      <c r="I2853" t="s">
        <v>26</v>
      </c>
      <c r="J2853" t="s">
        <v>26</v>
      </c>
      <c r="K2853" t="s">
        <v>26</v>
      </c>
    </row>
    <row r="2855" spans="3:11" x14ac:dyDescent="0.25">
      <c r="C2855" t="s">
        <v>794</v>
      </c>
    </row>
    <row r="2857" spans="3:11" x14ac:dyDescent="0.25">
      <c r="C2857" t="s">
        <v>795</v>
      </c>
    </row>
    <row r="2859" spans="3:11" x14ac:dyDescent="0.25">
      <c r="C2859" t="e">
        <f>-Dem.</f>
        <v>#NAME?</v>
      </c>
    </row>
    <row r="2861" spans="3:11" x14ac:dyDescent="0.25">
      <c r="C2861" t="s">
        <v>169</v>
      </c>
      <c r="D2861" t="s">
        <v>643</v>
      </c>
      <c r="E2861" t="s">
        <v>787</v>
      </c>
    </row>
    <row r="2862" spans="3:11" x14ac:dyDescent="0.25">
      <c r="C2862" t="s">
        <v>800</v>
      </c>
      <c r="D2862" t="s">
        <v>791</v>
      </c>
      <c r="E2862" t="s">
        <v>236</v>
      </c>
    </row>
    <row r="2864" spans="3:11" x14ac:dyDescent="0.25">
      <c r="C2864" t="s">
        <v>169</v>
      </c>
    </row>
    <row r="2865" spans="3:4" x14ac:dyDescent="0.25">
      <c r="D2865" t="s">
        <v>577</v>
      </c>
    </row>
    <row r="2866" spans="3:4" x14ac:dyDescent="0.25">
      <c r="C2866" t="s">
        <v>169</v>
      </c>
    </row>
    <row r="2868" spans="3:4" x14ac:dyDescent="0.25">
      <c r="C2868" t="s">
        <v>807</v>
      </c>
    </row>
    <row r="2869" spans="3:4" x14ac:dyDescent="0.25">
      <c r="C2869" t="s">
        <v>808</v>
      </c>
    </row>
    <row r="2871" spans="3:4" x14ac:dyDescent="0.25">
      <c r="C2871" t="s">
        <v>809</v>
      </c>
    </row>
    <row r="2872" spans="3:4" x14ac:dyDescent="0.25">
      <c r="C2872" t="s">
        <v>810</v>
      </c>
    </row>
    <row r="2874" spans="3:4" x14ac:dyDescent="0.25">
      <c r="C2874" t="s">
        <v>811</v>
      </c>
    </row>
    <row r="2875" spans="3:4" x14ac:dyDescent="0.25">
      <c r="C2875" t="s">
        <v>812</v>
      </c>
    </row>
    <row r="2876" spans="3:4" x14ac:dyDescent="0.25">
      <c r="C2876" t="s">
        <v>824</v>
      </c>
    </row>
    <row r="2877" spans="3:4" x14ac:dyDescent="0.25">
      <c r="D2877" t="s">
        <v>577</v>
      </c>
    </row>
    <row r="2878" spans="3:4" x14ac:dyDescent="0.25">
      <c r="C2878" s="1">
        <v>2534</v>
      </c>
    </row>
    <row r="2879" spans="3:4" x14ac:dyDescent="0.25">
      <c r="D2879" t="s">
        <v>577</v>
      </c>
    </row>
    <row r="2880" spans="3:4" x14ac:dyDescent="0.25">
      <c r="C2880" s="1">
        <v>1169</v>
      </c>
    </row>
    <row r="2881" spans="3:12" x14ac:dyDescent="0.25">
      <c r="C2881" s="1">
        <v>1778</v>
      </c>
    </row>
    <row r="2882" spans="3:12" x14ac:dyDescent="0.25">
      <c r="C2882">
        <v>519</v>
      </c>
    </row>
    <row r="2883" spans="3:12" x14ac:dyDescent="0.25">
      <c r="D2883" t="s">
        <v>622</v>
      </c>
      <c r="E2883" t="s">
        <v>655</v>
      </c>
    </row>
    <row r="2884" spans="3:12" x14ac:dyDescent="0.25">
      <c r="C2884" t="s">
        <v>829</v>
      </c>
      <c r="D2884" t="s">
        <v>801</v>
      </c>
      <c r="E2884" t="s">
        <v>802</v>
      </c>
    </row>
    <row r="2885" spans="3:12" x14ac:dyDescent="0.25">
      <c r="C2885" t="s">
        <v>830</v>
      </c>
    </row>
    <row r="2886" spans="3:12" x14ac:dyDescent="0.25">
      <c r="D2886" t="s">
        <v>622</v>
      </c>
      <c r="E2886" t="s">
        <v>806</v>
      </c>
    </row>
    <row r="2887" spans="3:12" x14ac:dyDescent="0.25">
      <c r="C2887" s="1">
        <v>8011</v>
      </c>
    </row>
    <row r="2888" spans="3:12" x14ac:dyDescent="0.25">
      <c r="C2888">
        <v>509</v>
      </c>
    </row>
    <row r="2890" spans="3:12" x14ac:dyDescent="0.25">
      <c r="C2890" t="s">
        <v>15</v>
      </c>
      <c r="F2890" t="s">
        <v>241</v>
      </c>
    </row>
    <row r="2891" spans="3:12" x14ac:dyDescent="0.25">
      <c r="C2891" s="1">
        <v>2568</v>
      </c>
      <c r="F2891" t="s">
        <v>228</v>
      </c>
      <c r="G2891" t="s">
        <v>706</v>
      </c>
      <c r="H2891" t="s">
        <v>788</v>
      </c>
      <c r="I2891" t="s">
        <v>789</v>
      </c>
      <c r="J2891" t="s">
        <v>26</v>
      </c>
      <c r="K2891" t="s">
        <v>15</v>
      </c>
      <c r="L2891" s="1">
        <v>2817</v>
      </c>
    </row>
    <row r="2892" spans="3:12" x14ac:dyDescent="0.25">
      <c r="C2892" t="s">
        <v>838</v>
      </c>
      <c r="G2892" t="s">
        <v>24</v>
      </c>
    </row>
    <row r="2894" spans="3:12" x14ac:dyDescent="0.25">
      <c r="C2894" s="1">
        <v>1627</v>
      </c>
    </row>
    <row r="2895" spans="3:12" x14ac:dyDescent="0.25">
      <c r="C2895">
        <v>518</v>
      </c>
    </row>
    <row r="2896" spans="3:12" x14ac:dyDescent="0.25">
      <c r="D2896" t="s">
        <v>577</v>
      </c>
    </row>
    <row r="2897" spans="3:6" x14ac:dyDescent="0.25">
      <c r="C2897" s="1">
        <v>6026</v>
      </c>
      <c r="D2897" t="s">
        <v>813</v>
      </c>
      <c r="E2897" t="s">
        <v>814</v>
      </c>
    </row>
    <row r="2898" spans="3:6" x14ac:dyDescent="0.25">
      <c r="C2898" s="1">
        <v>2629</v>
      </c>
      <c r="D2898" t="s">
        <v>825</v>
      </c>
      <c r="E2898" t="s">
        <v>826</v>
      </c>
    </row>
    <row r="2900" spans="3:6" x14ac:dyDescent="0.25">
      <c r="C2900" t="s">
        <v>839</v>
      </c>
    </row>
    <row r="2902" spans="3:6" x14ac:dyDescent="0.25">
      <c r="C2902" t="s">
        <v>4</v>
      </c>
    </row>
    <row r="2904" spans="3:6" x14ac:dyDescent="0.25">
      <c r="C2904" t="s">
        <v>429</v>
      </c>
    </row>
    <row r="2906" spans="3:6" x14ac:dyDescent="0.25">
      <c r="C2906" t="s">
        <v>169</v>
      </c>
      <c r="D2906" t="s">
        <v>577</v>
      </c>
    </row>
    <row r="2907" spans="3:6" x14ac:dyDescent="0.25">
      <c r="D2907" t="s">
        <v>831</v>
      </c>
      <c r="E2907" t="s">
        <v>832</v>
      </c>
    </row>
    <row r="2908" spans="3:6" x14ac:dyDescent="0.25">
      <c r="C2908" t="s">
        <v>169</v>
      </c>
    </row>
    <row r="2910" spans="3:6" x14ac:dyDescent="0.25">
      <c r="C2910" t="s">
        <v>37</v>
      </c>
    </row>
    <row r="2911" spans="3:6" x14ac:dyDescent="0.25">
      <c r="C2911" t="s">
        <v>11</v>
      </c>
    </row>
    <row r="2912" spans="3:6" x14ac:dyDescent="0.25">
      <c r="C2912" t="s">
        <v>576</v>
      </c>
      <c r="D2912" s="1">
        <v>7287</v>
      </c>
      <c r="F2912" t="s">
        <v>0</v>
      </c>
    </row>
    <row r="2913" spans="3:19" x14ac:dyDescent="0.25">
      <c r="C2913" t="s">
        <v>841</v>
      </c>
      <c r="F2913" t="s">
        <v>803</v>
      </c>
      <c r="G2913" t="s">
        <v>796</v>
      </c>
      <c r="H2913" t="s">
        <v>797</v>
      </c>
      <c r="I2913" t="s">
        <v>798</v>
      </c>
      <c r="J2913" t="s">
        <v>799</v>
      </c>
    </row>
    <row r="2914" spans="3:19" x14ac:dyDescent="0.25">
      <c r="C2914" t="s">
        <v>845</v>
      </c>
      <c r="G2914" t="s">
        <v>6</v>
      </c>
      <c r="H2914" t="s">
        <v>805</v>
      </c>
    </row>
    <row r="2915" spans="3:19" x14ac:dyDescent="0.25">
      <c r="F2915" t="s">
        <v>557</v>
      </c>
    </row>
    <row r="2916" spans="3:19" x14ac:dyDescent="0.25">
      <c r="C2916" t="s">
        <v>849</v>
      </c>
    </row>
    <row r="2917" spans="3:19" x14ac:dyDescent="0.25">
      <c r="C2917" t="s">
        <v>11</v>
      </c>
    </row>
    <row r="2918" spans="3:19" x14ac:dyDescent="0.25">
      <c r="C2918" s="1">
        <v>4256</v>
      </c>
    </row>
    <row r="2919" spans="3:19" x14ac:dyDescent="0.25">
      <c r="C2919" s="1">
        <v>7036</v>
      </c>
    </row>
    <row r="2921" spans="3:19" x14ac:dyDescent="0.25">
      <c r="C2921" t="s">
        <v>585</v>
      </c>
    </row>
    <row r="2923" spans="3:19" x14ac:dyDescent="0.25">
      <c r="C2923" t="s">
        <v>850</v>
      </c>
    </row>
    <row r="2924" spans="3:19" x14ac:dyDescent="0.25">
      <c r="C2924" t="s">
        <v>853</v>
      </c>
      <c r="D2924" t="s">
        <v>6</v>
      </c>
      <c r="E2924" t="s">
        <v>7</v>
      </c>
    </row>
    <row r="2925" spans="3:19" x14ac:dyDescent="0.25">
      <c r="C2925" t="s">
        <v>856</v>
      </c>
    </row>
    <row r="2926" spans="3:19" x14ac:dyDescent="0.25">
      <c r="D2926" t="s">
        <v>0</v>
      </c>
      <c r="E2926" t="s">
        <v>1</v>
      </c>
      <c r="F2926" t="s">
        <v>815</v>
      </c>
    </row>
    <row r="2927" spans="3:19" x14ac:dyDescent="0.25">
      <c r="C2927" s="1">
        <v>1961</v>
      </c>
      <c r="F2927" t="s">
        <v>827</v>
      </c>
      <c r="G2927" t="s">
        <v>816</v>
      </c>
      <c r="H2927" t="s">
        <v>241</v>
      </c>
      <c r="I2927" t="s">
        <v>817</v>
      </c>
      <c r="J2927" t="s">
        <v>26</v>
      </c>
      <c r="K2927" t="s">
        <v>818</v>
      </c>
      <c r="L2927" t="s">
        <v>819</v>
      </c>
      <c r="M2927" t="s">
        <v>820</v>
      </c>
      <c r="N2927" t="s">
        <v>241</v>
      </c>
      <c r="O2927" t="s">
        <v>821</v>
      </c>
      <c r="P2927" t="s">
        <v>822</v>
      </c>
      <c r="Q2927" t="e">
        <f>--·--·····----·····--···-·</f>
        <v>#NAME?</v>
      </c>
      <c r="R2927" t="s">
        <v>54</v>
      </c>
      <c r="S2927" t="s">
        <v>823</v>
      </c>
    </row>
    <row r="2928" spans="3:19" x14ac:dyDescent="0.25">
      <c r="C2928" s="1">
        <v>1874</v>
      </c>
      <c r="D2928" t="s">
        <v>756</v>
      </c>
      <c r="E2928" t="s">
        <v>620</v>
      </c>
      <c r="G2928" t="s">
        <v>828</v>
      </c>
      <c r="H2928" t="s">
        <v>26</v>
      </c>
    </row>
    <row r="2929" spans="3:16" x14ac:dyDescent="0.25">
      <c r="C2929">
        <v>550</v>
      </c>
    </row>
    <row r="2930" spans="3:16" x14ac:dyDescent="0.25">
      <c r="D2930" t="s">
        <v>756</v>
      </c>
      <c r="E2930" t="s">
        <v>556</v>
      </c>
    </row>
    <row r="2931" spans="3:16" x14ac:dyDescent="0.25">
      <c r="C2931">
        <v>29</v>
      </c>
    </row>
    <row r="2933" spans="3:16" x14ac:dyDescent="0.25">
      <c r="C2933" s="1">
        <v>7834</v>
      </c>
    </row>
    <row r="2934" spans="3:16" x14ac:dyDescent="0.25">
      <c r="C2934" s="1">
        <v>3094</v>
      </c>
      <c r="D2934" t="s">
        <v>577</v>
      </c>
    </row>
    <row r="2935" spans="3:16" x14ac:dyDescent="0.25">
      <c r="D2935" t="s">
        <v>842</v>
      </c>
      <c r="E2935" t="s">
        <v>843</v>
      </c>
    </row>
    <row r="2936" spans="3:16" x14ac:dyDescent="0.25">
      <c r="C2936" t="s">
        <v>37</v>
      </c>
      <c r="D2936" t="s">
        <v>846</v>
      </c>
      <c r="E2936" t="s">
        <v>847</v>
      </c>
      <c r="F2936" t="s">
        <v>833</v>
      </c>
    </row>
    <row r="2937" spans="3:16" x14ac:dyDescent="0.25">
      <c r="C2937" t="s">
        <v>11</v>
      </c>
      <c r="G2937" t="s">
        <v>834</v>
      </c>
      <c r="H2937" t="s">
        <v>835</v>
      </c>
      <c r="I2937" t="s">
        <v>836</v>
      </c>
      <c r="J2937" t="s">
        <v>391</v>
      </c>
      <c r="K2937" t="s">
        <v>26</v>
      </c>
      <c r="L2937" t="s">
        <v>837</v>
      </c>
      <c r="M2937" t="s">
        <v>241</v>
      </c>
      <c r="N2937" t="s">
        <v>391</v>
      </c>
      <c r="O2937" t="s">
        <v>241</v>
      </c>
      <c r="P2937" t="s">
        <v>821</v>
      </c>
    </row>
    <row r="2938" spans="3:16" x14ac:dyDescent="0.25">
      <c r="C2938" t="s">
        <v>858</v>
      </c>
    </row>
    <row r="2939" spans="3:16" x14ac:dyDescent="0.25">
      <c r="C2939">
        <v>930</v>
      </c>
    </row>
    <row r="2940" spans="3:16" x14ac:dyDescent="0.25">
      <c r="C2940" t="s">
        <v>861</v>
      </c>
    </row>
    <row r="2941" spans="3:16" x14ac:dyDescent="0.25">
      <c r="C2941">
        <v>593</v>
      </c>
    </row>
    <row r="2943" spans="3:16" x14ac:dyDescent="0.25">
      <c r="C2943" t="s">
        <v>717</v>
      </c>
      <c r="D2943" t="s">
        <v>577</v>
      </c>
    </row>
    <row r="2945" spans="3:7" x14ac:dyDescent="0.25">
      <c r="C2945" t="s">
        <v>10</v>
      </c>
      <c r="D2945" t="s">
        <v>851</v>
      </c>
      <c r="E2945" t="s">
        <v>852</v>
      </c>
    </row>
    <row r="2946" spans="3:7" x14ac:dyDescent="0.25">
      <c r="C2946" t="s">
        <v>11</v>
      </c>
      <c r="D2946" t="s">
        <v>854</v>
      </c>
      <c r="E2946" t="s">
        <v>855</v>
      </c>
    </row>
    <row r="2947" spans="3:7" x14ac:dyDescent="0.25">
      <c r="C2947" s="1">
        <v>4379</v>
      </c>
      <c r="D2947" t="s">
        <v>857</v>
      </c>
      <c r="E2947" t="s">
        <v>595</v>
      </c>
    </row>
    <row r="2948" spans="3:7" x14ac:dyDescent="0.25">
      <c r="C2948" s="1">
        <v>4434</v>
      </c>
    </row>
    <row r="2950" spans="3:7" x14ac:dyDescent="0.25">
      <c r="C2950" t="s">
        <v>794</v>
      </c>
    </row>
    <row r="2952" spans="3:7" x14ac:dyDescent="0.25">
      <c r="C2952" t="s">
        <v>864</v>
      </c>
    </row>
    <row r="2953" spans="3:7" x14ac:dyDescent="0.25">
      <c r="C2953" t="s">
        <v>868</v>
      </c>
      <c r="F2953" t="s">
        <v>355</v>
      </c>
    </row>
    <row r="2954" spans="3:7" x14ac:dyDescent="0.25">
      <c r="C2954" t="s">
        <v>872</v>
      </c>
    </row>
    <row r="2955" spans="3:7" x14ac:dyDescent="0.25">
      <c r="C2955" t="s">
        <v>877</v>
      </c>
      <c r="F2955" t="s">
        <v>155</v>
      </c>
    </row>
    <row r="2957" spans="3:7" x14ac:dyDescent="0.25">
      <c r="C2957">
        <v>179</v>
      </c>
      <c r="F2957" t="s">
        <v>621</v>
      </c>
    </row>
    <row r="2958" spans="3:7" x14ac:dyDescent="0.25">
      <c r="C2958">
        <v>326</v>
      </c>
    </row>
    <row r="2959" spans="3:7" x14ac:dyDescent="0.25">
      <c r="C2959">
        <v>600</v>
      </c>
      <c r="F2959" t="s">
        <v>557</v>
      </c>
    </row>
    <row r="2960" spans="3:7" x14ac:dyDescent="0.25">
      <c r="C2960" s="1">
        <v>1047</v>
      </c>
      <c r="D2960" t="s">
        <v>583</v>
      </c>
      <c r="E2960" t="s">
        <v>859</v>
      </c>
      <c r="G2960" t="s">
        <v>840</v>
      </c>
    </row>
    <row r="2962" spans="3:8" x14ac:dyDescent="0.25">
      <c r="C2962" s="1">
        <v>3750</v>
      </c>
      <c r="D2962" t="s">
        <v>583</v>
      </c>
      <c r="E2962" t="s">
        <v>862</v>
      </c>
    </row>
    <row r="2963" spans="3:8" x14ac:dyDescent="0.25">
      <c r="C2963" s="1">
        <v>4337</v>
      </c>
    </row>
    <row r="2964" spans="3:8" x14ac:dyDescent="0.25">
      <c r="F2964" t="s">
        <v>267</v>
      </c>
    </row>
    <row r="2965" spans="3:8" x14ac:dyDescent="0.25">
      <c r="C2965" t="s">
        <v>793</v>
      </c>
      <c r="D2965" t="s">
        <v>577</v>
      </c>
      <c r="F2965" t="s">
        <v>517</v>
      </c>
      <c r="G2965" t="s">
        <v>844</v>
      </c>
      <c r="H2965" s="1">
        <v>1122</v>
      </c>
    </row>
    <row r="2966" spans="3:8" x14ac:dyDescent="0.25">
      <c r="C2966" t="s">
        <v>593</v>
      </c>
      <c r="G2966" s="1">
        <v>2240</v>
      </c>
    </row>
    <row r="2968" spans="3:8" x14ac:dyDescent="0.25">
      <c r="C2968" t="s">
        <v>880</v>
      </c>
    </row>
    <row r="2970" spans="3:8" x14ac:dyDescent="0.25">
      <c r="C2970" s="1">
        <v>1412</v>
      </c>
    </row>
    <row r="2972" spans="3:8" x14ac:dyDescent="0.25">
      <c r="C2972" s="1">
        <v>4794</v>
      </c>
      <c r="D2972" t="s">
        <v>577</v>
      </c>
    </row>
    <row r="2974" spans="3:8" x14ac:dyDescent="0.25">
      <c r="C2974" t="s">
        <v>884</v>
      </c>
      <c r="D2974" t="s">
        <v>865</v>
      </c>
      <c r="E2974" t="s">
        <v>866</v>
      </c>
      <c r="F2974" t="s">
        <v>29</v>
      </c>
    </row>
    <row r="2975" spans="3:8" x14ac:dyDescent="0.25">
      <c r="D2975" t="s">
        <v>869</v>
      </c>
      <c r="E2975" t="s">
        <v>870</v>
      </c>
      <c r="F2975" t="s">
        <v>23</v>
      </c>
    </row>
    <row r="2976" spans="3:8" x14ac:dyDescent="0.25">
      <c r="C2976">
        <v>998</v>
      </c>
      <c r="D2976" t="s">
        <v>873</v>
      </c>
      <c r="E2976" t="s">
        <v>874</v>
      </c>
      <c r="F2976" t="s">
        <v>319</v>
      </c>
      <c r="G2976" t="s">
        <v>778</v>
      </c>
    </row>
    <row r="2977" spans="3:10" x14ac:dyDescent="0.25">
      <c r="D2977" t="s">
        <v>878</v>
      </c>
      <c r="E2977" t="s">
        <v>879</v>
      </c>
      <c r="G2977" t="s">
        <v>26</v>
      </c>
      <c r="H2977" t="s">
        <v>17</v>
      </c>
    </row>
    <row r="2978" spans="3:10" x14ac:dyDescent="0.25">
      <c r="C2978">
        <v>648</v>
      </c>
    </row>
    <row r="2980" spans="3:10" x14ac:dyDescent="0.25">
      <c r="C2980" s="1">
        <v>5244</v>
      </c>
    </row>
    <row r="2981" spans="3:10" x14ac:dyDescent="0.25">
      <c r="C2981" s="1">
        <v>5274</v>
      </c>
    </row>
    <row r="2983" spans="3:10" x14ac:dyDescent="0.25">
      <c r="C2983" t="s">
        <v>795</v>
      </c>
    </row>
    <row r="2985" spans="3:10" x14ac:dyDescent="0.25">
      <c r="C2985" t="s">
        <v>885</v>
      </c>
    </row>
    <row r="2987" spans="3:10" x14ac:dyDescent="0.25">
      <c r="C2987" t="s">
        <v>886</v>
      </c>
      <c r="D2987" t="s">
        <v>577</v>
      </c>
    </row>
    <row r="2988" spans="3:10" x14ac:dyDescent="0.25">
      <c r="C2988" t="s">
        <v>890</v>
      </c>
      <c r="D2988" t="s">
        <v>577</v>
      </c>
    </row>
    <row r="2989" spans="3:10" x14ac:dyDescent="0.25">
      <c r="F2989" t="s">
        <v>860</v>
      </c>
    </row>
    <row r="2990" spans="3:10" x14ac:dyDescent="0.25">
      <c r="C2990" t="s">
        <v>893</v>
      </c>
      <c r="D2990" t="s">
        <v>881</v>
      </c>
      <c r="E2990" t="s">
        <v>882</v>
      </c>
      <c r="G2990" t="s">
        <v>248</v>
      </c>
    </row>
    <row r="2991" spans="3:10" x14ac:dyDescent="0.25">
      <c r="C2991" t="s">
        <v>895</v>
      </c>
      <c r="F2991" t="s">
        <v>863</v>
      </c>
    </row>
    <row r="2992" spans="3:10" x14ac:dyDescent="0.25">
      <c r="G2992" t="s">
        <v>26</v>
      </c>
      <c r="H2992" t="s">
        <v>401</v>
      </c>
      <c r="I2992" t="s">
        <v>26</v>
      </c>
      <c r="J2992" t="s">
        <v>53</v>
      </c>
    </row>
    <row r="2993" spans="3:8" x14ac:dyDescent="0.25">
      <c r="C2993">
        <v>980</v>
      </c>
    </row>
    <row r="2994" spans="3:8" x14ac:dyDescent="0.25">
      <c r="C2994" s="1">
        <v>2337</v>
      </c>
    </row>
    <row r="2996" spans="3:8" x14ac:dyDescent="0.25">
      <c r="C2996" s="1">
        <v>5374</v>
      </c>
    </row>
    <row r="2997" spans="3:8" x14ac:dyDescent="0.25">
      <c r="C2997" s="1">
        <v>6629</v>
      </c>
    </row>
    <row r="2999" spans="3:8" x14ac:dyDescent="0.25">
      <c r="C2999" t="s">
        <v>898</v>
      </c>
    </row>
    <row r="3000" spans="3:8" x14ac:dyDescent="0.25">
      <c r="C3000" t="s">
        <v>901</v>
      </c>
    </row>
    <row r="3002" spans="3:8" x14ac:dyDescent="0.25">
      <c r="C3002">
        <v>557</v>
      </c>
    </row>
    <row r="3003" spans="3:8" x14ac:dyDescent="0.25">
      <c r="C3003" s="1">
        <v>1251</v>
      </c>
      <c r="F3003" t="s">
        <v>867</v>
      </c>
    </row>
    <row r="3004" spans="3:8" x14ac:dyDescent="0.25">
      <c r="F3004" t="s">
        <v>871</v>
      </c>
      <c r="G3004" t="s">
        <v>54</v>
      </c>
    </row>
    <row r="3005" spans="3:8" x14ac:dyDescent="0.25">
      <c r="C3005" s="1">
        <v>4540</v>
      </c>
      <c r="D3005" t="s">
        <v>577</v>
      </c>
      <c r="F3005" t="s">
        <v>875</v>
      </c>
      <c r="G3005" t="s">
        <v>56</v>
      </c>
    </row>
    <row r="3006" spans="3:8" x14ac:dyDescent="0.25">
      <c r="F3006" t="s">
        <v>588</v>
      </c>
      <c r="G3006" t="s">
        <v>29</v>
      </c>
      <c r="H3006" t="s">
        <v>876</v>
      </c>
    </row>
    <row r="3007" spans="3:8" x14ac:dyDescent="0.25">
      <c r="C3007" s="1">
        <v>1129</v>
      </c>
      <c r="D3007" t="s">
        <v>577</v>
      </c>
    </row>
    <row r="3008" spans="3:8" x14ac:dyDescent="0.25">
      <c r="C3008">
        <v>569</v>
      </c>
    </row>
    <row r="3009" spans="3:6" x14ac:dyDescent="0.25">
      <c r="D3009" t="s">
        <v>887</v>
      </c>
      <c r="E3009" t="s">
        <v>29</v>
      </c>
    </row>
    <row r="3010" spans="3:6" x14ac:dyDescent="0.25">
      <c r="C3010" s="1">
        <v>4811</v>
      </c>
      <c r="D3010" t="s">
        <v>891</v>
      </c>
      <c r="E3010" t="s">
        <v>892</v>
      </c>
    </row>
    <row r="3011" spans="3:6" x14ac:dyDescent="0.25">
      <c r="C3011" s="1">
        <v>4282</v>
      </c>
    </row>
    <row r="3012" spans="3:6" x14ac:dyDescent="0.25">
      <c r="D3012" t="s">
        <v>710</v>
      </c>
      <c r="E3012" t="s">
        <v>894</v>
      </c>
    </row>
    <row r="3013" spans="3:6" x14ac:dyDescent="0.25">
      <c r="C3013" s="1">
        <v>5060</v>
      </c>
      <c r="D3013" t="s">
        <v>896</v>
      </c>
      <c r="E3013" t="s">
        <v>54</v>
      </c>
    </row>
    <row r="3015" spans="3:6" x14ac:dyDescent="0.25">
      <c r="C3015" t="s">
        <v>905</v>
      </c>
    </row>
    <row r="3016" spans="3:6" x14ac:dyDescent="0.25">
      <c r="C3016" t="s">
        <v>906</v>
      </c>
    </row>
    <row r="3018" spans="3:6" x14ac:dyDescent="0.25">
      <c r="C3018" t="s">
        <v>907</v>
      </c>
    </row>
    <row r="3019" spans="3:6" x14ac:dyDescent="0.25">
      <c r="F3019" t="s">
        <v>883</v>
      </c>
    </row>
    <row r="3020" spans="3:6" x14ac:dyDescent="0.25">
      <c r="C3020" s="1">
        <v>2130</v>
      </c>
    </row>
    <row r="3021" spans="3:6" x14ac:dyDescent="0.25">
      <c r="D3021" t="s">
        <v>638</v>
      </c>
      <c r="E3021" t="s">
        <v>899</v>
      </c>
    </row>
    <row r="3022" spans="3:6" x14ac:dyDescent="0.25">
      <c r="C3022" s="1">
        <v>7087</v>
      </c>
      <c r="D3022" t="s">
        <v>902</v>
      </c>
      <c r="E3022" t="s">
        <v>903</v>
      </c>
    </row>
    <row r="3024" spans="3:6" x14ac:dyDescent="0.25">
      <c r="C3024" s="1">
        <v>1436</v>
      </c>
    </row>
    <row r="3026" spans="3:8" x14ac:dyDescent="0.25">
      <c r="C3026">
        <v>900</v>
      </c>
    </row>
    <row r="3028" spans="3:8" x14ac:dyDescent="0.25">
      <c r="C3028" s="1">
        <v>5817</v>
      </c>
    </row>
    <row r="3029" spans="3:8" x14ac:dyDescent="0.25">
      <c r="C3029" s="1">
        <v>5050</v>
      </c>
    </row>
    <row r="3031" spans="3:8" x14ac:dyDescent="0.25">
      <c r="C3031" s="1">
        <v>2108</v>
      </c>
    </row>
    <row r="3032" spans="3:8" x14ac:dyDescent="0.25">
      <c r="C3032" s="1">
        <v>1514</v>
      </c>
    </row>
    <row r="3034" spans="3:8" x14ac:dyDescent="0.25">
      <c r="C3034" s="1">
        <v>7133</v>
      </c>
    </row>
    <row r="3035" spans="3:8" x14ac:dyDescent="0.25">
      <c r="C3035" s="1">
        <v>5661</v>
      </c>
    </row>
    <row r="3037" spans="3:8" x14ac:dyDescent="0.25">
      <c r="C3037" t="s">
        <v>910</v>
      </c>
      <c r="D3037" t="s">
        <v>577</v>
      </c>
    </row>
    <row r="3038" spans="3:8" x14ac:dyDescent="0.25">
      <c r="C3038" t="s">
        <v>913</v>
      </c>
      <c r="D3038" t="s">
        <v>577</v>
      </c>
      <c r="F3038" t="s">
        <v>465</v>
      </c>
    </row>
    <row r="3039" spans="3:8" x14ac:dyDescent="0.25">
      <c r="F3039" t="s">
        <v>588</v>
      </c>
      <c r="G3039" t="s">
        <v>888</v>
      </c>
      <c r="H3039" t="s">
        <v>889</v>
      </c>
    </row>
    <row r="3040" spans="3:8" x14ac:dyDescent="0.25">
      <c r="C3040" t="s">
        <v>917</v>
      </c>
      <c r="D3040" t="s">
        <v>908</v>
      </c>
      <c r="E3040" t="s">
        <v>792</v>
      </c>
    </row>
    <row r="3041" spans="3:10" x14ac:dyDescent="0.25">
      <c r="F3041" t="s">
        <v>69</v>
      </c>
    </row>
    <row r="3042" spans="3:10" x14ac:dyDescent="0.25">
      <c r="C3042" t="s">
        <v>918</v>
      </c>
      <c r="F3042" t="s">
        <v>897</v>
      </c>
      <c r="G3042" t="s">
        <v>63</v>
      </c>
      <c r="H3042" t="s">
        <v>26</v>
      </c>
      <c r="I3042" t="s">
        <v>374</v>
      </c>
      <c r="J3042" t="s">
        <v>69</v>
      </c>
    </row>
    <row r="3043" spans="3:10" x14ac:dyDescent="0.25">
      <c r="C3043" t="s">
        <v>921</v>
      </c>
    </row>
    <row r="3045" spans="3:10" x14ac:dyDescent="0.25">
      <c r="C3045" t="s">
        <v>169</v>
      </c>
    </row>
    <row r="3047" spans="3:10" x14ac:dyDescent="0.25">
      <c r="C3047" t="s">
        <v>631</v>
      </c>
    </row>
    <row r="3049" spans="3:10" x14ac:dyDescent="0.25">
      <c r="C3049" t="s">
        <v>923</v>
      </c>
    </row>
    <row r="3050" spans="3:10" x14ac:dyDescent="0.25">
      <c r="F3050" t="s">
        <v>52</v>
      </c>
    </row>
    <row r="3051" spans="3:10" x14ac:dyDescent="0.25">
      <c r="C3051" s="1">
        <v>1661</v>
      </c>
      <c r="F3051" t="s">
        <v>904</v>
      </c>
      <c r="G3051" t="s">
        <v>900</v>
      </c>
    </row>
    <row r="3052" spans="3:10" x14ac:dyDescent="0.25">
      <c r="C3052" s="1">
        <v>2327</v>
      </c>
      <c r="G3052" t="s">
        <v>70</v>
      </c>
    </row>
    <row r="3054" spans="3:10" x14ac:dyDescent="0.25">
      <c r="C3054" t="s">
        <v>924</v>
      </c>
    </row>
    <row r="3055" spans="3:10" x14ac:dyDescent="0.25">
      <c r="C3055" s="1">
        <v>7161</v>
      </c>
    </row>
    <row r="3057" spans="3:6" x14ac:dyDescent="0.25">
      <c r="C3057" s="1">
        <v>1703</v>
      </c>
    </row>
    <row r="3058" spans="3:6" x14ac:dyDescent="0.25">
      <c r="C3058" s="1">
        <v>2021</v>
      </c>
    </row>
    <row r="3059" spans="3:6" x14ac:dyDescent="0.25">
      <c r="D3059" t="s">
        <v>911</v>
      </c>
      <c r="E3059" t="s">
        <v>912</v>
      </c>
    </row>
    <row r="3060" spans="3:6" x14ac:dyDescent="0.25">
      <c r="C3060" s="1">
        <v>7324</v>
      </c>
      <c r="D3060" t="s">
        <v>914</v>
      </c>
      <c r="E3060" t="s">
        <v>915</v>
      </c>
    </row>
    <row r="3061" spans="3:6" x14ac:dyDescent="0.25">
      <c r="C3061" s="1">
        <v>7699</v>
      </c>
    </row>
    <row r="3062" spans="3:6" x14ac:dyDescent="0.25">
      <c r="D3062" t="s">
        <v>577</v>
      </c>
    </row>
    <row r="3063" spans="3:6" x14ac:dyDescent="0.25">
      <c r="C3063" s="1">
        <v>1372</v>
      </c>
    </row>
    <row r="3064" spans="3:6" x14ac:dyDescent="0.25">
      <c r="C3064" s="1">
        <v>1391</v>
      </c>
      <c r="D3064" t="s">
        <v>919</v>
      </c>
      <c r="E3064" t="s">
        <v>920</v>
      </c>
    </row>
    <row r="3065" spans="3:6" x14ac:dyDescent="0.25">
      <c r="D3065" t="s">
        <v>813</v>
      </c>
      <c r="E3065" t="s">
        <v>922</v>
      </c>
    </row>
    <row r="3066" spans="3:6" x14ac:dyDescent="0.25">
      <c r="C3066" s="1">
        <v>5604</v>
      </c>
    </row>
    <row r="3067" spans="3:6" x14ac:dyDescent="0.25">
      <c r="D3067" t="s">
        <v>756</v>
      </c>
      <c r="E3067" t="s">
        <v>657</v>
      </c>
    </row>
    <row r="3068" spans="3:6" x14ac:dyDescent="0.25">
      <c r="C3068" t="s">
        <v>676</v>
      </c>
    </row>
    <row r="3069" spans="3:6" x14ac:dyDescent="0.25">
      <c r="D3069" t="s">
        <v>577</v>
      </c>
      <c r="F3069" t="s">
        <v>909</v>
      </c>
    </row>
    <row r="3070" spans="3:6" x14ac:dyDescent="0.25">
      <c r="C3070" t="s">
        <v>925</v>
      </c>
    </row>
    <row r="3071" spans="3:6" x14ac:dyDescent="0.25">
      <c r="C3071" t="s">
        <v>928</v>
      </c>
    </row>
    <row r="3073" spans="3:6" x14ac:dyDescent="0.25">
      <c r="C3073" t="s">
        <v>931</v>
      </c>
    </row>
    <row r="3074" spans="3:6" x14ac:dyDescent="0.25">
      <c r="C3074" t="s">
        <v>932</v>
      </c>
    </row>
    <row r="3075" spans="3:6" x14ac:dyDescent="0.25">
      <c r="C3075" t="s">
        <v>935</v>
      </c>
    </row>
    <row r="3076" spans="3:6" x14ac:dyDescent="0.25">
      <c r="C3076" t="s">
        <v>937</v>
      </c>
    </row>
    <row r="3078" spans="3:6" x14ac:dyDescent="0.25">
      <c r="C3078">
        <v>298</v>
      </c>
    </row>
    <row r="3080" spans="3:6" x14ac:dyDescent="0.25">
      <c r="C3080" s="1">
        <v>1403</v>
      </c>
    </row>
    <row r="3082" spans="3:6" x14ac:dyDescent="0.25">
      <c r="C3082" s="1">
        <v>1967</v>
      </c>
    </row>
    <row r="3084" spans="3:6" x14ac:dyDescent="0.25">
      <c r="C3084" s="1">
        <v>7824</v>
      </c>
    </row>
    <row r="3086" spans="3:6" x14ac:dyDescent="0.25">
      <c r="C3086" s="1">
        <v>1757</v>
      </c>
    </row>
    <row r="3088" spans="3:6" x14ac:dyDescent="0.25">
      <c r="C3088" s="1">
        <v>9755</v>
      </c>
      <c r="F3088" t="s">
        <v>904</v>
      </c>
    </row>
    <row r="3089" spans="3:8" x14ac:dyDescent="0.25">
      <c r="C3089" s="1">
        <v>8317</v>
      </c>
      <c r="F3089" t="s">
        <v>916</v>
      </c>
      <c r="G3089" t="s">
        <v>29</v>
      </c>
      <c r="H3089" t="s">
        <v>96</v>
      </c>
    </row>
    <row r="3090" spans="3:8" x14ac:dyDescent="0.25">
      <c r="D3090" t="s">
        <v>577</v>
      </c>
    </row>
    <row r="3091" spans="3:8" x14ac:dyDescent="0.25">
      <c r="C3091">
        <v>729</v>
      </c>
    </row>
    <row r="3092" spans="3:8" x14ac:dyDescent="0.25">
      <c r="C3092">
        <v>619</v>
      </c>
      <c r="D3092" t="s">
        <v>926</v>
      </c>
      <c r="E3092" t="s">
        <v>927</v>
      </c>
    </row>
    <row r="3093" spans="3:8" x14ac:dyDescent="0.25">
      <c r="D3093" t="s">
        <v>929</v>
      </c>
      <c r="E3093" t="s">
        <v>930</v>
      </c>
      <c r="F3093" t="s">
        <v>26</v>
      </c>
    </row>
    <row r="3094" spans="3:8" x14ac:dyDescent="0.25">
      <c r="C3094" s="1">
        <v>7895</v>
      </c>
      <c r="F3094" t="s">
        <v>26</v>
      </c>
    </row>
    <row r="3095" spans="3:8" x14ac:dyDescent="0.25">
      <c r="C3095" s="1">
        <v>8666</v>
      </c>
      <c r="D3095" t="s">
        <v>577</v>
      </c>
    </row>
    <row r="3096" spans="3:8" x14ac:dyDescent="0.25">
      <c r="D3096" t="s">
        <v>933</v>
      </c>
      <c r="E3096" t="s">
        <v>879</v>
      </c>
      <c r="F3096" t="s">
        <v>557</v>
      </c>
    </row>
    <row r="3097" spans="3:8" x14ac:dyDescent="0.25">
      <c r="C3097">
        <v>785</v>
      </c>
      <c r="D3097" t="s">
        <v>936</v>
      </c>
      <c r="E3097" t="s">
        <v>26</v>
      </c>
    </row>
    <row r="3098" spans="3:8" x14ac:dyDescent="0.25">
      <c r="C3098">
        <v>714</v>
      </c>
      <c r="D3098" t="s">
        <v>938</v>
      </c>
      <c r="E3098" t="s">
        <v>162</v>
      </c>
    </row>
    <row r="3099" spans="3:8" x14ac:dyDescent="0.25">
      <c r="C3099">
        <v>756</v>
      </c>
    </row>
    <row r="3101" spans="3:8" x14ac:dyDescent="0.25">
      <c r="C3101" s="1">
        <v>9364</v>
      </c>
    </row>
    <row r="3102" spans="3:8" x14ac:dyDescent="0.25">
      <c r="C3102" s="1">
        <v>10010</v>
      </c>
    </row>
    <row r="3104" spans="3:8" x14ac:dyDescent="0.25">
      <c r="C3104" t="s">
        <v>939</v>
      </c>
    </row>
    <row r="3106" spans="3:3" x14ac:dyDescent="0.25">
      <c r="C3106" t="s">
        <v>940</v>
      </c>
    </row>
    <row r="3107" spans="3:3" x14ac:dyDescent="0.25">
      <c r="C3107" t="s">
        <v>945</v>
      </c>
    </row>
    <row r="3108" spans="3:3" x14ac:dyDescent="0.25">
      <c r="C3108" t="s">
        <v>948</v>
      </c>
    </row>
    <row r="3109" spans="3:3" x14ac:dyDescent="0.25">
      <c r="C3109" t="s">
        <v>169</v>
      </c>
    </row>
    <row r="3111" spans="3:3" x14ac:dyDescent="0.25">
      <c r="C3111" t="s">
        <v>37</v>
      </c>
    </row>
    <row r="3112" spans="3:3" x14ac:dyDescent="0.25">
      <c r="C3112" t="s">
        <v>11</v>
      </c>
    </row>
    <row r="3113" spans="3:3" x14ac:dyDescent="0.25">
      <c r="C3113" t="s">
        <v>952</v>
      </c>
    </row>
    <row r="3114" spans="3:3" x14ac:dyDescent="0.25">
      <c r="C3114" t="s">
        <v>955</v>
      </c>
    </row>
    <row r="3115" spans="3:3" x14ac:dyDescent="0.25">
      <c r="C3115">
        <v>570</v>
      </c>
    </row>
    <row r="3116" spans="3:3" x14ac:dyDescent="0.25">
      <c r="C3116" t="s">
        <v>958</v>
      </c>
    </row>
    <row r="3117" spans="3:3" x14ac:dyDescent="0.25">
      <c r="C3117">
        <v>917</v>
      </c>
    </row>
    <row r="3119" spans="3:3" x14ac:dyDescent="0.25">
      <c r="C3119" t="s">
        <v>10</v>
      </c>
    </row>
    <row r="3120" spans="3:3" x14ac:dyDescent="0.25">
      <c r="C3120" t="s">
        <v>11</v>
      </c>
    </row>
    <row r="3121" spans="3:8" x14ac:dyDescent="0.25">
      <c r="C3121" s="1">
        <v>8759</v>
      </c>
    </row>
    <row r="3122" spans="3:8" x14ac:dyDescent="0.25">
      <c r="C3122" s="1">
        <v>3437</v>
      </c>
    </row>
    <row r="3124" spans="3:8" x14ac:dyDescent="0.25">
      <c r="C3124" t="s">
        <v>962</v>
      </c>
    </row>
    <row r="3125" spans="3:8" x14ac:dyDescent="0.25">
      <c r="C3125">
        <v>369</v>
      </c>
      <c r="F3125" t="s">
        <v>934</v>
      </c>
    </row>
    <row r="3126" spans="3:8" x14ac:dyDescent="0.25">
      <c r="C3126" s="1">
        <v>1792</v>
      </c>
      <c r="D3126" t="s">
        <v>577</v>
      </c>
      <c r="F3126" t="s">
        <v>52</v>
      </c>
      <c r="G3126" t="s">
        <v>745</v>
      </c>
      <c r="H3126" t="s">
        <v>15</v>
      </c>
    </row>
    <row r="3127" spans="3:8" x14ac:dyDescent="0.25">
      <c r="F3127" t="e">
        <f>-Dem.......................................................................................</f>
        <v>#NAME?</v>
      </c>
    </row>
    <row r="3128" spans="3:8" x14ac:dyDescent="0.25">
      <c r="C3128" s="1">
        <v>1079</v>
      </c>
      <c r="D3128" t="s">
        <v>941</v>
      </c>
      <c r="E3128" t="s">
        <v>942</v>
      </c>
    </row>
    <row r="3129" spans="3:8" x14ac:dyDescent="0.25">
      <c r="D3129" t="s">
        <v>946</v>
      </c>
      <c r="E3129" t="s">
        <v>29</v>
      </c>
    </row>
    <row r="3130" spans="3:8" x14ac:dyDescent="0.25">
      <c r="C3130" t="s">
        <v>963</v>
      </c>
      <c r="D3130" t="s">
        <v>634</v>
      </c>
      <c r="E3130" t="s">
        <v>949</v>
      </c>
    </row>
    <row r="3131" spans="3:8" x14ac:dyDescent="0.25">
      <c r="C3131" s="1">
        <v>5377</v>
      </c>
      <c r="D3131" t="s">
        <v>756</v>
      </c>
      <c r="E3131" t="s">
        <v>703</v>
      </c>
    </row>
    <row r="3133" spans="3:8" x14ac:dyDescent="0.25">
      <c r="C3133" s="1">
        <v>1227</v>
      </c>
    </row>
    <row r="3134" spans="3:8" x14ac:dyDescent="0.25">
      <c r="C3134" s="1">
        <v>1323</v>
      </c>
    </row>
    <row r="3135" spans="3:8" x14ac:dyDescent="0.25">
      <c r="D3135" t="s">
        <v>422</v>
      </c>
      <c r="E3135" t="s">
        <v>862</v>
      </c>
    </row>
    <row r="3136" spans="3:8" x14ac:dyDescent="0.25">
      <c r="C3136" s="1">
        <v>6699</v>
      </c>
      <c r="D3136" t="s">
        <v>638</v>
      </c>
      <c r="E3136" t="s">
        <v>956</v>
      </c>
    </row>
    <row r="3137" spans="3:5" x14ac:dyDescent="0.25">
      <c r="C3137" s="1">
        <v>5795</v>
      </c>
    </row>
    <row r="3138" spans="3:5" x14ac:dyDescent="0.25">
      <c r="D3138" t="s">
        <v>959</v>
      </c>
      <c r="E3138" t="s">
        <v>960</v>
      </c>
    </row>
    <row r="3139" spans="3:5" x14ac:dyDescent="0.25">
      <c r="C3139" s="1">
        <v>1238</v>
      </c>
    </row>
    <row r="3140" spans="3:5" x14ac:dyDescent="0.25">
      <c r="C3140" s="1">
        <v>1603</v>
      </c>
    </row>
    <row r="3142" spans="3:5" x14ac:dyDescent="0.25">
      <c r="C3142" s="1">
        <v>6151</v>
      </c>
    </row>
    <row r="3143" spans="3:5" x14ac:dyDescent="0.25">
      <c r="C3143" s="1">
        <v>6711</v>
      </c>
    </row>
    <row r="3145" spans="3:5" x14ac:dyDescent="0.25">
      <c r="C3145" t="s">
        <v>716</v>
      </c>
    </row>
    <row r="3146" spans="3:5" x14ac:dyDescent="0.25">
      <c r="D3146" t="s">
        <v>577</v>
      </c>
    </row>
    <row r="3147" spans="3:5" x14ac:dyDescent="0.25">
      <c r="C3147" t="s">
        <v>964</v>
      </c>
    </row>
    <row r="3148" spans="3:5" x14ac:dyDescent="0.25">
      <c r="C3148" t="s">
        <v>966</v>
      </c>
    </row>
    <row r="3150" spans="3:5" x14ac:dyDescent="0.25">
      <c r="C3150" s="1">
        <v>9599</v>
      </c>
    </row>
    <row r="3152" spans="3:5" x14ac:dyDescent="0.25">
      <c r="C3152">
        <v>926</v>
      </c>
    </row>
    <row r="3153" spans="3:23" x14ac:dyDescent="0.25">
      <c r="C3153">
        <v>715</v>
      </c>
    </row>
    <row r="3155" spans="3:23" x14ac:dyDescent="0.25">
      <c r="C3155" t="s">
        <v>969</v>
      </c>
    </row>
    <row r="3157" spans="3:23" x14ac:dyDescent="0.25">
      <c r="C3157" t="s">
        <v>970</v>
      </c>
      <c r="F3157" t="s">
        <v>51</v>
      </c>
    </row>
    <row r="3158" spans="3:23" x14ac:dyDescent="0.25">
      <c r="F3158" t="s">
        <v>30</v>
      </c>
      <c r="G3158" t="s">
        <v>943</v>
      </c>
      <c r="H3158" t="s">
        <v>944</v>
      </c>
    </row>
    <row r="3159" spans="3:23" x14ac:dyDescent="0.25">
      <c r="C3159" t="s">
        <v>971</v>
      </c>
      <c r="F3159" t="s">
        <v>950</v>
      </c>
    </row>
    <row r="3160" spans="3:23" x14ac:dyDescent="0.25">
      <c r="C3160" t="s">
        <v>974</v>
      </c>
      <c r="F3160" t="s">
        <v>557</v>
      </c>
      <c r="G3160" t="s">
        <v>29</v>
      </c>
      <c r="H3160" t="s">
        <v>951</v>
      </c>
    </row>
    <row r="3162" spans="3:23" x14ac:dyDescent="0.25">
      <c r="C3162">
        <v>660</v>
      </c>
    </row>
    <row r="3163" spans="3:23" x14ac:dyDescent="0.25">
      <c r="C3163" s="1">
        <v>1123</v>
      </c>
    </row>
    <row r="3164" spans="3:23" x14ac:dyDescent="0.25">
      <c r="C3164" s="1">
        <v>1272</v>
      </c>
      <c r="F3164" t="s">
        <v>953</v>
      </c>
    </row>
    <row r="3165" spans="3:23" x14ac:dyDescent="0.25">
      <c r="F3165" t="s">
        <v>957</v>
      </c>
      <c r="G3165" t="s">
        <v>26</v>
      </c>
      <c r="H3165" t="s">
        <v>26</v>
      </c>
      <c r="I3165" t="s">
        <v>26</v>
      </c>
      <c r="J3165" t="s">
        <v>26</v>
      </c>
      <c r="K3165" t="s">
        <v>26</v>
      </c>
      <c r="L3165" t="s">
        <v>133</v>
      </c>
      <c r="M3165" t="s">
        <v>26</v>
      </c>
      <c r="N3165" t="s">
        <v>26</v>
      </c>
      <c r="O3165" t="s">
        <v>26</v>
      </c>
      <c r="P3165" t="s">
        <v>26</v>
      </c>
      <c r="Q3165" t="s">
        <v>26</v>
      </c>
      <c r="R3165" t="s">
        <v>133</v>
      </c>
      <c r="S3165" t="s">
        <v>26</v>
      </c>
      <c r="T3165" t="s">
        <v>26</v>
      </c>
      <c r="U3165" t="s">
        <v>26</v>
      </c>
      <c r="V3165" t="s">
        <v>954</v>
      </c>
      <c r="W3165" s="1">
        <v>1662</v>
      </c>
    </row>
    <row r="3166" spans="3:23" x14ac:dyDescent="0.25">
      <c r="C3166" t="s">
        <v>10</v>
      </c>
    </row>
    <row r="3167" spans="3:23" x14ac:dyDescent="0.25">
      <c r="C3167" t="s">
        <v>11</v>
      </c>
      <c r="D3167" t="s">
        <v>577</v>
      </c>
      <c r="F3167" t="s">
        <v>961</v>
      </c>
    </row>
    <row r="3168" spans="3:23" x14ac:dyDescent="0.25">
      <c r="C3168" s="1">
        <v>8813</v>
      </c>
    </row>
    <row r="3169" spans="3:5" x14ac:dyDescent="0.25">
      <c r="D3169" t="s">
        <v>965</v>
      </c>
    </row>
    <row r="3170" spans="3:5" x14ac:dyDescent="0.25">
      <c r="C3170" t="s">
        <v>975</v>
      </c>
      <c r="D3170" t="s">
        <v>967</v>
      </c>
      <c r="E3170" t="s">
        <v>968</v>
      </c>
    </row>
    <row r="3172" spans="3:5" x14ac:dyDescent="0.25">
      <c r="C3172" s="1">
        <v>7248</v>
      </c>
    </row>
    <row r="3174" spans="3:5" x14ac:dyDescent="0.25">
      <c r="C3174" t="s">
        <v>976</v>
      </c>
    </row>
    <row r="3176" spans="3:5" x14ac:dyDescent="0.25">
      <c r="C3176" t="s">
        <v>977</v>
      </c>
    </row>
    <row r="3177" spans="3:5" x14ac:dyDescent="0.25">
      <c r="C3177" t="s">
        <v>980</v>
      </c>
      <c r="D3177" t="s">
        <v>577</v>
      </c>
    </row>
    <row r="3178" spans="3:5" x14ac:dyDescent="0.25">
      <c r="C3178" t="s">
        <v>983</v>
      </c>
    </row>
    <row r="3179" spans="3:5" x14ac:dyDescent="0.25">
      <c r="D3179" t="s">
        <v>577</v>
      </c>
    </row>
    <row r="3180" spans="3:5" x14ac:dyDescent="0.25">
      <c r="C3180" t="s">
        <v>37</v>
      </c>
    </row>
    <row r="3181" spans="3:5" x14ac:dyDescent="0.25">
      <c r="C3181" t="s">
        <v>11</v>
      </c>
      <c r="D3181" t="s">
        <v>972</v>
      </c>
      <c r="E3181" t="s">
        <v>973</v>
      </c>
    </row>
    <row r="3182" spans="3:5" x14ac:dyDescent="0.25">
      <c r="D3182" t="s">
        <v>380</v>
      </c>
      <c r="E3182" t="s">
        <v>960</v>
      </c>
    </row>
    <row r="3183" spans="3:5" x14ac:dyDescent="0.25">
      <c r="C3183" t="s">
        <v>670</v>
      </c>
    </row>
    <row r="3185" spans="3:6" x14ac:dyDescent="0.25">
      <c r="C3185" t="s">
        <v>985</v>
      </c>
    </row>
    <row r="3186" spans="3:6" x14ac:dyDescent="0.25">
      <c r="C3186" t="s">
        <v>988</v>
      </c>
    </row>
    <row r="3188" spans="3:6" x14ac:dyDescent="0.25">
      <c r="C3188" t="s">
        <v>658</v>
      </c>
    </row>
    <row r="3190" spans="3:6" x14ac:dyDescent="0.25">
      <c r="C3190" t="s">
        <v>992</v>
      </c>
    </row>
    <row r="3191" spans="3:6" x14ac:dyDescent="0.25">
      <c r="C3191" t="s">
        <v>996</v>
      </c>
    </row>
    <row r="3192" spans="3:6" x14ac:dyDescent="0.25">
      <c r="D3192" t="s">
        <v>577</v>
      </c>
    </row>
    <row r="3193" spans="3:6" x14ac:dyDescent="0.25">
      <c r="C3193" t="s">
        <v>998</v>
      </c>
    </row>
    <row r="3194" spans="3:6" x14ac:dyDescent="0.25">
      <c r="C3194" t="s">
        <v>1002</v>
      </c>
    </row>
    <row r="3195" spans="3:6" x14ac:dyDescent="0.25">
      <c r="C3195" t="s">
        <v>1007</v>
      </c>
    </row>
    <row r="3196" spans="3:6" x14ac:dyDescent="0.25">
      <c r="C3196" t="s">
        <v>1010</v>
      </c>
      <c r="D3196" t="s">
        <v>577</v>
      </c>
    </row>
    <row r="3198" spans="3:6" x14ac:dyDescent="0.25">
      <c r="C3198" t="s">
        <v>632</v>
      </c>
      <c r="D3198" t="s">
        <v>978</v>
      </c>
      <c r="E3198" t="s">
        <v>979</v>
      </c>
    </row>
    <row r="3199" spans="3:6" x14ac:dyDescent="0.25">
      <c r="D3199" t="s">
        <v>981</v>
      </c>
      <c r="E3199" t="s">
        <v>982</v>
      </c>
      <c r="F3199" t="s">
        <v>76</v>
      </c>
    </row>
    <row r="3200" spans="3:6" x14ac:dyDescent="0.25">
      <c r="C3200" t="s">
        <v>1013</v>
      </c>
      <c r="D3200" t="s">
        <v>422</v>
      </c>
      <c r="E3200" t="s">
        <v>984</v>
      </c>
    </row>
    <row r="3201" spans="3:6" x14ac:dyDescent="0.25">
      <c r="C3201" t="s">
        <v>1016</v>
      </c>
    </row>
    <row r="3203" spans="3:6" x14ac:dyDescent="0.25">
      <c r="C3203" t="s">
        <v>654</v>
      </c>
    </row>
    <row r="3205" spans="3:6" x14ac:dyDescent="0.25">
      <c r="C3205" t="s">
        <v>1019</v>
      </c>
      <c r="D3205" t="s">
        <v>577</v>
      </c>
    </row>
    <row r="3206" spans="3:6" x14ac:dyDescent="0.25">
      <c r="C3206" t="s">
        <v>1022</v>
      </c>
    </row>
    <row r="3207" spans="3:6" x14ac:dyDescent="0.25">
      <c r="D3207" t="s">
        <v>986</v>
      </c>
      <c r="E3207" t="s">
        <v>987</v>
      </c>
    </row>
    <row r="3208" spans="3:6" x14ac:dyDescent="0.25">
      <c r="C3208">
        <v>692</v>
      </c>
      <c r="D3208" t="s">
        <v>989</v>
      </c>
      <c r="E3208" t="s">
        <v>990</v>
      </c>
    </row>
    <row r="3209" spans="3:6" x14ac:dyDescent="0.25">
      <c r="C3209" s="1">
        <v>2406</v>
      </c>
    </row>
    <row r="3210" spans="3:6" x14ac:dyDescent="0.25">
      <c r="D3210" t="s">
        <v>577</v>
      </c>
      <c r="F3210" t="s">
        <v>26</v>
      </c>
    </row>
    <row r="3211" spans="3:6" x14ac:dyDescent="0.25">
      <c r="C3211" s="1">
        <v>5993</v>
      </c>
      <c r="F3211" t="s">
        <v>581</v>
      </c>
    </row>
    <row r="3212" spans="3:6" x14ac:dyDescent="0.25">
      <c r="C3212" s="1">
        <v>11438</v>
      </c>
      <c r="D3212" t="s">
        <v>993</v>
      </c>
      <c r="E3212" t="s">
        <v>994</v>
      </c>
    </row>
    <row r="3213" spans="3:6" x14ac:dyDescent="0.25">
      <c r="D3213" t="s">
        <v>997</v>
      </c>
      <c r="E3213" t="s">
        <v>517</v>
      </c>
    </row>
    <row r="3214" spans="3:6" x14ac:dyDescent="0.25">
      <c r="C3214" t="s">
        <v>1026</v>
      </c>
    </row>
    <row r="3215" spans="3:6" x14ac:dyDescent="0.25">
      <c r="D3215" t="s">
        <v>999</v>
      </c>
      <c r="E3215" t="s">
        <v>1000</v>
      </c>
    </row>
    <row r="3216" spans="3:6" x14ac:dyDescent="0.25">
      <c r="C3216" t="s">
        <v>1027</v>
      </c>
      <c r="D3216" t="s">
        <v>1003</v>
      </c>
      <c r="E3216" t="s">
        <v>1004</v>
      </c>
    </row>
    <row r="3217" spans="3:6" x14ac:dyDescent="0.25">
      <c r="C3217" t="s">
        <v>1030</v>
      </c>
      <c r="D3217" t="s">
        <v>561</v>
      </c>
      <c r="E3217" t="s">
        <v>1008</v>
      </c>
    </row>
    <row r="3218" spans="3:6" x14ac:dyDescent="0.25">
      <c r="C3218" t="s">
        <v>1032</v>
      </c>
      <c r="D3218" t="s">
        <v>1011</v>
      </c>
      <c r="E3218" t="s">
        <v>1012</v>
      </c>
    </row>
    <row r="3220" spans="3:6" x14ac:dyDescent="0.25">
      <c r="C3220">
        <v>535</v>
      </c>
      <c r="D3220" t="s">
        <v>577</v>
      </c>
    </row>
    <row r="3222" spans="3:6" x14ac:dyDescent="0.25">
      <c r="C3222">
        <v>862</v>
      </c>
      <c r="D3222" t="s">
        <v>1014</v>
      </c>
      <c r="E3222" t="s">
        <v>1015</v>
      </c>
    </row>
    <row r="3223" spans="3:6" x14ac:dyDescent="0.25">
      <c r="D3223" t="s">
        <v>881</v>
      </c>
      <c r="E3223" t="s">
        <v>1017</v>
      </c>
    </row>
    <row r="3224" spans="3:6" x14ac:dyDescent="0.25">
      <c r="C3224" s="1">
        <v>4657</v>
      </c>
    </row>
    <row r="3225" spans="3:6" x14ac:dyDescent="0.25">
      <c r="C3225">
        <v>890</v>
      </c>
      <c r="D3225" t="s">
        <v>577</v>
      </c>
    </row>
    <row r="3227" spans="3:6" x14ac:dyDescent="0.25">
      <c r="C3227">
        <v>672</v>
      </c>
      <c r="D3227" t="s">
        <v>561</v>
      </c>
      <c r="E3227" t="s">
        <v>1020</v>
      </c>
    </row>
    <row r="3228" spans="3:6" x14ac:dyDescent="0.25">
      <c r="C3228" s="1">
        <v>1062</v>
      </c>
      <c r="D3228" t="s">
        <v>1023</v>
      </c>
      <c r="E3228" t="s">
        <v>1024</v>
      </c>
    </row>
    <row r="3229" spans="3:6" x14ac:dyDescent="0.25">
      <c r="F3229" t="s">
        <v>602</v>
      </c>
    </row>
    <row r="3230" spans="3:6" x14ac:dyDescent="0.25">
      <c r="C3230" s="1">
        <v>4604</v>
      </c>
    </row>
    <row r="3231" spans="3:6" x14ac:dyDescent="0.25">
      <c r="C3231" s="1">
        <v>5609</v>
      </c>
    </row>
    <row r="3232" spans="3:6" x14ac:dyDescent="0.25">
      <c r="C3232">
        <v>657</v>
      </c>
    </row>
    <row r="3234" spans="3:9" x14ac:dyDescent="0.25">
      <c r="C3234" t="s">
        <v>1034</v>
      </c>
    </row>
    <row r="3236" spans="3:9" x14ac:dyDescent="0.25">
      <c r="C3236" t="s">
        <v>1035</v>
      </c>
      <c r="D3236" t="s">
        <v>577</v>
      </c>
    </row>
    <row r="3237" spans="3:9" x14ac:dyDescent="0.25">
      <c r="C3237" t="s">
        <v>1038</v>
      </c>
      <c r="F3237" t="s">
        <v>991</v>
      </c>
    </row>
    <row r="3238" spans="3:9" x14ac:dyDescent="0.25">
      <c r="C3238" t="s">
        <v>948</v>
      </c>
      <c r="D3238" t="s">
        <v>1028</v>
      </c>
      <c r="E3238" t="s">
        <v>1029</v>
      </c>
    </row>
    <row r="3239" spans="3:9" x14ac:dyDescent="0.25">
      <c r="D3239" t="s">
        <v>1031</v>
      </c>
    </row>
    <row r="3240" spans="3:9" x14ac:dyDescent="0.25">
      <c r="C3240" t="s">
        <v>1047</v>
      </c>
      <c r="D3240" t="s">
        <v>649</v>
      </c>
      <c r="E3240" t="s">
        <v>1033</v>
      </c>
    </row>
    <row r="3241" spans="3:9" x14ac:dyDescent="0.25">
      <c r="F3241" t="s">
        <v>995</v>
      </c>
    </row>
    <row r="3242" spans="3:9" x14ac:dyDescent="0.25">
      <c r="C3242" t="s">
        <v>429</v>
      </c>
      <c r="F3242" t="s">
        <v>947</v>
      </c>
    </row>
    <row r="3243" spans="3:9" x14ac:dyDescent="0.25">
      <c r="G3243" t="s">
        <v>277</v>
      </c>
    </row>
    <row r="3244" spans="3:9" x14ac:dyDescent="0.25">
      <c r="C3244" t="s">
        <v>4</v>
      </c>
      <c r="F3244" t="s">
        <v>23</v>
      </c>
    </row>
    <row r="3245" spans="3:9" x14ac:dyDescent="0.25">
      <c r="F3245" t="s">
        <v>942</v>
      </c>
      <c r="G3245" t="s">
        <v>26</v>
      </c>
      <c r="H3245" t="s">
        <v>1001</v>
      </c>
    </row>
    <row r="3246" spans="3:9" x14ac:dyDescent="0.25">
      <c r="C3246" t="s">
        <v>169</v>
      </c>
      <c r="F3246" t="s">
        <v>1009</v>
      </c>
      <c r="G3246" t="s">
        <v>1005</v>
      </c>
      <c r="H3246" t="s">
        <v>1006</v>
      </c>
      <c r="I3246" t="s">
        <v>947</v>
      </c>
    </row>
    <row r="3247" spans="3:9" x14ac:dyDescent="0.25">
      <c r="F3247" t="s">
        <v>54</v>
      </c>
    </row>
    <row r="3248" spans="3:9" x14ac:dyDescent="0.25">
      <c r="C3248" t="s">
        <v>37</v>
      </c>
    </row>
    <row r="3249" spans="3:6" x14ac:dyDescent="0.25">
      <c r="C3249" t="s">
        <v>1048</v>
      </c>
    </row>
    <row r="3250" spans="3:6" x14ac:dyDescent="0.25">
      <c r="C3250" t="s">
        <v>1049</v>
      </c>
    </row>
    <row r="3251" spans="3:6" x14ac:dyDescent="0.25">
      <c r="C3251" t="s">
        <v>1050</v>
      </c>
    </row>
    <row r="3252" spans="3:6" x14ac:dyDescent="0.25">
      <c r="C3252">
        <v>875</v>
      </c>
      <c r="F3252" t="s">
        <v>1018</v>
      </c>
    </row>
    <row r="3253" spans="3:6" x14ac:dyDescent="0.25">
      <c r="C3253" t="s">
        <v>1054</v>
      </c>
    </row>
    <row r="3255" spans="3:6" x14ac:dyDescent="0.25">
      <c r="C3255" t="s">
        <v>10</v>
      </c>
    </row>
    <row r="3256" spans="3:6" x14ac:dyDescent="0.25">
      <c r="C3256" t="s">
        <v>11</v>
      </c>
      <c r="D3256" t="s">
        <v>577</v>
      </c>
      <c r="F3256" t="s">
        <v>1021</v>
      </c>
    </row>
    <row r="3257" spans="3:6" x14ac:dyDescent="0.25">
      <c r="C3257" s="1">
        <v>4435</v>
      </c>
      <c r="F3257" t="s">
        <v>1025</v>
      </c>
    </row>
    <row r="3258" spans="3:6" x14ac:dyDescent="0.25">
      <c r="C3258" s="1">
        <v>5011</v>
      </c>
      <c r="D3258" t="s">
        <v>1036</v>
      </c>
      <c r="E3258" t="s">
        <v>1037</v>
      </c>
    </row>
    <row r="3259" spans="3:6" x14ac:dyDescent="0.25">
      <c r="D3259" t="s">
        <v>1039</v>
      </c>
      <c r="E3259" t="s">
        <v>1040</v>
      </c>
    </row>
    <row r="3260" spans="3:6" x14ac:dyDescent="0.25">
      <c r="C3260" t="s">
        <v>1058</v>
      </c>
      <c r="D3260" t="s">
        <v>1043</v>
      </c>
      <c r="E3260" t="s">
        <v>1044</v>
      </c>
    </row>
    <row r="3261" spans="3:6" x14ac:dyDescent="0.25">
      <c r="C3261" t="s">
        <v>1059</v>
      </c>
    </row>
    <row r="3262" spans="3:6" x14ac:dyDescent="0.25">
      <c r="C3262" t="s">
        <v>1063</v>
      </c>
    </row>
    <row r="3264" spans="3:6" x14ac:dyDescent="0.25">
      <c r="C3264" s="1">
        <v>1704</v>
      </c>
      <c r="D3264" t="s">
        <v>0</v>
      </c>
      <c r="E3264" t="s">
        <v>1</v>
      </c>
    </row>
    <row r="3265" spans="3:6" x14ac:dyDescent="0.25">
      <c r="C3265">
        <v>867</v>
      </c>
    </row>
    <row r="3266" spans="3:6" x14ac:dyDescent="0.25">
      <c r="D3266" t="s">
        <v>6</v>
      </c>
      <c r="E3266" t="s">
        <v>7</v>
      </c>
    </row>
    <row r="3267" spans="3:6" x14ac:dyDescent="0.25">
      <c r="C3267" s="1">
        <v>5849</v>
      </c>
    </row>
    <row r="3268" spans="3:6" x14ac:dyDescent="0.25">
      <c r="C3268" s="1">
        <v>5507</v>
      </c>
      <c r="D3268" t="s">
        <v>756</v>
      </c>
      <c r="E3268" t="s">
        <v>806</v>
      </c>
    </row>
    <row r="3269" spans="3:6" x14ac:dyDescent="0.25">
      <c r="F3269" t="s">
        <v>581</v>
      </c>
    </row>
    <row r="3270" spans="3:6" x14ac:dyDescent="0.25">
      <c r="C3270" t="s">
        <v>1065</v>
      </c>
    </row>
    <row r="3271" spans="3:6" x14ac:dyDescent="0.25">
      <c r="C3271" t="s">
        <v>1066</v>
      </c>
      <c r="D3271" t="s">
        <v>577</v>
      </c>
    </row>
    <row r="3272" spans="3:6" x14ac:dyDescent="0.25">
      <c r="C3272" t="s">
        <v>1068</v>
      </c>
    </row>
    <row r="3273" spans="3:6" x14ac:dyDescent="0.25">
      <c r="D3273" t="s">
        <v>1051</v>
      </c>
      <c r="E3273" t="s">
        <v>1052</v>
      </c>
    </row>
    <row r="3274" spans="3:6" x14ac:dyDescent="0.25">
      <c r="C3274">
        <v>757</v>
      </c>
    </row>
    <row r="3275" spans="3:6" x14ac:dyDescent="0.25">
      <c r="C3275" s="1">
        <v>2482</v>
      </c>
      <c r="D3275" t="s">
        <v>162</v>
      </c>
      <c r="E3275" t="s">
        <v>1055</v>
      </c>
    </row>
    <row r="3277" spans="3:6" x14ac:dyDescent="0.25">
      <c r="C3277" s="1">
        <v>3738</v>
      </c>
    </row>
    <row r="3278" spans="3:6" x14ac:dyDescent="0.25">
      <c r="C3278" s="1">
        <v>8855</v>
      </c>
    </row>
    <row r="3280" spans="3:6" x14ac:dyDescent="0.25">
      <c r="C3280" t="s">
        <v>696</v>
      </c>
    </row>
    <row r="3281" spans="3:9" x14ac:dyDescent="0.25">
      <c r="C3281" t="s">
        <v>1070</v>
      </c>
    </row>
    <row r="3282" spans="3:9" x14ac:dyDescent="0.25">
      <c r="C3282" t="s">
        <v>1073</v>
      </c>
      <c r="D3282" t="s">
        <v>577</v>
      </c>
    </row>
    <row r="3283" spans="3:9" x14ac:dyDescent="0.25">
      <c r="C3283" t="s">
        <v>169</v>
      </c>
      <c r="D3283" t="s">
        <v>1060</v>
      </c>
      <c r="E3283" t="s">
        <v>1061</v>
      </c>
    </row>
    <row r="3284" spans="3:9" x14ac:dyDescent="0.25">
      <c r="D3284" t="s">
        <v>1064</v>
      </c>
    </row>
    <row r="3285" spans="3:9" x14ac:dyDescent="0.25">
      <c r="C3285" t="s">
        <v>1078</v>
      </c>
    </row>
    <row r="3286" spans="3:9" x14ac:dyDescent="0.25">
      <c r="C3286" t="s">
        <v>1079</v>
      </c>
    </row>
    <row r="3287" spans="3:9" x14ac:dyDescent="0.25">
      <c r="C3287" t="s">
        <v>1082</v>
      </c>
      <c r="F3287" t="s">
        <v>27</v>
      </c>
    </row>
    <row r="3288" spans="3:9" x14ac:dyDescent="0.25">
      <c r="F3288" t="s">
        <v>1041</v>
      </c>
      <c r="G3288" t="s">
        <v>100</v>
      </c>
    </row>
    <row r="3289" spans="3:9" x14ac:dyDescent="0.25">
      <c r="C3289" s="1">
        <v>1290</v>
      </c>
      <c r="F3289" t="s">
        <v>1045</v>
      </c>
      <c r="G3289" t="s">
        <v>26</v>
      </c>
      <c r="H3289" t="s">
        <v>1042</v>
      </c>
      <c r="I3289" t="s">
        <v>247</v>
      </c>
    </row>
    <row r="3290" spans="3:9" x14ac:dyDescent="0.25">
      <c r="C3290" s="1">
        <v>2828</v>
      </c>
      <c r="G3290" t="s">
        <v>29</v>
      </c>
      <c r="H3290" t="s">
        <v>1046</v>
      </c>
      <c r="I3290" t="s">
        <v>16</v>
      </c>
    </row>
    <row r="3292" spans="3:9" x14ac:dyDescent="0.25">
      <c r="C3292" t="s">
        <v>37</v>
      </c>
      <c r="D3292" t="s">
        <v>577</v>
      </c>
    </row>
    <row r="3293" spans="3:9" x14ac:dyDescent="0.25">
      <c r="C3293" t="s">
        <v>11</v>
      </c>
      <c r="D3293" t="s">
        <v>1067</v>
      </c>
      <c r="E3293" t="s">
        <v>879</v>
      </c>
      <c r="F3293" t="s">
        <v>155</v>
      </c>
    </row>
    <row r="3294" spans="3:9" x14ac:dyDescent="0.25">
      <c r="D3294" t="s">
        <v>1039</v>
      </c>
      <c r="E3294" t="s">
        <v>1069</v>
      </c>
    </row>
    <row r="3295" spans="3:9" x14ac:dyDescent="0.25">
      <c r="C3295" s="1">
        <v>9316</v>
      </c>
      <c r="F3295" t="s">
        <v>355</v>
      </c>
    </row>
    <row r="3297" spans="3:12" x14ac:dyDescent="0.25">
      <c r="C3297" t="s">
        <v>10</v>
      </c>
      <c r="F3297" t="s">
        <v>557</v>
      </c>
    </row>
    <row r="3298" spans="3:12" x14ac:dyDescent="0.25">
      <c r="C3298" t="s">
        <v>11</v>
      </c>
    </row>
    <row r="3300" spans="3:12" x14ac:dyDescent="0.25">
      <c r="C3300">
        <v>987</v>
      </c>
    </row>
    <row r="3301" spans="3:12" x14ac:dyDescent="0.25">
      <c r="C3301">
        <v>721</v>
      </c>
    </row>
    <row r="3302" spans="3:12" x14ac:dyDescent="0.25">
      <c r="D3302" t="s">
        <v>577</v>
      </c>
      <c r="F3302" t="s">
        <v>1053</v>
      </c>
    </row>
    <row r="3303" spans="3:12" x14ac:dyDescent="0.25">
      <c r="C3303" s="1">
        <v>6367</v>
      </c>
      <c r="D3303" t="s">
        <v>1071</v>
      </c>
      <c r="E3303" t="s">
        <v>1072</v>
      </c>
    </row>
    <row r="3304" spans="3:12" x14ac:dyDescent="0.25">
      <c r="C3304" s="1">
        <v>6731</v>
      </c>
      <c r="D3304" t="s">
        <v>1074</v>
      </c>
      <c r="E3304" t="s">
        <v>1075</v>
      </c>
      <c r="F3304" t="s">
        <v>1056</v>
      </c>
    </row>
    <row r="3305" spans="3:12" x14ac:dyDescent="0.25">
      <c r="D3305" t="s">
        <v>756</v>
      </c>
      <c r="E3305" t="s">
        <v>760</v>
      </c>
      <c r="G3305" t="s">
        <v>1057</v>
      </c>
      <c r="H3305" t="s">
        <v>67</v>
      </c>
      <c r="I3305" t="s">
        <v>14</v>
      </c>
      <c r="J3305" t="s">
        <v>24</v>
      </c>
      <c r="K3305" t="s">
        <v>54</v>
      </c>
      <c r="L3305" s="1">
        <v>1710</v>
      </c>
    </row>
    <row r="3306" spans="3:12" x14ac:dyDescent="0.25">
      <c r="C3306" t="s">
        <v>1084</v>
      </c>
    </row>
    <row r="3307" spans="3:12" x14ac:dyDescent="0.25">
      <c r="C3307" t="s">
        <v>1085</v>
      </c>
      <c r="D3307" t="s">
        <v>577</v>
      </c>
    </row>
    <row r="3308" spans="3:12" x14ac:dyDescent="0.25">
      <c r="C3308" t="s">
        <v>1087</v>
      </c>
      <c r="D3308" t="s">
        <v>1080</v>
      </c>
      <c r="E3308" t="s">
        <v>1081</v>
      </c>
    </row>
    <row r="3309" spans="3:12" x14ac:dyDescent="0.25">
      <c r="D3309" t="s">
        <v>380</v>
      </c>
      <c r="E3309" t="s">
        <v>1083</v>
      </c>
    </row>
    <row r="3310" spans="3:12" x14ac:dyDescent="0.25">
      <c r="C3310">
        <v>924</v>
      </c>
    </row>
    <row r="3311" spans="3:12" x14ac:dyDescent="0.25">
      <c r="C3311">
        <v>416</v>
      </c>
    </row>
    <row r="3312" spans="3:12" x14ac:dyDescent="0.25">
      <c r="F3312" t="s">
        <v>14</v>
      </c>
    </row>
    <row r="3313" spans="3:11" x14ac:dyDescent="0.25">
      <c r="C3313" s="1">
        <v>5963</v>
      </c>
      <c r="G3313" t="s">
        <v>277</v>
      </c>
      <c r="H3313" t="s">
        <v>26</v>
      </c>
      <c r="I3313" t="s">
        <v>25</v>
      </c>
      <c r="J3313" t="s">
        <v>277</v>
      </c>
      <c r="K3313" t="s">
        <v>54</v>
      </c>
    </row>
    <row r="3314" spans="3:11" x14ac:dyDescent="0.25">
      <c r="C3314" s="1">
        <v>4482</v>
      </c>
    </row>
    <row r="3316" spans="3:11" x14ac:dyDescent="0.25">
      <c r="C3316" t="s">
        <v>1090</v>
      </c>
    </row>
    <row r="3317" spans="3:11" x14ac:dyDescent="0.25">
      <c r="C3317" t="s">
        <v>1091</v>
      </c>
    </row>
    <row r="3318" spans="3:11" x14ac:dyDescent="0.25">
      <c r="C3318" t="s">
        <v>1093</v>
      </c>
    </row>
    <row r="3320" spans="3:11" x14ac:dyDescent="0.25">
      <c r="C3320" s="1">
        <v>1120</v>
      </c>
    </row>
    <row r="3321" spans="3:11" x14ac:dyDescent="0.25">
      <c r="C3321">
        <v>475</v>
      </c>
    </row>
    <row r="3322" spans="3:11" x14ac:dyDescent="0.25">
      <c r="F3322" t="s">
        <v>588</v>
      </c>
    </row>
    <row r="3323" spans="3:11" x14ac:dyDescent="0.25">
      <c r="C3323" s="1">
        <v>6119</v>
      </c>
      <c r="F3323" t="s">
        <v>45</v>
      </c>
    </row>
    <row r="3324" spans="3:11" x14ac:dyDescent="0.25">
      <c r="C3324" s="1">
        <v>5291</v>
      </c>
      <c r="G3324" t="s">
        <v>74</v>
      </c>
      <c r="H3324" t="s">
        <v>29</v>
      </c>
      <c r="I3324" t="s">
        <v>74</v>
      </c>
      <c r="J3324" t="s">
        <v>374</v>
      </c>
      <c r="K3324" t="s">
        <v>15</v>
      </c>
    </row>
    <row r="3326" spans="3:11" x14ac:dyDescent="0.25">
      <c r="C3326" t="s">
        <v>1096</v>
      </c>
    </row>
    <row r="3327" spans="3:11" x14ac:dyDescent="0.25">
      <c r="C3327" t="s">
        <v>1097</v>
      </c>
    </row>
    <row r="3328" spans="3:11" x14ac:dyDescent="0.25">
      <c r="C3328" t="s">
        <v>1101</v>
      </c>
      <c r="D3328" t="s">
        <v>577</v>
      </c>
    </row>
    <row r="3329" spans="3:9" x14ac:dyDescent="0.25">
      <c r="D3329" t="s">
        <v>1086</v>
      </c>
    </row>
    <row r="3330" spans="3:9" x14ac:dyDescent="0.25">
      <c r="C3330" s="1">
        <v>1034</v>
      </c>
      <c r="D3330" t="s">
        <v>1088</v>
      </c>
      <c r="E3330" t="s">
        <v>1089</v>
      </c>
    </row>
    <row r="3331" spans="3:9" x14ac:dyDescent="0.25">
      <c r="C3331">
        <v>514</v>
      </c>
    </row>
    <row r="3332" spans="3:9" x14ac:dyDescent="0.25">
      <c r="F3332" t="s">
        <v>15</v>
      </c>
    </row>
    <row r="3333" spans="3:9" x14ac:dyDescent="0.25">
      <c r="C3333" s="1">
        <v>7505</v>
      </c>
      <c r="F3333" t="s">
        <v>1076</v>
      </c>
    </row>
    <row r="3334" spans="3:9" x14ac:dyDescent="0.25">
      <c r="C3334" s="1">
        <v>4801</v>
      </c>
      <c r="F3334" t="s">
        <v>557</v>
      </c>
      <c r="G3334" t="s">
        <v>1077</v>
      </c>
      <c r="H3334" t="s">
        <v>277</v>
      </c>
      <c r="I3334" t="s">
        <v>54</v>
      </c>
    </row>
    <row r="3336" spans="3:9" x14ac:dyDescent="0.25">
      <c r="C3336" t="s">
        <v>169</v>
      </c>
    </row>
    <row r="3337" spans="3:9" x14ac:dyDescent="0.25">
      <c r="F3337" t="s">
        <v>947</v>
      </c>
    </row>
    <row r="3338" spans="3:9" x14ac:dyDescent="0.25">
      <c r="C3338" t="s">
        <v>10</v>
      </c>
      <c r="D3338" t="s">
        <v>577</v>
      </c>
      <c r="F3338" t="s">
        <v>1057</v>
      </c>
    </row>
    <row r="3339" spans="3:9" x14ac:dyDescent="0.25">
      <c r="C3339" t="s">
        <v>11</v>
      </c>
      <c r="D3339" t="s">
        <v>1092</v>
      </c>
      <c r="E3339" t="s">
        <v>24</v>
      </c>
    </row>
    <row r="3340" spans="3:9" x14ac:dyDescent="0.25">
      <c r="C3340" s="1">
        <v>7418</v>
      </c>
      <c r="D3340" t="s">
        <v>1094</v>
      </c>
      <c r="E3340" t="s">
        <v>1095</v>
      </c>
    </row>
    <row r="3341" spans="3:9" x14ac:dyDescent="0.25">
      <c r="C3341" s="1">
        <v>6609</v>
      </c>
    </row>
    <row r="3343" spans="3:9" x14ac:dyDescent="0.25">
      <c r="C3343" t="s">
        <v>1103</v>
      </c>
    </row>
    <row r="3344" spans="3:9" x14ac:dyDescent="0.25">
      <c r="C3344" t="s">
        <v>1104</v>
      </c>
    </row>
    <row r="3345" spans="3:5" x14ac:dyDescent="0.25">
      <c r="C3345" t="s">
        <v>1107</v>
      </c>
    </row>
    <row r="3346" spans="3:5" x14ac:dyDescent="0.25">
      <c r="C3346" t="s">
        <v>1109</v>
      </c>
    </row>
    <row r="3347" spans="3:5" x14ac:dyDescent="0.25">
      <c r="C3347" t="s">
        <v>1112</v>
      </c>
    </row>
    <row r="3348" spans="3:5" x14ac:dyDescent="0.25">
      <c r="D3348" t="s">
        <v>577</v>
      </c>
    </row>
    <row r="3349" spans="3:5" x14ac:dyDescent="0.25">
      <c r="C3349">
        <v>689</v>
      </c>
      <c r="D3349" t="s">
        <v>1098</v>
      </c>
      <c r="E3349" t="s">
        <v>1099</v>
      </c>
    </row>
    <row r="3350" spans="3:5" x14ac:dyDescent="0.25">
      <c r="C3350">
        <v>205</v>
      </c>
      <c r="D3350" t="s">
        <v>1102</v>
      </c>
      <c r="E3350" t="s">
        <v>614</v>
      </c>
    </row>
    <row r="3351" spans="3:5" x14ac:dyDescent="0.25">
      <c r="C3351">
        <v>628</v>
      </c>
    </row>
    <row r="3352" spans="3:5" x14ac:dyDescent="0.25">
      <c r="C3352" s="1">
        <v>1056</v>
      </c>
    </row>
    <row r="3354" spans="3:5" x14ac:dyDescent="0.25">
      <c r="C3354" s="1">
        <v>4978</v>
      </c>
    </row>
    <row r="3355" spans="3:5" x14ac:dyDescent="0.25">
      <c r="C3355" s="1">
        <v>5491</v>
      </c>
    </row>
    <row r="3357" spans="3:5" x14ac:dyDescent="0.25">
      <c r="C3357" t="s">
        <v>1115</v>
      </c>
    </row>
    <row r="3358" spans="3:5" x14ac:dyDescent="0.25">
      <c r="C3358" t="s">
        <v>1116</v>
      </c>
      <c r="D3358" t="s">
        <v>756</v>
      </c>
      <c r="E3358" t="s">
        <v>623</v>
      </c>
    </row>
    <row r="3359" spans="3:5" x14ac:dyDescent="0.25">
      <c r="C3359" t="s">
        <v>1119</v>
      </c>
    </row>
    <row r="3361" spans="3:6" x14ac:dyDescent="0.25">
      <c r="C3361" s="1">
        <v>1178</v>
      </c>
    </row>
    <row r="3362" spans="3:6" x14ac:dyDescent="0.25">
      <c r="C3362">
        <v>596</v>
      </c>
    </row>
    <row r="3364" spans="3:6" x14ac:dyDescent="0.25">
      <c r="C3364" s="1">
        <v>6372</v>
      </c>
    </row>
    <row r="3365" spans="3:6" x14ac:dyDescent="0.25">
      <c r="C3365" s="1">
        <v>6278</v>
      </c>
      <c r="D3365" t="s">
        <v>577</v>
      </c>
    </row>
    <row r="3366" spans="3:6" x14ac:dyDescent="0.25">
      <c r="D3366" t="s">
        <v>1105</v>
      </c>
      <c r="E3366" t="s">
        <v>1106</v>
      </c>
    </row>
    <row r="3367" spans="3:6" x14ac:dyDescent="0.25">
      <c r="C3367" t="s">
        <v>1123</v>
      </c>
      <c r="D3367" t="s">
        <v>573</v>
      </c>
      <c r="E3367" t="s">
        <v>1108</v>
      </c>
    </row>
    <row r="3368" spans="3:6" x14ac:dyDescent="0.25">
      <c r="C3368" t="s">
        <v>1124</v>
      </c>
      <c r="D3368" t="s">
        <v>1110</v>
      </c>
      <c r="E3368" t="s">
        <v>882</v>
      </c>
      <c r="F3368" t="s">
        <v>29</v>
      </c>
    </row>
    <row r="3369" spans="3:6" x14ac:dyDescent="0.25">
      <c r="C3369" t="s">
        <v>1128</v>
      </c>
      <c r="D3369" t="s">
        <v>1113</v>
      </c>
      <c r="E3369" t="s">
        <v>1114</v>
      </c>
    </row>
    <row r="3371" spans="3:6" x14ac:dyDescent="0.25">
      <c r="C3371" t="s">
        <v>169</v>
      </c>
    </row>
    <row r="3373" spans="3:6" x14ac:dyDescent="0.25">
      <c r="C3373" t="s">
        <v>37</v>
      </c>
    </row>
    <row r="3374" spans="3:6" x14ac:dyDescent="0.25">
      <c r="C3374" t="s">
        <v>1132</v>
      </c>
    </row>
    <row r="3375" spans="3:6" x14ac:dyDescent="0.25">
      <c r="C3375" t="s">
        <v>11</v>
      </c>
    </row>
    <row r="3376" spans="3:6" x14ac:dyDescent="0.25">
      <c r="C3376" t="s">
        <v>1133</v>
      </c>
    </row>
    <row r="3377" spans="3:10" x14ac:dyDescent="0.25">
      <c r="C3377" t="s">
        <v>1135</v>
      </c>
    </row>
    <row r="3378" spans="3:10" x14ac:dyDescent="0.25">
      <c r="C3378">
        <v>672</v>
      </c>
      <c r="F3378" t="s">
        <v>904</v>
      </c>
    </row>
    <row r="3379" spans="3:10" x14ac:dyDescent="0.25">
      <c r="C3379" t="s">
        <v>1137</v>
      </c>
      <c r="D3379" t="s">
        <v>577</v>
      </c>
      <c r="F3379" t="s">
        <v>26</v>
      </c>
      <c r="G3379" t="s">
        <v>61</v>
      </c>
      <c r="H3379" t="s">
        <v>26</v>
      </c>
      <c r="I3379" t="s">
        <v>74</v>
      </c>
      <c r="J3379" t="s">
        <v>1100</v>
      </c>
    </row>
    <row r="3380" spans="3:10" x14ac:dyDescent="0.25">
      <c r="C3380" t="s">
        <v>1138</v>
      </c>
      <c r="D3380" t="s">
        <v>1117</v>
      </c>
      <c r="E3380" t="s">
        <v>1118</v>
      </c>
    </row>
    <row r="3381" spans="3:10" x14ac:dyDescent="0.25">
      <c r="D3381" t="s">
        <v>1120</v>
      </c>
      <c r="E3381" t="s">
        <v>1121</v>
      </c>
    </row>
    <row r="3382" spans="3:10" x14ac:dyDescent="0.25">
      <c r="C3382" s="1">
        <v>1593</v>
      </c>
    </row>
    <row r="3384" spans="3:10" x14ac:dyDescent="0.25">
      <c r="C3384" t="s">
        <v>10</v>
      </c>
    </row>
    <row r="3385" spans="3:10" x14ac:dyDescent="0.25">
      <c r="C3385" t="s">
        <v>11</v>
      </c>
    </row>
    <row r="3386" spans="3:10" x14ac:dyDescent="0.25">
      <c r="C3386" s="1">
        <v>7003</v>
      </c>
    </row>
    <row r="3387" spans="3:10" x14ac:dyDescent="0.25">
      <c r="C3387" s="1">
        <v>4618</v>
      </c>
      <c r="F3387" t="s">
        <v>557</v>
      </c>
    </row>
    <row r="3389" spans="3:10" x14ac:dyDescent="0.25">
      <c r="C3389" s="1">
        <v>8280</v>
      </c>
      <c r="D3389" t="s">
        <v>577</v>
      </c>
    </row>
    <row r="3390" spans="3:10" x14ac:dyDescent="0.25">
      <c r="D3390" t="s">
        <v>1125</v>
      </c>
      <c r="E3390" t="s">
        <v>1126</v>
      </c>
    </row>
    <row r="3391" spans="3:10" x14ac:dyDescent="0.25">
      <c r="C3391" t="s">
        <v>169</v>
      </c>
      <c r="D3391" t="s">
        <v>1129</v>
      </c>
      <c r="E3391" t="s">
        <v>16</v>
      </c>
    </row>
    <row r="3393" spans="3:10" x14ac:dyDescent="0.25">
      <c r="C3393" t="s">
        <v>37</v>
      </c>
      <c r="D3393" t="s">
        <v>1130</v>
      </c>
      <c r="E3393" t="s">
        <v>1131</v>
      </c>
    </row>
    <row r="3394" spans="3:10" x14ac:dyDescent="0.25">
      <c r="C3394" t="s">
        <v>1142</v>
      </c>
    </row>
    <row r="3395" spans="3:10" x14ac:dyDescent="0.25">
      <c r="C3395" t="s">
        <v>11</v>
      </c>
    </row>
    <row r="3396" spans="3:10" x14ac:dyDescent="0.25">
      <c r="C3396" t="s">
        <v>1143</v>
      </c>
      <c r="D3396" t="s">
        <v>577</v>
      </c>
    </row>
    <row r="3397" spans="3:10" x14ac:dyDescent="0.25">
      <c r="C3397" t="s">
        <v>1147</v>
      </c>
      <c r="F3397" t="s">
        <v>1111</v>
      </c>
    </row>
    <row r="3398" spans="3:10" x14ac:dyDescent="0.25">
      <c r="C3398" t="s">
        <v>1150</v>
      </c>
      <c r="D3398" t="s">
        <v>682</v>
      </c>
      <c r="E3398" t="s">
        <v>1134</v>
      </c>
      <c r="F3398" t="s">
        <v>26</v>
      </c>
      <c r="G3398" t="s">
        <v>45</v>
      </c>
    </row>
    <row r="3399" spans="3:10" x14ac:dyDescent="0.25">
      <c r="C3399" t="s">
        <v>1151</v>
      </c>
      <c r="D3399" t="s">
        <v>1136</v>
      </c>
      <c r="E3399" t="s">
        <v>96</v>
      </c>
      <c r="G3399" t="s">
        <v>29</v>
      </c>
      <c r="H3399" t="s">
        <v>63</v>
      </c>
      <c r="I3399" t="s">
        <v>26</v>
      </c>
      <c r="J3399" t="s">
        <v>410</v>
      </c>
    </row>
    <row r="3400" spans="3:10" x14ac:dyDescent="0.25">
      <c r="C3400" t="s">
        <v>1153</v>
      </c>
    </row>
    <row r="3401" spans="3:10" x14ac:dyDescent="0.25">
      <c r="D3401" t="s">
        <v>577</v>
      </c>
    </row>
    <row r="3402" spans="3:10" x14ac:dyDescent="0.25">
      <c r="C3402" t="s">
        <v>10</v>
      </c>
      <c r="D3402" t="s">
        <v>1139</v>
      </c>
      <c r="E3402" t="s">
        <v>1140</v>
      </c>
    </row>
    <row r="3403" spans="3:10" x14ac:dyDescent="0.25">
      <c r="C3403" t="s">
        <v>11</v>
      </c>
    </row>
    <row r="3404" spans="3:10" x14ac:dyDescent="0.25">
      <c r="C3404" s="1">
        <v>5513</v>
      </c>
    </row>
    <row r="3405" spans="3:10" x14ac:dyDescent="0.25">
      <c r="C3405" s="1">
        <v>5282</v>
      </c>
    </row>
    <row r="3407" spans="3:10" x14ac:dyDescent="0.25">
      <c r="C3407" s="1">
        <v>5485</v>
      </c>
    </row>
    <row r="3408" spans="3:10" x14ac:dyDescent="0.25">
      <c r="C3408" s="1">
        <v>4376</v>
      </c>
    </row>
    <row r="3409" spans="3:14" x14ac:dyDescent="0.25">
      <c r="F3409" t="s">
        <v>581</v>
      </c>
    </row>
    <row r="3410" spans="3:14" x14ac:dyDescent="0.25">
      <c r="C3410" s="1">
        <v>1201</v>
      </c>
      <c r="F3410" t="s">
        <v>1122</v>
      </c>
    </row>
    <row r="3411" spans="3:14" x14ac:dyDescent="0.25">
      <c r="C3411" s="1">
        <v>1695</v>
      </c>
    </row>
    <row r="3413" spans="3:14" x14ac:dyDescent="0.25">
      <c r="C3413" t="s">
        <v>169</v>
      </c>
      <c r="D3413" t="s">
        <v>756</v>
      </c>
      <c r="E3413" t="s">
        <v>1141</v>
      </c>
    </row>
    <row r="3415" spans="3:14" x14ac:dyDescent="0.25">
      <c r="C3415" t="s">
        <v>37</v>
      </c>
    </row>
    <row r="3416" spans="3:14" x14ac:dyDescent="0.25">
      <c r="C3416" t="s">
        <v>1159</v>
      </c>
      <c r="D3416" t="s">
        <v>577</v>
      </c>
    </row>
    <row r="3417" spans="3:14" x14ac:dyDescent="0.25">
      <c r="C3417" t="s">
        <v>11</v>
      </c>
    </row>
    <row r="3418" spans="3:14" x14ac:dyDescent="0.25">
      <c r="C3418" t="s">
        <v>1160</v>
      </c>
      <c r="D3418" t="s">
        <v>1051</v>
      </c>
      <c r="E3418" t="s">
        <v>1144</v>
      </c>
    </row>
    <row r="3419" spans="3:14" x14ac:dyDescent="0.25">
      <c r="C3419">
        <v>944</v>
      </c>
      <c r="D3419" t="s">
        <v>831</v>
      </c>
      <c r="E3419" t="s">
        <v>1144</v>
      </c>
      <c r="F3419" t="s">
        <v>904</v>
      </c>
    </row>
    <row r="3420" spans="3:14" x14ac:dyDescent="0.25">
      <c r="C3420" t="s">
        <v>1162</v>
      </c>
      <c r="D3420" t="s">
        <v>577</v>
      </c>
      <c r="F3420" t="s">
        <v>26</v>
      </c>
      <c r="G3420" t="s">
        <v>29</v>
      </c>
      <c r="H3420" t="s">
        <v>54</v>
      </c>
      <c r="I3420" t="s">
        <v>1127</v>
      </c>
      <c r="J3420" t="s">
        <v>26</v>
      </c>
      <c r="K3420" t="s">
        <v>277</v>
      </c>
      <c r="L3420" t="s">
        <v>14</v>
      </c>
      <c r="M3420" t="s">
        <v>263</v>
      </c>
      <c r="N3420" t="s">
        <v>15</v>
      </c>
    </row>
    <row r="3421" spans="3:14" x14ac:dyDescent="0.25">
      <c r="C3421" t="s">
        <v>1165</v>
      </c>
      <c r="D3421" t="s">
        <v>1152</v>
      </c>
      <c r="E3421" t="s">
        <v>745</v>
      </c>
      <c r="G3421" t="s">
        <v>14</v>
      </c>
      <c r="H3421" t="s">
        <v>17</v>
      </c>
      <c r="I3421" t="s">
        <v>15</v>
      </c>
    </row>
    <row r="3422" spans="3:14" x14ac:dyDescent="0.25">
      <c r="C3422">
        <v>597</v>
      </c>
      <c r="D3422" t="s">
        <v>1005</v>
      </c>
      <c r="E3422" t="s">
        <v>1154</v>
      </c>
      <c r="F3422" t="s">
        <v>557</v>
      </c>
    </row>
    <row r="3424" spans="3:14" x14ac:dyDescent="0.25">
      <c r="C3424" t="s">
        <v>169</v>
      </c>
    </row>
    <row r="3426" spans="3:6" x14ac:dyDescent="0.25">
      <c r="C3426">
        <v>31</v>
      </c>
    </row>
    <row r="3427" spans="3:6" x14ac:dyDescent="0.25">
      <c r="F3427" t="s">
        <v>581</v>
      </c>
    </row>
    <row r="3428" spans="3:6" x14ac:dyDescent="0.25">
      <c r="C3428" t="s">
        <v>1168</v>
      </c>
      <c r="F3428" t="s">
        <v>26</v>
      </c>
    </row>
    <row r="3429" spans="3:6" x14ac:dyDescent="0.25">
      <c r="C3429" t="s">
        <v>13</v>
      </c>
    </row>
    <row r="3430" spans="3:6" x14ac:dyDescent="0.25">
      <c r="C3430" t="s">
        <v>1169</v>
      </c>
    </row>
    <row r="3431" spans="3:6" x14ac:dyDescent="0.25">
      <c r="C3431" t="s">
        <v>1170</v>
      </c>
    </row>
    <row r="3432" spans="3:6" x14ac:dyDescent="0.25">
      <c r="C3432" t="s">
        <v>1171</v>
      </c>
    </row>
    <row r="3434" spans="3:6" x14ac:dyDescent="0.25">
      <c r="C3434">
        <v>779</v>
      </c>
    </row>
    <row r="3435" spans="3:6" x14ac:dyDescent="0.25">
      <c r="C3435">
        <v>550</v>
      </c>
      <c r="D3435" t="s">
        <v>1156</v>
      </c>
      <c r="E3435" t="s">
        <v>655</v>
      </c>
    </row>
    <row r="3437" spans="3:6" x14ac:dyDescent="0.25">
      <c r="C3437">
        <v>356</v>
      </c>
    </row>
    <row r="3438" spans="3:6" x14ac:dyDescent="0.25">
      <c r="C3438">
        <v>262</v>
      </c>
      <c r="D3438" t="s">
        <v>577</v>
      </c>
    </row>
    <row r="3439" spans="3:6" x14ac:dyDescent="0.25">
      <c r="C3439" s="1">
        <v>1224</v>
      </c>
    </row>
    <row r="3440" spans="3:6" x14ac:dyDescent="0.25">
      <c r="C3440" s="1">
        <v>1842</v>
      </c>
      <c r="D3440" t="s">
        <v>813</v>
      </c>
      <c r="E3440" t="s">
        <v>1161</v>
      </c>
    </row>
    <row r="3442" spans="3:8" x14ac:dyDescent="0.25">
      <c r="C3442" s="1">
        <v>1132</v>
      </c>
      <c r="D3442" t="s">
        <v>1163</v>
      </c>
      <c r="E3442" t="s">
        <v>1164</v>
      </c>
      <c r="F3442" t="s">
        <v>557</v>
      </c>
    </row>
    <row r="3443" spans="3:8" x14ac:dyDescent="0.25">
      <c r="C3443" s="1">
        <v>1702</v>
      </c>
      <c r="D3443" t="s">
        <v>1166</v>
      </c>
      <c r="E3443" t="s">
        <v>1167</v>
      </c>
    </row>
    <row r="3444" spans="3:8" x14ac:dyDescent="0.25">
      <c r="C3444" s="1">
        <v>3660</v>
      </c>
    </row>
    <row r="3445" spans="3:8" x14ac:dyDescent="0.25">
      <c r="C3445" s="1">
        <v>6494</v>
      </c>
    </row>
    <row r="3446" spans="3:8" x14ac:dyDescent="0.25">
      <c r="D3446" t="s">
        <v>756</v>
      </c>
      <c r="E3446" t="s">
        <v>656</v>
      </c>
    </row>
    <row r="3447" spans="3:8" x14ac:dyDescent="0.25">
      <c r="C3447" t="s">
        <v>169</v>
      </c>
      <c r="F3447" t="s">
        <v>1145</v>
      </c>
    </row>
    <row r="3448" spans="3:8" x14ac:dyDescent="0.25">
      <c r="F3448" t="s">
        <v>1148</v>
      </c>
      <c r="G3448" t="s">
        <v>1146</v>
      </c>
      <c r="H3448" s="1">
        <v>1673</v>
      </c>
    </row>
    <row r="3449" spans="3:8" x14ac:dyDescent="0.25">
      <c r="C3449" t="s">
        <v>1173</v>
      </c>
      <c r="G3449" t="s">
        <v>54</v>
      </c>
      <c r="H3449" s="1">
        <v>1244</v>
      </c>
    </row>
    <row r="3450" spans="3:8" x14ac:dyDescent="0.25">
      <c r="D3450" t="s">
        <v>577</v>
      </c>
      <c r="F3450" t="s">
        <v>54</v>
      </c>
    </row>
    <row r="3451" spans="3:8" x14ac:dyDescent="0.25">
      <c r="C3451" t="s">
        <v>1174</v>
      </c>
      <c r="F3451" t="s">
        <v>1155</v>
      </c>
    </row>
    <row r="3452" spans="3:8" x14ac:dyDescent="0.25">
      <c r="D3452" t="s">
        <v>15</v>
      </c>
      <c r="G3452" t="s">
        <v>1106</v>
      </c>
    </row>
    <row r="3453" spans="3:8" x14ac:dyDescent="0.25">
      <c r="C3453" t="s">
        <v>1175</v>
      </c>
      <c r="D3453" t="s">
        <v>15</v>
      </c>
    </row>
    <row r="3454" spans="3:8" x14ac:dyDescent="0.25">
      <c r="C3454" t="s">
        <v>1176</v>
      </c>
    </row>
    <row r="3455" spans="3:8" x14ac:dyDescent="0.25">
      <c r="C3455" t="e">
        <f>-Rep.</f>
        <v>#NAME?</v>
      </c>
    </row>
    <row r="3456" spans="3:8" x14ac:dyDescent="0.25">
      <c r="C3456" t="s">
        <v>37</v>
      </c>
    </row>
    <row r="3457" spans="3:13" x14ac:dyDescent="0.25">
      <c r="C3457" t="s">
        <v>11</v>
      </c>
    </row>
    <row r="3458" spans="3:13" x14ac:dyDescent="0.25">
      <c r="C3458">
        <v>392</v>
      </c>
    </row>
    <row r="3459" spans="3:13" x14ac:dyDescent="0.25">
      <c r="C3459">
        <v>150</v>
      </c>
    </row>
    <row r="3460" spans="3:13" x14ac:dyDescent="0.25">
      <c r="C3460">
        <v>454</v>
      </c>
    </row>
    <row r="3461" spans="3:13" x14ac:dyDescent="0.25">
      <c r="C3461">
        <v>996</v>
      </c>
    </row>
    <row r="3463" spans="3:13" x14ac:dyDescent="0.25">
      <c r="C3463" s="1">
        <v>1522</v>
      </c>
    </row>
    <row r="3464" spans="3:13" x14ac:dyDescent="0.25">
      <c r="C3464" s="1">
        <v>1034</v>
      </c>
      <c r="F3464" t="s">
        <v>0</v>
      </c>
    </row>
    <row r="3465" spans="3:13" x14ac:dyDescent="0.25">
      <c r="C3465" s="1">
        <v>2242</v>
      </c>
      <c r="G3465" t="s">
        <v>1157</v>
      </c>
      <c r="H3465" t="s">
        <v>6</v>
      </c>
      <c r="I3465" t="s">
        <v>1158</v>
      </c>
    </row>
    <row r="3466" spans="3:13" x14ac:dyDescent="0.25">
      <c r="C3466" s="1">
        <v>4798</v>
      </c>
    </row>
    <row r="3468" spans="3:13" x14ac:dyDescent="0.25">
      <c r="C3468" t="s">
        <v>37</v>
      </c>
    </row>
    <row r="3469" spans="3:13" x14ac:dyDescent="0.25">
      <c r="C3469" t="s">
        <v>11</v>
      </c>
      <c r="D3469" t="s">
        <v>1156</v>
      </c>
      <c r="E3469" t="s">
        <v>1172</v>
      </c>
      <c r="F3469" t="s">
        <v>57</v>
      </c>
    </row>
    <row r="3470" spans="3:13" x14ac:dyDescent="0.25">
      <c r="G3470" t="s">
        <v>69</v>
      </c>
      <c r="H3470" t="s">
        <v>26</v>
      </c>
      <c r="I3470" t="s">
        <v>53</v>
      </c>
      <c r="J3470" t="s">
        <v>14</v>
      </c>
      <c r="K3470" t="s">
        <v>54</v>
      </c>
      <c r="L3470" t="s">
        <v>26</v>
      </c>
      <c r="M3470" t="s">
        <v>310</v>
      </c>
    </row>
    <row r="3471" spans="3:13" x14ac:dyDescent="0.25">
      <c r="C3471" t="s">
        <v>10</v>
      </c>
      <c r="D3471" t="s">
        <v>577</v>
      </c>
      <c r="F3471" t="s">
        <v>26</v>
      </c>
    </row>
    <row r="3472" spans="3:13" x14ac:dyDescent="0.25">
      <c r="C3472" t="s">
        <v>11</v>
      </c>
      <c r="F3472" t="s">
        <v>848</v>
      </c>
      <c r="G3472" s="1">
        <v>1627</v>
      </c>
    </row>
    <row r="3474" spans="3:6" x14ac:dyDescent="0.25">
      <c r="C3474">
        <v>383</v>
      </c>
    </row>
    <row r="3475" spans="3:6" x14ac:dyDescent="0.25">
      <c r="C3475">
        <v>669</v>
      </c>
      <c r="F3475" t="s">
        <v>557</v>
      </c>
    </row>
    <row r="3477" spans="3:6" x14ac:dyDescent="0.25">
      <c r="C3477" s="1">
        <v>3995</v>
      </c>
    </row>
    <row r="3478" spans="3:6" x14ac:dyDescent="0.25">
      <c r="C3478" s="1">
        <v>3798</v>
      </c>
      <c r="D3478" t="s">
        <v>10</v>
      </c>
    </row>
    <row r="3479" spans="3:6" x14ac:dyDescent="0.25">
      <c r="D3479" t="s">
        <v>11</v>
      </c>
    </row>
    <row r="3480" spans="3:6" x14ac:dyDescent="0.25">
      <c r="C3480" t="s">
        <v>169</v>
      </c>
    </row>
    <row r="3482" spans="3:6" x14ac:dyDescent="0.25">
      <c r="C3482" t="s">
        <v>1179</v>
      </c>
    </row>
    <row r="3483" spans="3:6" x14ac:dyDescent="0.25">
      <c r="C3483" t="s">
        <v>1180</v>
      </c>
    </row>
    <row r="3485" spans="3:6" x14ac:dyDescent="0.25">
      <c r="C3485" t="s">
        <v>1181</v>
      </c>
    </row>
    <row r="3487" spans="3:6" x14ac:dyDescent="0.25">
      <c r="C3487" t="s">
        <v>1182</v>
      </c>
    </row>
    <row r="3488" spans="3:6" x14ac:dyDescent="0.25">
      <c r="C3488" t="s">
        <v>37</v>
      </c>
    </row>
    <row r="3489" spans="3:6" x14ac:dyDescent="0.25">
      <c r="C3489" t="s">
        <v>13</v>
      </c>
    </row>
    <row r="3490" spans="3:6" x14ac:dyDescent="0.25">
      <c r="C3490" t="s">
        <v>11</v>
      </c>
    </row>
    <row r="3491" spans="3:6" x14ac:dyDescent="0.25">
      <c r="C3491">
        <v>0</v>
      </c>
    </row>
    <row r="3492" spans="3:6" x14ac:dyDescent="0.25">
      <c r="C3492" t="s">
        <v>1183</v>
      </c>
    </row>
    <row r="3493" spans="3:6" x14ac:dyDescent="0.25">
      <c r="C3493" t="s">
        <v>1184</v>
      </c>
    </row>
    <row r="3494" spans="3:6" x14ac:dyDescent="0.25">
      <c r="C3494">
        <v>528</v>
      </c>
    </row>
    <row r="3496" spans="3:6" x14ac:dyDescent="0.25">
      <c r="C3496" t="s">
        <v>37</v>
      </c>
    </row>
    <row r="3497" spans="3:6" x14ac:dyDescent="0.25">
      <c r="C3497" t="s">
        <v>11</v>
      </c>
    </row>
    <row r="3498" spans="3:6" x14ac:dyDescent="0.25">
      <c r="F3498" t="s">
        <v>557</v>
      </c>
    </row>
    <row r="3499" spans="3:6" x14ac:dyDescent="0.25">
      <c r="C3499" t="s">
        <v>1185</v>
      </c>
    </row>
    <row r="3500" spans="3:6" x14ac:dyDescent="0.25">
      <c r="C3500" t="s">
        <v>1186</v>
      </c>
    </row>
    <row r="3501" spans="3:6" x14ac:dyDescent="0.25">
      <c r="C3501" t="e">
        <f>-Dem.</f>
        <v>#NAME?</v>
      </c>
    </row>
    <row r="3502" spans="3:6" x14ac:dyDescent="0.25">
      <c r="C3502" t="s">
        <v>37</v>
      </c>
      <c r="D3502" t="s">
        <v>1177</v>
      </c>
      <c r="E3502" t="s">
        <v>655</v>
      </c>
    </row>
    <row r="3503" spans="3:6" x14ac:dyDescent="0.25">
      <c r="C3503" t="s">
        <v>10</v>
      </c>
    </row>
    <row r="3504" spans="3:6" x14ac:dyDescent="0.25">
      <c r="C3504" t="s">
        <v>11</v>
      </c>
    </row>
    <row r="3505" spans="3:5" x14ac:dyDescent="0.25">
      <c r="C3505" t="s">
        <v>11</v>
      </c>
    </row>
    <row r="3507" spans="3:5" x14ac:dyDescent="0.25">
      <c r="C3507" t="s">
        <v>10</v>
      </c>
    </row>
    <row r="3508" spans="3:5" x14ac:dyDescent="0.25">
      <c r="C3508" t="s">
        <v>11</v>
      </c>
    </row>
    <row r="3509" spans="3:5" x14ac:dyDescent="0.25">
      <c r="C3509">
        <v>0</v>
      </c>
      <c r="D3509" t="s">
        <v>577</v>
      </c>
    </row>
    <row r="3510" spans="3:5" x14ac:dyDescent="0.25">
      <c r="C3510">
        <v>34</v>
      </c>
    </row>
    <row r="3511" spans="3:5" x14ac:dyDescent="0.25">
      <c r="C3511">
        <v>34</v>
      </c>
    </row>
    <row r="3513" spans="3:5" x14ac:dyDescent="0.25">
      <c r="C3513" t="s">
        <v>1071</v>
      </c>
    </row>
    <row r="3514" spans="3:5" x14ac:dyDescent="0.25">
      <c r="C3514" t="s">
        <v>1188</v>
      </c>
    </row>
    <row r="3515" spans="3:5" x14ac:dyDescent="0.25">
      <c r="C3515" t="e">
        <f>-Dem.</f>
        <v>#NAME?</v>
      </c>
      <c r="D3515" t="s">
        <v>26</v>
      </c>
      <c r="E3515" t="s">
        <v>26</v>
      </c>
    </row>
    <row r="3517" spans="3:5" x14ac:dyDescent="0.25">
      <c r="C3517" t="s">
        <v>1189</v>
      </c>
    </row>
    <row r="3518" spans="3:5" x14ac:dyDescent="0.25">
      <c r="C3518" t="s">
        <v>1190</v>
      </c>
    </row>
    <row r="3519" spans="3:5" x14ac:dyDescent="0.25">
      <c r="C3519" t="e">
        <f>-Rep.</f>
        <v>#NAME?</v>
      </c>
    </row>
    <row r="3521" spans="3:8" x14ac:dyDescent="0.25">
      <c r="C3521" t="s">
        <v>37</v>
      </c>
      <c r="D3521" t="s">
        <v>381</v>
      </c>
    </row>
    <row r="3522" spans="3:8" x14ac:dyDescent="0.25">
      <c r="C3522" t="s">
        <v>11</v>
      </c>
    </row>
    <row r="3524" spans="3:8" x14ac:dyDescent="0.25">
      <c r="C3524" t="s">
        <v>10</v>
      </c>
    </row>
    <row r="3525" spans="3:8" x14ac:dyDescent="0.25">
      <c r="C3525" t="s">
        <v>11</v>
      </c>
    </row>
    <row r="3527" spans="3:8" x14ac:dyDescent="0.25">
      <c r="C3527" t="s">
        <v>37</v>
      </c>
    </row>
    <row r="3528" spans="3:8" x14ac:dyDescent="0.25">
      <c r="C3528" t="s">
        <v>11</v>
      </c>
    </row>
    <row r="3530" spans="3:8" x14ac:dyDescent="0.25">
      <c r="C3530">
        <v>204</v>
      </c>
    </row>
    <row r="3531" spans="3:8" x14ac:dyDescent="0.25">
      <c r="C3531" s="1">
        <v>1090</v>
      </c>
      <c r="F3531" t="s">
        <v>0</v>
      </c>
    </row>
    <row r="3532" spans="3:8" x14ac:dyDescent="0.25">
      <c r="C3532" s="1">
        <v>1294</v>
      </c>
      <c r="G3532" t="s">
        <v>6</v>
      </c>
      <c r="H3532" t="s">
        <v>1178</v>
      </c>
    </row>
    <row r="3534" spans="3:8" x14ac:dyDescent="0.25">
      <c r="C3534">
        <v>357</v>
      </c>
    </row>
    <row r="3535" spans="3:8" x14ac:dyDescent="0.25">
      <c r="C3535" s="1">
        <v>4677</v>
      </c>
      <c r="D3535" t="s">
        <v>1187</v>
      </c>
    </row>
    <row r="3536" spans="3:8" x14ac:dyDescent="0.25">
      <c r="C3536" s="1">
        <v>5034</v>
      </c>
    </row>
    <row r="3538" spans="3:6" x14ac:dyDescent="0.25">
      <c r="C3538">
        <v>231</v>
      </c>
    </row>
    <row r="3539" spans="3:6" x14ac:dyDescent="0.25">
      <c r="C3539" s="1">
        <v>1056</v>
      </c>
    </row>
    <row r="3540" spans="3:6" x14ac:dyDescent="0.25">
      <c r="C3540" s="1">
        <v>1287</v>
      </c>
    </row>
    <row r="3542" spans="3:6" x14ac:dyDescent="0.25">
      <c r="C3542" t="s">
        <v>10</v>
      </c>
    </row>
    <row r="3543" spans="3:6" x14ac:dyDescent="0.25">
      <c r="C3543" t="s">
        <v>11</v>
      </c>
    </row>
    <row r="3544" spans="3:6" x14ac:dyDescent="0.25">
      <c r="C3544">
        <v>417</v>
      </c>
      <c r="F3544" t="s">
        <v>241</v>
      </c>
    </row>
    <row r="3545" spans="3:6" x14ac:dyDescent="0.25">
      <c r="C3545" s="1">
        <v>4534</v>
      </c>
    </row>
    <row r="3546" spans="3:6" x14ac:dyDescent="0.25">
      <c r="C3546" s="1">
        <v>4951</v>
      </c>
    </row>
    <row r="3548" spans="3:6" x14ac:dyDescent="0.25">
      <c r="C3548" t="s">
        <v>10</v>
      </c>
    </row>
    <row r="3549" spans="3:6" x14ac:dyDescent="0.25">
      <c r="C3549" t="s">
        <v>11</v>
      </c>
    </row>
    <row r="3550" spans="3:6" x14ac:dyDescent="0.25">
      <c r="C3550" s="1">
        <v>3690</v>
      </c>
    </row>
    <row r="3551" spans="3:6" x14ac:dyDescent="0.25">
      <c r="C3551" s="1">
        <v>4984</v>
      </c>
    </row>
    <row r="3553" spans="3:3" x14ac:dyDescent="0.25">
      <c r="C3553" t="s">
        <v>1191</v>
      </c>
    </row>
    <row r="3554" spans="3:3" x14ac:dyDescent="0.25">
      <c r="C3554" t="s">
        <v>1192</v>
      </c>
    </row>
    <row r="3555" spans="3:3" x14ac:dyDescent="0.25">
      <c r="C3555" t="s">
        <v>1195</v>
      </c>
    </row>
    <row r="3557" spans="3:3" x14ac:dyDescent="0.25">
      <c r="C3557">
        <v>808</v>
      </c>
    </row>
    <row r="3558" spans="3:3" x14ac:dyDescent="0.25">
      <c r="C3558">
        <v>514</v>
      </c>
    </row>
    <row r="3560" spans="3:3" x14ac:dyDescent="0.25">
      <c r="C3560" s="1">
        <v>4523</v>
      </c>
    </row>
    <row r="3561" spans="3:3" x14ac:dyDescent="0.25">
      <c r="C3561" s="1">
        <v>4627</v>
      </c>
    </row>
    <row r="3563" spans="3:3" x14ac:dyDescent="0.25">
      <c r="C3563" t="s">
        <v>1198</v>
      </c>
    </row>
    <row r="3564" spans="3:3" x14ac:dyDescent="0.25">
      <c r="C3564" t="s">
        <v>1199</v>
      </c>
    </row>
    <row r="3565" spans="3:3" x14ac:dyDescent="0.25">
      <c r="C3565" t="s">
        <v>1201</v>
      </c>
    </row>
    <row r="3567" spans="3:3" x14ac:dyDescent="0.25">
      <c r="C3567">
        <v>581</v>
      </c>
    </row>
    <row r="3568" spans="3:3" x14ac:dyDescent="0.25">
      <c r="C3568">
        <v>645</v>
      </c>
    </row>
    <row r="3570" spans="3:5" x14ac:dyDescent="0.25">
      <c r="C3570" s="1">
        <v>5734</v>
      </c>
    </row>
    <row r="3571" spans="3:5" x14ac:dyDescent="0.25">
      <c r="C3571" s="1">
        <v>4040</v>
      </c>
    </row>
    <row r="3573" spans="3:5" x14ac:dyDescent="0.25">
      <c r="C3573" t="s">
        <v>169</v>
      </c>
    </row>
    <row r="3575" spans="3:5" x14ac:dyDescent="0.25">
      <c r="C3575" t="s">
        <v>1204</v>
      </c>
      <c r="D3575" t="s">
        <v>577</v>
      </c>
    </row>
    <row r="3576" spans="3:5" x14ac:dyDescent="0.25">
      <c r="C3576" t="s">
        <v>13</v>
      </c>
      <c r="D3576" t="s">
        <v>1193</v>
      </c>
      <c r="E3576" t="s">
        <v>1194</v>
      </c>
    </row>
    <row r="3577" spans="3:5" x14ac:dyDescent="0.25">
      <c r="C3577" t="s">
        <v>1205</v>
      </c>
      <c r="D3577" t="s">
        <v>1154</v>
      </c>
      <c r="E3577" t="s">
        <v>1196</v>
      </c>
    </row>
    <row r="3578" spans="3:5" x14ac:dyDescent="0.25">
      <c r="C3578" t="s">
        <v>1206</v>
      </c>
    </row>
    <row r="3580" spans="3:5" x14ac:dyDescent="0.25">
      <c r="C3580" t="s">
        <v>1207</v>
      </c>
    </row>
    <row r="3581" spans="3:5" x14ac:dyDescent="0.25">
      <c r="C3581" t="s">
        <v>1208</v>
      </c>
    </row>
    <row r="3582" spans="3:5" x14ac:dyDescent="0.25">
      <c r="C3582" t="e">
        <f>-Rep.</f>
        <v>#NAME?</v>
      </c>
    </row>
    <row r="3583" spans="3:5" x14ac:dyDescent="0.25">
      <c r="C3583" t="s">
        <v>37</v>
      </c>
    </row>
    <row r="3584" spans="3:5" x14ac:dyDescent="0.25">
      <c r="C3584" t="s">
        <v>10</v>
      </c>
    </row>
    <row r="3585" spans="3:5" x14ac:dyDescent="0.25">
      <c r="C3585" t="s">
        <v>11</v>
      </c>
      <c r="D3585" t="s">
        <v>577</v>
      </c>
    </row>
    <row r="3586" spans="3:5" x14ac:dyDescent="0.25">
      <c r="C3586" t="s">
        <v>11</v>
      </c>
      <c r="D3586" t="s">
        <v>1200</v>
      </c>
      <c r="E3586" t="s">
        <v>26</v>
      </c>
    </row>
    <row r="3587" spans="3:5" x14ac:dyDescent="0.25">
      <c r="C3587">
        <v>202</v>
      </c>
      <c r="D3587" t="s">
        <v>561</v>
      </c>
      <c r="E3587" t="s">
        <v>1202</v>
      </c>
    </row>
    <row r="3588" spans="3:5" x14ac:dyDescent="0.25">
      <c r="C3588" s="1">
        <v>1356</v>
      </c>
    </row>
    <row r="3589" spans="3:5" x14ac:dyDescent="0.25">
      <c r="C3589" s="1">
        <v>1558</v>
      </c>
    </row>
    <row r="3591" spans="3:5" x14ac:dyDescent="0.25">
      <c r="C3591">
        <v>875</v>
      </c>
    </row>
    <row r="3592" spans="3:5" x14ac:dyDescent="0.25">
      <c r="C3592" s="1">
        <v>4191</v>
      </c>
    </row>
    <row r="3593" spans="3:5" x14ac:dyDescent="0.25">
      <c r="C3593" s="1">
        <v>5066</v>
      </c>
    </row>
    <row r="3595" spans="3:5" x14ac:dyDescent="0.25">
      <c r="C3595" t="s">
        <v>1209</v>
      </c>
      <c r="D3595" t="s">
        <v>1156</v>
      </c>
      <c r="E3595" t="s">
        <v>655</v>
      </c>
    </row>
    <row r="3596" spans="3:5" x14ac:dyDescent="0.25">
      <c r="C3596" t="s">
        <v>1210</v>
      </c>
    </row>
    <row r="3597" spans="3:5" x14ac:dyDescent="0.25">
      <c r="D3597" t="s">
        <v>577</v>
      </c>
    </row>
    <row r="3598" spans="3:5" x14ac:dyDescent="0.25">
      <c r="C3598" t="e">
        <f>-Dem.</f>
        <v>#NAME?</v>
      </c>
    </row>
    <row r="3599" spans="3:5" x14ac:dyDescent="0.25">
      <c r="D3599" t="s">
        <v>25</v>
      </c>
      <c r="E3599" t="s">
        <v>26</v>
      </c>
    </row>
    <row r="3600" spans="3:5" x14ac:dyDescent="0.25">
      <c r="C3600" t="s">
        <v>37</v>
      </c>
      <c r="D3600" t="s">
        <v>26</v>
      </c>
      <c r="E3600" t="s">
        <v>239</v>
      </c>
    </row>
    <row r="3601" spans="3:10" x14ac:dyDescent="0.25">
      <c r="C3601" t="s">
        <v>1211</v>
      </c>
    </row>
    <row r="3602" spans="3:10" x14ac:dyDescent="0.25">
      <c r="C3602">
        <v>292</v>
      </c>
    </row>
    <row r="3603" spans="3:10" x14ac:dyDescent="0.25">
      <c r="C3603" s="1">
        <v>1140</v>
      </c>
    </row>
    <row r="3604" spans="3:10" x14ac:dyDescent="0.25">
      <c r="C3604" s="1">
        <v>1432</v>
      </c>
    </row>
    <row r="3605" spans="3:10" x14ac:dyDescent="0.25">
      <c r="F3605" t="s">
        <v>26</v>
      </c>
    </row>
    <row r="3606" spans="3:10" x14ac:dyDescent="0.25">
      <c r="C3606" t="s">
        <v>10</v>
      </c>
      <c r="F3606" t="s">
        <v>1057</v>
      </c>
      <c r="G3606" t="s">
        <v>61</v>
      </c>
    </row>
    <row r="3607" spans="3:10" x14ac:dyDescent="0.25">
      <c r="C3607" t="s">
        <v>11</v>
      </c>
      <c r="G3607" t="s">
        <v>26</v>
      </c>
      <c r="H3607" t="s">
        <v>23</v>
      </c>
      <c r="I3607" t="s">
        <v>1197</v>
      </c>
    </row>
    <row r="3608" spans="3:10" x14ac:dyDescent="0.25">
      <c r="C3608">
        <v>868</v>
      </c>
    </row>
    <row r="3609" spans="3:10" x14ac:dyDescent="0.25">
      <c r="C3609" s="1">
        <v>5719</v>
      </c>
    </row>
    <row r="3610" spans="3:10" x14ac:dyDescent="0.25">
      <c r="C3610" s="1">
        <v>6587</v>
      </c>
    </row>
    <row r="3612" spans="3:10" x14ac:dyDescent="0.25">
      <c r="C3612" t="s">
        <v>1212</v>
      </c>
    </row>
    <row r="3614" spans="3:10" x14ac:dyDescent="0.25">
      <c r="C3614" t="s">
        <v>429</v>
      </c>
    </row>
    <row r="3615" spans="3:10" x14ac:dyDescent="0.25">
      <c r="C3615" t="s">
        <v>169</v>
      </c>
      <c r="F3615" t="s">
        <v>57</v>
      </c>
    </row>
    <row r="3616" spans="3:10" x14ac:dyDescent="0.25">
      <c r="F3616" t="s">
        <v>991</v>
      </c>
      <c r="G3616" t="s">
        <v>61</v>
      </c>
      <c r="H3616" t="s">
        <v>228</v>
      </c>
      <c r="I3616" t="s">
        <v>255</v>
      </c>
      <c r="J3616" t="s">
        <v>61</v>
      </c>
    </row>
    <row r="3617" spans="3:8" x14ac:dyDescent="0.25">
      <c r="C3617" t="s">
        <v>1215</v>
      </c>
      <c r="D3617" t="s">
        <v>1144</v>
      </c>
    </row>
    <row r="3618" spans="3:8" x14ac:dyDescent="0.25">
      <c r="C3618" t="s">
        <v>13</v>
      </c>
    </row>
    <row r="3619" spans="3:8" x14ac:dyDescent="0.25">
      <c r="C3619" t="s">
        <v>1216</v>
      </c>
    </row>
    <row r="3620" spans="3:8" x14ac:dyDescent="0.25">
      <c r="C3620" t="s">
        <v>65</v>
      </c>
    </row>
    <row r="3622" spans="3:8" x14ac:dyDescent="0.25">
      <c r="C3622" t="s">
        <v>1219</v>
      </c>
    </row>
    <row r="3623" spans="3:8" x14ac:dyDescent="0.25">
      <c r="C3623" t="s">
        <v>1221</v>
      </c>
    </row>
    <row r="3624" spans="3:8" x14ac:dyDescent="0.25">
      <c r="C3624" t="e">
        <f>-Dem.</f>
        <v>#NAME?</v>
      </c>
      <c r="F3624" t="s">
        <v>0</v>
      </c>
    </row>
    <row r="3625" spans="3:8" x14ac:dyDescent="0.25">
      <c r="C3625" t="s">
        <v>37</v>
      </c>
      <c r="G3625" t="s">
        <v>6</v>
      </c>
      <c r="H3625" t="s">
        <v>1203</v>
      </c>
    </row>
    <row r="3626" spans="3:8" x14ac:dyDescent="0.25">
      <c r="C3626" t="s">
        <v>10</v>
      </c>
    </row>
    <row r="3627" spans="3:8" x14ac:dyDescent="0.25">
      <c r="C3627" t="s">
        <v>11</v>
      </c>
    </row>
    <row r="3628" spans="3:8" x14ac:dyDescent="0.25">
      <c r="C3628" t="s">
        <v>11</v>
      </c>
      <c r="F3628" t="s">
        <v>25</v>
      </c>
    </row>
    <row r="3629" spans="3:8" x14ac:dyDescent="0.25">
      <c r="C3629">
        <v>637</v>
      </c>
      <c r="F3629" t="s">
        <v>29</v>
      </c>
      <c r="G3629" t="s">
        <v>20</v>
      </c>
    </row>
    <row r="3630" spans="3:8" x14ac:dyDescent="0.25">
      <c r="C3630">
        <v>734</v>
      </c>
      <c r="G3630" t="s">
        <v>29</v>
      </c>
    </row>
    <row r="3631" spans="3:8" x14ac:dyDescent="0.25">
      <c r="C3631" s="1">
        <v>4070</v>
      </c>
    </row>
    <row r="3632" spans="3:8" x14ac:dyDescent="0.25">
      <c r="C3632" s="1">
        <v>5273</v>
      </c>
    </row>
    <row r="3633" spans="3:5" x14ac:dyDescent="0.25">
      <c r="C3633" s="1">
        <v>4707</v>
      </c>
    </row>
    <row r="3634" spans="3:5" x14ac:dyDescent="0.25">
      <c r="C3634" s="1">
        <v>6007</v>
      </c>
    </row>
    <row r="3636" spans="3:5" x14ac:dyDescent="0.25">
      <c r="C3636" t="s">
        <v>169</v>
      </c>
      <c r="D3636" t="s">
        <v>0</v>
      </c>
      <c r="E3636" t="s">
        <v>1</v>
      </c>
    </row>
    <row r="3637" spans="3:5" x14ac:dyDescent="0.25">
      <c r="D3637" t="s">
        <v>1156</v>
      </c>
      <c r="E3637" t="s">
        <v>655</v>
      </c>
    </row>
    <row r="3638" spans="3:5" x14ac:dyDescent="0.25">
      <c r="C3638" t="s">
        <v>1223</v>
      </c>
    </row>
    <row r="3639" spans="3:5" x14ac:dyDescent="0.25">
      <c r="C3639" t="s">
        <v>1224</v>
      </c>
      <c r="D3639" t="s">
        <v>577</v>
      </c>
    </row>
    <row r="3640" spans="3:5" x14ac:dyDescent="0.25">
      <c r="C3640" t="e">
        <f>-lndep.</f>
        <v>#NAME?</v>
      </c>
    </row>
    <row r="3641" spans="3:5" x14ac:dyDescent="0.25">
      <c r="C3641" t="s">
        <v>10</v>
      </c>
      <c r="D3641" t="s">
        <v>1217</v>
      </c>
    </row>
    <row r="3642" spans="3:5" x14ac:dyDescent="0.25">
      <c r="C3642" t="s">
        <v>11</v>
      </c>
      <c r="D3642" t="s">
        <v>1218</v>
      </c>
      <c r="E3642" t="s">
        <v>452</v>
      </c>
    </row>
    <row r="3643" spans="3:5" x14ac:dyDescent="0.25">
      <c r="C3643">
        <v>835</v>
      </c>
    </row>
    <row r="3644" spans="3:5" x14ac:dyDescent="0.25">
      <c r="C3644" s="1">
        <v>2613</v>
      </c>
      <c r="D3644" t="s">
        <v>1220</v>
      </c>
    </row>
    <row r="3645" spans="3:5" x14ac:dyDescent="0.25">
      <c r="C3645" s="1">
        <v>3448</v>
      </c>
    </row>
    <row r="3647" spans="3:5" x14ac:dyDescent="0.25">
      <c r="C3647" t="s">
        <v>169</v>
      </c>
    </row>
    <row r="3648" spans="3:5" x14ac:dyDescent="0.25">
      <c r="C3648" t="s">
        <v>37</v>
      </c>
    </row>
    <row r="3649" spans="3:5" x14ac:dyDescent="0.25">
      <c r="C3649" t="s">
        <v>11</v>
      </c>
    </row>
    <row r="3651" spans="3:5" x14ac:dyDescent="0.25">
      <c r="C3651" t="s">
        <v>1226</v>
      </c>
    </row>
    <row r="3652" spans="3:5" x14ac:dyDescent="0.25">
      <c r="C3652" t="s">
        <v>1227</v>
      </c>
    </row>
    <row r="3654" spans="3:5" x14ac:dyDescent="0.25">
      <c r="C3654" s="1">
        <v>1207</v>
      </c>
    </row>
    <row r="3656" spans="3:5" x14ac:dyDescent="0.25">
      <c r="C3656" t="s">
        <v>10</v>
      </c>
    </row>
    <row r="3657" spans="3:5" x14ac:dyDescent="0.25">
      <c r="C3657" t="s">
        <v>11</v>
      </c>
    </row>
    <row r="3658" spans="3:5" x14ac:dyDescent="0.25">
      <c r="C3658" s="1">
        <v>6293</v>
      </c>
      <c r="D3658" t="s">
        <v>1156</v>
      </c>
      <c r="E3658" t="s">
        <v>655</v>
      </c>
    </row>
    <row r="3660" spans="3:5" x14ac:dyDescent="0.25">
      <c r="C3660" t="s">
        <v>169</v>
      </c>
    </row>
    <row r="3661" spans="3:5" x14ac:dyDescent="0.25">
      <c r="C3661" t="s">
        <v>6</v>
      </c>
    </row>
    <row r="3662" spans="3:5" x14ac:dyDescent="0.25">
      <c r="C3662" t="s">
        <v>1235</v>
      </c>
    </row>
    <row r="3663" spans="3:5" x14ac:dyDescent="0.25">
      <c r="C3663" t="s">
        <v>1236</v>
      </c>
    </row>
    <row r="3664" spans="3:5" x14ac:dyDescent="0.25">
      <c r="C3664" t="s">
        <v>1237</v>
      </c>
    </row>
    <row r="3665" spans="3:9" x14ac:dyDescent="0.25">
      <c r="C3665" t="s">
        <v>1238</v>
      </c>
      <c r="F3665" t="s">
        <v>155</v>
      </c>
    </row>
    <row r="3666" spans="3:9" x14ac:dyDescent="0.25">
      <c r="C3666" t="s">
        <v>1239</v>
      </c>
      <c r="F3666" t="s">
        <v>0</v>
      </c>
    </row>
    <row r="3667" spans="3:9" x14ac:dyDescent="0.25">
      <c r="C3667" t="e">
        <f>-Rep.</f>
        <v>#NAME?</v>
      </c>
      <c r="G3667" t="s">
        <v>6</v>
      </c>
      <c r="H3667" t="s">
        <v>1213</v>
      </c>
      <c r="I3667" t="s">
        <v>1214</v>
      </c>
    </row>
    <row r="3668" spans="3:9" x14ac:dyDescent="0.25">
      <c r="C3668" t="e">
        <f>-Dem.</f>
        <v>#NAME?</v>
      </c>
    </row>
    <row r="3669" spans="3:9" x14ac:dyDescent="0.25">
      <c r="C3669" t="s">
        <v>37</v>
      </c>
      <c r="D3669" t="s">
        <v>1156</v>
      </c>
      <c r="E3669" t="s">
        <v>1225</v>
      </c>
    </row>
    <row r="3670" spans="3:9" x14ac:dyDescent="0.25">
      <c r="C3670" t="s">
        <v>10</v>
      </c>
    </row>
    <row r="3671" spans="3:9" x14ac:dyDescent="0.25">
      <c r="C3671" t="s">
        <v>37</v>
      </c>
    </row>
    <row r="3672" spans="3:9" x14ac:dyDescent="0.25">
      <c r="C3672" t="s">
        <v>13</v>
      </c>
    </row>
    <row r="3673" spans="3:9" x14ac:dyDescent="0.25">
      <c r="C3673" t="s">
        <v>11</v>
      </c>
      <c r="D3673" t="s">
        <v>577</v>
      </c>
    </row>
    <row r="3674" spans="3:9" x14ac:dyDescent="0.25">
      <c r="C3674" t="s">
        <v>11</v>
      </c>
      <c r="D3674" t="s">
        <v>1228</v>
      </c>
      <c r="E3674" t="s">
        <v>1229</v>
      </c>
    </row>
    <row r="3675" spans="3:9" x14ac:dyDescent="0.25">
      <c r="C3675" t="s">
        <v>11</v>
      </c>
    </row>
    <row r="3676" spans="3:9" x14ac:dyDescent="0.25">
      <c r="C3676" t="s">
        <v>11</v>
      </c>
    </row>
    <row r="3677" spans="3:9" x14ac:dyDescent="0.25">
      <c r="C3677" t="s">
        <v>1240</v>
      </c>
    </row>
    <row r="3678" spans="3:9" x14ac:dyDescent="0.25">
      <c r="C3678">
        <v>347</v>
      </c>
    </row>
    <row r="3679" spans="3:9" x14ac:dyDescent="0.25">
      <c r="C3679" s="1">
        <v>1078</v>
      </c>
    </row>
    <row r="3680" spans="3:9" x14ac:dyDescent="0.25">
      <c r="C3680">
        <v>199</v>
      </c>
    </row>
    <row r="3681" spans="3:11" x14ac:dyDescent="0.25">
      <c r="C3681" s="1">
        <v>1233</v>
      </c>
    </row>
    <row r="3682" spans="3:11" x14ac:dyDescent="0.25">
      <c r="C3682" t="s">
        <v>1241</v>
      </c>
      <c r="D3682" t="s">
        <v>1156</v>
      </c>
      <c r="E3682" t="s">
        <v>655</v>
      </c>
    </row>
    <row r="3683" spans="3:11" x14ac:dyDescent="0.25">
      <c r="C3683">
        <v>317</v>
      </c>
      <c r="D3683" t="s">
        <v>1234</v>
      </c>
    </row>
    <row r="3684" spans="3:11" x14ac:dyDescent="0.25">
      <c r="C3684" s="1">
        <v>1012</v>
      </c>
    </row>
    <row r="3685" spans="3:11" x14ac:dyDescent="0.25">
      <c r="C3685">
        <v>137</v>
      </c>
    </row>
    <row r="3686" spans="3:11" x14ac:dyDescent="0.25">
      <c r="C3686">
        <v>837</v>
      </c>
    </row>
    <row r="3687" spans="3:11" x14ac:dyDescent="0.25">
      <c r="C3687" t="s">
        <v>1242</v>
      </c>
      <c r="F3687" t="s">
        <v>0</v>
      </c>
    </row>
    <row r="3688" spans="3:11" x14ac:dyDescent="0.25">
      <c r="C3688">
        <v>571</v>
      </c>
      <c r="D3688" t="s">
        <v>577</v>
      </c>
      <c r="G3688" t="s">
        <v>796</v>
      </c>
      <c r="H3688" t="s">
        <v>801</v>
      </c>
      <c r="I3688" t="s">
        <v>6</v>
      </c>
      <c r="J3688" t="s">
        <v>802</v>
      </c>
      <c r="K3688" t="s">
        <v>1222</v>
      </c>
    </row>
    <row r="3689" spans="3:11" x14ac:dyDescent="0.25">
      <c r="C3689" s="1">
        <v>1648</v>
      </c>
    </row>
    <row r="3690" spans="3:11" x14ac:dyDescent="0.25">
      <c r="C3690" s="1">
        <v>1097</v>
      </c>
    </row>
    <row r="3691" spans="3:11" x14ac:dyDescent="0.25">
      <c r="C3691">
        <v>274</v>
      </c>
    </row>
    <row r="3692" spans="3:11" x14ac:dyDescent="0.25">
      <c r="C3692" t="s">
        <v>1243</v>
      </c>
    </row>
    <row r="3693" spans="3:11" x14ac:dyDescent="0.25">
      <c r="C3693">
        <v>669</v>
      </c>
      <c r="D3693" t="s">
        <v>10</v>
      </c>
    </row>
    <row r="3694" spans="3:11" x14ac:dyDescent="0.25">
      <c r="C3694" s="1">
        <v>1850</v>
      </c>
    </row>
    <row r="3695" spans="3:11" x14ac:dyDescent="0.25">
      <c r="C3695">
        <v>466</v>
      </c>
    </row>
    <row r="3696" spans="3:11" x14ac:dyDescent="0.25">
      <c r="C3696" s="1">
        <v>2294</v>
      </c>
    </row>
    <row r="3697" spans="3:8" x14ac:dyDescent="0.25">
      <c r="C3697" s="1">
        <v>1701</v>
      </c>
    </row>
    <row r="3698" spans="3:8" x14ac:dyDescent="0.25">
      <c r="C3698" s="1">
        <v>6032</v>
      </c>
      <c r="F3698" t="s">
        <v>557</v>
      </c>
    </row>
    <row r="3699" spans="3:8" x14ac:dyDescent="0.25">
      <c r="C3699" s="1">
        <v>1279</v>
      </c>
    </row>
    <row r="3700" spans="3:8" x14ac:dyDescent="0.25">
      <c r="C3700" s="1">
        <v>5017</v>
      </c>
    </row>
    <row r="3701" spans="3:8" x14ac:dyDescent="0.25">
      <c r="C3701" t="s">
        <v>169</v>
      </c>
    </row>
    <row r="3702" spans="3:8" x14ac:dyDescent="0.25">
      <c r="C3702" t="s">
        <v>1246</v>
      </c>
    </row>
    <row r="3703" spans="3:8" x14ac:dyDescent="0.25">
      <c r="C3703" t="s">
        <v>13</v>
      </c>
      <c r="F3703" t="s">
        <v>1230</v>
      </c>
    </row>
    <row r="3704" spans="3:8" x14ac:dyDescent="0.25">
      <c r="C3704" t="s">
        <v>1247</v>
      </c>
    </row>
    <row r="3705" spans="3:8" x14ac:dyDescent="0.25">
      <c r="C3705" t="s">
        <v>1248</v>
      </c>
    </row>
    <row r="3706" spans="3:8" x14ac:dyDescent="0.25">
      <c r="C3706" t="s">
        <v>1250</v>
      </c>
    </row>
    <row r="3708" spans="3:8" x14ac:dyDescent="0.25">
      <c r="C3708" t="s">
        <v>1251</v>
      </c>
    </row>
    <row r="3709" spans="3:8" x14ac:dyDescent="0.25">
      <c r="C3709" t="s">
        <v>1252</v>
      </c>
    </row>
    <row r="3710" spans="3:8" x14ac:dyDescent="0.25">
      <c r="C3710" t="e">
        <f>-Rep.</f>
        <v>#NAME?</v>
      </c>
    </row>
    <row r="3711" spans="3:8" x14ac:dyDescent="0.25">
      <c r="C3711" t="s">
        <v>37</v>
      </c>
      <c r="F3711" t="s">
        <v>0</v>
      </c>
    </row>
    <row r="3712" spans="3:8" x14ac:dyDescent="0.25">
      <c r="C3712" t="s">
        <v>10</v>
      </c>
      <c r="G3712" t="s">
        <v>1232</v>
      </c>
      <c r="H3712" t="s">
        <v>1233</v>
      </c>
    </row>
    <row r="3713" spans="3:5" x14ac:dyDescent="0.25">
      <c r="C3713" t="s">
        <v>11</v>
      </c>
    </row>
    <row r="3714" spans="3:5" x14ac:dyDescent="0.25">
      <c r="C3714" t="s">
        <v>11</v>
      </c>
    </row>
    <row r="3715" spans="3:5" x14ac:dyDescent="0.25">
      <c r="C3715" s="1">
        <v>1786</v>
      </c>
    </row>
    <row r="3716" spans="3:5" x14ac:dyDescent="0.25">
      <c r="C3716" s="1">
        <v>3410</v>
      </c>
    </row>
    <row r="3717" spans="3:5" x14ac:dyDescent="0.25">
      <c r="C3717">
        <v>317</v>
      </c>
    </row>
    <row r="3718" spans="3:5" x14ac:dyDescent="0.25">
      <c r="C3718" s="1">
        <v>1023</v>
      </c>
    </row>
    <row r="3719" spans="3:5" x14ac:dyDescent="0.25">
      <c r="C3719">
        <v>100</v>
      </c>
    </row>
    <row r="3720" spans="3:5" x14ac:dyDescent="0.25">
      <c r="C3720">
        <v>74</v>
      </c>
    </row>
    <row r="3721" spans="3:5" x14ac:dyDescent="0.25">
      <c r="C3721" s="1">
        <v>4533</v>
      </c>
    </row>
    <row r="3722" spans="3:5" x14ac:dyDescent="0.25">
      <c r="C3722" s="1">
        <v>2177</v>
      </c>
    </row>
    <row r="3723" spans="3:5" x14ac:dyDescent="0.25">
      <c r="D3723" t="s">
        <v>1156</v>
      </c>
      <c r="E3723" t="s">
        <v>655</v>
      </c>
    </row>
    <row r="3724" spans="3:5" x14ac:dyDescent="0.25">
      <c r="C3724" t="s">
        <v>831</v>
      </c>
      <c r="D3724" t="s">
        <v>577</v>
      </c>
    </row>
    <row r="3725" spans="3:5" x14ac:dyDescent="0.25">
      <c r="C3725" t="s">
        <v>1253</v>
      </c>
    </row>
    <row r="3726" spans="3:5" x14ac:dyDescent="0.25">
      <c r="C3726" t="e">
        <f>-Dem.</f>
        <v>#NAME?</v>
      </c>
    </row>
    <row r="3727" spans="3:5" x14ac:dyDescent="0.25">
      <c r="C3727" t="s">
        <v>37</v>
      </c>
      <c r="D3727" t="s">
        <v>1249</v>
      </c>
      <c r="E3727" t="s">
        <v>26</v>
      </c>
    </row>
    <row r="3728" spans="3:5" x14ac:dyDescent="0.25">
      <c r="C3728" t="s">
        <v>11</v>
      </c>
    </row>
    <row r="3729" spans="3:3" x14ac:dyDescent="0.25">
      <c r="C3729" t="s">
        <v>11</v>
      </c>
    </row>
    <row r="3730" spans="3:3" x14ac:dyDescent="0.25">
      <c r="C3730">
        <v>808</v>
      </c>
    </row>
    <row r="3731" spans="3:3" x14ac:dyDescent="0.25">
      <c r="C3731" s="1">
        <v>3642</v>
      </c>
    </row>
    <row r="3732" spans="3:3" x14ac:dyDescent="0.25">
      <c r="C3732">
        <v>525</v>
      </c>
    </row>
    <row r="3733" spans="3:3" x14ac:dyDescent="0.25">
      <c r="C3733" s="1">
        <v>1360</v>
      </c>
    </row>
    <row r="3734" spans="3:3" x14ac:dyDescent="0.25">
      <c r="C3734">
        <v>16</v>
      </c>
    </row>
    <row r="3735" spans="3:3" x14ac:dyDescent="0.25">
      <c r="C3735">
        <v>100</v>
      </c>
    </row>
    <row r="3736" spans="3:3" x14ac:dyDescent="0.25">
      <c r="C3736" s="1">
        <v>1349</v>
      </c>
    </row>
    <row r="3737" spans="3:3" x14ac:dyDescent="0.25">
      <c r="C3737" s="1">
        <v>5102</v>
      </c>
    </row>
    <row r="3739" spans="3:3" x14ac:dyDescent="0.25">
      <c r="C3739" t="s">
        <v>169</v>
      </c>
    </row>
    <row r="3740" spans="3:3" x14ac:dyDescent="0.25">
      <c r="C3740" t="s">
        <v>1255</v>
      </c>
    </row>
    <row r="3741" spans="3:3" x14ac:dyDescent="0.25">
      <c r="C3741" t="s">
        <v>1257</v>
      </c>
    </row>
    <row r="3743" spans="3:3" x14ac:dyDescent="0.25">
      <c r="C3743" t="s">
        <v>13</v>
      </c>
    </row>
    <row r="3744" spans="3:3" x14ac:dyDescent="0.25">
      <c r="C3744" t="s">
        <v>1258</v>
      </c>
    </row>
    <row r="3745" spans="3:10" x14ac:dyDescent="0.25">
      <c r="C3745" t="s">
        <v>1259</v>
      </c>
    </row>
    <row r="3746" spans="3:10" x14ac:dyDescent="0.25">
      <c r="C3746" t="s">
        <v>1260</v>
      </c>
    </row>
    <row r="3747" spans="3:10" x14ac:dyDescent="0.25">
      <c r="C3747" t="s">
        <v>77</v>
      </c>
    </row>
    <row r="3748" spans="3:10" x14ac:dyDescent="0.25">
      <c r="C3748" t="s">
        <v>1262</v>
      </c>
    </row>
    <row r="3749" spans="3:10" x14ac:dyDescent="0.25">
      <c r="D3749" t="s">
        <v>10</v>
      </c>
    </row>
    <row r="3750" spans="3:10" x14ac:dyDescent="0.25">
      <c r="C3750" t="s">
        <v>1263</v>
      </c>
    </row>
    <row r="3752" spans="3:10" x14ac:dyDescent="0.25">
      <c r="C3752" t="e">
        <f>-Dem.</f>
        <v>#NAME?</v>
      </c>
      <c r="F3752" t="s">
        <v>0</v>
      </c>
    </row>
    <row r="3753" spans="3:10" x14ac:dyDescent="0.25">
      <c r="C3753" t="s">
        <v>37</v>
      </c>
      <c r="G3753" t="s">
        <v>1244</v>
      </c>
      <c r="H3753" t="s">
        <v>6</v>
      </c>
      <c r="I3753" t="s">
        <v>1245</v>
      </c>
      <c r="J3753" t="s">
        <v>15</v>
      </c>
    </row>
    <row r="3754" spans="3:10" x14ac:dyDescent="0.25">
      <c r="C3754" t="s">
        <v>10</v>
      </c>
    </row>
    <row r="3755" spans="3:10" x14ac:dyDescent="0.25">
      <c r="C3755" t="s">
        <v>11</v>
      </c>
    </row>
    <row r="3756" spans="3:10" x14ac:dyDescent="0.25">
      <c r="C3756" t="s">
        <v>11</v>
      </c>
      <c r="F3756" t="s">
        <v>267</v>
      </c>
    </row>
    <row r="3757" spans="3:10" x14ac:dyDescent="0.25">
      <c r="C3757">
        <v>434</v>
      </c>
    </row>
    <row r="3758" spans="3:10" x14ac:dyDescent="0.25">
      <c r="C3758" s="1">
        <v>2130</v>
      </c>
    </row>
    <row r="3759" spans="3:10" x14ac:dyDescent="0.25">
      <c r="C3759" s="1">
        <v>1164</v>
      </c>
    </row>
    <row r="3760" spans="3:10" x14ac:dyDescent="0.25">
      <c r="C3760">
        <v>306</v>
      </c>
    </row>
    <row r="3761" spans="3:5" x14ac:dyDescent="0.25">
      <c r="C3761">
        <v>935</v>
      </c>
      <c r="D3761" t="s">
        <v>1156</v>
      </c>
      <c r="E3761" t="s">
        <v>655</v>
      </c>
    </row>
    <row r="3762" spans="3:5" x14ac:dyDescent="0.25">
      <c r="C3762" s="1">
        <v>1944</v>
      </c>
      <c r="D3762" t="s">
        <v>6</v>
      </c>
      <c r="E3762" t="s">
        <v>1256</v>
      </c>
    </row>
    <row r="3763" spans="3:5" x14ac:dyDescent="0.25">
      <c r="C3763">
        <v>101</v>
      </c>
      <c r="D3763" t="s">
        <v>577</v>
      </c>
    </row>
    <row r="3764" spans="3:5" x14ac:dyDescent="0.25">
      <c r="C3764">
        <v>398</v>
      </c>
    </row>
    <row r="3765" spans="3:5" x14ac:dyDescent="0.25">
      <c r="C3765">
        <v>248</v>
      </c>
    </row>
    <row r="3766" spans="3:5" x14ac:dyDescent="0.25">
      <c r="C3766">
        <v>621</v>
      </c>
      <c r="D3766" t="s">
        <v>1249</v>
      </c>
    </row>
    <row r="3767" spans="3:5" x14ac:dyDescent="0.25">
      <c r="C3767" s="1">
        <v>2024</v>
      </c>
    </row>
    <row r="3768" spans="3:5" x14ac:dyDescent="0.25">
      <c r="C3768" s="1">
        <v>6257</v>
      </c>
    </row>
    <row r="3769" spans="3:5" x14ac:dyDescent="0.25">
      <c r="D3769" t="s">
        <v>1261</v>
      </c>
    </row>
    <row r="3770" spans="3:5" x14ac:dyDescent="0.25">
      <c r="C3770">
        <v>33</v>
      </c>
    </row>
    <row r="3772" spans="3:5" x14ac:dyDescent="0.25">
      <c r="C3772" t="s">
        <v>4</v>
      </c>
    </row>
    <row r="3774" spans="3:5" x14ac:dyDescent="0.25">
      <c r="C3774" t="s">
        <v>1264</v>
      </c>
    </row>
    <row r="3775" spans="3:5" x14ac:dyDescent="0.25">
      <c r="C3775" t="s">
        <v>1265</v>
      </c>
    </row>
    <row r="3776" spans="3:5" x14ac:dyDescent="0.25">
      <c r="C3776" t="e">
        <f>-Rep.</f>
        <v>#NAME?</v>
      </c>
    </row>
    <row r="3777" spans="3:8" x14ac:dyDescent="0.25">
      <c r="C3777" t="s">
        <v>37</v>
      </c>
    </row>
    <row r="3778" spans="3:8" x14ac:dyDescent="0.25">
      <c r="C3778" t="s">
        <v>11</v>
      </c>
    </row>
    <row r="3779" spans="3:8" x14ac:dyDescent="0.25">
      <c r="C3779" t="s">
        <v>11</v>
      </c>
    </row>
    <row r="3780" spans="3:8" x14ac:dyDescent="0.25">
      <c r="C3780">
        <v>279</v>
      </c>
    </row>
    <row r="3781" spans="3:8" x14ac:dyDescent="0.25">
      <c r="C3781" s="1">
        <v>1869</v>
      </c>
    </row>
    <row r="3782" spans="3:8" x14ac:dyDescent="0.25">
      <c r="C3782">
        <v>312</v>
      </c>
    </row>
    <row r="3783" spans="3:8" x14ac:dyDescent="0.25">
      <c r="C3783" s="1">
        <v>1583</v>
      </c>
    </row>
    <row r="3784" spans="3:8" x14ac:dyDescent="0.25">
      <c r="C3784">
        <v>186</v>
      </c>
    </row>
    <row r="3785" spans="3:8" x14ac:dyDescent="0.25">
      <c r="C3785" s="1">
        <v>1162</v>
      </c>
    </row>
    <row r="3786" spans="3:8" x14ac:dyDescent="0.25">
      <c r="C3786">
        <v>604</v>
      </c>
    </row>
    <row r="3787" spans="3:8" x14ac:dyDescent="0.25">
      <c r="C3787">
        <v>327</v>
      </c>
    </row>
    <row r="3788" spans="3:8" x14ac:dyDescent="0.25">
      <c r="C3788">
        <v>75</v>
      </c>
    </row>
    <row r="3789" spans="3:8" x14ac:dyDescent="0.25">
      <c r="C3789">
        <v>601</v>
      </c>
    </row>
    <row r="3790" spans="3:8" x14ac:dyDescent="0.25">
      <c r="C3790" s="1">
        <v>5819</v>
      </c>
      <c r="F3790" t="s">
        <v>0</v>
      </c>
    </row>
    <row r="3791" spans="3:8" x14ac:dyDescent="0.25">
      <c r="C3791" s="1">
        <v>1179</v>
      </c>
      <c r="G3791" t="s">
        <v>1254</v>
      </c>
      <c r="H3791" t="s">
        <v>799</v>
      </c>
    </row>
    <row r="3793" spans="3:5" x14ac:dyDescent="0.25">
      <c r="C3793" t="s">
        <v>1266</v>
      </c>
    </row>
    <row r="3794" spans="3:5" x14ac:dyDescent="0.25">
      <c r="C3794" t="s">
        <v>1267</v>
      </c>
      <c r="D3794" t="s">
        <v>6</v>
      </c>
      <c r="E3794" t="s">
        <v>7</v>
      </c>
    </row>
    <row r="3795" spans="3:5" x14ac:dyDescent="0.25">
      <c r="C3795" t="e">
        <f>-Dem.</f>
        <v>#NAME?</v>
      </c>
    </row>
    <row r="3796" spans="3:5" x14ac:dyDescent="0.25">
      <c r="C3796" t="s">
        <v>1268</v>
      </c>
    </row>
    <row r="3797" spans="3:5" x14ac:dyDescent="0.25">
      <c r="C3797" t="s">
        <v>1269</v>
      </c>
    </row>
    <row r="3798" spans="3:5" x14ac:dyDescent="0.25">
      <c r="C3798" t="s">
        <v>10</v>
      </c>
    </row>
    <row r="3799" spans="3:5" x14ac:dyDescent="0.25">
      <c r="C3799" t="s">
        <v>11</v>
      </c>
      <c r="D3799" t="s">
        <v>10</v>
      </c>
    </row>
    <row r="3800" spans="3:5" x14ac:dyDescent="0.25">
      <c r="C3800" t="s">
        <v>13</v>
      </c>
    </row>
    <row r="3801" spans="3:5" x14ac:dyDescent="0.25">
      <c r="C3801" t="s">
        <v>1270</v>
      </c>
    </row>
    <row r="3802" spans="3:5" x14ac:dyDescent="0.25">
      <c r="C3802" t="s">
        <v>1271</v>
      </c>
    </row>
    <row r="3803" spans="3:5" x14ac:dyDescent="0.25">
      <c r="C3803" t="s">
        <v>1273</v>
      </c>
    </row>
    <row r="3804" spans="3:5" x14ac:dyDescent="0.25">
      <c r="C3804" t="s">
        <v>81</v>
      </c>
    </row>
    <row r="3805" spans="3:5" x14ac:dyDescent="0.25">
      <c r="C3805">
        <v>23</v>
      </c>
    </row>
    <row r="3807" spans="3:5" x14ac:dyDescent="0.25">
      <c r="C3807" t="s">
        <v>1278</v>
      </c>
    </row>
    <row r="3808" spans="3:5" x14ac:dyDescent="0.25">
      <c r="C3808" t="s">
        <v>1279</v>
      </c>
    </row>
    <row r="3809" spans="3:6" x14ac:dyDescent="0.25">
      <c r="C3809" t="e">
        <f>-Rep.</f>
        <v>#NAME?</v>
      </c>
    </row>
    <row r="3810" spans="3:6" x14ac:dyDescent="0.25">
      <c r="C3810" t="s">
        <v>37</v>
      </c>
    </row>
    <row r="3811" spans="3:6" x14ac:dyDescent="0.25">
      <c r="C3811" t="s">
        <v>11</v>
      </c>
    </row>
    <row r="3812" spans="3:6" x14ac:dyDescent="0.25">
      <c r="C3812">
        <v>227</v>
      </c>
    </row>
    <row r="3813" spans="3:6" x14ac:dyDescent="0.25">
      <c r="C3813">
        <v>818</v>
      </c>
    </row>
    <row r="3814" spans="3:6" x14ac:dyDescent="0.25">
      <c r="C3814">
        <v>97</v>
      </c>
    </row>
    <row r="3815" spans="3:6" x14ac:dyDescent="0.25">
      <c r="C3815">
        <v>417</v>
      </c>
    </row>
    <row r="3816" spans="3:6" x14ac:dyDescent="0.25">
      <c r="C3816" s="1">
        <v>1559</v>
      </c>
    </row>
    <row r="3818" spans="3:6" x14ac:dyDescent="0.25">
      <c r="C3818" t="s">
        <v>10</v>
      </c>
    </row>
    <row r="3819" spans="3:6" x14ac:dyDescent="0.25">
      <c r="C3819" t="s">
        <v>11</v>
      </c>
      <c r="D3819" t="s">
        <v>577</v>
      </c>
    </row>
    <row r="3820" spans="3:6" x14ac:dyDescent="0.25">
      <c r="C3820" s="1">
        <v>1458</v>
      </c>
    </row>
    <row r="3821" spans="3:6" x14ac:dyDescent="0.25">
      <c r="C3821" s="1">
        <v>4237</v>
      </c>
    </row>
    <row r="3822" spans="3:6" x14ac:dyDescent="0.25">
      <c r="C3822" s="1">
        <v>1174</v>
      </c>
    </row>
    <row r="3823" spans="3:6" x14ac:dyDescent="0.25">
      <c r="C3823" s="1">
        <v>1678</v>
      </c>
      <c r="D3823">
        <v>19</v>
      </c>
      <c r="F3823" t="s">
        <v>355</v>
      </c>
    </row>
    <row r="3824" spans="3:6" x14ac:dyDescent="0.25">
      <c r="C3824" s="1">
        <v>8547</v>
      </c>
      <c r="D3824" t="s">
        <v>1272</v>
      </c>
      <c r="E3824" t="s">
        <v>513</v>
      </c>
    </row>
    <row r="3825" spans="3:5" x14ac:dyDescent="0.25">
      <c r="D3825" t="s">
        <v>1274</v>
      </c>
      <c r="E3825" t="s">
        <v>26</v>
      </c>
    </row>
    <row r="3826" spans="3:5" x14ac:dyDescent="0.25">
      <c r="C3826" t="s">
        <v>169</v>
      </c>
      <c r="D3826" t="s">
        <v>1276</v>
      </c>
      <c r="E3826" t="s">
        <v>26</v>
      </c>
    </row>
    <row r="3827" spans="3:5" x14ac:dyDescent="0.25">
      <c r="C3827" t="s">
        <v>798</v>
      </c>
    </row>
    <row r="3829" spans="3:5" x14ac:dyDescent="0.25">
      <c r="C3829" t="s">
        <v>1282</v>
      </c>
    </row>
    <row r="3830" spans="3:5" x14ac:dyDescent="0.25">
      <c r="C3830" t="s">
        <v>13</v>
      </c>
    </row>
    <row r="3831" spans="3:5" x14ac:dyDescent="0.25">
      <c r="C3831" t="s">
        <v>21</v>
      </c>
    </row>
    <row r="3832" spans="3:5" x14ac:dyDescent="0.25">
      <c r="C3832" t="s">
        <v>1284</v>
      </c>
    </row>
    <row r="3834" spans="3:5" x14ac:dyDescent="0.25">
      <c r="C3834" t="s">
        <v>1285</v>
      </c>
    </row>
    <row r="3835" spans="3:5" x14ac:dyDescent="0.25">
      <c r="C3835" t="s">
        <v>1286</v>
      </c>
    </row>
    <row r="3836" spans="3:5" x14ac:dyDescent="0.25">
      <c r="C3836" t="s">
        <v>1287</v>
      </c>
    </row>
    <row r="3837" spans="3:5" x14ac:dyDescent="0.25">
      <c r="C3837" t="s">
        <v>1288</v>
      </c>
    </row>
    <row r="3839" spans="3:5" x14ac:dyDescent="0.25">
      <c r="C3839" t="s">
        <v>1290</v>
      </c>
    </row>
    <row r="3840" spans="3:5" x14ac:dyDescent="0.25">
      <c r="C3840" t="s">
        <v>1291</v>
      </c>
    </row>
    <row r="3841" spans="3:10" x14ac:dyDescent="0.25">
      <c r="C3841" t="e">
        <f>-Rep.</f>
        <v>#NAME?</v>
      </c>
    </row>
    <row r="3842" spans="3:10" x14ac:dyDescent="0.25">
      <c r="C3842" t="s">
        <v>37</v>
      </c>
    </row>
    <row r="3843" spans="3:10" x14ac:dyDescent="0.25">
      <c r="C3843" t="s">
        <v>11</v>
      </c>
    </row>
    <row r="3844" spans="3:10" x14ac:dyDescent="0.25">
      <c r="C3844">
        <v>249</v>
      </c>
    </row>
    <row r="3845" spans="3:10" x14ac:dyDescent="0.25">
      <c r="C3845">
        <v>72</v>
      </c>
    </row>
    <row r="3846" spans="3:10" x14ac:dyDescent="0.25">
      <c r="C3846">
        <v>466</v>
      </c>
    </row>
    <row r="3847" spans="3:10" x14ac:dyDescent="0.25">
      <c r="C3847">
        <v>136</v>
      </c>
    </row>
    <row r="3848" spans="3:10" x14ac:dyDescent="0.25">
      <c r="C3848">
        <v>722</v>
      </c>
      <c r="D3848" t="s">
        <v>1156</v>
      </c>
      <c r="E3848" t="s">
        <v>655</v>
      </c>
    </row>
    <row r="3849" spans="3:10" x14ac:dyDescent="0.25">
      <c r="C3849">
        <v>297</v>
      </c>
      <c r="D3849" t="s">
        <v>800</v>
      </c>
      <c r="E3849" t="s">
        <v>804</v>
      </c>
    </row>
    <row r="3850" spans="3:10" x14ac:dyDescent="0.25">
      <c r="C3850">
        <v>74</v>
      </c>
    </row>
    <row r="3851" spans="3:10" x14ac:dyDescent="0.25">
      <c r="C3851" s="1">
        <v>2016</v>
      </c>
      <c r="D3851" t="s">
        <v>577</v>
      </c>
    </row>
    <row r="3853" spans="3:10" x14ac:dyDescent="0.25">
      <c r="C3853" t="s">
        <v>10</v>
      </c>
      <c r="D3853" t="s">
        <v>1283</v>
      </c>
      <c r="F3853">
        <v>0</v>
      </c>
    </row>
    <row r="3854" spans="3:10" x14ac:dyDescent="0.25">
      <c r="C3854" t="s">
        <v>11</v>
      </c>
      <c r="D3854" t="s">
        <v>653</v>
      </c>
      <c r="F3854" t="s">
        <v>51</v>
      </c>
    </row>
    <row r="3855" spans="3:10" x14ac:dyDescent="0.25">
      <c r="C3855" s="1">
        <v>1266</v>
      </c>
      <c r="F3855" t="s">
        <v>1062</v>
      </c>
      <c r="G3855" t="s">
        <v>1275</v>
      </c>
      <c r="H3855" t="s">
        <v>22</v>
      </c>
      <c r="I3855" t="s">
        <v>277</v>
      </c>
      <c r="J3855">
        <v>0</v>
      </c>
    </row>
    <row r="3856" spans="3:10" x14ac:dyDescent="0.25">
      <c r="C3856">
        <v>391</v>
      </c>
      <c r="G3856" t="e">
        <f>---···</f>
        <v>#NAME?</v>
      </c>
      <c r="H3856" t="s">
        <v>1277</v>
      </c>
      <c r="I3856">
        <v>4</v>
      </c>
    </row>
    <row r="3857" spans="3:5" x14ac:dyDescent="0.25">
      <c r="C3857" s="1">
        <v>1391</v>
      </c>
      <c r="D3857" t="s">
        <v>26</v>
      </c>
      <c r="E3857" t="s">
        <v>23</v>
      </c>
    </row>
    <row r="3858" spans="3:5" x14ac:dyDescent="0.25">
      <c r="C3858">
        <v>578</v>
      </c>
      <c r="D3858" t="s">
        <v>827</v>
      </c>
    </row>
    <row r="3859" spans="3:5" x14ac:dyDescent="0.25">
      <c r="C3859" s="1">
        <v>2536</v>
      </c>
      <c r="D3859" t="s">
        <v>1289</v>
      </c>
    </row>
    <row r="3860" spans="3:5" x14ac:dyDescent="0.25">
      <c r="C3860" s="1">
        <v>2214</v>
      </c>
    </row>
    <row r="3861" spans="3:5" x14ac:dyDescent="0.25">
      <c r="C3861">
        <v>622</v>
      </c>
    </row>
    <row r="3862" spans="3:5" x14ac:dyDescent="0.25">
      <c r="C3862" s="1">
        <v>8998</v>
      </c>
    </row>
    <row r="3864" spans="3:5" x14ac:dyDescent="0.25">
      <c r="C3864" t="s">
        <v>1209</v>
      </c>
    </row>
    <row r="3865" spans="3:5" x14ac:dyDescent="0.25">
      <c r="C3865" t="s">
        <v>1292</v>
      </c>
    </row>
    <row r="3866" spans="3:5" x14ac:dyDescent="0.25">
      <c r="C3866" t="e">
        <f>-Dem.</f>
        <v>#NAME?</v>
      </c>
    </row>
    <row r="3867" spans="3:5" x14ac:dyDescent="0.25">
      <c r="C3867" t="s">
        <v>1293</v>
      </c>
    </row>
    <row r="3868" spans="3:5" x14ac:dyDescent="0.25">
      <c r="C3868" t="s">
        <v>37</v>
      </c>
    </row>
    <row r="3869" spans="3:5" x14ac:dyDescent="0.25">
      <c r="C3869" t="s">
        <v>11</v>
      </c>
    </row>
    <row r="3870" spans="3:5" x14ac:dyDescent="0.25">
      <c r="C3870">
        <v>49</v>
      </c>
    </row>
    <row r="3871" spans="3:5" x14ac:dyDescent="0.25">
      <c r="C3871">
        <v>34</v>
      </c>
    </row>
    <row r="3872" spans="3:5" x14ac:dyDescent="0.25">
      <c r="C3872">
        <v>22</v>
      </c>
    </row>
    <row r="3873" spans="3:9" x14ac:dyDescent="0.25">
      <c r="C3873">
        <v>0</v>
      </c>
    </row>
    <row r="3874" spans="3:9" x14ac:dyDescent="0.25">
      <c r="C3874">
        <v>28</v>
      </c>
    </row>
    <row r="3875" spans="3:9" x14ac:dyDescent="0.25">
      <c r="C3875">
        <v>30</v>
      </c>
    </row>
    <row r="3876" spans="3:9" x14ac:dyDescent="0.25">
      <c r="C3876">
        <v>29</v>
      </c>
    </row>
    <row r="3877" spans="3:9" x14ac:dyDescent="0.25">
      <c r="C3877">
        <v>192</v>
      </c>
      <c r="F3877" t="s">
        <v>0</v>
      </c>
    </row>
    <row r="3878" spans="3:9" x14ac:dyDescent="0.25">
      <c r="F3878" t="s">
        <v>6</v>
      </c>
      <c r="G3878" t="s">
        <v>1280</v>
      </c>
      <c r="H3878" t="s">
        <v>1281</v>
      </c>
      <c r="I3878" t="s">
        <v>797</v>
      </c>
    </row>
    <row r="3879" spans="3:9" x14ac:dyDescent="0.25">
      <c r="C3879" t="s">
        <v>1294</v>
      </c>
    </row>
    <row r="3880" spans="3:9" x14ac:dyDescent="0.25">
      <c r="C3880" t="s">
        <v>1295</v>
      </c>
    </row>
    <row r="3881" spans="3:9" x14ac:dyDescent="0.25">
      <c r="C3881" t="s">
        <v>1268</v>
      </c>
    </row>
    <row r="3883" spans="3:9" x14ac:dyDescent="0.25">
      <c r="C3883" t="s">
        <v>1296</v>
      </c>
    </row>
    <row r="3884" spans="3:9" x14ac:dyDescent="0.25">
      <c r="C3884" t="s">
        <v>1297</v>
      </c>
    </row>
    <row r="3885" spans="3:9" x14ac:dyDescent="0.25">
      <c r="C3885" t="s">
        <v>1268</v>
      </c>
    </row>
    <row r="3886" spans="3:9" x14ac:dyDescent="0.25">
      <c r="D3886" t="s">
        <v>156</v>
      </c>
      <c r="E3886" t="s">
        <v>15</v>
      </c>
      <c r="F3886" t="e">
        <f>---MoffaL...</f>
        <v>#NAME?</v>
      </c>
    </row>
    <row r="3887" spans="3:9" x14ac:dyDescent="0.25">
      <c r="C3887" t="s">
        <v>10</v>
      </c>
      <c r="G3887" t="s">
        <v>29</v>
      </c>
      <c r="H3887" t="s">
        <v>29</v>
      </c>
    </row>
    <row r="3888" spans="3:9" x14ac:dyDescent="0.25">
      <c r="C3888" t="s">
        <v>11</v>
      </c>
    </row>
    <row r="3890" spans="3:3" x14ac:dyDescent="0.25">
      <c r="C3890" t="s">
        <v>10</v>
      </c>
    </row>
    <row r="3891" spans="3:3" x14ac:dyDescent="0.25">
      <c r="C3891" t="s">
        <v>11</v>
      </c>
    </row>
    <row r="3893" spans="3:3" x14ac:dyDescent="0.25">
      <c r="C3893">
        <v>118</v>
      </c>
    </row>
    <row r="3895" spans="3:3" x14ac:dyDescent="0.25">
      <c r="C3895">
        <v>13</v>
      </c>
    </row>
    <row r="3897" spans="3:3" x14ac:dyDescent="0.25">
      <c r="C3897">
        <v>118</v>
      </c>
    </row>
    <row r="3899" spans="3:3" x14ac:dyDescent="0.25">
      <c r="C3899">
        <v>13</v>
      </c>
    </row>
    <row r="3901" spans="3:3" x14ac:dyDescent="0.25">
      <c r="C3901" t="s">
        <v>169</v>
      </c>
    </row>
    <row r="3902" spans="3:3" x14ac:dyDescent="0.25">
      <c r="C3902" t="s">
        <v>6</v>
      </c>
    </row>
    <row r="3903" spans="3:3" x14ac:dyDescent="0.25">
      <c r="C3903" t="s">
        <v>902</v>
      </c>
    </row>
    <row r="3904" spans="3:3" x14ac:dyDescent="0.25">
      <c r="C3904" t="s">
        <v>1301</v>
      </c>
    </row>
    <row r="3905" spans="3:3" x14ac:dyDescent="0.25">
      <c r="C3905" t="s">
        <v>1302</v>
      </c>
    </row>
    <row r="3906" spans="3:3" x14ac:dyDescent="0.25">
      <c r="C3906" t="s">
        <v>1303</v>
      </c>
    </row>
    <row r="3907" spans="3:3" x14ac:dyDescent="0.25">
      <c r="C3907" t="e">
        <f>-Dem.</f>
        <v>#NAME?</v>
      </c>
    </row>
    <row r="3908" spans="3:3" x14ac:dyDescent="0.25">
      <c r="C3908" t="s">
        <v>37</v>
      </c>
    </row>
    <row r="3909" spans="3:3" x14ac:dyDescent="0.25">
      <c r="C3909" t="s">
        <v>10</v>
      </c>
    </row>
    <row r="3910" spans="3:3" x14ac:dyDescent="0.25">
      <c r="C3910" t="s">
        <v>13</v>
      </c>
    </row>
    <row r="3911" spans="3:3" x14ac:dyDescent="0.25">
      <c r="C3911" t="s">
        <v>11</v>
      </c>
    </row>
    <row r="3912" spans="3:3" x14ac:dyDescent="0.25">
      <c r="C3912" t="s">
        <v>11</v>
      </c>
    </row>
    <row r="3913" spans="3:3" x14ac:dyDescent="0.25">
      <c r="C3913" t="s">
        <v>1304</v>
      </c>
    </row>
    <row r="3914" spans="3:3" x14ac:dyDescent="0.25">
      <c r="C3914">
        <v>236</v>
      </c>
    </row>
    <row r="3915" spans="3:3" x14ac:dyDescent="0.25">
      <c r="C3915">
        <v>473</v>
      </c>
    </row>
    <row r="3916" spans="3:3" x14ac:dyDescent="0.25">
      <c r="C3916" t="s">
        <v>1306</v>
      </c>
    </row>
    <row r="3917" spans="3:3" x14ac:dyDescent="0.25">
      <c r="C3917">
        <v>610</v>
      </c>
    </row>
    <row r="3918" spans="3:3" x14ac:dyDescent="0.25">
      <c r="C3918">
        <v>926</v>
      </c>
    </row>
    <row r="3919" spans="3:3" x14ac:dyDescent="0.25">
      <c r="C3919">
        <v>164</v>
      </c>
    </row>
    <row r="3920" spans="3:3" x14ac:dyDescent="0.25">
      <c r="C3920">
        <v>255</v>
      </c>
    </row>
    <row r="3921" spans="3:5" x14ac:dyDescent="0.25">
      <c r="C3921" t="s">
        <v>1307</v>
      </c>
    </row>
    <row r="3922" spans="3:5" x14ac:dyDescent="0.25">
      <c r="C3922">
        <v>295</v>
      </c>
    </row>
    <row r="3923" spans="3:5" x14ac:dyDescent="0.25">
      <c r="C3923" s="1">
        <v>1910</v>
      </c>
      <c r="D3923" t="s">
        <v>1156</v>
      </c>
      <c r="E3923" t="s">
        <v>655</v>
      </c>
    </row>
    <row r="3924" spans="3:5" x14ac:dyDescent="0.25">
      <c r="C3924" t="s">
        <v>81</v>
      </c>
      <c r="D3924" t="s">
        <v>802</v>
      </c>
      <c r="E3924" t="s">
        <v>1300</v>
      </c>
    </row>
    <row r="3925" spans="3:5" x14ac:dyDescent="0.25">
      <c r="C3925" s="1">
        <v>3564</v>
      </c>
    </row>
    <row r="3926" spans="3:5" x14ac:dyDescent="0.25">
      <c r="C3926" s="1">
        <v>1305</v>
      </c>
      <c r="D3926" t="s">
        <v>545</v>
      </c>
    </row>
    <row r="3928" spans="3:5" x14ac:dyDescent="0.25">
      <c r="C3928" t="s">
        <v>609</v>
      </c>
      <c r="D3928" t="s">
        <v>577</v>
      </c>
    </row>
    <row r="3929" spans="3:5" x14ac:dyDescent="0.25">
      <c r="C3929" t="s">
        <v>1310</v>
      </c>
    </row>
    <row r="3930" spans="3:5" x14ac:dyDescent="0.25">
      <c r="C3930" t="e">
        <f>-Rep.</f>
        <v>#NAME?</v>
      </c>
    </row>
    <row r="3931" spans="3:5" x14ac:dyDescent="0.25">
      <c r="C3931" t="s">
        <v>37</v>
      </c>
    </row>
    <row r="3932" spans="3:5" x14ac:dyDescent="0.25">
      <c r="C3932" t="s">
        <v>11</v>
      </c>
    </row>
    <row r="3933" spans="3:5" x14ac:dyDescent="0.25">
      <c r="C3933">
        <v>117</v>
      </c>
    </row>
    <row r="3934" spans="3:5" x14ac:dyDescent="0.25">
      <c r="C3934" s="1">
        <v>1122</v>
      </c>
    </row>
    <row r="3935" spans="3:5" x14ac:dyDescent="0.25">
      <c r="C3935">
        <v>26</v>
      </c>
      <c r="D3935" t="s">
        <v>1305</v>
      </c>
      <c r="E3935" t="s">
        <v>29</v>
      </c>
    </row>
    <row r="3936" spans="3:5" x14ac:dyDescent="0.25">
      <c r="C3936">
        <v>552</v>
      </c>
    </row>
    <row r="3937" spans="3:6" x14ac:dyDescent="0.25">
      <c r="C3937" s="1">
        <v>1817</v>
      </c>
    </row>
    <row r="3938" spans="3:6" x14ac:dyDescent="0.25">
      <c r="D3938" t="s">
        <v>22</v>
      </c>
      <c r="E3938" t="s">
        <v>701</v>
      </c>
    </row>
    <row r="3939" spans="3:6" x14ac:dyDescent="0.25">
      <c r="C3939" t="s">
        <v>10</v>
      </c>
    </row>
    <row r="3940" spans="3:6" x14ac:dyDescent="0.25">
      <c r="C3940" t="s">
        <v>11</v>
      </c>
    </row>
    <row r="3941" spans="3:6" x14ac:dyDescent="0.25">
      <c r="C3941">
        <v>553</v>
      </c>
    </row>
    <row r="3942" spans="3:6" x14ac:dyDescent="0.25">
      <c r="C3942" s="1">
        <v>2366</v>
      </c>
    </row>
    <row r="3943" spans="3:6" x14ac:dyDescent="0.25">
      <c r="C3943">
        <v>44</v>
      </c>
    </row>
    <row r="3944" spans="3:6" x14ac:dyDescent="0.25">
      <c r="C3944" s="1">
        <v>2015</v>
      </c>
    </row>
    <row r="3945" spans="3:6" x14ac:dyDescent="0.25">
      <c r="C3945" s="1">
        <v>4978</v>
      </c>
    </row>
    <row r="3946" spans="3:6" x14ac:dyDescent="0.25">
      <c r="D3946" t="s">
        <v>1308</v>
      </c>
      <c r="E3946" t="s">
        <v>1309</v>
      </c>
    </row>
    <row r="3947" spans="3:6" x14ac:dyDescent="0.25">
      <c r="C3947" t="s">
        <v>169</v>
      </c>
    </row>
    <row r="3948" spans="3:6" x14ac:dyDescent="0.25">
      <c r="C3948" t="s">
        <v>169</v>
      </c>
    </row>
    <row r="3949" spans="3:6" x14ac:dyDescent="0.25">
      <c r="C3949" t="s">
        <v>1316</v>
      </c>
    </row>
    <row r="3950" spans="3:6" x14ac:dyDescent="0.25">
      <c r="C3950" t="s">
        <v>13</v>
      </c>
    </row>
    <row r="3951" spans="3:6" x14ac:dyDescent="0.25">
      <c r="C3951" t="s">
        <v>62</v>
      </c>
    </row>
    <row r="3952" spans="3:6" x14ac:dyDescent="0.25">
      <c r="C3952" t="s">
        <v>1318</v>
      </c>
      <c r="F3952" t="s">
        <v>0</v>
      </c>
    </row>
    <row r="3953" spans="3:8" x14ac:dyDescent="0.25">
      <c r="G3953" t="s">
        <v>1298</v>
      </c>
      <c r="H3953" t="s">
        <v>1299</v>
      </c>
    </row>
    <row r="3954" spans="3:8" x14ac:dyDescent="0.25">
      <c r="C3954" t="s">
        <v>1319</v>
      </c>
    </row>
    <row r="3955" spans="3:8" x14ac:dyDescent="0.25">
      <c r="C3955" t="s">
        <v>1320</v>
      </c>
    </row>
    <row r="3956" spans="3:8" x14ac:dyDescent="0.25">
      <c r="C3956" t="e">
        <f>-Rep.</f>
        <v>#NAME?</v>
      </c>
    </row>
    <row r="3957" spans="3:8" x14ac:dyDescent="0.25">
      <c r="C3957" t="s">
        <v>37</v>
      </c>
    </row>
    <row r="3958" spans="3:8" x14ac:dyDescent="0.25">
      <c r="C3958" t="s">
        <v>10</v>
      </c>
    </row>
    <row r="3959" spans="3:8" x14ac:dyDescent="0.25">
      <c r="C3959" t="s">
        <v>11</v>
      </c>
    </row>
    <row r="3960" spans="3:8" x14ac:dyDescent="0.25">
      <c r="C3960" t="s">
        <v>11</v>
      </c>
    </row>
    <row r="3961" spans="3:8" x14ac:dyDescent="0.25">
      <c r="C3961">
        <v>898</v>
      </c>
    </row>
    <row r="3962" spans="3:8" x14ac:dyDescent="0.25">
      <c r="C3962" s="1">
        <v>3459</v>
      </c>
    </row>
    <row r="3963" spans="3:8" x14ac:dyDescent="0.25">
      <c r="C3963">
        <v>470</v>
      </c>
    </row>
    <row r="3964" spans="3:8" x14ac:dyDescent="0.25">
      <c r="C3964" s="1">
        <v>2042</v>
      </c>
    </row>
    <row r="3965" spans="3:8" x14ac:dyDescent="0.25">
      <c r="C3965" s="1">
        <v>1368</v>
      </c>
    </row>
    <row r="3966" spans="3:8" x14ac:dyDescent="0.25">
      <c r="C3966" s="1">
        <v>5501</v>
      </c>
    </row>
    <row r="3967" spans="3:8" x14ac:dyDescent="0.25">
      <c r="F3967" t="s">
        <v>51</v>
      </c>
    </row>
    <row r="3968" spans="3:8" x14ac:dyDescent="0.25">
      <c r="C3968" t="s">
        <v>1154</v>
      </c>
    </row>
    <row r="3969" spans="3:5" x14ac:dyDescent="0.25">
      <c r="C3969" t="s">
        <v>1322</v>
      </c>
      <c r="D3969" t="s">
        <v>1156</v>
      </c>
      <c r="E3969" t="s">
        <v>655</v>
      </c>
    </row>
    <row r="3970" spans="3:5" x14ac:dyDescent="0.25">
      <c r="C3970" t="e">
        <f>-Dem.</f>
        <v>#NAME?</v>
      </c>
      <c r="D3970" t="s">
        <v>1156</v>
      </c>
      <c r="E3970" t="s">
        <v>655</v>
      </c>
    </row>
    <row r="3971" spans="3:5" x14ac:dyDescent="0.25">
      <c r="C3971" t="s">
        <v>37</v>
      </c>
      <c r="D3971" t="s">
        <v>577</v>
      </c>
    </row>
    <row r="3972" spans="3:5" x14ac:dyDescent="0.25">
      <c r="C3972" t="s">
        <v>11</v>
      </c>
    </row>
    <row r="3973" spans="3:5" x14ac:dyDescent="0.25">
      <c r="C3973">
        <v>517</v>
      </c>
      <c r="D3973" t="s">
        <v>1317</v>
      </c>
    </row>
    <row r="3974" spans="3:5" x14ac:dyDescent="0.25">
      <c r="C3974" s="1">
        <v>4529</v>
      </c>
      <c r="D3974" t="s">
        <v>15</v>
      </c>
    </row>
    <row r="3975" spans="3:5" x14ac:dyDescent="0.25">
      <c r="C3975" s="1">
        <v>1074</v>
      </c>
    </row>
    <row r="3976" spans="3:5" x14ac:dyDescent="0.25">
      <c r="C3976" t="s">
        <v>14</v>
      </c>
    </row>
    <row r="3977" spans="3:5" x14ac:dyDescent="0.25">
      <c r="C3977" s="1">
        <v>1591</v>
      </c>
    </row>
    <row r="3978" spans="3:5" x14ac:dyDescent="0.25">
      <c r="C3978" s="1">
        <v>7121</v>
      </c>
    </row>
    <row r="3980" spans="3:5" x14ac:dyDescent="0.25">
      <c r="C3980" t="s">
        <v>1323</v>
      </c>
    </row>
    <row r="3982" spans="3:5" x14ac:dyDescent="0.25">
      <c r="C3982" t="s">
        <v>1324</v>
      </c>
    </row>
    <row r="3983" spans="3:5" x14ac:dyDescent="0.25">
      <c r="C3983" t="s">
        <v>1325</v>
      </c>
    </row>
    <row r="3984" spans="3:5" x14ac:dyDescent="0.25">
      <c r="C3984" t="e">
        <f>-Dem.</f>
        <v>#NAME?</v>
      </c>
    </row>
    <row r="3986" spans="3:9" x14ac:dyDescent="0.25">
      <c r="C3986" t="s">
        <v>37</v>
      </c>
    </row>
    <row r="3987" spans="3:9" x14ac:dyDescent="0.25">
      <c r="C3987" t="s">
        <v>11</v>
      </c>
    </row>
    <row r="3988" spans="3:9" x14ac:dyDescent="0.25">
      <c r="C3988" t="s">
        <v>13</v>
      </c>
    </row>
    <row r="3989" spans="3:9" x14ac:dyDescent="0.25">
      <c r="C3989" t="s">
        <v>1326</v>
      </c>
    </row>
    <row r="3990" spans="3:9" x14ac:dyDescent="0.25">
      <c r="C3990">
        <v>308</v>
      </c>
      <c r="D3990" t="s">
        <v>545</v>
      </c>
      <c r="E3990" t="s">
        <v>1321</v>
      </c>
    </row>
    <row r="3991" spans="3:9" x14ac:dyDescent="0.25">
      <c r="C3991" s="1">
        <v>1597</v>
      </c>
    </row>
    <row r="3992" spans="3:9" x14ac:dyDescent="0.25">
      <c r="C3992" t="s">
        <v>1327</v>
      </c>
    </row>
    <row r="3993" spans="3:9" x14ac:dyDescent="0.25">
      <c r="C3993">
        <v>151</v>
      </c>
      <c r="D3993" t="s">
        <v>10</v>
      </c>
    </row>
    <row r="3994" spans="3:9" x14ac:dyDescent="0.25">
      <c r="C3994" s="1">
        <v>2056</v>
      </c>
      <c r="D3994" t="s">
        <v>11</v>
      </c>
    </row>
    <row r="3996" spans="3:9" x14ac:dyDescent="0.25">
      <c r="C3996" t="s">
        <v>10</v>
      </c>
    </row>
    <row r="3997" spans="3:9" x14ac:dyDescent="0.25">
      <c r="C3997" t="s">
        <v>11</v>
      </c>
    </row>
    <row r="3998" spans="3:9" x14ac:dyDescent="0.25">
      <c r="C3998" s="1">
        <v>1223</v>
      </c>
      <c r="F3998" t="s">
        <v>0</v>
      </c>
    </row>
    <row r="3999" spans="3:9" x14ac:dyDescent="0.25">
      <c r="C3999" s="1">
        <v>3065</v>
      </c>
      <c r="F3999" t="s">
        <v>0</v>
      </c>
      <c r="G3999" t="s">
        <v>1311</v>
      </c>
      <c r="H3999" t="s">
        <v>6</v>
      </c>
      <c r="I3999" t="s">
        <v>1312</v>
      </c>
    </row>
    <row r="4000" spans="3:9" x14ac:dyDescent="0.25">
      <c r="C4000">
        <v>984</v>
      </c>
      <c r="G4000" t="s">
        <v>1314</v>
      </c>
      <c r="H4000" t="s">
        <v>6</v>
      </c>
      <c r="I4000" t="s">
        <v>1315</v>
      </c>
    </row>
    <row r="4001" spans="3:5" x14ac:dyDescent="0.25">
      <c r="C4001" s="1">
        <v>4049</v>
      </c>
    </row>
    <row r="4002" spans="3:5" x14ac:dyDescent="0.25">
      <c r="D4002" t="s">
        <v>577</v>
      </c>
    </row>
    <row r="4003" spans="3:5" x14ac:dyDescent="0.25">
      <c r="C4003" t="s">
        <v>1328</v>
      </c>
    </row>
    <row r="4004" spans="3:5" x14ac:dyDescent="0.25">
      <c r="C4004" t="s">
        <v>1329</v>
      </c>
    </row>
    <row r="4005" spans="3:5" x14ac:dyDescent="0.25">
      <c r="C4005" t="e">
        <f>-Rep.</f>
        <v>#NAME?</v>
      </c>
    </row>
    <row r="4006" spans="3:5" x14ac:dyDescent="0.25">
      <c r="C4006" t="s">
        <v>1268</v>
      </c>
    </row>
    <row r="4007" spans="3:5" x14ac:dyDescent="0.25">
      <c r="C4007" t="s">
        <v>37</v>
      </c>
    </row>
    <row r="4008" spans="3:5" x14ac:dyDescent="0.25">
      <c r="C4008" t="s">
        <v>11</v>
      </c>
    </row>
    <row r="4009" spans="3:5" x14ac:dyDescent="0.25">
      <c r="C4009">
        <v>35</v>
      </c>
    </row>
    <row r="4010" spans="3:5" x14ac:dyDescent="0.25">
      <c r="C4010">
        <v>0</v>
      </c>
    </row>
    <row r="4011" spans="3:5" x14ac:dyDescent="0.25">
      <c r="C4011">
        <v>82</v>
      </c>
      <c r="D4011" t="s">
        <v>29</v>
      </c>
      <c r="E4011" t="s">
        <v>100</v>
      </c>
    </row>
    <row r="4012" spans="3:5" x14ac:dyDescent="0.25">
      <c r="C4012">
        <v>117</v>
      </c>
    </row>
    <row r="4014" spans="3:5" x14ac:dyDescent="0.25">
      <c r="C4014" t="s">
        <v>1330</v>
      </c>
      <c r="D4014" t="s">
        <v>20</v>
      </c>
    </row>
    <row r="4015" spans="3:5" x14ac:dyDescent="0.25">
      <c r="C4015" t="s">
        <v>1331</v>
      </c>
    </row>
    <row r="4016" spans="3:5" x14ac:dyDescent="0.25">
      <c r="C4016" t="e">
        <f>-Indep.</f>
        <v>#NAME?</v>
      </c>
    </row>
    <row r="4017" spans="3:3" x14ac:dyDescent="0.25">
      <c r="C4017" t="s">
        <v>10</v>
      </c>
    </row>
    <row r="4018" spans="3:3" x14ac:dyDescent="0.25">
      <c r="C4018" t="s">
        <v>11</v>
      </c>
    </row>
    <row r="4019" spans="3:3" x14ac:dyDescent="0.25">
      <c r="C4019" s="1">
        <v>2677</v>
      </c>
    </row>
    <row r="4020" spans="3:3" x14ac:dyDescent="0.25">
      <c r="C4020">
        <v>587</v>
      </c>
    </row>
    <row r="4021" spans="3:3" x14ac:dyDescent="0.25">
      <c r="C4021">
        <v>703</v>
      </c>
    </row>
    <row r="4022" spans="3:3" x14ac:dyDescent="0.25">
      <c r="C4022" s="1">
        <v>3967</v>
      </c>
    </row>
    <row r="4024" spans="3:3" x14ac:dyDescent="0.25">
      <c r="C4024" t="s">
        <v>1332</v>
      </c>
    </row>
    <row r="4026" spans="3:3" x14ac:dyDescent="0.25">
      <c r="C4026" t="s">
        <v>429</v>
      </c>
    </row>
    <row r="4028" spans="3:3" x14ac:dyDescent="0.25">
      <c r="C4028" t="s">
        <v>4</v>
      </c>
    </row>
    <row r="4030" spans="3:3" x14ac:dyDescent="0.25">
      <c r="C4030" t="s">
        <v>169</v>
      </c>
    </row>
    <row r="4031" spans="3:3" x14ac:dyDescent="0.25">
      <c r="C4031" t="s">
        <v>1337</v>
      </c>
    </row>
    <row r="4033" spans="3:5" x14ac:dyDescent="0.25">
      <c r="C4033" t="s">
        <v>359</v>
      </c>
    </row>
    <row r="4034" spans="3:5" x14ac:dyDescent="0.25">
      <c r="C4034" t="s">
        <v>1340</v>
      </c>
    </row>
    <row r="4035" spans="3:5" x14ac:dyDescent="0.25">
      <c r="C4035" t="s">
        <v>105</v>
      </c>
    </row>
    <row r="4037" spans="3:5" x14ac:dyDescent="0.25">
      <c r="C4037" t="s">
        <v>1345</v>
      </c>
    </row>
    <row r="4038" spans="3:5" x14ac:dyDescent="0.25">
      <c r="C4038" t="s">
        <v>1346</v>
      </c>
    </row>
    <row r="4039" spans="3:5" x14ac:dyDescent="0.25">
      <c r="C4039" t="e">
        <f>-Rep.</f>
        <v>#NAME?</v>
      </c>
    </row>
    <row r="4041" spans="3:5" x14ac:dyDescent="0.25">
      <c r="C4041" t="s">
        <v>1347</v>
      </c>
    </row>
    <row r="4043" spans="3:5" x14ac:dyDescent="0.25">
      <c r="C4043" t="s">
        <v>37</v>
      </c>
    </row>
    <row r="4044" spans="3:5" x14ac:dyDescent="0.25">
      <c r="C4044" t="s">
        <v>11</v>
      </c>
    </row>
    <row r="4046" spans="3:5" x14ac:dyDescent="0.25">
      <c r="C4046" t="s">
        <v>13</v>
      </c>
    </row>
    <row r="4048" spans="3:5" x14ac:dyDescent="0.25">
      <c r="C4048" t="s">
        <v>1348</v>
      </c>
      <c r="D4048" t="s">
        <v>0</v>
      </c>
      <c r="E4048" t="s">
        <v>1</v>
      </c>
    </row>
    <row r="4049" spans="3:5" x14ac:dyDescent="0.25">
      <c r="C4049" t="s">
        <v>1349</v>
      </c>
    </row>
    <row r="4050" spans="3:5" x14ac:dyDescent="0.25">
      <c r="C4050" t="s">
        <v>1350</v>
      </c>
      <c r="D4050" t="s">
        <v>6</v>
      </c>
      <c r="E4050" t="s">
        <v>7</v>
      </c>
    </row>
    <row r="4051" spans="3:5" x14ac:dyDescent="0.25">
      <c r="C4051" t="s">
        <v>312</v>
      </c>
    </row>
    <row r="4052" spans="3:5" x14ac:dyDescent="0.25">
      <c r="C4052" t="s">
        <v>312</v>
      </c>
      <c r="D4052" t="s">
        <v>1333</v>
      </c>
      <c r="E4052" t="s">
        <v>655</v>
      </c>
    </row>
    <row r="4053" spans="3:5" x14ac:dyDescent="0.25">
      <c r="D4053" t="s">
        <v>1338</v>
      </c>
      <c r="E4053" t="s">
        <v>6</v>
      </c>
    </row>
    <row r="4054" spans="3:5" x14ac:dyDescent="0.25">
      <c r="C4054" t="s">
        <v>1354</v>
      </c>
    </row>
    <row r="4055" spans="3:5" x14ac:dyDescent="0.25">
      <c r="C4055" t="s">
        <v>1355</v>
      </c>
      <c r="D4055" t="s">
        <v>1339</v>
      </c>
      <c r="E4055" t="s">
        <v>556</v>
      </c>
    </row>
    <row r="4056" spans="3:5" x14ac:dyDescent="0.25">
      <c r="C4056" t="e">
        <f>-Dem.</f>
        <v>#NAME?</v>
      </c>
      <c r="D4056" t="s">
        <v>1341</v>
      </c>
      <c r="E4056" t="s">
        <v>1342</v>
      </c>
    </row>
    <row r="4057" spans="3:5" x14ac:dyDescent="0.25">
      <c r="D4057" t="s">
        <v>106</v>
      </c>
      <c r="E4057" t="s">
        <v>107</v>
      </c>
    </row>
    <row r="4058" spans="3:5" x14ac:dyDescent="0.25">
      <c r="C4058" t="s">
        <v>10</v>
      </c>
    </row>
    <row r="4059" spans="3:5" x14ac:dyDescent="0.25">
      <c r="C4059" t="s">
        <v>11</v>
      </c>
      <c r="D4059" t="s">
        <v>545</v>
      </c>
    </row>
    <row r="4061" spans="3:5" x14ac:dyDescent="0.25">
      <c r="C4061" t="s">
        <v>37</v>
      </c>
    </row>
    <row r="4062" spans="3:5" x14ac:dyDescent="0.25">
      <c r="C4062" t="s">
        <v>11</v>
      </c>
    </row>
    <row r="4063" spans="3:5" x14ac:dyDescent="0.25">
      <c r="D4063" t="s">
        <v>577</v>
      </c>
    </row>
    <row r="4064" spans="3:5" x14ac:dyDescent="0.25">
      <c r="C4064">
        <v>331</v>
      </c>
    </row>
    <row r="4065" spans="3:6" x14ac:dyDescent="0.25">
      <c r="C4065" s="1">
        <v>2621</v>
      </c>
    </row>
    <row r="4066" spans="3:6" x14ac:dyDescent="0.25">
      <c r="C4066">
        <v>313</v>
      </c>
    </row>
    <row r="4067" spans="3:6" x14ac:dyDescent="0.25">
      <c r="C4067">
        <v>156</v>
      </c>
    </row>
    <row r="4068" spans="3:6" x14ac:dyDescent="0.25">
      <c r="C4068">
        <v>573</v>
      </c>
    </row>
    <row r="4069" spans="3:6" x14ac:dyDescent="0.25">
      <c r="C4069" s="1">
        <v>3994</v>
      </c>
    </row>
    <row r="4070" spans="3:6" x14ac:dyDescent="0.25">
      <c r="D4070" t="s">
        <v>15</v>
      </c>
    </row>
    <row r="4071" spans="3:6" x14ac:dyDescent="0.25">
      <c r="C4071">
        <v>272</v>
      </c>
      <c r="D4071" t="s">
        <v>15</v>
      </c>
    </row>
    <row r="4072" spans="3:6" x14ac:dyDescent="0.25">
      <c r="C4072" s="1">
        <v>1106</v>
      </c>
      <c r="D4072" t="s">
        <v>26</v>
      </c>
      <c r="E4072" t="s">
        <v>239</v>
      </c>
    </row>
    <row r="4073" spans="3:6" x14ac:dyDescent="0.25">
      <c r="C4073">
        <v>74</v>
      </c>
      <c r="D4073" t="s">
        <v>1351</v>
      </c>
      <c r="E4073" t="s">
        <v>26</v>
      </c>
    </row>
    <row r="4074" spans="3:6" x14ac:dyDescent="0.25">
      <c r="C4074">
        <v>33</v>
      </c>
      <c r="D4074" t="s">
        <v>1352</v>
      </c>
      <c r="E4074" t="s">
        <v>1353</v>
      </c>
    </row>
    <row r="4075" spans="3:6" x14ac:dyDescent="0.25">
      <c r="C4075">
        <v>259</v>
      </c>
    </row>
    <row r="4076" spans="3:6" x14ac:dyDescent="0.25">
      <c r="C4076" s="1">
        <v>1744</v>
      </c>
      <c r="D4076" t="s">
        <v>161</v>
      </c>
    </row>
    <row r="4077" spans="3:6" x14ac:dyDescent="0.25">
      <c r="F4077" t="s">
        <v>155</v>
      </c>
    </row>
    <row r="4078" spans="3:6" x14ac:dyDescent="0.25">
      <c r="C4078">
        <v>92</v>
      </c>
    </row>
    <row r="4079" spans="3:6" x14ac:dyDescent="0.25">
      <c r="F4079" t="s">
        <v>355</v>
      </c>
    </row>
    <row r="4080" spans="3:6" x14ac:dyDescent="0.25">
      <c r="C4080" s="1">
        <v>1264</v>
      </c>
    </row>
    <row r="4081" spans="3:8" x14ac:dyDescent="0.25">
      <c r="C4081">
        <v>114</v>
      </c>
      <c r="F4081" t="s">
        <v>0</v>
      </c>
    </row>
    <row r="4082" spans="3:8" x14ac:dyDescent="0.25">
      <c r="F4082" t="s">
        <v>1337</v>
      </c>
      <c r="G4082" t="s">
        <v>1335</v>
      </c>
      <c r="H4082" t="s">
        <v>1336</v>
      </c>
    </row>
    <row r="4083" spans="3:8" x14ac:dyDescent="0.25">
      <c r="C4083">
        <v>29</v>
      </c>
    </row>
    <row r="4084" spans="3:8" x14ac:dyDescent="0.25">
      <c r="C4084">
        <v>123</v>
      </c>
      <c r="F4084" t="s">
        <v>557</v>
      </c>
    </row>
    <row r="4085" spans="3:8" x14ac:dyDescent="0.25">
      <c r="C4085" s="1">
        <v>1622</v>
      </c>
      <c r="F4085" t="s">
        <v>1343</v>
      </c>
    </row>
    <row r="4086" spans="3:8" x14ac:dyDescent="0.25">
      <c r="F4086" t="s">
        <v>108</v>
      </c>
    </row>
    <row r="4087" spans="3:8" x14ac:dyDescent="0.25">
      <c r="C4087" t="s">
        <v>10</v>
      </c>
      <c r="G4087" t="s">
        <v>1344</v>
      </c>
    </row>
    <row r="4088" spans="3:8" x14ac:dyDescent="0.25">
      <c r="C4088" t="s">
        <v>11</v>
      </c>
    </row>
    <row r="4089" spans="3:8" x14ac:dyDescent="0.25">
      <c r="C4089">
        <v>435</v>
      </c>
    </row>
    <row r="4090" spans="3:8" x14ac:dyDescent="0.25">
      <c r="C4090" s="1">
        <v>3835</v>
      </c>
    </row>
    <row r="4091" spans="3:8" x14ac:dyDescent="0.25">
      <c r="C4091">
        <v>533</v>
      </c>
    </row>
    <row r="4092" spans="3:8" x14ac:dyDescent="0.25">
      <c r="C4092">
        <v>230</v>
      </c>
    </row>
    <row r="4093" spans="3:8" x14ac:dyDescent="0.25">
      <c r="C4093">
        <v>434</v>
      </c>
    </row>
    <row r="4094" spans="3:8" x14ac:dyDescent="0.25">
      <c r="C4094" s="1">
        <v>5467</v>
      </c>
    </row>
    <row r="4096" spans="3:8" x14ac:dyDescent="0.25">
      <c r="C4096" t="s">
        <v>169</v>
      </c>
    </row>
    <row r="4097" spans="3:6" x14ac:dyDescent="0.25">
      <c r="C4097" t="s">
        <v>1359</v>
      </c>
    </row>
    <row r="4098" spans="3:6" x14ac:dyDescent="0.25">
      <c r="C4098" t="s">
        <v>1362</v>
      </c>
    </row>
    <row r="4099" spans="3:6" x14ac:dyDescent="0.25">
      <c r="C4099" t="s">
        <v>573</v>
      </c>
    </row>
    <row r="4100" spans="3:6" x14ac:dyDescent="0.25">
      <c r="C4100" t="s">
        <v>1364</v>
      </c>
    </row>
    <row r="4101" spans="3:6" x14ac:dyDescent="0.25">
      <c r="C4101" t="s">
        <v>1365</v>
      </c>
      <c r="F4101" t="s">
        <v>15</v>
      </c>
    </row>
    <row r="4102" spans="3:6" x14ac:dyDescent="0.25">
      <c r="C4102" t="e">
        <f>-Dem.</f>
        <v>#NAME?</v>
      </c>
      <c r="F4102" t="s">
        <v>100</v>
      </c>
    </row>
    <row r="4103" spans="3:6" x14ac:dyDescent="0.25">
      <c r="C4103" t="e">
        <f>-Rep.</f>
        <v>#NAME?</v>
      </c>
      <c r="F4103" t="s">
        <v>15</v>
      </c>
    </row>
    <row r="4104" spans="3:6" x14ac:dyDescent="0.25">
      <c r="C4104" t="s">
        <v>1366</v>
      </c>
    </row>
    <row r="4105" spans="3:6" x14ac:dyDescent="0.25">
      <c r="C4105" t="s">
        <v>1367</v>
      </c>
    </row>
    <row r="4107" spans="3:6" x14ac:dyDescent="0.25">
      <c r="C4107" t="s">
        <v>1368</v>
      </c>
    </row>
    <row r="4109" spans="3:6" x14ac:dyDescent="0.25">
      <c r="C4109" t="s">
        <v>13</v>
      </c>
    </row>
    <row r="4111" spans="3:6" x14ac:dyDescent="0.25">
      <c r="C4111" t="s">
        <v>1369</v>
      </c>
    </row>
    <row r="4113" spans="3:5" x14ac:dyDescent="0.25">
      <c r="C4113">
        <v>7</v>
      </c>
    </row>
    <row r="4115" spans="3:5" x14ac:dyDescent="0.25">
      <c r="C4115" t="s">
        <v>1371</v>
      </c>
    </row>
    <row r="4117" spans="3:5" x14ac:dyDescent="0.25">
      <c r="C4117">
        <v>10</v>
      </c>
    </row>
    <row r="4118" spans="3:5" x14ac:dyDescent="0.25">
      <c r="D4118" t="s">
        <v>1156</v>
      </c>
      <c r="E4118" t="s">
        <v>655</v>
      </c>
    </row>
    <row r="4119" spans="3:5" x14ac:dyDescent="0.25">
      <c r="C4119" t="s">
        <v>1373</v>
      </c>
      <c r="D4119" t="s">
        <v>1360</v>
      </c>
      <c r="E4119" t="s">
        <v>6</v>
      </c>
    </row>
    <row r="4120" spans="3:5" x14ac:dyDescent="0.25">
      <c r="C4120" t="s">
        <v>58</v>
      </c>
    </row>
    <row r="4121" spans="3:5" x14ac:dyDescent="0.25">
      <c r="C4121" t="s">
        <v>1375</v>
      </c>
      <c r="D4121" t="s">
        <v>1363</v>
      </c>
    </row>
    <row r="4123" spans="3:5" x14ac:dyDescent="0.25">
      <c r="C4123">
        <v>15</v>
      </c>
    </row>
    <row r="4125" spans="3:5" x14ac:dyDescent="0.25">
      <c r="C4125" t="s">
        <v>341</v>
      </c>
    </row>
    <row r="4126" spans="3:5" x14ac:dyDescent="0.25">
      <c r="C4126" t="s">
        <v>341</v>
      </c>
      <c r="D4126" t="s">
        <v>577</v>
      </c>
    </row>
    <row r="4128" spans="3:5" x14ac:dyDescent="0.25">
      <c r="C4128">
        <v>32</v>
      </c>
    </row>
    <row r="4130" spans="3:5" x14ac:dyDescent="0.25">
      <c r="C4130" t="s">
        <v>37</v>
      </c>
    </row>
    <row r="4131" spans="3:5" x14ac:dyDescent="0.25">
      <c r="C4131" t="s">
        <v>11</v>
      </c>
    </row>
    <row r="4132" spans="3:5" x14ac:dyDescent="0.25">
      <c r="C4132">
        <v>402</v>
      </c>
    </row>
    <row r="4133" spans="3:5" x14ac:dyDescent="0.25">
      <c r="C4133">
        <v>422</v>
      </c>
      <c r="D4133" t="s">
        <v>512</v>
      </c>
      <c r="E4133" t="s">
        <v>1370</v>
      </c>
    </row>
    <row r="4134" spans="3:5" x14ac:dyDescent="0.25">
      <c r="C4134">
        <v>95</v>
      </c>
    </row>
    <row r="4135" spans="3:5" x14ac:dyDescent="0.25">
      <c r="C4135">
        <v>502</v>
      </c>
    </row>
    <row r="4136" spans="3:5" x14ac:dyDescent="0.25">
      <c r="C4136">
        <v>344</v>
      </c>
    </row>
    <row r="4137" spans="3:5" x14ac:dyDescent="0.25">
      <c r="C4137" s="1">
        <v>1765</v>
      </c>
      <c r="D4137" t="s">
        <v>76</v>
      </c>
      <c r="E4137" t="s">
        <v>1372</v>
      </c>
    </row>
    <row r="4139" spans="3:5" x14ac:dyDescent="0.25">
      <c r="C4139" t="s">
        <v>10</v>
      </c>
    </row>
    <row r="4140" spans="3:5" x14ac:dyDescent="0.25">
      <c r="C4140" t="s">
        <v>11</v>
      </c>
    </row>
    <row r="4141" spans="3:5" x14ac:dyDescent="0.25">
      <c r="C4141" s="1">
        <v>1012</v>
      </c>
      <c r="D4141" t="s">
        <v>29</v>
      </c>
      <c r="E4141" t="s">
        <v>1249</v>
      </c>
    </row>
    <row r="4142" spans="3:5" x14ac:dyDescent="0.25">
      <c r="C4142" s="1">
        <v>1394</v>
      </c>
      <c r="D4142" t="s">
        <v>1374</v>
      </c>
    </row>
    <row r="4143" spans="3:5" x14ac:dyDescent="0.25">
      <c r="C4143">
        <v>897</v>
      </c>
      <c r="D4143" t="s">
        <v>27</v>
      </c>
      <c r="E4143" t="s">
        <v>26</v>
      </c>
    </row>
    <row r="4145" spans="3:8" x14ac:dyDescent="0.25">
      <c r="C4145" t="s">
        <v>37</v>
      </c>
    </row>
    <row r="4146" spans="3:8" x14ac:dyDescent="0.25">
      <c r="C4146" t="s">
        <v>11</v>
      </c>
    </row>
    <row r="4147" spans="3:8" x14ac:dyDescent="0.25">
      <c r="F4147" t="s">
        <v>0</v>
      </c>
    </row>
    <row r="4148" spans="3:8" x14ac:dyDescent="0.25">
      <c r="C4148" t="s">
        <v>558</v>
      </c>
      <c r="F4148" t="s">
        <v>1361</v>
      </c>
      <c r="G4148" t="s">
        <v>1357</v>
      </c>
      <c r="H4148" t="s">
        <v>1358</v>
      </c>
    </row>
    <row r="4150" spans="3:8" x14ac:dyDescent="0.25">
      <c r="C4150" t="s">
        <v>1377</v>
      </c>
    </row>
    <row r="4151" spans="3:8" x14ac:dyDescent="0.25">
      <c r="C4151" t="s">
        <v>1381</v>
      </c>
    </row>
    <row r="4152" spans="3:8" x14ac:dyDescent="0.25">
      <c r="C4152" t="s">
        <v>1382</v>
      </c>
    </row>
    <row r="4154" spans="3:8" x14ac:dyDescent="0.25">
      <c r="C4154" t="s">
        <v>10</v>
      </c>
    </row>
    <row r="4155" spans="3:8" x14ac:dyDescent="0.25">
      <c r="C4155" t="s">
        <v>11</v>
      </c>
    </row>
    <row r="4156" spans="3:8" x14ac:dyDescent="0.25">
      <c r="C4156" s="1">
        <v>83474</v>
      </c>
    </row>
    <row r="4157" spans="3:8" x14ac:dyDescent="0.25">
      <c r="C4157" s="1">
        <v>105890</v>
      </c>
    </row>
    <row r="4159" spans="3:8" x14ac:dyDescent="0.25">
      <c r="C4159" t="s">
        <v>359</v>
      </c>
    </row>
    <row r="4160" spans="3:8" x14ac:dyDescent="0.25">
      <c r="C4160" t="s">
        <v>1386</v>
      </c>
    </row>
    <row r="4161" spans="3:6" x14ac:dyDescent="0.25">
      <c r="C4161" t="s">
        <v>1389</v>
      </c>
    </row>
    <row r="4162" spans="3:6" x14ac:dyDescent="0.25">
      <c r="C4162" t="s">
        <v>558</v>
      </c>
      <c r="F4162" t="s">
        <v>29</v>
      </c>
    </row>
    <row r="4163" spans="3:6" x14ac:dyDescent="0.25">
      <c r="C4163" t="s">
        <v>1390</v>
      </c>
    </row>
    <row r="4164" spans="3:6" x14ac:dyDescent="0.25">
      <c r="C4164" t="s">
        <v>1393</v>
      </c>
    </row>
    <row r="4165" spans="3:6" x14ac:dyDescent="0.25">
      <c r="C4165" t="s">
        <v>1399</v>
      </c>
    </row>
    <row r="4166" spans="3:6" x14ac:dyDescent="0.25">
      <c r="C4166" t="s">
        <v>1402</v>
      </c>
      <c r="F4166" t="s">
        <v>69</v>
      </c>
    </row>
    <row r="4167" spans="3:6" x14ac:dyDescent="0.25">
      <c r="C4167" t="s">
        <v>1404</v>
      </c>
    </row>
    <row r="4168" spans="3:6" x14ac:dyDescent="0.25">
      <c r="C4168" t="s">
        <v>1406</v>
      </c>
    </row>
    <row r="4169" spans="3:6" x14ac:dyDescent="0.25">
      <c r="C4169" t="s">
        <v>1409</v>
      </c>
    </row>
    <row r="4170" spans="3:6" x14ac:dyDescent="0.25">
      <c r="C4170" t="s">
        <v>1412</v>
      </c>
      <c r="D4170" t="s">
        <v>1376</v>
      </c>
      <c r="E4170" t="s">
        <v>577</v>
      </c>
      <c r="F4170" t="s">
        <v>26</v>
      </c>
    </row>
    <row r="4171" spans="3:6" x14ac:dyDescent="0.25">
      <c r="C4171" t="s">
        <v>1415</v>
      </c>
    </row>
    <row r="4172" spans="3:6" x14ac:dyDescent="0.25">
      <c r="D4172" t="s">
        <v>1378</v>
      </c>
      <c r="E4172" t="s">
        <v>1379</v>
      </c>
      <c r="F4172" t="s">
        <v>614</v>
      </c>
    </row>
    <row r="4173" spans="3:6" x14ac:dyDescent="0.25">
      <c r="C4173" t="s">
        <v>37</v>
      </c>
      <c r="D4173" t="s">
        <v>813</v>
      </c>
      <c r="E4173" t="s">
        <v>892</v>
      </c>
    </row>
    <row r="4174" spans="3:6" x14ac:dyDescent="0.25">
      <c r="C4174" t="s">
        <v>11</v>
      </c>
      <c r="D4174">
        <v>0</v>
      </c>
      <c r="E4174" t="s">
        <v>1383</v>
      </c>
    </row>
    <row r="4175" spans="3:6" x14ac:dyDescent="0.25">
      <c r="C4175" s="1">
        <v>26417</v>
      </c>
    </row>
    <row r="4176" spans="3:6" x14ac:dyDescent="0.25">
      <c r="C4176" s="1">
        <v>16855</v>
      </c>
    </row>
    <row r="4177" spans="3:5" x14ac:dyDescent="0.25">
      <c r="C4177" s="1">
        <v>26571</v>
      </c>
    </row>
    <row r="4178" spans="3:5" x14ac:dyDescent="0.25">
      <c r="C4178" s="1">
        <v>18684</v>
      </c>
    </row>
    <row r="4179" spans="3:5" x14ac:dyDescent="0.25">
      <c r="C4179" s="1">
        <v>32159</v>
      </c>
    </row>
    <row r="4180" spans="3:5" x14ac:dyDescent="0.25">
      <c r="C4180" s="1">
        <v>29014</v>
      </c>
    </row>
    <row r="4181" spans="3:5" x14ac:dyDescent="0.25">
      <c r="C4181" s="1">
        <v>16694</v>
      </c>
      <c r="D4181" t="s">
        <v>1385</v>
      </c>
      <c r="E4181" t="s">
        <v>556</v>
      </c>
    </row>
    <row r="4182" spans="3:5" x14ac:dyDescent="0.25">
      <c r="C4182" s="1">
        <v>24392</v>
      </c>
      <c r="D4182" t="s">
        <v>106</v>
      </c>
      <c r="E4182" t="s">
        <v>107</v>
      </c>
    </row>
    <row r="4183" spans="3:5" x14ac:dyDescent="0.25">
      <c r="C4183" s="1">
        <v>16745</v>
      </c>
      <c r="D4183" t="s">
        <v>36</v>
      </c>
    </row>
    <row r="4184" spans="3:5" x14ac:dyDescent="0.25">
      <c r="C4184" s="1">
        <v>15001</v>
      </c>
      <c r="D4184" t="s">
        <v>1376</v>
      </c>
      <c r="E4184" t="s">
        <v>577</v>
      </c>
    </row>
    <row r="4185" spans="3:5" x14ac:dyDescent="0.25">
      <c r="D4185" t="s">
        <v>1391</v>
      </c>
      <c r="E4185" t="s">
        <v>503</v>
      </c>
    </row>
    <row r="4186" spans="3:5" x14ac:dyDescent="0.25">
      <c r="C4186" t="s">
        <v>10</v>
      </c>
      <c r="D4186" t="s">
        <v>422</v>
      </c>
      <c r="E4186" t="s">
        <v>1394</v>
      </c>
    </row>
    <row r="4187" spans="3:5" x14ac:dyDescent="0.25">
      <c r="C4187" t="s">
        <v>11</v>
      </c>
      <c r="D4187" t="s">
        <v>573</v>
      </c>
      <c r="E4187" t="s">
        <v>1400</v>
      </c>
    </row>
    <row r="4188" spans="3:5" x14ac:dyDescent="0.25">
      <c r="C4188" s="1">
        <v>111681</v>
      </c>
      <c r="D4188" t="s">
        <v>1403</v>
      </c>
      <c r="E4188" t="s">
        <v>903</v>
      </c>
    </row>
    <row r="4189" spans="3:5" x14ac:dyDescent="0.25">
      <c r="C4189" s="1">
        <v>69802</v>
      </c>
      <c r="D4189" t="s">
        <v>914</v>
      </c>
      <c r="E4189" t="s">
        <v>1405</v>
      </c>
    </row>
    <row r="4190" spans="3:5" x14ac:dyDescent="0.25">
      <c r="C4190" s="1">
        <v>109332</v>
      </c>
      <c r="D4190" t="s">
        <v>638</v>
      </c>
      <c r="E4190" t="s">
        <v>1407</v>
      </c>
    </row>
    <row r="4191" spans="3:5" x14ac:dyDescent="0.25">
      <c r="C4191" s="1">
        <v>98682</v>
      </c>
      <c r="D4191" t="s">
        <v>422</v>
      </c>
      <c r="E4191" t="s">
        <v>1410</v>
      </c>
    </row>
    <row r="4192" spans="3:5" x14ac:dyDescent="0.25">
      <c r="C4192" s="1">
        <v>117414</v>
      </c>
      <c r="D4192" t="s">
        <v>1413</v>
      </c>
      <c r="E4192" t="s">
        <v>1099</v>
      </c>
    </row>
    <row r="4193" spans="3:8" x14ac:dyDescent="0.25">
      <c r="C4193" s="1">
        <v>120463</v>
      </c>
      <c r="D4193" t="s">
        <v>562</v>
      </c>
      <c r="E4193" t="s">
        <v>15</v>
      </c>
    </row>
    <row r="4194" spans="3:8" x14ac:dyDescent="0.25">
      <c r="C4194" s="1">
        <v>66141</v>
      </c>
    </row>
    <row r="4195" spans="3:8" x14ac:dyDescent="0.25">
      <c r="C4195" s="1">
        <v>70701</v>
      </c>
    </row>
    <row r="4197" spans="3:8" x14ac:dyDescent="0.25">
      <c r="C4197" t="s">
        <v>359</v>
      </c>
    </row>
    <row r="4199" spans="3:8" x14ac:dyDescent="0.25">
      <c r="C4199" s="1">
        <v>2259</v>
      </c>
    </row>
    <row r="4200" spans="3:8" x14ac:dyDescent="0.25">
      <c r="C4200" s="1">
        <v>1948</v>
      </c>
    </row>
    <row r="4201" spans="3:8" x14ac:dyDescent="0.25">
      <c r="C4201" s="1">
        <v>7510</v>
      </c>
      <c r="F4201" t="s">
        <v>1380</v>
      </c>
    </row>
    <row r="4202" spans="3:8" x14ac:dyDescent="0.25">
      <c r="F4202" t="s">
        <v>406</v>
      </c>
    </row>
    <row r="4203" spans="3:8" x14ac:dyDescent="0.25">
      <c r="C4203">
        <v>35</v>
      </c>
      <c r="F4203" t="s">
        <v>26</v>
      </c>
      <c r="G4203" s="1">
        <v>22811</v>
      </c>
    </row>
    <row r="4204" spans="3:8" x14ac:dyDescent="0.25">
      <c r="G4204" t="s">
        <v>1384</v>
      </c>
      <c r="H4204" s="1">
        <v>17189</v>
      </c>
    </row>
    <row r="4205" spans="3:8" x14ac:dyDescent="0.25">
      <c r="C4205" t="s">
        <v>1417</v>
      </c>
    </row>
    <row r="4206" spans="3:8" x14ac:dyDescent="0.25">
      <c r="C4206" t="s">
        <v>32</v>
      </c>
    </row>
    <row r="4207" spans="3:8" x14ac:dyDescent="0.25">
      <c r="C4207" t="e">
        <f>-Rep.</f>
        <v>#NAME?</v>
      </c>
    </row>
    <row r="4209" spans="3:14" x14ac:dyDescent="0.25">
      <c r="C4209" t="s">
        <v>811</v>
      </c>
    </row>
    <row r="4210" spans="3:14" x14ac:dyDescent="0.25">
      <c r="C4210" t="s">
        <v>13</v>
      </c>
      <c r="F4210" t="s">
        <v>557</v>
      </c>
    </row>
    <row r="4211" spans="3:14" x14ac:dyDescent="0.25">
      <c r="F4211" t="s">
        <v>1387</v>
      </c>
    </row>
    <row r="4212" spans="3:14" x14ac:dyDescent="0.25">
      <c r="C4212" t="s">
        <v>1421</v>
      </c>
      <c r="G4212" t="s">
        <v>1388</v>
      </c>
    </row>
    <row r="4213" spans="3:14" x14ac:dyDescent="0.25">
      <c r="C4213" t="s">
        <v>65</v>
      </c>
    </row>
    <row r="4214" spans="3:14" x14ac:dyDescent="0.25">
      <c r="F4214" t="s">
        <v>1392</v>
      </c>
    </row>
    <row r="4215" spans="3:14" x14ac:dyDescent="0.25">
      <c r="C4215" t="s">
        <v>1422</v>
      </c>
      <c r="F4215" t="s">
        <v>1395</v>
      </c>
      <c r="G4215" t="s">
        <v>458</v>
      </c>
    </row>
    <row r="4216" spans="3:14" x14ac:dyDescent="0.25">
      <c r="C4216" t="s">
        <v>1423</v>
      </c>
      <c r="F4216" t="s">
        <v>1401</v>
      </c>
      <c r="G4216" t="s">
        <v>26</v>
      </c>
      <c r="H4216" t="s">
        <v>50</v>
      </c>
      <c r="I4216" t="s">
        <v>51</v>
      </c>
      <c r="J4216" t="s">
        <v>26</v>
      </c>
      <c r="K4216" t="s">
        <v>1396</v>
      </c>
      <c r="L4216" t="s">
        <v>1397</v>
      </c>
      <c r="M4216" t="s">
        <v>26</v>
      </c>
      <c r="N4216" t="s">
        <v>1398</v>
      </c>
    </row>
    <row r="4217" spans="3:14" x14ac:dyDescent="0.25">
      <c r="C4217" t="e">
        <f>-Dem.</f>
        <v>#NAME?</v>
      </c>
      <c r="F4217" t="s">
        <v>1057</v>
      </c>
      <c r="G4217" t="s">
        <v>96</v>
      </c>
    </row>
    <row r="4218" spans="3:14" x14ac:dyDescent="0.25">
      <c r="F4218" t="s">
        <v>1057</v>
      </c>
      <c r="G4218" t="s">
        <v>26</v>
      </c>
      <c r="H4218" t="s">
        <v>52</v>
      </c>
      <c r="I4218" t="s">
        <v>29</v>
      </c>
      <c r="J4218" t="s">
        <v>57</v>
      </c>
      <c r="K4218" t="s">
        <v>15</v>
      </c>
    </row>
    <row r="4219" spans="3:14" x14ac:dyDescent="0.25">
      <c r="C4219" t="s">
        <v>37</v>
      </c>
      <c r="D4219" t="s">
        <v>1385</v>
      </c>
      <c r="E4219" t="s">
        <v>655</v>
      </c>
      <c r="F4219" t="s">
        <v>1408</v>
      </c>
      <c r="G4219" t="s">
        <v>15</v>
      </c>
    </row>
    <row r="4220" spans="3:14" x14ac:dyDescent="0.25">
      <c r="C4220" t="s">
        <v>11</v>
      </c>
      <c r="F4220" t="s">
        <v>1411</v>
      </c>
    </row>
    <row r="4221" spans="3:14" x14ac:dyDescent="0.25">
      <c r="C4221">
        <v>99</v>
      </c>
      <c r="F4221" t="s">
        <v>1414</v>
      </c>
    </row>
    <row r="4222" spans="3:14" x14ac:dyDescent="0.25">
      <c r="C4222">
        <v>550</v>
      </c>
      <c r="F4222" t="s">
        <v>1416</v>
      </c>
      <c r="G4222" t="s">
        <v>29</v>
      </c>
      <c r="H4222" t="s">
        <v>75</v>
      </c>
    </row>
    <row r="4224" spans="3:14" x14ac:dyDescent="0.25">
      <c r="C4224" t="s">
        <v>10</v>
      </c>
    </row>
    <row r="4225" spans="3:5" x14ac:dyDescent="0.25">
      <c r="C4225" t="s">
        <v>11</v>
      </c>
    </row>
    <row r="4226" spans="3:5" x14ac:dyDescent="0.25">
      <c r="C4226">
        <v>921</v>
      </c>
    </row>
    <row r="4227" spans="3:5" x14ac:dyDescent="0.25">
      <c r="C4227" s="1">
        <v>4165</v>
      </c>
    </row>
    <row r="4229" spans="3:5" x14ac:dyDescent="0.25">
      <c r="C4229" t="s">
        <v>37</v>
      </c>
    </row>
    <row r="4230" spans="3:5" x14ac:dyDescent="0.25">
      <c r="C4230" t="s">
        <v>11</v>
      </c>
    </row>
    <row r="4231" spans="3:5" x14ac:dyDescent="0.25">
      <c r="C4231" s="1">
        <v>1562</v>
      </c>
      <c r="D4231" t="s">
        <v>1376</v>
      </c>
      <c r="E4231" t="s">
        <v>1418</v>
      </c>
    </row>
    <row r="4232" spans="3:5" x14ac:dyDescent="0.25">
      <c r="C4232" s="1">
        <v>3891</v>
      </c>
    </row>
    <row r="4234" spans="3:5" x14ac:dyDescent="0.25">
      <c r="C4234">
        <v>649</v>
      </c>
    </row>
    <row r="4235" spans="3:5" x14ac:dyDescent="0.25">
      <c r="D4235" t="s">
        <v>66</v>
      </c>
      <c r="E4235" t="s">
        <v>618</v>
      </c>
    </row>
    <row r="4236" spans="3:5" x14ac:dyDescent="0.25">
      <c r="C4236" s="1">
        <v>5086</v>
      </c>
    </row>
    <row r="4237" spans="3:5" x14ac:dyDescent="0.25">
      <c r="D4237" t="s">
        <v>503</v>
      </c>
      <c r="E4237" t="s">
        <v>15</v>
      </c>
    </row>
    <row r="4238" spans="3:5" x14ac:dyDescent="0.25">
      <c r="C4238" s="1">
        <v>5453</v>
      </c>
    </row>
    <row r="4240" spans="3:5" x14ac:dyDescent="0.25">
      <c r="C4240" t="s">
        <v>10</v>
      </c>
    </row>
    <row r="4241" spans="3:9" x14ac:dyDescent="0.25">
      <c r="C4241" t="s">
        <v>11</v>
      </c>
    </row>
    <row r="4242" spans="3:9" x14ac:dyDescent="0.25">
      <c r="C4242" s="1">
        <v>2853</v>
      </c>
    </row>
    <row r="4243" spans="3:9" x14ac:dyDescent="0.25">
      <c r="C4243" s="1">
        <v>4572</v>
      </c>
    </row>
    <row r="4244" spans="3:9" x14ac:dyDescent="0.25">
      <c r="C4244" s="1">
        <v>7425</v>
      </c>
    </row>
    <row r="4246" spans="3:9" x14ac:dyDescent="0.25">
      <c r="C4246" t="s">
        <v>359</v>
      </c>
    </row>
    <row r="4247" spans="3:9" x14ac:dyDescent="0.25">
      <c r="C4247" t="s">
        <v>105</v>
      </c>
    </row>
    <row r="4248" spans="3:9" x14ac:dyDescent="0.25">
      <c r="C4248" t="s">
        <v>359</v>
      </c>
      <c r="F4248" t="s">
        <v>0</v>
      </c>
    </row>
    <row r="4249" spans="3:9" x14ac:dyDescent="0.25">
      <c r="C4249" t="s">
        <v>105</v>
      </c>
      <c r="G4249" t="s">
        <v>6</v>
      </c>
      <c r="H4249" t="s">
        <v>1213</v>
      </c>
      <c r="I4249" t="s">
        <v>1214</v>
      </c>
    </row>
    <row r="4250" spans="3:9" x14ac:dyDescent="0.25">
      <c r="C4250" t="s">
        <v>1430</v>
      </c>
    </row>
    <row r="4251" spans="3:9" x14ac:dyDescent="0.25">
      <c r="C4251" t="s">
        <v>1431</v>
      </c>
    </row>
    <row r="4252" spans="3:9" x14ac:dyDescent="0.25">
      <c r="C4252" t="e">
        <f>-Rep.</f>
        <v>#NAME?</v>
      </c>
    </row>
    <row r="4254" spans="3:9" x14ac:dyDescent="0.25">
      <c r="C4254" t="s">
        <v>757</v>
      </c>
    </row>
    <row r="4255" spans="3:9" x14ac:dyDescent="0.25">
      <c r="C4255" t="s">
        <v>13</v>
      </c>
    </row>
    <row r="4257" spans="3:6" x14ac:dyDescent="0.25">
      <c r="C4257" t="s">
        <v>21</v>
      </c>
    </row>
    <row r="4258" spans="3:6" x14ac:dyDescent="0.25">
      <c r="C4258" t="s">
        <v>378</v>
      </c>
    </row>
    <row r="4260" spans="3:6" x14ac:dyDescent="0.25">
      <c r="C4260" t="s">
        <v>1433</v>
      </c>
      <c r="F4260" t="s">
        <v>1419</v>
      </c>
    </row>
    <row r="4261" spans="3:6" x14ac:dyDescent="0.25">
      <c r="C4261" t="s">
        <v>1434</v>
      </c>
    </row>
    <row r="4262" spans="3:6" x14ac:dyDescent="0.25">
      <c r="C4262" t="e">
        <f>-Dem.</f>
        <v>#NAME?</v>
      </c>
    </row>
    <row r="4264" spans="3:6" x14ac:dyDescent="0.25">
      <c r="C4264" t="s">
        <v>37</v>
      </c>
    </row>
    <row r="4265" spans="3:6" x14ac:dyDescent="0.25">
      <c r="C4265" t="s">
        <v>11</v>
      </c>
    </row>
    <row r="4266" spans="3:6" x14ac:dyDescent="0.25">
      <c r="C4266">
        <v>243</v>
      </c>
    </row>
    <row r="4267" spans="3:6" x14ac:dyDescent="0.25">
      <c r="C4267">
        <v>72</v>
      </c>
    </row>
    <row r="4268" spans="3:6" x14ac:dyDescent="0.25">
      <c r="C4268" s="1">
        <v>4981</v>
      </c>
      <c r="D4268" t="s">
        <v>1385</v>
      </c>
      <c r="E4268" t="s">
        <v>655</v>
      </c>
    </row>
    <row r="4269" spans="3:6" x14ac:dyDescent="0.25">
      <c r="D4269" t="s">
        <v>106</v>
      </c>
      <c r="E4269" t="s">
        <v>107</v>
      </c>
    </row>
    <row r="4270" spans="3:6" x14ac:dyDescent="0.25">
      <c r="C4270" t="s">
        <v>10</v>
      </c>
      <c r="D4270" t="s">
        <v>1385</v>
      </c>
      <c r="E4270" t="s">
        <v>655</v>
      </c>
    </row>
    <row r="4271" spans="3:6" x14ac:dyDescent="0.25">
      <c r="C4271" t="s">
        <v>11</v>
      </c>
      <c r="D4271" t="s">
        <v>106</v>
      </c>
      <c r="E4271" t="s">
        <v>107</v>
      </c>
    </row>
    <row r="4273" spans="3:5" x14ac:dyDescent="0.25">
      <c r="C4273" s="1">
        <v>37916</v>
      </c>
    </row>
    <row r="4275" spans="3:5" x14ac:dyDescent="0.25">
      <c r="C4275" t="s">
        <v>37</v>
      </c>
    </row>
    <row r="4276" spans="3:5" x14ac:dyDescent="0.25">
      <c r="C4276" t="s">
        <v>11</v>
      </c>
      <c r="D4276" t="s">
        <v>1376</v>
      </c>
      <c r="E4276" t="s">
        <v>577</v>
      </c>
    </row>
    <row r="4277" spans="3:5" x14ac:dyDescent="0.25">
      <c r="C4277">
        <v>218</v>
      </c>
    </row>
    <row r="4278" spans="3:5" x14ac:dyDescent="0.25">
      <c r="C4278">
        <v>128</v>
      </c>
    </row>
    <row r="4279" spans="3:5" x14ac:dyDescent="0.25">
      <c r="C4279" s="1">
        <v>2719</v>
      </c>
      <c r="D4279" t="s">
        <v>1432</v>
      </c>
      <c r="E4279" t="s">
        <v>26</v>
      </c>
    </row>
    <row r="4280" spans="3:5" x14ac:dyDescent="0.25">
      <c r="D4280" t="s">
        <v>1398</v>
      </c>
    </row>
    <row r="4281" spans="3:5" x14ac:dyDescent="0.25">
      <c r="C4281" s="1">
        <v>5296</v>
      </c>
    </row>
    <row r="4283" spans="3:5" x14ac:dyDescent="0.25">
      <c r="C4283" s="1">
        <v>39163</v>
      </c>
    </row>
    <row r="4285" spans="3:5" x14ac:dyDescent="0.25">
      <c r="C4285" s="1">
        <v>3065</v>
      </c>
    </row>
    <row r="4287" spans="3:5" x14ac:dyDescent="0.25">
      <c r="C4287">
        <v>945</v>
      </c>
    </row>
    <row r="4289" spans="3:12" x14ac:dyDescent="0.25">
      <c r="C4289">
        <v>302</v>
      </c>
    </row>
    <row r="4291" spans="3:12" x14ac:dyDescent="0.25">
      <c r="C4291" t="s">
        <v>10</v>
      </c>
    </row>
    <row r="4292" spans="3:12" x14ac:dyDescent="0.25">
      <c r="C4292" t="s">
        <v>11</v>
      </c>
    </row>
    <row r="4293" spans="3:12" x14ac:dyDescent="0.25">
      <c r="C4293">
        <v>841</v>
      </c>
    </row>
    <row r="4294" spans="3:12" x14ac:dyDescent="0.25">
      <c r="C4294">
        <v>279</v>
      </c>
    </row>
    <row r="4295" spans="3:12" x14ac:dyDescent="0.25">
      <c r="C4295" s="1">
        <v>40881</v>
      </c>
    </row>
    <row r="4297" spans="3:12" x14ac:dyDescent="0.25">
      <c r="C4297" t="s">
        <v>829</v>
      </c>
      <c r="F4297" t="s">
        <v>0</v>
      </c>
    </row>
    <row r="4298" spans="3:12" x14ac:dyDescent="0.25">
      <c r="C4298" t="s">
        <v>1435</v>
      </c>
      <c r="F4298" t="s">
        <v>108</v>
      </c>
      <c r="G4298" t="s">
        <v>1424</v>
      </c>
      <c r="H4298" t="s">
        <v>1359</v>
      </c>
      <c r="I4298" t="s">
        <v>1360</v>
      </c>
      <c r="J4298" t="s">
        <v>1425</v>
      </c>
      <c r="K4298" t="s">
        <v>6</v>
      </c>
      <c r="L4298" t="s">
        <v>1256</v>
      </c>
    </row>
    <row r="4299" spans="3:12" x14ac:dyDescent="0.25">
      <c r="F4299" t="s">
        <v>0</v>
      </c>
      <c r="G4299" t="s">
        <v>1426</v>
      </c>
      <c r="H4299" t="s">
        <v>1427</v>
      </c>
      <c r="I4299" t="s">
        <v>1428</v>
      </c>
      <c r="J4299" t="s">
        <v>1429</v>
      </c>
    </row>
    <row r="4300" spans="3:12" x14ac:dyDescent="0.25">
      <c r="C4300" t="s">
        <v>638</v>
      </c>
      <c r="F4300" t="s">
        <v>1387</v>
      </c>
      <c r="G4300" t="s">
        <v>1280</v>
      </c>
      <c r="H4300" t="s">
        <v>1281</v>
      </c>
      <c r="I4300" t="s">
        <v>6</v>
      </c>
      <c r="J4300" t="s">
        <v>657</v>
      </c>
    </row>
    <row r="4301" spans="3:12" x14ac:dyDescent="0.25">
      <c r="C4301" t="s">
        <v>1436</v>
      </c>
      <c r="G4301" t="s">
        <v>109</v>
      </c>
    </row>
    <row r="4302" spans="3:12" x14ac:dyDescent="0.25">
      <c r="C4302" t="e">
        <f>-Dem.</f>
        <v>#NAME?</v>
      </c>
    </row>
    <row r="4303" spans="3:12" x14ac:dyDescent="0.25">
      <c r="C4303" t="s">
        <v>1367</v>
      </c>
    </row>
    <row r="4305" spans="3:6" x14ac:dyDescent="0.25">
      <c r="C4305" t="s">
        <v>37</v>
      </c>
    </row>
    <row r="4306" spans="3:6" x14ac:dyDescent="0.25">
      <c r="C4306" t="s">
        <v>11</v>
      </c>
    </row>
    <row r="4307" spans="3:6" x14ac:dyDescent="0.25">
      <c r="C4307" t="s">
        <v>258</v>
      </c>
    </row>
    <row r="4308" spans="3:6" x14ac:dyDescent="0.25">
      <c r="C4308">
        <v>427</v>
      </c>
      <c r="F4308" t="s">
        <v>349</v>
      </c>
    </row>
    <row r="4310" spans="3:6" x14ac:dyDescent="0.25">
      <c r="C4310" t="s">
        <v>58</v>
      </c>
    </row>
    <row r="4311" spans="3:6" x14ac:dyDescent="0.25">
      <c r="C4311" t="s">
        <v>1438</v>
      </c>
    </row>
    <row r="4312" spans="3:6" x14ac:dyDescent="0.25">
      <c r="C4312" t="s">
        <v>1439</v>
      </c>
    </row>
    <row r="4314" spans="3:6" x14ac:dyDescent="0.25">
      <c r="C4314">
        <v>0</v>
      </c>
    </row>
    <row r="4315" spans="3:6" x14ac:dyDescent="0.25">
      <c r="C4315">
        <v>147</v>
      </c>
    </row>
    <row r="4316" spans="3:6" x14ac:dyDescent="0.25">
      <c r="C4316">
        <v>28</v>
      </c>
    </row>
    <row r="4317" spans="3:6" x14ac:dyDescent="0.25">
      <c r="C4317">
        <v>602</v>
      </c>
    </row>
    <row r="4319" spans="3:6" x14ac:dyDescent="0.25">
      <c r="C4319" s="1">
        <v>42001</v>
      </c>
      <c r="D4319" t="s">
        <v>1376</v>
      </c>
      <c r="E4319" t="s">
        <v>577</v>
      </c>
    </row>
    <row r="4320" spans="3:6" x14ac:dyDescent="0.25">
      <c r="D4320" t="s">
        <v>1420</v>
      </c>
    </row>
    <row r="4321" spans="3:5" x14ac:dyDescent="0.25">
      <c r="C4321" t="s">
        <v>1440</v>
      </c>
    </row>
    <row r="4322" spans="3:5" x14ac:dyDescent="0.25">
      <c r="C4322" t="s">
        <v>1441</v>
      </c>
      <c r="D4322" t="s">
        <v>1071</v>
      </c>
    </row>
    <row r="4323" spans="3:5" x14ac:dyDescent="0.25">
      <c r="C4323" t="e">
        <f>-Dem.</f>
        <v>#NAME?</v>
      </c>
    </row>
    <row r="4325" spans="3:5" x14ac:dyDescent="0.25">
      <c r="C4325" t="s">
        <v>1442</v>
      </c>
    </row>
    <row r="4327" spans="3:5" x14ac:dyDescent="0.25">
      <c r="C4327" t="e">
        <f>-Rep.</f>
        <v>#NAME?</v>
      </c>
    </row>
    <row r="4328" spans="3:5" x14ac:dyDescent="0.25">
      <c r="C4328" t="s">
        <v>13</v>
      </c>
    </row>
    <row r="4329" spans="3:5" x14ac:dyDescent="0.25">
      <c r="D4329" t="s">
        <v>400</v>
      </c>
      <c r="E4329" t="s">
        <v>33</v>
      </c>
    </row>
    <row r="4330" spans="3:5" x14ac:dyDescent="0.25">
      <c r="C4330" t="s">
        <v>21</v>
      </c>
    </row>
    <row r="4331" spans="3:5" x14ac:dyDescent="0.25">
      <c r="C4331" t="s">
        <v>1444</v>
      </c>
    </row>
    <row r="4332" spans="3:5" x14ac:dyDescent="0.25">
      <c r="C4332" t="s">
        <v>1446</v>
      </c>
      <c r="D4332" t="s">
        <v>1437</v>
      </c>
      <c r="E4332" t="s">
        <v>439</v>
      </c>
    </row>
    <row r="4333" spans="3:5" x14ac:dyDescent="0.25">
      <c r="D4333" t="s">
        <v>54</v>
      </c>
    </row>
    <row r="4334" spans="3:5" x14ac:dyDescent="0.25">
      <c r="C4334" t="s">
        <v>37</v>
      </c>
    </row>
    <row r="4335" spans="3:5" x14ac:dyDescent="0.25">
      <c r="C4335" t="s">
        <v>11</v>
      </c>
    </row>
    <row r="4337" spans="3:5" x14ac:dyDescent="0.25">
      <c r="C4337">
        <v>228</v>
      </c>
    </row>
    <row r="4338" spans="3:5" x14ac:dyDescent="0.25">
      <c r="C4338">
        <v>64</v>
      </c>
    </row>
    <row r="4340" spans="3:5" x14ac:dyDescent="0.25">
      <c r="C4340" t="s">
        <v>10</v>
      </c>
    </row>
    <row r="4341" spans="3:5" x14ac:dyDescent="0.25">
      <c r="C4341" t="s">
        <v>11</v>
      </c>
    </row>
    <row r="4343" spans="3:5" x14ac:dyDescent="0.25">
      <c r="C4343" t="s">
        <v>37</v>
      </c>
    </row>
    <row r="4344" spans="3:5" x14ac:dyDescent="0.25">
      <c r="C4344" t="s">
        <v>11</v>
      </c>
    </row>
    <row r="4346" spans="3:5" x14ac:dyDescent="0.25">
      <c r="C4346" t="s">
        <v>1447</v>
      </c>
    </row>
    <row r="4347" spans="3:5" x14ac:dyDescent="0.25">
      <c r="C4347" t="s">
        <v>13</v>
      </c>
    </row>
    <row r="4349" spans="3:5" x14ac:dyDescent="0.25">
      <c r="C4349" t="s">
        <v>1448</v>
      </c>
    </row>
    <row r="4350" spans="3:5" x14ac:dyDescent="0.25">
      <c r="C4350" t="s">
        <v>1450</v>
      </c>
    </row>
    <row r="4351" spans="3:5" x14ac:dyDescent="0.25">
      <c r="C4351" t="s">
        <v>1452</v>
      </c>
    </row>
    <row r="4352" spans="3:5" x14ac:dyDescent="0.25">
      <c r="C4352" t="s">
        <v>1454</v>
      </c>
      <c r="D4352" t="s">
        <v>1443</v>
      </c>
      <c r="E4352" t="s">
        <v>96</v>
      </c>
    </row>
    <row r="4353" spans="3:5" x14ac:dyDescent="0.25">
      <c r="D4353" t="s">
        <v>1445</v>
      </c>
      <c r="E4353" t="s">
        <v>263</v>
      </c>
    </row>
    <row r="4354" spans="3:5" x14ac:dyDescent="0.25">
      <c r="C4354">
        <v>220</v>
      </c>
      <c r="D4354" t="s">
        <v>15</v>
      </c>
    </row>
    <row r="4356" spans="3:5" x14ac:dyDescent="0.25">
      <c r="C4356" s="1">
        <v>4488</v>
      </c>
    </row>
    <row r="4358" spans="3:5" x14ac:dyDescent="0.25">
      <c r="C4358">
        <v>274</v>
      </c>
    </row>
    <row r="4359" spans="3:5" x14ac:dyDescent="0.25">
      <c r="C4359" s="1">
        <v>31051</v>
      </c>
    </row>
    <row r="4361" spans="3:5" x14ac:dyDescent="0.25">
      <c r="C4361">
        <v>106</v>
      </c>
    </row>
    <row r="4362" spans="3:5" x14ac:dyDescent="0.25">
      <c r="C4362" s="1">
        <v>2599</v>
      </c>
    </row>
    <row r="4364" spans="3:5" x14ac:dyDescent="0.25">
      <c r="C4364">
        <v>832</v>
      </c>
    </row>
    <row r="4365" spans="3:5" x14ac:dyDescent="0.25">
      <c r="C4365">
        <v>262</v>
      </c>
    </row>
    <row r="4366" spans="3:5" x14ac:dyDescent="0.25">
      <c r="C4366" s="1">
        <v>36745</v>
      </c>
    </row>
    <row r="4368" spans="3:5" x14ac:dyDescent="0.25">
      <c r="C4368" s="1">
        <v>4780</v>
      </c>
      <c r="D4368" t="s">
        <v>1420</v>
      </c>
    </row>
    <row r="4370" spans="3:6" x14ac:dyDescent="0.25">
      <c r="C4370" s="1">
        <v>32029</v>
      </c>
    </row>
    <row r="4371" spans="3:6" x14ac:dyDescent="0.25">
      <c r="D4371" t="s">
        <v>1449</v>
      </c>
      <c r="E4371" t="s">
        <v>29</v>
      </c>
    </row>
    <row r="4372" spans="3:6" x14ac:dyDescent="0.25">
      <c r="C4372" s="1">
        <v>2925</v>
      </c>
      <c r="D4372" t="s">
        <v>59</v>
      </c>
      <c r="E4372" t="s">
        <v>1451</v>
      </c>
    </row>
    <row r="4373" spans="3:6" x14ac:dyDescent="0.25">
      <c r="D4373" t="s">
        <v>29</v>
      </c>
      <c r="E4373" t="s">
        <v>15</v>
      </c>
    </row>
    <row r="4374" spans="3:6" x14ac:dyDescent="0.25">
      <c r="C4374" s="1">
        <v>37839</v>
      </c>
      <c r="D4374" t="s">
        <v>69</v>
      </c>
      <c r="E4374" t="s">
        <v>26</v>
      </c>
    </row>
    <row r="4376" spans="3:6" x14ac:dyDescent="0.25">
      <c r="C4376" t="s">
        <v>422</v>
      </c>
    </row>
    <row r="4377" spans="3:6" x14ac:dyDescent="0.25">
      <c r="C4377" t="s">
        <v>1456</v>
      </c>
    </row>
    <row r="4378" spans="3:6" x14ac:dyDescent="0.25">
      <c r="C4378" t="s">
        <v>1458</v>
      </c>
    </row>
    <row r="4379" spans="3:6" x14ac:dyDescent="0.25">
      <c r="C4379" t="s">
        <v>1459</v>
      </c>
    </row>
    <row r="4381" spans="3:6" x14ac:dyDescent="0.25">
      <c r="C4381" t="s">
        <v>10</v>
      </c>
      <c r="F4381" t="s">
        <v>26</v>
      </c>
    </row>
    <row r="4382" spans="3:6" x14ac:dyDescent="0.25">
      <c r="C4382" t="s">
        <v>11</v>
      </c>
      <c r="F4382" t="s">
        <v>15</v>
      </c>
    </row>
    <row r="4383" spans="3:6" x14ac:dyDescent="0.25">
      <c r="C4383" s="1">
        <v>15452</v>
      </c>
    </row>
    <row r="4384" spans="3:6" x14ac:dyDescent="0.25">
      <c r="C4384" s="1">
        <v>1371</v>
      </c>
    </row>
    <row r="4385" spans="3:6" x14ac:dyDescent="0.25">
      <c r="C4385">
        <v>897</v>
      </c>
    </row>
    <row r="4386" spans="3:6" x14ac:dyDescent="0.25">
      <c r="C4386">
        <v>388</v>
      </c>
    </row>
    <row r="4388" spans="3:6" x14ac:dyDescent="0.25">
      <c r="C4388" t="s">
        <v>10</v>
      </c>
    </row>
    <row r="4389" spans="3:6" x14ac:dyDescent="0.25">
      <c r="C4389" t="s">
        <v>11</v>
      </c>
    </row>
    <row r="4390" spans="3:6" x14ac:dyDescent="0.25">
      <c r="C4390" s="1">
        <v>10202</v>
      </c>
    </row>
    <row r="4391" spans="3:6" x14ac:dyDescent="0.25">
      <c r="C4391">
        <v>395</v>
      </c>
    </row>
    <row r="4392" spans="3:6" x14ac:dyDescent="0.25">
      <c r="C4392">
        <v>390</v>
      </c>
    </row>
    <row r="4393" spans="3:6" x14ac:dyDescent="0.25">
      <c r="C4393">
        <v>236</v>
      </c>
    </row>
    <row r="4395" spans="3:6" x14ac:dyDescent="0.25">
      <c r="C4395" s="1">
        <v>18108</v>
      </c>
    </row>
    <row r="4397" spans="3:6" x14ac:dyDescent="0.25">
      <c r="C4397" s="1">
        <v>11223</v>
      </c>
    </row>
    <row r="4398" spans="3:6" x14ac:dyDescent="0.25">
      <c r="D4398" t="s">
        <v>1455</v>
      </c>
      <c r="E4398" t="s">
        <v>15</v>
      </c>
    </row>
    <row r="4399" spans="3:6" x14ac:dyDescent="0.25">
      <c r="C4399" t="s">
        <v>430</v>
      </c>
      <c r="D4399" t="s">
        <v>1457</v>
      </c>
    </row>
    <row r="4400" spans="3:6" x14ac:dyDescent="0.25">
      <c r="F4400" t="s">
        <v>29</v>
      </c>
    </row>
    <row r="4401" spans="3:7" x14ac:dyDescent="0.25">
      <c r="C4401" t="s">
        <v>10</v>
      </c>
    </row>
    <row r="4402" spans="3:7" x14ac:dyDescent="0.25">
      <c r="C4402" t="s">
        <v>11</v>
      </c>
      <c r="F4402" t="s">
        <v>653</v>
      </c>
    </row>
    <row r="4403" spans="3:7" x14ac:dyDescent="0.25">
      <c r="F4403" t="s">
        <v>452</v>
      </c>
      <c r="G4403" t="s">
        <v>1453</v>
      </c>
    </row>
    <row r="4404" spans="3:7" x14ac:dyDescent="0.25">
      <c r="C4404">
        <v>704</v>
      </c>
    </row>
    <row r="4406" spans="3:7" x14ac:dyDescent="0.25">
      <c r="C4406" t="s">
        <v>37</v>
      </c>
    </row>
    <row r="4407" spans="3:7" x14ac:dyDescent="0.25">
      <c r="C4407" t="s">
        <v>11</v>
      </c>
    </row>
    <row r="4408" spans="3:7" x14ac:dyDescent="0.25">
      <c r="C4408" s="1">
        <v>4445</v>
      </c>
    </row>
    <row r="4409" spans="3:7" x14ac:dyDescent="0.25">
      <c r="C4409">
        <v>468</v>
      </c>
    </row>
    <row r="4410" spans="3:7" x14ac:dyDescent="0.25">
      <c r="C4410">
        <v>332</v>
      </c>
    </row>
    <row r="4411" spans="3:7" x14ac:dyDescent="0.25">
      <c r="C4411">
        <v>80</v>
      </c>
    </row>
    <row r="4412" spans="3:7" x14ac:dyDescent="0.25">
      <c r="C4412" s="1">
        <v>5325</v>
      </c>
    </row>
    <row r="4414" spans="3:7" x14ac:dyDescent="0.25">
      <c r="C4414" t="s">
        <v>13</v>
      </c>
    </row>
    <row r="4416" spans="3:7" x14ac:dyDescent="0.25">
      <c r="C4416" t="s">
        <v>357</v>
      </c>
    </row>
    <row r="4417" spans="3:5" x14ac:dyDescent="0.25">
      <c r="C4417" t="s">
        <v>1461</v>
      </c>
    </row>
    <row r="4419" spans="3:5" x14ac:dyDescent="0.25">
      <c r="C4419" t="s">
        <v>831</v>
      </c>
    </row>
    <row r="4420" spans="3:5" x14ac:dyDescent="0.25">
      <c r="C4420" t="s">
        <v>1463</v>
      </c>
    </row>
    <row r="4421" spans="3:5" x14ac:dyDescent="0.25">
      <c r="C4421" t="e">
        <f>-Rep.</f>
        <v>#NAME?</v>
      </c>
      <c r="D4421" t="s">
        <v>359</v>
      </c>
      <c r="E4421" t="s">
        <v>26</v>
      </c>
    </row>
    <row r="4423" spans="3:5" x14ac:dyDescent="0.25">
      <c r="C4423" t="s">
        <v>422</v>
      </c>
    </row>
    <row r="4424" spans="3:5" x14ac:dyDescent="0.25">
      <c r="C4424" t="s">
        <v>1464</v>
      </c>
    </row>
    <row r="4425" spans="3:5" x14ac:dyDescent="0.25">
      <c r="C4425" t="e">
        <f>-Dem.</f>
        <v>#NAME?</v>
      </c>
    </row>
    <row r="4426" spans="3:5" x14ac:dyDescent="0.25">
      <c r="C4426" t="s">
        <v>37</v>
      </c>
    </row>
    <row r="4427" spans="3:5" x14ac:dyDescent="0.25">
      <c r="C4427" t="s">
        <v>11</v>
      </c>
    </row>
    <row r="4429" spans="3:5" x14ac:dyDescent="0.25">
      <c r="C4429" t="s">
        <v>10</v>
      </c>
    </row>
    <row r="4430" spans="3:5" x14ac:dyDescent="0.25">
      <c r="C4430" t="s">
        <v>11</v>
      </c>
    </row>
    <row r="4432" spans="3:5" x14ac:dyDescent="0.25">
      <c r="C4432" s="1">
        <v>2917</v>
      </c>
    </row>
    <row r="4433" spans="3:5" x14ac:dyDescent="0.25">
      <c r="C4433">
        <v>246</v>
      </c>
    </row>
    <row r="4434" spans="3:5" x14ac:dyDescent="0.25">
      <c r="C4434">
        <v>365</v>
      </c>
    </row>
    <row r="4435" spans="3:5" x14ac:dyDescent="0.25">
      <c r="C4435">
        <v>240</v>
      </c>
    </row>
    <row r="4436" spans="3:5" x14ac:dyDescent="0.25">
      <c r="C4436" s="1">
        <v>3768</v>
      </c>
    </row>
    <row r="4438" spans="3:5" x14ac:dyDescent="0.25">
      <c r="C4438" s="1">
        <v>22599</v>
      </c>
      <c r="D4438" t="s">
        <v>1460</v>
      </c>
      <c r="E4438" t="s">
        <v>840</v>
      </c>
    </row>
    <row r="4439" spans="3:5" x14ac:dyDescent="0.25">
      <c r="C4439" s="1">
        <v>1223</v>
      </c>
      <c r="D4439" t="s">
        <v>1462</v>
      </c>
      <c r="E4439" t="s">
        <v>15</v>
      </c>
    </row>
    <row r="4440" spans="3:5" x14ac:dyDescent="0.25">
      <c r="C4440" s="1">
        <v>1055</v>
      </c>
    </row>
    <row r="4441" spans="3:5" x14ac:dyDescent="0.25">
      <c r="C4441">
        <v>593</v>
      </c>
      <c r="D4441" t="s">
        <v>418</v>
      </c>
    </row>
    <row r="4442" spans="3:5" x14ac:dyDescent="0.25">
      <c r="C4442" s="1">
        <v>25470</v>
      </c>
    </row>
    <row r="4444" spans="3:5" x14ac:dyDescent="0.25">
      <c r="C4444" t="s">
        <v>1465</v>
      </c>
    </row>
    <row r="4445" spans="3:5" x14ac:dyDescent="0.25">
      <c r="C4445" t="s">
        <v>1466</v>
      </c>
      <c r="D4445" t="s">
        <v>1043</v>
      </c>
    </row>
    <row r="4446" spans="3:5" x14ac:dyDescent="0.25">
      <c r="C4446" t="e">
        <f>-Rep.</f>
        <v>#NAME?</v>
      </c>
    </row>
    <row r="4447" spans="3:5" x14ac:dyDescent="0.25">
      <c r="C4447" t="s">
        <v>37</v>
      </c>
    </row>
    <row r="4448" spans="3:5" x14ac:dyDescent="0.25">
      <c r="C4448" t="s">
        <v>11</v>
      </c>
    </row>
    <row r="4449" spans="3:6" x14ac:dyDescent="0.25">
      <c r="C4449" s="1">
        <v>5585</v>
      </c>
    </row>
    <row r="4450" spans="3:6" x14ac:dyDescent="0.25">
      <c r="C4450">
        <v>468</v>
      </c>
      <c r="F4450" t="s">
        <v>840</v>
      </c>
    </row>
    <row r="4451" spans="3:6" x14ac:dyDescent="0.25">
      <c r="C4451">
        <v>337</v>
      </c>
    </row>
    <row r="4453" spans="3:6" x14ac:dyDescent="0.25">
      <c r="C4453" t="s">
        <v>1467</v>
      </c>
    </row>
    <row r="4454" spans="3:6" x14ac:dyDescent="0.25">
      <c r="C4454" t="s">
        <v>1468</v>
      </c>
    </row>
    <row r="4456" spans="3:6" x14ac:dyDescent="0.25">
      <c r="C4456" t="s">
        <v>1469</v>
      </c>
    </row>
    <row r="4458" spans="3:6" x14ac:dyDescent="0.25">
      <c r="C4458">
        <v>31</v>
      </c>
    </row>
    <row r="4459" spans="3:6" x14ac:dyDescent="0.25">
      <c r="C4459" s="1">
        <v>2108</v>
      </c>
    </row>
    <row r="4460" spans="3:6" x14ac:dyDescent="0.25">
      <c r="C4460" s="1">
        <v>1645</v>
      </c>
    </row>
    <row r="4461" spans="3:6" x14ac:dyDescent="0.25">
      <c r="C4461">
        <v>859</v>
      </c>
    </row>
    <row r="4463" spans="3:6" x14ac:dyDescent="0.25">
      <c r="C4463" s="1">
        <v>6469</v>
      </c>
    </row>
    <row r="4465" spans="3:4" x14ac:dyDescent="0.25">
      <c r="C4465" s="1">
        <v>35946</v>
      </c>
    </row>
    <row r="4467" spans="3:4" x14ac:dyDescent="0.25">
      <c r="C4467" t="s">
        <v>1471</v>
      </c>
    </row>
    <row r="4469" spans="3:4" x14ac:dyDescent="0.25">
      <c r="C4469" t="s">
        <v>429</v>
      </c>
    </row>
    <row r="4471" spans="3:4" x14ac:dyDescent="0.25">
      <c r="C4471" t="s">
        <v>4</v>
      </c>
    </row>
    <row r="4473" spans="3:4" x14ac:dyDescent="0.25">
      <c r="C4473" t="s">
        <v>359</v>
      </c>
    </row>
    <row r="4474" spans="3:4" x14ac:dyDescent="0.25">
      <c r="C4474" t="s">
        <v>1473</v>
      </c>
    </row>
    <row r="4475" spans="3:4" x14ac:dyDescent="0.25">
      <c r="C4475" t="s">
        <v>1475</v>
      </c>
    </row>
    <row r="4477" spans="3:4" x14ac:dyDescent="0.25">
      <c r="C4477" t="s">
        <v>359</v>
      </c>
    </row>
    <row r="4479" spans="3:4" x14ac:dyDescent="0.25">
      <c r="C4479">
        <v>36</v>
      </c>
    </row>
    <row r="4480" spans="3:4" x14ac:dyDescent="0.25">
      <c r="D4480" t="s">
        <v>1470</v>
      </c>
    </row>
    <row r="4481" spans="3:5" x14ac:dyDescent="0.25">
      <c r="C4481" t="s">
        <v>1481</v>
      </c>
    </row>
    <row r="4482" spans="3:5" x14ac:dyDescent="0.25">
      <c r="C4482" t="s">
        <v>1482</v>
      </c>
    </row>
    <row r="4484" spans="3:5" x14ac:dyDescent="0.25">
      <c r="C4484" t="s">
        <v>1484</v>
      </c>
    </row>
    <row r="4485" spans="3:5" x14ac:dyDescent="0.25">
      <c r="C4485" t="s">
        <v>1485</v>
      </c>
    </row>
    <row r="4486" spans="3:5" x14ac:dyDescent="0.25">
      <c r="C4486" t="e">
        <f>-Dem.</f>
        <v>#NAME?</v>
      </c>
    </row>
    <row r="4488" spans="3:5" x14ac:dyDescent="0.25">
      <c r="C4488" t="s">
        <v>585</v>
      </c>
    </row>
    <row r="4489" spans="3:5" x14ac:dyDescent="0.25">
      <c r="C4489" t="s">
        <v>13</v>
      </c>
    </row>
    <row r="4491" spans="3:5" x14ac:dyDescent="0.25">
      <c r="C4491" t="s">
        <v>1486</v>
      </c>
      <c r="D4491" t="s">
        <v>0</v>
      </c>
      <c r="E4491" t="s">
        <v>1</v>
      </c>
    </row>
    <row r="4492" spans="3:5" x14ac:dyDescent="0.25">
      <c r="C4492" t="s">
        <v>1487</v>
      </c>
    </row>
    <row r="4493" spans="3:5" x14ac:dyDescent="0.25">
      <c r="C4493" t="s">
        <v>62</v>
      </c>
      <c r="D4493" t="s">
        <v>6</v>
      </c>
      <c r="E4493" t="e">
        <f>-GENERAL</f>
        <v>#NAME?</v>
      </c>
    </row>
    <row r="4495" spans="3:5" x14ac:dyDescent="0.25">
      <c r="C4495" t="s">
        <v>37</v>
      </c>
      <c r="D4495" t="s">
        <v>1339</v>
      </c>
      <c r="E4495" t="s">
        <v>655</v>
      </c>
    </row>
    <row r="4496" spans="3:5" x14ac:dyDescent="0.25">
      <c r="C4496" t="s">
        <v>11</v>
      </c>
      <c r="D4496" t="s">
        <v>6</v>
      </c>
      <c r="E4496" t="s">
        <v>1337</v>
      </c>
    </row>
    <row r="4497" spans="3:5" x14ac:dyDescent="0.25">
      <c r="C4497">
        <v>247</v>
      </c>
      <c r="D4497" t="s">
        <v>1341</v>
      </c>
      <c r="E4497" t="s">
        <v>1342</v>
      </c>
    </row>
    <row r="4499" spans="3:5" x14ac:dyDescent="0.25">
      <c r="C4499">
        <v>507</v>
      </c>
      <c r="D4499" t="s">
        <v>1339</v>
      </c>
      <c r="E4499" t="s">
        <v>655</v>
      </c>
    </row>
    <row r="4500" spans="3:5" x14ac:dyDescent="0.25">
      <c r="C4500">
        <v>31</v>
      </c>
    </row>
    <row r="4501" spans="3:5" x14ac:dyDescent="0.25">
      <c r="C4501">
        <v>785</v>
      </c>
    </row>
    <row r="4503" spans="3:5" x14ac:dyDescent="0.25">
      <c r="C4503" t="s">
        <v>1492</v>
      </c>
    </row>
    <row r="4504" spans="3:5" x14ac:dyDescent="0.25">
      <c r="D4504" t="s">
        <v>1483</v>
      </c>
    </row>
    <row r="4505" spans="3:5" x14ac:dyDescent="0.25">
      <c r="C4505" t="s">
        <v>10</v>
      </c>
    </row>
    <row r="4506" spans="3:5" x14ac:dyDescent="0.25">
      <c r="C4506" t="s">
        <v>11</v>
      </c>
    </row>
    <row r="4507" spans="3:5" x14ac:dyDescent="0.25">
      <c r="C4507">
        <v>616</v>
      </c>
    </row>
    <row r="4508" spans="3:5" x14ac:dyDescent="0.25">
      <c r="C4508">
        <v>480</v>
      </c>
    </row>
    <row r="4509" spans="3:5" x14ac:dyDescent="0.25">
      <c r="C4509" s="1">
        <v>5027</v>
      </c>
    </row>
    <row r="4510" spans="3:5" x14ac:dyDescent="0.25">
      <c r="C4510" s="1">
        <v>2538</v>
      </c>
      <c r="D4510" t="s">
        <v>1376</v>
      </c>
      <c r="E4510" t="s">
        <v>577</v>
      </c>
    </row>
    <row r="4511" spans="3:5" x14ac:dyDescent="0.25">
      <c r="C4511">
        <v>235</v>
      </c>
    </row>
    <row r="4512" spans="3:5" x14ac:dyDescent="0.25">
      <c r="C4512" s="1">
        <v>8896</v>
      </c>
    </row>
    <row r="4513" spans="3:9" x14ac:dyDescent="0.25">
      <c r="D4513" t="s">
        <v>44</v>
      </c>
    </row>
    <row r="4514" spans="3:9" x14ac:dyDescent="0.25">
      <c r="C4514" t="s">
        <v>37</v>
      </c>
      <c r="D4514" t="s">
        <v>1488</v>
      </c>
      <c r="E4514" t="s">
        <v>739</v>
      </c>
    </row>
    <row r="4515" spans="3:9" x14ac:dyDescent="0.25">
      <c r="C4515" t="s">
        <v>11</v>
      </c>
      <c r="D4515" t="s">
        <v>1489</v>
      </c>
      <c r="E4515" t="s">
        <v>1490</v>
      </c>
    </row>
    <row r="4516" spans="3:9" x14ac:dyDescent="0.25">
      <c r="C4516">
        <v>107</v>
      </c>
    </row>
    <row r="4517" spans="3:9" x14ac:dyDescent="0.25">
      <c r="C4517">
        <v>421</v>
      </c>
    </row>
    <row r="4518" spans="3:9" x14ac:dyDescent="0.25">
      <c r="C4518" t="s">
        <v>1493</v>
      </c>
    </row>
    <row r="4519" spans="3:9" x14ac:dyDescent="0.25">
      <c r="C4519">
        <v>863</v>
      </c>
    </row>
    <row r="4520" spans="3:9" x14ac:dyDescent="0.25">
      <c r="C4520" s="1">
        <v>2919</v>
      </c>
      <c r="F4520" t="s">
        <v>155</v>
      </c>
    </row>
    <row r="4521" spans="3:9" x14ac:dyDescent="0.25">
      <c r="C4521" s="1">
        <v>2080</v>
      </c>
    </row>
    <row r="4522" spans="3:9" x14ac:dyDescent="0.25">
      <c r="C4522">
        <v>31</v>
      </c>
      <c r="F4522" t="s">
        <v>355</v>
      </c>
    </row>
    <row r="4523" spans="3:9" x14ac:dyDescent="0.25">
      <c r="C4523">
        <v>159</v>
      </c>
    </row>
    <row r="4524" spans="3:9" x14ac:dyDescent="0.25">
      <c r="C4524" s="1">
        <v>1001</v>
      </c>
      <c r="F4524" t="s">
        <v>0</v>
      </c>
    </row>
    <row r="4525" spans="3:9" x14ac:dyDescent="0.25">
      <c r="C4525" s="1">
        <v>5847</v>
      </c>
      <c r="F4525" t="s">
        <v>1474</v>
      </c>
      <c r="G4525" t="s">
        <v>1334</v>
      </c>
      <c r="H4525" t="s">
        <v>1313</v>
      </c>
      <c r="I4525" t="s">
        <v>1472</v>
      </c>
    </row>
    <row r="4526" spans="3:9" x14ac:dyDescent="0.25">
      <c r="F4526" t="s">
        <v>1476</v>
      </c>
    </row>
    <row r="4527" spans="3:9" x14ac:dyDescent="0.25">
      <c r="C4527" t="s">
        <v>884</v>
      </c>
    </row>
    <row r="4528" spans="3:9" x14ac:dyDescent="0.25">
      <c r="C4528" t="s">
        <v>359</v>
      </c>
      <c r="F4528" t="s">
        <v>1477</v>
      </c>
    </row>
    <row r="4529" spans="3:9" x14ac:dyDescent="0.25">
      <c r="C4529" t="s">
        <v>1495</v>
      </c>
      <c r="G4529" t="s">
        <v>1479</v>
      </c>
      <c r="H4529" t="s">
        <v>6</v>
      </c>
      <c r="I4529" t="s">
        <v>1480</v>
      </c>
    </row>
    <row r="4531" spans="3:9" x14ac:dyDescent="0.25">
      <c r="C4531" t="s">
        <v>593</v>
      </c>
    </row>
    <row r="4533" spans="3:9" x14ac:dyDescent="0.25">
      <c r="C4533" t="s">
        <v>834</v>
      </c>
    </row>
    <row r="4534" spans="3:9" x14ac:dyDescent="0.25">
      <c r="C4534" t="s">
        <v>1497</v>
      </c>
    </row>
    <row r="4535" spans="3:9" x14ac:dyDescent="0.25">
      <c r="C4535" t="e">
        <f>-Rep.</f>
        <v>#NAME?</v>
      </c>
    </row>
    <row r="4536" spans="3:9" x14ac:dyDescent="0.25">
      <c r="D4536" t="s">
        <v>10</v>
      </c>
    </row>
    <row r="4537" spans="3:9" x14ac:dyDescent="0.25">
      <c r="C4537" t="s">
        <v>37</v>
      </c>
      <c r="D4537" t="s">
        <v>11</v>
      </c>
    </row>
    <row r="4538" spans="3:9" x14ac:dyDescent="0.25">
      <c r="C4538" t="s">
        <v>13</v>
      </c>
    </row>
    <row r="4539" spans="3:9" x14ac:dyDescent="0.25">
      <c r="C4539" t="s">
        <v>11</v>
      </c>
    </row>
    <row r="4540" spans="3:9" x14ac:dyDescent="0.25">
      <c r="C4540" s="1">
        <v>1705</v>
      </c>
    </row>
    <row r="4541" spans="3:9" x14ac:dyDescent="0.25">
      <c r="C4541" t="s">
        <v>1498</v>
      </c>
    </row>
    <row r="4542" spans="3:9" x14ac:dyDescent="0.25">
      <c r="C4542">
        <v>220</v>
      </c>
    </row>
    <row r="4543" spans="3:9" x14ac:dyDescent="0.25">
      <c r="C4543" t="s">
        <v>1499</v>
      </c>
      <c r="F4543" t="s">
        <v>29</v>
      </c>
    </row>
    <row r="4544" spans="3:9" x14ac:dyDescent="0.25">
      <c r="C4544" t="s">
        <v>1500</v>
      </c>
      <c r="F4544" t="s">
        <v>1491</v>
      </c>
    </row>
    <row r="4545" spans="3:5" x14ac:dyDescent="0.25">
      <c r="C4545">
        <v>48</v>
      </c>
    </row>
    <row r="4546" spans="3:5" x14ac:dyDescent="0.25">
      <c r="C4546" t="s">
        <v>1503</v>
      </c>
    </row>
    <row r="4547" spans="3:5" x14ac:dyDescent="0.25">
      <c r="C4547">
        <v>413</v>
      </c>
    </row>
    <row r="4548" spans="3:5" x14ac:dyDescent="0.25">
      <c r="C4548" t="s">
        <v>1504</v>
      </c>
    </row>
    <row r="4549" spans="3:5" x14ac:dyDescent="0.25">
      <c r="C4549">
        <v>28</v>
      </c>
    </row>
    <row r="4550" spans="3:5" x14ac:dyDescent="0.25">
      <c r="C4550">
        <v>54</v>
      </c>
      <c r="D4550" t="s">
        <v>1339</v>
      </c>
      <c r="E4550" t="s">
        <v>655</v>
      </c>
    </row>
    <row r="4551" spans="3:5" x14ac:dyDescent="0.25">
      <c r="C4551" t="s">
        <v>312</v>
      </c>
      <c r="D4551" t="s">
        <v>1336</v>
      </c>
      <c r="E4551" t="s">
        <v>6</v>
      </c>
    </row>
    <row r="4552" spans="3:5" x14ac:dyDescent="0.25">
      <c r="C4552" s="1">
        <v>2468</v>
      </c>
    </row>
    <row r="4553" spans="3:5" x14ac:dyDescent="0.25">
      <c r="D4553" t="s">
        <v>1376</v>
      </c>
      <c r="E4553" t="s">
        <v>577</v>
      </c>
    </row>
    <row r="4554" spans="3:5" x14ac:dyDescent="0.25">
      <c r="C4554" t="s">
        <v>831</v>
      </c>
    </row>
    <row r="4555" spans="3:5" x14ac:dyDescent="0.25">
      <c r="C4555" t="s">
        <v>1508</v>
      </c>
      <c r="D4555" t="s">
        <v>1496</v>
      </c>
    </row>
    <row r="4556" spans="3:5" x14ac:dyDescent="0.25">
      <c r="C4556" t="e">
        <f>-Rep.</f>
        <v>#NAME?</v>
      </c>
    </row>
    <row r="4557" spans="3:5" x14ac:dyDescent="0.25">
      <c r="C4557" t="s">
        <v>37</v>
      </c>
    </row>
    <row r="4558" spans="3:5" x14ac:dyDescent="0.25">
      <c r="C4558" t="s">
        <v>11</v>
      </c>
    </row>
    <row r="4559" spans="3:5" x14ac:dyDescent="0.25">
      <c r="C4559">
        <v>323</v>
      </c>
    </row>
    <row r="4560" spans="3:5" x14ac:dyDescent="0.25">
      <c r="C4560">
        <v>148</v>
      </c>
    </row>
    <row r="4561" spans="3:5" x14ac:dyDescent="0.25">
      <c r="C4561">
        <v>40</v>
      </c>
    </row>
    <row r="4562" spans="3:5" x14ac:dyDescent="0.25">
      <c r="C4562" s="1">
        <v>1143</v>
      </c>
    </row>
    <row r="4563" spans="3:5" x14ac:dyDescent="0.25">
      <c r="C4563">
        <v>131</v>
      </c>
    </row>
    <row r="4564" spans="3:5" x14ac:dyDescent="0.25">
      <c r="C4564">
        <v>94</v>
      </c>
    </row>
    <row r="4565" spans="3:5" x14ac:dyDescent="0.25">
      <c r="C4565" s="1">
        <v>1879</v>
      </c>
      <c r="D4565" t="s">
        <v>1149</v>
      </c>
    </row>
    <row r="4566" spans="3:5" x14ac:dyDescent="0.25">
      <c r="D4566" t="s">
        <v>29</v>
      </c>
      <c r="E4566" t="s">
        <v>236</v>
      </c>
    </row>
    <row r="4567" spans="3:5" x14ac:dyDescent="0.25">
      <c r="C4567" t="s">
        <v>10</v>
      </c>
    </row>
    <row r="4568" spans="3:5" x14ac:dyDescent="0.25">
      <c r="C4568" t="s">
        <v>11</v>
      </c>
      <c r="D4568" t="s">
        <v>611</v>
      </c>
    </row>
    <row r="4569" spans="3:5" x14ac:dyDescent="0.25">
      <c r="C4569" s="1">
        <v>5256</v>
      </c>
    </row>
    <row r="4570" spans="3:5" x14ac:dyDescent="0.25">
      <c r="C4570" s="1">
        <v>1428</v>
      </c>
      <c r="D4570" t="s">
        <v>1505</v>
      </c>
      <c r="E4570" t="s">
        <v>15</v>
      </c>
    </row>
    <row r="4571" spans="3:5" x14ac:dyDescent="0.25">
      <c r="C4571">
        <v>166</v>
      </c>
    </row>
    <row r="4572" spans="3:5" x14ac:dyDescent="0.25">
      <c r="C4572" s="1">
        <v>4950</v>
      </c>
    </row>
    <row r="4573" spans="3:5" x14ac:dyDescent="0.25">
      <c r="C4573">
        <v>630</v>
      </c>
      <c r="D4573" t="s">
        <v>1506</v>
      </c>
      <c r="E4573" t="s">
        <v>1507</v>
      </c>
    </row>
    <row r="4574" spans="3:5" x14ac:dyDescent="0.25">
      <c r="C4574">
        <v>693</v>
      </c>
    </row>
    <row r="4575" spans="3:5" x14ac:dyDescent="0.25">
      <c r="C4575" s="1">
        <v>13123</v>
      </c>
    </row>
    <row r="4576" spans="3:5" x14ac:dyDescent="0.25">
      <c r="D4576" t="s">
        <v>161</v>
      </c>
    </row>
    <row r="4577" spans="3:8" x14ac:dyDescent="0.25">
      <c r="C4577" t="s">
        <v>1509</v>
      </c>
    </row>
    <row r="4578" spans="3:8" x14ac:dyDescent="0.25">
      <c r="C4578" t="s">
        <v>1510</v>
      </c>
    </row>
    <row r="4579" spans="3:8" x14ac:dyDescent="0.25">
      <c r="C4579" t="e">
        <f>-Rep.</f>
        <v>#NAME?</v>
      </c>
      <c r="F4579" t="s">
        <v>0</v>
      </c>
    </row>
    <row r="4580" spans="3:8" x14ac:dyDescent="0.25">
      <c r="F4580" t="s">
        <v>1337</v>
      </c>
      <c r="G4580" t="s">
        <v>1244</v>
      </c>
      <c r="H4580" t="s">
        <v>1494</v>
      </c>
    </row>
    <row r="4581" spans="3:8" x14ac:dyDescent="0.25">
      <c r="C4581" t="s">
        <v>631</v>
      </c>
    </row>
    <row r="4582" spans="3:8" x14ac:dyDescent="0.25">
      <c r="C4582" t="s">
        <v>1419</v>
      </c>
    </row>
    <row r="4584" spans="3:8" x14ac:dyDescent="0.25">
      <c r="C4584" t="s">
        <v>37</v>
      </c>
    </row>
    <row r="4585" spans="3:8" x14ac:dyDescent="0.25">
      <c r="C4585" t="s">
        <v>11</v>
      </c>
    </row>
    <row r="4586" spans="3:8" x14ac:dyDescent="0.25">
      <c r="C4586">
        <v>287</v>
      </c>
    </row>
    <row r="4587" spans="3:8" x14ac:dyDescent="0.25">
      <c r="C4587">
        <v>199</v>
      </c>
    </row>
    <row r="4588" spans="3:8" x14ac:dyDescent="0.25">
      <c r="C4588" s="1">
        <v>1436</v>
      </c>
    </row>
    <row r="4589" spans="3:8" x14ac:dyDescent="0.25">
      <c r="C4589">
        <v>318</v>
      </c>
    </row>
    <row r="4590" spans="3:8" x14ac:dyDescent="0.25">
      <c r="C4590" s="1">
        <v>2240</v>
      </c>
    </row>
    <row r="4592" spans="3:8" x14ac:dyDescent="0.25">
      <c r="C4592" t="s">
        <v>13</v>
      </c>
    </row>
    <row r="4594" spans="3:9" x14ac:dyDescent="0.25">
      <c r="C4594" t="s">
        <v>1511</v>
      </c>
    </row>
    <row r="4595" spans="3:9" x14ac:dyDescent="0.25">
      <c r="C4595" t="s">
        <v>1512</v>
      </c>
      <c r="F4595" t="s">
        <v>1501</v>
      </c>
    </row>
    <row r="4596" spans="3:9" x14ac:dyDescent="0.25">
      <c r="C4596" t="s">
        <v>1513</v>
      </c>
      <c r="G4596" t="s">
        <v>26</v>
      </c>
      <c r="H4596" t="s">
        <v>47</v>
      </c>
      <c r="I4596" t="s">
        <v>248</v>
      </c>
    </row>
    <row r="4597" spans="3:9" x14ac:dyDescent="0.25">
      <c r="C4597" t="s">
        <v>1514</v>
      </c>
    </row>
    <row r="4599" spans="3:9" x14ac:dyDescent="0.25">
      <c r="C4599" t="s">
        <v>10</v>
      </c>
      <c r="D4599" t="s">
        <v>133</v>
      </c>
    </row>
    <row r="4600" spans="3:9" x14ac:dyDescent="0.25">
      <c r="C4600" t="s">
        <v>11</v>
      </c>
    </row>
    <row r="4601" spans="3:9" x14ac:dyDescent="0.25">
      <c r="C4601" s="1">
        <v>2206</v>
      </c>
    </row>
    <row r="4602" spans="3:9" x14ac:dyDescent="0.25">
      <c r="C4602">
        <v>364</v>
      </c>
      <c r="F4602" t="s">
        <v>56</v>
      </c>
    </row>
    <row r="4603" spans="3:9" x14ac:dyDescent="0.25">
      <c r="C4603" s="1">
        <v>3993</v>
      </c>
      <c r="D4603" t="s">
        <v>1376</v>
      </c>
      <c r="E4603" t="s">
        <v>577</v>
      </c>
      <c r="G4603" t="s">
        <v>20</v>
      </c>
      <c r="H4603" t="s">
        <v>54</v>
      </c>
    </row>
    <row r="4604" spans="3:9" x14ac:dyDescent="0.25">
      <c r="C4604">
        <v>530</v>
      </c>
      <c r="D4604" t="s">
        <v>1420</v>
      </c>
    </row>
    <row r="4605" spans="3:9" x14ac:dyDescent="0.25">
      <c r="C4605" s="1">
        <v>7093</v>
      </c>
    </row>
    <row r="4607" spans="3:9" x14ac:dyDescent="0.25">
      <c r="C4607" t="s">
        <v>999</v>
      </c>
    </row>
    <row r="4608" spans="3:9" x14ac:dyDescent="0.25">
      <c r="C4608" t="s">
        <v>1515</v>
      </c>
    </row>
    <row r="4609" spans="3:5" x14ac:dyDescent="0.25">
      <c r="C4609" t="e">
        <f>-Dem.</f>
        <v>#NAME?</v>
      </c>
    </row>
    <row r="4610" spans="3:5" x14ac:dyDescent="0.25">
      <c r="C4610" t="s">
        <v>37</v>
      </c>
    </row>
    <row r="4611" spans="3:5" x14ac:dyDescent="0.25">
      <c r="C4611" t="s">
        <v>11</v>
      </c>
    </row>
    <row r="4612" spans="3:5" x14ac:dyDescent="0.25">
      <c r="C4612">
        <v>417</v>
      </c>
    </row>
    <row r="4613" spans="3:5" x14ac:dyDescent="0.25">
      <c r="C4613">
        <v>179</v>
      </c>
    </row>
    <row r="4614" spans="3:5" x14ac:dyDescent="0.25">
      <c r="C4614" s="1">
        <v>1061</v>
      </c>
    </row>
    <row r="4615" spans="3:5" x14ac:dyDescent="0.25">
      <c r="C4615" t="s">
        <v>142</v>
      </c>
    </row>
    <row r="4616" spans="3:5" x14ac:dyDescent="0.25">
      <c r="C4616" s="1">
        <v>1762</v>
      </c>
      <c r="D4616" t="s">
        <v>54</v>
      </c>
    </row>
    <row r="4618" spans="3:5" x14ac:dyDescent="0.25">
      <c r="C4618" t="s">
        <v>10</v>
      </c>
      <c r="D4618" t="s">
        <v>29</v>
      </c>
      <c r="E4618" t="s">
        <v>51</v>
      </c>
    </row>
    <row r="4619" spans="3:5" x14ac:dyDescent="0.25">
      <c r="C4619" t="s">
        <v>11</v>
      </c>
      <c r="D4619" t="s">
        <v>29</v>
      </c>
      <c r="E4619" t="s">
        <v>361</v>
      </c>
    </row>
    <row r="4620" spans="3:5" x14ac:dyDescent="0.25">
      <c r="C4620" s="1">
        <v>1787</v>
      </c>
    </row>
    <row r="4621" spans="3:5" x14ac:dyDescent="0.25">
      <c r="C4621">
        <v>381</v>
      </c>
    </row>
    <row r="4622" spans="3:5" x14ac:dyDescent="0.25">
      <c r="C4622" s="1">
        <v>5057</v>
      </c>
    </row>
    <row r="4623" spans="3:5" x14ac:dyDescent="0.25">
      <c r="C4623">
        <v>460</v>
      </c>
    </row>
    <row r="4624" spans="3:5" x14ac:dyDescent="0.25">
      <c r="C4624" s="1">
        <v>7685</v>
      </c>
    </row>
    <row r="4626" spans="3:4" x14ac:dyDescent="0.25">
      <c r="C4626" t="s">
        <v>359</v>
      </c>
    </row>
    <row r="4627" spans="3:4" x14ac:dyDescent="0.25">
      <c r="C4627" t="s">
        <v>1233</v>
      </c>
    </row>
    <row r="4628" spans="3:4" x14ac:dyDescent="0.25">
      <c r="C4628" t="s">
        <v>105</v>
      </c>
    </row>
    <row r="4629" spans="3:4" x14ac:dyDescent="0.25">
      <c r="D4629" t="s">
        <v>545</v>
      </c>
    </row>
    <row r="4630" spans="3:4" x14ac:dyDescent="0.25">
      <c r="C4630" t="s">
        <v>658</v>
      </c>
    </row>
    <row r="4632" spans="3:4" x14ac:dyDescent="0.25">
      <c r="C4632" t="s">
        <v>1518</v>
      </c>
    </row>
    <row r="4633" spans="3:4" x14ac:dyDescent="0.25">
      <c r="C4633" t="s">
        <v>11</v>
      </c>
    </row>
    <row r="4635" spans="3:4" x14ac:dyDescent="0.25">
      <c r="C4635" t="s">
        <v>13</v>
      </c>
    </row>
    <row r="4637" spans="3:4" x14ac:dyDescent="0.25">
      <c r="C4637" t="s">
        <v>1520</v>
      </c>
    </row>
    <row r="4638" spans="3:4" x14ac:dyDescent="0.25">
      <c r="C4638" t="s">
        <v>1521</v>
      </c>
    </row>
    <row r="4639" spans="3:4" x14ac:dyDescent="0.25">
      <c r="C4639" t="s">
        <v>1522</v>
      </c>
    </row>
    <row r="4640" spans="3:4" x14ac:dyDescent="0.25">
      <c r="C4640" t="s">
        <v>1523</v>
      </c>
    </row>
    <row r="4641" spans="3:6" x14ac:dyDescent="0.25">
      <c r="C4641" t="s">
        <v>1524</v>
      </c>
    </row>
    <row r="4642" spans="3:6" x14ac:dyDescent="0.25">
      <c r="C4642" t="s">
        <v>1525</v>
      </c>
    </row>
    <row r="4644" spans="3:6" x14ac:dyDescent="0.25">
      <c r="C4644">
        <v>470</v>
      </c>
    </row>
    <row r="4645" spans="3:6" x14ac:dyDescent="0.25">
      <c r="C4645" s="1">
        <v>1147</v>
      </c>
    </row>
    <row r="4646" spans="3:6" x14ac:dyDescent="0.25">
      <c r="C4646">
        <v>257</v>
      </c>
    </row>
    <row r="4647" spans="3:6" x14ac:dyDescent="0.25">
      <c r="C4647">
        <v>205</v>
      </c>
      <c r="F4647" t="s">
        <v>26</v>
      </c>
    </row>
    <row r="4648" spans="3:6" x14ac:dyDescent="0.25">
      <c r="C4648">
        <v>519</v>
      </c>
      <c r="D4648" t="s">
        <v>1339</v>
      </c>
      <c r="E4648" t="s">
        <v>655</v>
      </c>
      <c r="F4648" t="s">
        <v>54</v>
      </c>
    </row>
    <row r="4649" spans="3:6" x14ac:dyDescent="0.25">
      <c r="C4649">
        <v>469</v>
      </c>
      <c r="D4649" t="s">
        <v>6</v>
      </c>
      <c r="E4649" t="s">
        <v>1234</v>
      </c>
    </row>
    <row r="4650" spans="3:6" x14ac:dyDescent="0.25">
      <c r="C4650" s="1">
        <v>3067</v>
      </c>
      <c r="D4650" t="s">
        <v>106</v>
      </c>
      <c r="E4650" t="s">
        <v>107</v>
      </c>
    </row>
    <row r="4652" spans="3:6" x14ac:dyDescent="0.25">
      <c r="C4652" t="s">
        <v>10</v>
      </c>
      <c r="D4652" t="s">
        <v>1376</v>
      </c>
      <c r="E4652" t="s">
        <v>577</v>
      </c>
    </row>
    <row r="4653" spans="3:6" x14ac:dyDescent="0.25">
      <c r="C4653" t="s">
        <v>11</v>
      </c>
    </row>
    <row r="4654" spans="3:6" x14ac:dyDescent="0.25">
      <c r="C4654" s="1">
        <v>3314</v>
      </c>
      <c r="D4654" t="s">
        <v>1519</v>
      </c>
    </row>
    <row r="4655" spans="3:6" x14ac:dyDescent="0.25">
      <c r="C4655" s="1">
        <v>5543</v>
      </c>
    </row>
    <row r="4656" spans="3:6" x14ac:dyDescent="0.25">
      <c r="C4656" s="1">
        <v>1142</v>
      </c>
    </row>
    <row r="4657" spans="3:5" x14ac:dyDescent="0.25">
      <c r="C4657" s="1">
        <v>1053</v>
      </c>
    </row>
    <row r="4658" spans="3:5" x14ac:dyDescent="0.25">
      <c r="C4658" s="1">
        <v>1861</v>
      </c>
    </row>
    <row r="4659" spans="3:5" x14ac:dyDescent="0.25">
      <c r="C4659" s="1">
        <v>2750</v>
      </c>
      <c r="D4659" t="s">
        <v>24</v>
      </c>
    </row>
    <row r="4660" spans="3:5" x14ac:dyDescent="0.25">
      <c r="C4660" s="1">
        <v>15663</v>
      </c>
      <c r="D4660" t="s">
        <v>248</v>
      </c>
      <c r="E4660" t="s">
        <v>54</v>
      </c>
    </row>
    <row r="4661" spans="3:5" x14ac:dyDescent="0.25">
      <c r="D4661" t="s">
        <v>248</v>
      </c>
    </row>
    <row r="4662" spans="3:5" x14ac:dyDescent="0.25">
      <c r="C4662" t="s">
        <v>869</v>
      </c>
      <c r="D4662" t="s">
        <v>70</v>
      </c>
    </row>
    <row r="4664" spans="3:5" x14ac:dyDescent="0.25">
      <c r="C4664" t="s">
        <v>1526</v>
      </c>
      <c r="D4664" t="s">
        <v>44</v>
      </c>
    </row>
    <row r="4665" spans="3:5" x14ac:dyDescent="0.25">
      <c r="C4665" t="s">
        <v>1527</v>
      </c>
    </row>
    <row r="4666" spans="3:5" x14ac:dyDescent="0.25">
      <c r="C4666" t="e">
        <f>-Dem.</f>
        <v>#NAME?</v>
      </c>
    </row>
    <row r="4668" spans="3:5" x14ac:dyDescent="0.25">
      <c r="C4668" t="s">
        <v>1528</v>
      </c>
    </row>
    <row r="4669" spans="3:5" x14ac:dyDescent="0.25">
      <c r="C4669" t="e">
        <f>-Rep.</f>
        <v>#NAME?</v>
      </c>
    </row>
    <row r="4671" spans="3:5" x14ac:dyDescent="0.25">
      <c r="C4671" t="s">
        <v>37</v>
      </c>
    </row>
    <row r="4672" spans="3:5" x14ac:dyDescent="0.25">
      <c r="C4672" t="s">
        <v>11</v>
      </c>
    </row>
    <row r="4673" spans="3:9" x14ac:dyDescent="0.25">
      <c r="C4673">
        <v>383</v>
      </c>
    </row>
    <row r="4674" spans="3:9" x14ac:dyDescent="0.25">
      <c r="C4674" s="1">
        <v>4547</v>
      </c>
    </row>
    <row r="4675" spans="3:9" x14ac:dyDescent="0.25">
      <c r="C4675" t="s">
        <v>1529</v>
      </c>
    </row>
    <row r="4676" spans="3:9" x14ac:dyDescent="0.25">
      <c r="C4676" s="1">
        <v>3514</v>
      </c>
    </row>
    <row r="4677" spans="3:9" x14ac:dyDescent="0.25">
      <c r="C4677">
        <v>191</v>
      </c>
      <c r="F4677" t="s">
        <v>0</v>
      </c>
    </row>
    <row r="4678" spans="3:9" x14ac:dyDescent="0.25">
      <c r="C4678" s="1">
        <v>1158</v>
      </c>
      <c r="G4678" t="s">
        <v>1516</v>
      </c>
      <c r="H4678" t="s">
        <v>1231</v>
      </c>
      <c r="I4678" t="s">
        <v>1232</v>
      </c>
    </row>
    <row r="4679" spans="3:9" x14ac:dyDescent="0.25">
      <c r="C4679">
        <v>130</v>
      </c>
      <c r="F4679" t="s">
        <v>1517</v>
      </c>
    </row>
    <row r="4680" spans="3:9" x14ac:dyDescent="0.25">
      <c r="C4680">
        <v>892</v>
      </c>
      <c r="G4680" t="s">
        <v>109</v>
      </c>
    </row>
    <row r="4681" spans="3:9" x14ac:dyDescent="0.25">
      <c r="C4681">
        <v>250</v>
      </c>
    </row>
    <row r="4682" spans="3:9" x14ac:dyDescent="0.25">
      <c r="C4682" s="1">
        <v>1229</v>
      </c>
    </row>
    <row r="4683" spans="3:9" x14ac:dyDescent="0.25">
      <c r="C4683">
        <v>603</v>
      </c>
    </row>
    <row r="4684" spans="3:9" x14ac:dyDescent="0.25">
      <c r="C4684" s="1">
        <v>1970</v>
      </c>
      <c r="D4684" t="s">
        <v>161</v>
      </c>
    </row>
    <row r="4685" spans="3:9" x14ac:dyDescent="0.25">
      <c r="C4685" s="1">
        <v>2057</v>
      </c>
    </row>
    <row r="4686" spans="3:9" x14ac:dyDescent="0.25">
      <c r="C4686" s="1">
        <v>13310</v>
      </c>
      <c r="D4686" t="s">
        <v>1228</v>
      </c>
    </row>
    <row r="4688" spans="3:9" x14ac:dyDescent="0.25">
      <c r="C4688" t="s">
        <v>37</v>
      </c>
    </row>
    <row r="4689" spans="3:4" x14ac:dyDescent="0.25">
      <c r="C4689" t="s">
        <v>11</v>
      </c>
    </row>
    <row r="4690" spans="3:4" x14ac:dyDescent="0.25">
      <c r="C4690" s="1">
        <v>4862</v>
      </c>
    </row>
    <row r="4691" spans="3:4" x14ac:dyDescent="0.25">
      <c r="C4691">
        <v>674</v>
      </c>
    </row>
    <row r="4692" spans="3:4" x14ac:dyDescent="0.25">
      <c r="C4692" s="1">
        <v>3872</v>
      </c>
    </row>
    <row r="4693" spans="3:4" x14ac:dyDescent="0.25">
      <c r="C4693">
        <v>961</v>
      </c>
      <c r="D4693" t="s">
        <v>10</v>
      </c>
    </row>
    <row r="4694" spans="3:4" x14ac:dyDescent="0.25">
      <c r="C4694" s="1">
        <v>1212</v>
      </c>
      <c r="D4694" t="s">
        <v>11</v>
      </c>
    </row>
    <row r="4695" spans="3:4" x14ac:dyDescent="0.25">
      <c r="C4695">
        <v>312</v>
      </c>
    </row>
    <row r="4696" spans="3:4" x14ac:dyDescent="0.25">
      <c r="C4696" s="1">
        <v>1130</v>
      </c>
    </row>
    <row r="4697" spans="3:4" x14ac:dyDescent="0.25">
      <c r="C4697">
        <v>284</v>
      </c>
    </row>
    <row r="4698" spans="3:4" x14ac:dyDescent="0.25">
      <c r="C4698" s="1">
        <v>1585</v>
      </c>
    </row>
    <row r="4699" spans="3:4" x14ac:dyDescent="0.25">
      <c r="C4699">
        <v>500</v>
      </c>
    </row>
    <row r="4700" spans="3:4" x14ac:dyDescent="0.25">
      <c r="C4700" s="1">
        <v>2214</v>
      </c>
    </row>
    <row r="4701" spans="3:4" x14ac:dyDescent="0.25">
      <c r="C4701">
        <v>453</v>
      </c>
    </row>
    <row r="4702" spans="3:4" x14ac:dyDescent="0.25">
      <c r="C4702" s="1">
        <v>14875</v>
      </c>
    </row>
    <row r="4703" spans="3:4" x14ac:dyDescent="0.25">
      <c r="C4703" s="1">
        <v>3184</v>
      </c>
    </row>
    <row r="4705" spans="3:4" x14ac:dyDescent="0.25">
      <c r="C4705" t="s">
        <v>561</v>
      </c>
    </row>
    <row r="4706" spans="3:4" x14ac:dyDescent="0.25">
      <c r="C4706" t="s">
        <v>1530</v>
      </c>
    </row>
    <row r="4707" spans="3:4" x14ac:dyDescent="0.25">
      <c r="C4707" t="e">
        <f>-Rep.</f>
        <v>#NAME?</v>
      </c>
    </row>
    <row r="4709" spans="3:4" x14ac:dyDescent="0.25">
      <c r="C4709" t="s">
        <v>359</v>
      </c>
    </row>
    <row r="4710" spans="3:4" x14ac:dyDescent="0.25">
      <c r="C4710" t="s">
        <v>359</v>
      </c>
      <c r="D4710" t="s">
        <v>10</v>
      </c>
    </row>
    <row r="4711" spans="3:4" x14ac:dyDescent="0.25">
      <c r="D4711" t="s">
        <v>11</v>
      </c>
    </row>
    <row r="4712" spans="3:4" x14ac:dyDescent="0.25">
      <c r="C4712" t="s">
        <v>418</v>
      </c>
    </row>
    <row r="4713" spans="3:4" x14ac:dyDescent="0.25">
      <c r="C4713" t="s">
        <v>1531</v>
      </c>
    </row>
    <row r="4714" spans="3:4" x14ac:dyDescent="0.25">
      <c r="C4714" t="e">
        <f>-Rep.</f>
        <v>#NAME?</v>
      </c>
    </row>
    <row r="4716" spans="3:4" x14ac:dyDescent="0.25">
      <c r="C4716" t="s">
        <v>607</v>
      </c>
    </row>
    <row r="4718" spans="3:4" x14ac:dyDescent="0.25">
      <c r="C4718" t="s">
        <v>37</v>
      </c>
    </row>
    <row r="4719" spans="3:4" x14ac:dyDescent="0.25">
      <c r="C4719" t="s">
        <v>11</v>
      </c>
    </row>
    <row r="4720" spans="3:4" x14ac:dyDescent="0.25">
      <c r="C4720">
        <v>129</v>
      </c>
    </row>
    <row r="4721" spans="3:5" x14ac:dyDescent="0.25">
      <c r="C4721" t="s">
        <v>1532</v>
      </c>
    </row>
    <row r="4722" spans="3:5" x14ac:dyDescent="0.25">
      <c r="C4722" t="s">
        <v>520</v>
      </c>
    </row>
    <row r="4723" spans="3:5" x14ac:dyDescent="0.25">
      <c r="C4723" s="1">
        <v>3471</v>
      </c>
    </row>
    <row r="4724" spans="3:5" x14ac:dyDescent="0.25">
      <c r="C4724" t="s">
        <v>13</v>
      </c>
    </row>
    <row r="4726" spans="3:5" x14ac:dyDescent="0.25">
      <c r="C4726" t="s">
        <v>10</v>
      </c>
    </row>
    <row r="4727" spans="3:5" x14ac:dyDescent="0.25">
      <c r="C4727" t="s">
        <v>11</v>
      </c>
      <c r="D4727" t="s">
        <v>161</v>
      </c>
    </row>
    <row r="4728" spans="3:5" x14ac:dyDescent="0.25">
      <c r="C4728" s="1">
        <v>54516318</v>
      </c>
    </row>
    <row r="4730" spans="3:5" x14ac:dyDescent="0.25">
      <c r="C4730" s="1">
        <v>-16863</v>
      </c>
    </row>
    <row r="4731" spans="3:5" x14ac:dyDescent="0.25">
      <c r="D4731" t="s">
        <v>1339</v>
      </c>
      <c r="E4731" t="s">
        <v>655</v>
      </c>
    </row>
    <row r="4732" spans="3:5" x14ac:dyDescent="0.25">
      <c r="C4732" t="s">
        <v>359</v>
      </c>
      <c r="D4732" t="s">
        <v>1339</v>
      </c>
      <c r="E4732" t="s">
        <v>655</v>
      </c>
    </row>
    <row r="4733" spans="3:5" x14ac:dyDescent="0.25">
      <c r="C4733" t="s">
        <v>1535</v>
      </c>
    </row>
    <row r="4734" spans="3:5" x14ac:dyDescent="0.25">
      <c r="C4734" t="s">
        <v>1536</v>
      </c>
      <c r="D4734" t="s">
        <v>573</v>
      </c>
    </row>
    <row r="4735" spans="3:5" x14ac:dyDescent="0.25">
      <c r="C4735" t="s">
        <v>906</v>
      </c>
    </row>
    <row r="4736" spans="3:5" x14ac:dyDescent="0.25">
      <c r="C4736" t="e">
        <f>-Rep.</f>
        <v>#NAME?</v>
      </c>
    </row>
    <row r="4737" spans="3:5" x14ac:dyDescent="0.25">
      <c r="C4737" t="s">
        <v>37</v>
      </c>
    </row>
    <row r="4738" spans="3:5" x14ac:dyDescent="0.25">
      <c r="C4738" t="s">
        <v>10</v>
      </c>
      <c r="D4738" t="s">
        <v>1376</v>
      </c>
      <c r="E4738" t="s">
        <v>577</v>
      </c>
    </row>
    <row r="4739" spans="3:5" x14ac:dyDescent="0.25">
      <c r="C4739" t="s">
        <v>13</v>
      </c>
    </row>
    <row r="4740" spans="3:5" x14ac:dyDescent="0.25">
      <c r="C4740" t="s">
        <v>11</v>
      </c>
    </row>
    <row r="4741" spans="3:5" x14ac:dyDescent="0.25">
      <c r="C4741" t="s">
        <v>11</v>
      </c>
    </row>
    <row r="4742" spans="3:5" x14ac:dyDescent="0.25">
      <c r="C4742" t="s">
        <v>1537</v>
      </c>
    </row>
    <row r="4743" spans="3:5" x14ac:dyDescent="0.25">
      <c r="C4743">
        <v>845</v>
      </c>
      <c r="D4743" t="s">
        <v>1533</v>
      </c>
      <c r="E4743" t="s">
        <v>15</v>
      </c>
    </row>
    <row r="4744" spans="3:5" x14ac:dyDescent="0.25">
      <c r="C4744" s="1">
        <v>4248</v>
      </c>
      <c r="D4744" t="s">
        <v>1249</v>
      </c>
      <c r="E4744" t="s">
        <v>29</v>
      </c>
    </row>
    <row r="4745" spans="3:5" x14ac:dyDescent="0.25">
      <c r="C4745" t="s">
        <v>1539</v>
      </c>
    </row>
    <row r="4746" spans="3:5" x14ac:dyDescent="0.25">
      <c r="C4746">
        <v>94</v>
      </c>
    </row>
    <row r="4747" spans="3:5" x14ac:dyDescent="0.25">
      <c r="C4747" s="1">
        <v>1153</v>
      </c>
    </row>
    <row r="4748" spans="3:5" x14ac:dyDescent="0.25">
      <c r="C4748" t="s">
        <v>81</v>
      </c>
    </row>
    <row r="4749" spans="3:5" x14ac:dyDescent="0.25">
      <c r="C4749">
        <v>431</v>
      </c>
    </row>
    <row r="4750" spans="3:5" x14ac:dyDescent="0.25">
      <c r="C4750" s="1">
        <v>1607</v>
      </c>
    </row>
    <row r="4751" spans="3:5" x14ac:dyDescent="0.25">
      <c r="C4751" s="1">
        <v>1370</v>
      </c>
    </row>
    <row r="4752" spans="3:5" x14ac:dyDescent="0.25">
      <c r="C4752" s="1">
        <v>7008</v>
      </c>
    </row>
    <row r="4754" spans="3:10" x14ac:dyDescent="0.25">
      <c r="C4754" t="s">
        <v>13</v>
      </c>
      <c r="D4754" t="s">
        <v>1339</v>
      </c>
      <c r="E4754" t="s">
        <v>655</v>
      </c>
    </row>
    <row r="4756" spans="3:10" x14ac:dyDescent="0.25">
      <c r="C4756" t="s">
        <v>1542</v>
      </c>
    </row>
    <row r="4757" spans="3:10" x14ac:dyDescent="0.25">
      <c r="C4757" t="s">
        <v>1543</v>
      </c>
      <c r="D4757" t="s">
        <v>1376</v>
      </c>
      <c r="E4757" t="s">
        <v>577</v>
      </c>
    </row>
    <row r="4758" spans="3:10" x14ac:dyDescent="0.25">
      <c r="C4758" t="s">
        <v>1544</v>
      </c>
    </row>
    <row r="4759" spans="3:10" x14ac:dyDescent="0.25">
      <c r="C4759" t="s">
        <v>299</v>
      </c>
    </row>
    <row r="4760" spans="3:10" x14ac:dyDescent="0.25">
      <c r="F4760" t="s">
        <v>0</v>
      </c>
    </row>
    <row r="4761" spans="3:10" x14ac:dyDescent="0.25">
      <c r="C4761" t="s">
        <v>1545</v>
      </c>
      <c r="F4761" t="s">
        <v>0</v>
      </c>
      <c r="G4761" t="s">
        <v>1356</v>
      </c>
      <c r="H4761" t="s">
        <v>1358</v>
      </c>
      <c r="I4761" t="s">
        <v>6</v>
      </c>
      <c r="J4761" t="s">
        <v>1158</v>
      </c>
    </row>
    <row r="4762" spans="3:10" x14ac:dyDescent="0.25">
      <c r="C4762" t="s">
        <v>1549</v>
      </c>
      <c r="G4762" t="s">
        <v>6</v>
      </c>
      <c r="H4762" t="s">
        <v>1131</v>
      </c>
    </row>
    <row r="4763" spans="3:10" x14ac:dyDescent="0.25">
      <c r="C4763" t="s">
        <v>1551</v>
      </c>
    </row>
    <row r="4764" spans="3:10" x14ac:dyDescent="0.25">
      <c r="C4764" t="s">
        <v>1553</v>
      </c>
      <c r="D4764" t="s">
        <v>63</v>
      </c>
      <c r="E4764" t="s">
        <v>29</v>
      </c>
    </row>
    <row r="4766" spans="3:10" x14ac:dyDescent="0.25">
      <c r="C4766" t="s">
        <v>37</v>
      </c>
    </row>
    <row r="4767" spans="3:10" x14ac:dyDescent="0.25">
      <c r="C4767" t="s">
        <v>11</v>
      </c>
      <c r="D4767" t="s">
        <v>1540</v>
      </c>
    </row>
    <row r="4768" spans="3:10" x14ac:dyDescent="0.25">
      <c r="C4768" s="1">
        <v>7601</v>
      </c>
    </row>
    <row r="4769" spans="3:10" x14ac:dyDescent="0.25">
      <c r="C4769" s="1">
        <v>5842</v>
      </c>
    </row>
    <row r="4770" spans="3:10" x14ac:dyDescent="0.25">
      <c r="C4770" s="1">
        <v>2623</v>
      </c>
      <c r="D4770" t="s">
        <v>1541</v>
      </c>
    </row>
    <row r="4771" spans="3:10" x14ac:dyDescent="0.25">
      <c r="C4771" s="1">
        <v>2808</v>
      </c>
    </row>
    <row r="4772" spans="3:10" x14ac:dyDescent="0.25">
      <c r="C4772" s="1">
        <v>6737</v>
      </c>
    </row>
    <row r="4773" spans="3:10" x14ac:dyDescent="0.25">
      <c r="F4773" t="s">
        <v>1534</v>
      </c>
    </row>
    <row r="4774" spans="3:10" x14ac:dyDescent="0.25">
      <c r="C4774" t="s">
        <v>10</v>
      </c>
      <c r="G4774" s="1">
        <v>3342</v>
      </c>
    </row>
    <row r="4775" spans="3:10" x14ac:dyDescent="0.25">
      <c r="C4775" t="s">
        <v>11</v>
      </c>
    </row>
    <row r="4776" spans="3:10" x14ac:dyDescent="0.25">
      <c r="C4776" s="1">
        <v>1073</v>
      </c>
    </row>
    <row r="4777" spans="3:10" x14ac:dyDescent="0.25">
      <c r="C4777">
        <v>601</v>
      </c>
    </row>
    <row r="4778" spans="3:10" x14ac:dyDescent="0.25">
      <c r="C4778">
        <v>650</v>
      </c>
    </row>
    <row r="4779" spans="3:10" x14ac:dyDescent="0.25">
      <c r="C4779" s="1">
        <v>2858</v>
      </c>
      <c r="D4779" t="s">
        <v>51</v>
      </c>
    </row>
    <row r="4780" spans="3:10" x14ac:dyDescent="0.25">
      <c r="C4780" s="1">
        <v>5182</v>
      </c>
      <c r="D4780" t="s">
        <v>828</v>
      </c>
    </row>
    <row r="4781" spans="3:10" x14ac:dyDescent="0.25">
      <c r="D4781" t="s">
        <v>26</v>
      </c>
      <c r="E4781" t="s">
        <v>815</v>
      </c>
    </row>
    <row r="4782" spans="3:10" x14ac:dyDescent="0.25">
      <c r="C4782" t="s">
        <v>1555</v>
      </c>
    </row>
    <row r="4783" spans="3:10" x14ac:dyDescent="0.25">
      <c r="C4783" t="s">
        <v>1556</v>
      </c>
      <c r="D4783" t="s">
        <v>1546</v>
      </c>
      <c r="E4783" t="s">
        <v>1547</v>
      </c>
      <c r="F4783" t="s">
        <v>0</v>
      </c>
    </row>
    <row r="4784" spans="3:10" x14ac:dyDescent="0.25">
      <c r="D4784" t="s">
        <v>831</v>
      </c>
      <c r="E4784" t="s">
        <v>1550</v>
      </c>
      <c r="G4784" t="s">
        <v>801</v>
      </c>
      <c r="H4784" t="s">
        <v>6</v>
      </c>
      <c r="I4784" t="s">
        <v>802</v>
      </c>
      <c r="J4784" t="s">
        <v>1222</v>
      </c>
    </row>
    <row r="4785" spans="3:6" x14ac:dyDescent="0.25">
      <c r="C4785" t="e">
        <f>-Rep.</f>
        <v>#NAME?</v>
      </c>
      <c r="D4785" t="s">
        <v>813</v>
      </c>
      <c r="E4785" t="s">
        <v>1552</v>
      </c>
    </row>
    <row r="4786" spans="3:6" x14ac:dyDescent="0.25">
      <c r="D4786" t="s">
        <v>1391</v>
      </c>
      <c r="E4786" t="s">
        <v>847</v>
      </c>
    </row>
    <row r="4787" spans="3:6" x14ac:dyDescent="0.25">
      <c r="C4787" t="s">
        <v>976</v>
      </c>
    </row>
    <row r="4788" spans="3:6" x14ac:dyDescent="0.25">
      <c r="C4788" t="s">
        <v>13</v>
      </c>
    </row>
    <row r="4790" spans="3:6" x14ac:dyDescent="0.25">
      <c r="C4790" t="s">
        <v>1557</v>
      </c>
    </row>
    <row r="4791" spans="3:6" x14ac:dyDescent="0.25">
      <c r="C4791" t="s">
        <v>1558</v>
      </c>
    </row>
    <row r="4792" spans="3:6" x14ac:dyDescent="0.25">
      <c r="C4792" t="s">
        <v>1559</v>
      </c>
    </row>
    <row r="4793" spans="3:6" x14ac:dyDescent="0.25">
      <c r="F4793" t="s">
        <v>1538</v>
      </c>
    </row>
    <row r="4794" spans="3:6" x14ac:dyDescent="0.25">
      <c r="C4794" t="s">
        <v>10</v>
      </c>
    </row>
    <row r="4795" spans="3:6" x14ac:dyDescent="0.25">
      <c r="C4795" t="s">
        <v>1561</v>
      </c>
    </row>
    <row r="4797" spans="3:6" x14ac:dyDescent="0.25">
      <c r="C4797" s="1">
        <v>13972</v>
      </c>
    </row>
    <row r="4798" spans="3:6" x14ac:dyDescent="0.25">
      <c r="C4798" s="1">
        <v>1669626749</v>
      </c>
    </row>
    <row r="4800" spans="3:6" x14ac:dyDescent="0.25">
      <c r="C4800" t="s">
        <v>37</v>
      </c>
    </row>
    <row r="4801" spans="3:8" x14ac:dyDescent="0.25">
      <c r="C4801" t="s">
        <v>11</v>
      </c>
    </row>
    <row r="4802" spans="3:8" x14ac:dyDescent="0.25">
      <c r="C4802">
        <v>382</v>
      </c>
    </row>
    <row r="4803" spans="3:8" x14ac:dyDescent="0.25">
      <c r="C4803">
        <v>334</v>
      </c>
    </row>
    <row r="4804" spans="3:8" x14ac:dyDescent="0.25">
      <c r="C4804">
        <v>98</v>
      </c>
    </row>
    <row r="4805" spans="3:8" x14ac:dyDescent="0.25">
      <c r="C4805">
        <v>900</v>
      </c>
    </row>
    <row r="4806" spans="3:8" x14ac:dyDescent="0.25">
      <c r="C4806" s="1">
        <v>1714</v>
      </c>
    </row>
    <row r="4808" spans="3:8" x14ac:dyDescent="0.25">
      <c r="C4808" t="s">
        <v>573</v>
      </c>
    </row>
    <row r="4809" spans="3:8" x14ac:dyDescent="0.25">
      <c r="C4809" t="s">
        <v>1562</v>
      </c>
      <c r="D4809" t="s">
        <v>1376</v>
      </c>
      <c r="E4809" t="s">
        <v>577</v>
      </c>
    </row>
    <row r="4810" spans="3:8" x14ac:dyDescent="0.25">
      <c r="C4810" t="e">
        <f>-Dem.</f>
        <v>#NAME?</v>
      </c>
      <c r="F4810" t="s">
        <v>815</v>
      </c>
    </row>
    <row r="4811" spans="3:8" x14ac:dyDescent="0.25">
      <c r="C4811" t="s">
        <v>37</v>
      </c>
    </row>
    <row r="4812" spans="3:8" x14ac:dyDescent="0.25">
      <c r="C4812" t="s">
        <v>11</v>
      </c>
      <c r="D4812" t="s">
        <v>26</v>
      </c>
      <c r="E4812" t="s">
        <v>310</v>
      </c>
      <c r="F4812" t="s">
        <v>573</v>
      </c>
    </row>
    <row r="4813" spans="3:8" x14ac:dyDescent="0.25">
      <c r="C4813">
        <v>370</v>
      </c>
      <c r="F4813" t="s">
        <v>29</v>
      </c>
      <c r="G4813" t="s">
        <v>1548</v>
      </c>
    </row>
    <row r="4814" spans="3:8" x14ac:dyDescent="0.25">
      <c r="C4814">
        <v>230</v>
      </c>
      <c r="D4814" t="s">
        <v>247</v>
      </c>
      <c r="E4814" t="s">
        <v>29</v>
      </c>
      <c r="G4814" t="s">
        <v>29</v>
      </c>
      <c r="H4814" t="s">
        <v>255</v>
      </c>
    </row>
    <row r="4815" spans="3:8" x14ac:dyDescent="0.25">
      <c r="C4815">
        <v>172</v>
      </c>
      <c r="F4815" t="s">
        <v>1554</v>
      </c>
    </row>
    <row r="4816" spans="3:8" x14ac:dyDescent="0.25">
      <c r="C4816" s="1">
        <v>1145</v>
      </c>
    </row>
    <row r="4817" spans="3:3" x14ac:dyDescent="0.25">
      <c r="C4817" s="1">
        <v>1917</v>
      </c>
    </row>
    <row r="4819" spans="3:3" x14ac:dyDescent="0.25">
      <c r="C4819" t="s">
        <v>10</v>
      </c>
    </row>
    <row r="4820" spans="3:3" x14ac:dyDescent="0.25">
      <c r="C4820" t="s">
        <v>11</v>
      </c>
    </row>
    <row r="4821" spans="3:3" x14ac:dyDescent="0.25">
      <c r="C4821" s="1">
        <v>1550</v>
      </c>
    </row>
    <row r="4822" spans="3:3" x14ac:dyDescent="0.25">
      <c r="C4822">
        <v>650</v>
      </c>
    </row>
    <row r="4823" spans="3:3" x14ac:dyDescent="0.25">
      <c r="C4823">
        <v>660</v>
      </c>
    </row>
    <row r="4824" spans="3:3" x14ac:dyDescent="0.25">
      <c r="C4824" s="1">
        <v>2984</v>
      </c>
    </row>
    <row r="4826" spans="3:3" x14ac:dyDescent="0.25">
      <c r="C4826" s="1">
        <v>5844</v>
      </c>
    </row>
    <row r="4828" spans="3:3" x14ac:dyDescent="0.25">
      <c r="C4828" t="s">
        <v>359</v>
      </c>
    </row>
    <row r="4830" spans="3:3" x14ac:dyDescent="0.25">
      <c r="C4830" t="s">
        <v>359</v>
      </c>
    </row>
    <row r="4831" spans="3:3" x14ac:dyDescent="0.25">
      <c r="C4831" t="s">
        <v>105</v>
      </c>
    </row>
    <row r="4833" spans="3:6" x14ac:dyDescent="0.25">
      <c r="C4833" t="s">
        <v>917</v>
      </c>
    </row>
    <row r="4835" spans="3:6" x14ac:dyDescent="0.25">
      <c r="C4835" t="s">
        <v>573</v>
      </c>
    </row>
    <row r="4836" spans="3:6" x14ac:dyDescent="0.25">
      <c r="C4836" t="s">
        <v>370</v>
      </c>
    </row>
    <row r="4837" spans="3:6" x14ac:dyDescent="0.25">
      <c r="C4837" t="e">
        <f>-Rep.</f>
        <v>#NAME?</v>
      </c>
    </row>
    <row r="4839" spans="3:6" x14ac:dyDescent="0.25">
      <c r="C4839" t="s">
        <v>931</v>
      </c>
    </row>
    <row r="4841" spans="3:6" x14ac:dyDescent="0.25">
      <c r="C4841" t="s">
        <v>37</v>
      </c>
    </row>
    <row r="4842" spans="3:6" x14ac:dyDescent="0.25">
      <c r="C4842" t="s">
        <v>11</v>
      </c>
    </row>
    <row r="4843" spans="3:6" x14ac:dyDescent="0.25">
      <c r="C4843">
        <v>167</v>
      </c>
      <c r="F4843" t="s">
        <v>1560</v>
      </c>
    </row>
    <row r="4844" spans="3:6" x14ac:dyDescent="0.25">
      <c r="C4844">
        <v>192</v>
      </c>
    </row>
    <row r="4845" spans="3:6" x14ac:dyDescent="0.25">
      <c r="C4845" s="1">
        <v>1292</v>
      </c>
    </row>
    <row r="4846" spans="3:6" x14ac:dyDescent="0.25">
      <c r="C4846" s="1">
        <v>1651</v>
      </c>
    </row>
    <row r="4848" spans="3:6" x14ac:dyDescent="0.25">
      <c r="C4848" t="s">
        <v>11</v>
      </c>
    </row>
    <row r="4849" spans="3:5" x14ac:dyDescent="0.25">
      <c r="C4849" t="s">
        <v>10</v>
      </c>
    </row>
    <row r="4850" spans="3:5" x14ac:dyDescent="0.25">
      <c r="C4850" s="1">
        <v>1031</v>
      </c>
      <c r="D4850" t="s">
        <v>1339</v>
      </c>
      <c r="E4850" t="s">
        <v>655</v>
      </c>
    </row>
    <row r="4851" spans="3:5" x14ac:dyDescent="0.25">
      <c r="C4851">
        <v>649</v>
      </c>
    </row>
    <row r="4852" spans="3:5" x14ac:dyDescent="0.25">
      <c r="C4852" s="1">
        <v>3957</v>
      </c>
      <c r="D4852" t="s">
        <v>1339</v>
      </c>
      <c r="E4852" t="s">
        <v>806</v>
      </c>
    </row>
    <row r="4853" spans="3:5" x14ac:dyDescent="0.25">
      <c r="D4853" t="s">
        <v>106</v>
      </c>
      <c r="E4853" t="s">
        <v>107</v>
      </c>
    </row>
    <row r="4854" spans="3:5" x14ac:dyDescent="0.25">
      <c r="C4854" s="1">
        <v>5637</v>
      </c>
    </row>
    <row r="4855" spans="3:5" x14ac:dyDescent="0.25">
      <c r="D4855" t="s">
        <v>1376</v>
      </c>
      <c r="E4855" t="s">
        <v>577</v>
      </c>
    </row>
    <row r="4856" spans="3:5" x14ac:dyDescent="0.25">
      <c r="C4856" t="s">
        <v>1036</v>
      </c>
    </row>
    <row r="4857" spans="3:5" x14ac:dyDescent="0.25">
      <c r="C4857" t="s">
        <v>1564</v>
      </c>
      <c r="D4857" t="s">
        <v>381</v>
      </c>
    </row>
    <row r="4858" spans="3:5" x14ac:dyDescent="0.25">
      <c r="C4858" t="e">
        <f>-Dem.</f>
        <v>#NAME?</v>
      </c>
    </row>
    <row r="4859" spans="3:5" x14ac:dyDescent="0.25">
      <c r="C4859" t="s">
        <v>37</v>
      </c>
    </row>
    <row r="4860" spans="3:5" x14ac:dyDescent="0.25">
      <c r="C4860" t="s">
        <v>11</v>
      </c>
    </row>
    <row r="4861" spans="3:5" x14ac:dyDescent="0.25">
      <c r="C4861">
        <v>256</v>
      </c>
      <c r="D4861" t="s">
        <v>1376</v>
      </c>
      <c r="E4861" t="s">
        <v>577</v>
      </c>
    </row>
    <row r="4862" spans="3:5" x14ac:dyDescent="0.25">
      <c r="C4862">
        <v>285</v>
      </c>
    </row>
    <row r="4863" spans="3:5" x14ac:dyDescent="0.25">
      <c r="C4863" s="1">
        <v>1092</v>
      </c>
    </row>
    <row r="4864" spans="3:5" x14ac:dyDescent="0.25">
      <c r="C4864" s="1">
        <v>1633</v>
      </c>
    </row>
    <row r="4866" spans="3:9" x14ac:dyDescent="0.25">
      <c r="C4866" t="s">
        <v>10</v>
      </c>
    </row>
    <row r="4867" spans="3:9" x14ac:dyDescent="0.25">
      <c r="C4867" t="s">
        <v>11</v>
      </c>
    </row>
    <row r="4868" spans="3:9" x14ac:dyDescent="0.25">
      <c r="C4868" s="1">
        <v>1755</v>
      </c>
    </row>
    <row r="4869" spans="3:9" x14ac:dyDescent="0.25">
      <c r="C4869" s="1">
        <v>1073</v>
      </c>
    </row>
    <row r="4870" spans="3:9" x14ac:dyDescent="0.25">
      <c r="C4870" s="1">
        <v>5861</v>
      </c>
    </row>
    <row r="4871" spans="3:9" x14ac:dyDescent="0.25">
      <c r="C4871" s="1">
        <v>8689</v>
      </c>
    </row>
    <row r="4873" spans="3:9" x14ac:dyDescent="0.25">
      <c r="C4873" t="s">
        <v>37</v>
      </c>
    </row>
    <row r="4875" spans="3:9" x14ac:dyDescent="0.25">
      <c r="C4875" t="s">
        <v>10</v>
      </c>
    </row>
    <row r="4876" spans="3:9" x14ac:dyDescent="0.25">
      <c r="C4876" t="s">
        <v>11</v>
      </c>
    </row>
    <row r="4877" spans="3:9" x14ac:dyDescent="0.25">
      <c r="C4877" s="1">
        <v>35599</v>
      </c>
    </row>
    <row r="4878" spans="3:9" x14ac:dyDescent="0.25">
      <c r="C4878" s="1">
        <v>35802</v>
      </c>
    </row>
    <row r="4879" spans="3:9" x14ac:dyDescent="0.25">
      <c r="F4879" t="s">
        <v>0</v>
      </c>
    </row>
    <row r="4880" spans="3:9" x14ac:dyDescent="0.25">
      <c r="C4880" t="s">
        <v>359</v>
      </c>
      <c r="G4880" t="s">
        <v>1563</v>
      </c>
      <c r="H4880" t="s">
        <v>6</v>
      </c>
      <c r="I4880" t="s">
        <v>1203</v>
      </c>
    </row>
    <row r="4881" spans="3:7" x14ac:dyDescent="0.25">
      <c r="C4881" t="s">
        <v>105</v>
      </c>
      <c r="F4881" t="s">
        <v>557</v>
      </c>
    </row>
    <row r="4882" spans="3:7" x14ac:dyDescent="0.25">
      <c r="F4882" t="s">
        <v>108</v>
      </c>
    </row>
    <row r="4883" spans="3:7" x14ac:dyDescent="0.25">
      <c r="C4883" t="s">
        <v>695</v>
      </c>
      <c r="G4883" t="s">
        <v>109</v>
      </c>
    </row>
    <row r="4884" spans="3:7" x14ac:dyDescent="0.25">
      <c r="C4884" t="s">
        <v>11</v>
      </c>
    </row>
    <row r="4885" spans="3:7" x14ac:dyDescent="0.25">
      <c r="C4885" t="s">
        <v>1565</v>
      </c>
    </row>
    <row r="4886" spans="3:7" x14ac:dyDescent="0.25">
      <c r="C4886" t="s">
        <v>1566</v>
      </c>
    </row>
    <row r="4887" spans="3:7" x14ac:dyDescent="0.25">
      <c r="C4887" s="1">
        <v>6623</v>
      </c>
    </row>
    <row r="4888" spans="3:7" x14ac:dyDescent="0.25">
      <c r="C4888" t="s">
        <v>1569</v>
      </c>
    </row>
    <row r="4889" spans="3:7" x14ac:dyDescent="0.25">
      <c r="C4889" t="s">
        <v>1573</v>
      </c>
    </row>
    <row r="4891" spans="3:7" x14ac:dyDescent="0.25">
      <c r="C4891" t="s">
        <v>1574</v>
      </c>
    </row>
    <row r="4893" spans="3:7" x14ac:dyDescent="0.25">
      <c r="C4893" t="s">
        <v>4</v>
      </c>
    </row>
    <row r="4895" spans="3:7" x14ac:dyDescent="0.25">
      <c r="C4895" t="s">
        <v>359</v>
      </c>
      <c r="D4895" t="s">
        <v>133</v>
      </c>
    </row>
    <row r="4896" spans="3:7" x14ac:dyDescent="0.25">
      <c r="C4896" t="s">
        <v>105</v>
      </c>
    </row>
    <row r="4898" spans="3:5" x14ac:dyDescent="0.25">
      <c r="C4898" t="s">
        <v>359</v>
      </c>
    </row>
    <row r="4900" spans="3:5" x14ac:dyDescent="0.25">
      <c r="C4900">
        <v>38</v>
      </c>
    </row>
    <row r="4902" spans="3:5" x14ac:dyDescent="0.25">
      <c r="C4902" t="s">
        <v>716</v>
      </c>
      <c r="D4902" t="s">
        <v>1339</v>
      </c>
      <c r="E4902" t="s">
        <v>703</v>
      </c>
    </row>
    <row r="4903" spans="3:5" x14ac:dyDescent="0.25">
      <c r="C4903" t="s">
        <v>13</v>
      </c>
      <c r="D4903" t="s">
        <v>106</v>
      </c>
      <c r="E4903" t="s">
        <v>107</v>
      </c>
    </row>
    <row r="4905" spans="3:5" x14ac:dyDescent="0.25">
      <c r="C4905" t="s">
        <v>1580</v>
      </c>
      <c r="D4905" t="s">
        <v>1376</v>
      </c>
      <c r="E4905" t="s">
        <v>577</v>
      </c>
    </row>
    <row r="4906" spans="3:5" x14ac:dyDescent="0.25">
      <c r="C4906" t="s">
        <v>325</v>
      </c>
    </row>
    <row r="4907" spans="3:5" x14ac:dyDescent="0.25">
      <c r="C4907" t="s">
        <v>1582</v>
      </c>
    </row>
    <row r="4908" spans="3:5" x14ac:dyDescent="0.25">
      <c r="C4908" t="s">
        <v>1583</v>
      </c>
      <c r="D4908" t="s">
        <v>1567</v>
      </c>
      <c r="E4908" t="s">
        <v>1568</v>
      </c>
    </row>
    <row r="4909" spans="3:5" x14ac:dyDescent="0.25">
      <c r="C4909" t="s">
        <v>29</v>
      </c>
    </row>
    <row r="4910" spans="3:5" x14ac:dyDescent="0.25">
      <c r="D4910" t="s">
        <v>1570</v>
      </c>
      <c r="E4910" t="s">
        <v>381</v>
      </c>
    </row>
    <row r="4911" spans="3:5" x14ac:dyDescent="0.25">
      <c r="C4911" t="s">
        <v>1584</v>
      </c>
    </row>
    <row r="4912" spans="3:5" x14ac:dyDescent="0.25">
      <c r="C4912" t="s">
        <v>1585</v>
      </c>
    </row>
    <row r="4913" spans="3:5" x14ac:dyDescent="0.25">
      <c r="C4913" t="e">
        <f>-Dem.</f>
        <v>#NAME?</v>
      </c>
      <c r="D4913" t="s">
        <v>0</v>
      </c>
      <c r="E4913" t="s">
        <v>1</v>
      </c>
    </row>
    <row r="4914" spans="3:5" x14ac:dyDescent="0.25">
      <c r="C4914" t="s">
        <v>37</v>
      </c>
    </row>
    <row r="4915" spans="3:5" x14ac:dyDescent="0.25">
      <c r="C4915" t="s">
        <v>1586</v>
      </c>
      <c r="D4915" t="s">
        <v>6</v>
      </c>
      <c r="E4915" t="s">
        <v>7</v>
      </c>
    </row>
    <row r="4916" spans="3:5" x14ac:dyDescent="0.25">
      <c r="C4916" t="s">
        <v>11</v>
      </c>
    </row>
    <row r="4917" spans="3:5" x14ac:dyDescent="0.25">
      <c r="C4917" t="s">
        <v>11</v>
      </c>
      <c r="D4917" t="s">
        <v>1339</v>
      </c>
      <c r="E4917" t="s">
        <v>655</v>
      </c>
    </row>
    <row r="4918" spans="3:5" x14ac:dyDescent="0.25">
      <c r="C4918" s="1">
        <v>2164</v>
      </c>
      <c r="D4918" t="s">
        <v>1576</v>
      </c>
      <c r="E4918" t="s">
        <v>107</v>
      </c>
    </row>
    <row r="4919" spans="3:5" x14ac:dyDescent="0.25">
      <c r="C4919" s="1">
        <v>20531</v>
      </c>
    </row>
    <row r="4920" spans="3:5" x14ac:dyDescent="0.25">
      <c r="C4920">
        <v>280</v>
      </c>
      <c r="D4920" t="s">
        <v>1579</v>
      </c>
      <c r="E4920" t="s">
        <v>655</v>
      </c>
    </row>
    <row r="4921" spans="3:5" x14ac:dyDescent="0.25">
      <c r="C4921" s="1">
        <v>1068</v>
      </c>
    </row>
    <row r="4922" spans="3:5" x14ac:dyDescent="0.25">
      <c r="C4922">
        <v>107</v>
      </c>
    </row>
    <row r="4923" spans="3:5" x14ac:dyDescent="0.25">
      <c r="C4923">
        <v>615</v>
      </c>
    </row>
    <row r="4924" spans="3:5" x14ac:dyDescent="0.25">
      <c r="C4924" s="1">
        <v>2551</v>
      </c>
      <c r="D4924" t="s">
        <v>1376</v>
      </c>
      <c r="E4924" t="s">
        <v>577</v>
      </c>
    </row>
    <row r="4925" spans="3:5" x14ac:dyDescent="0.25">
      <c r="C4925" s="1">
        <v>22214</v>
      </c>
    </row>
    <row r="4927" spans="3:5" x14ac:dyDescent="0.25">
      <c r="C4927" t="s">
        <v>19</v>
      </c>
      <c r="D4927" t="s">
        <v>1581</v>
      </c>
      <c r="E4927" t="s">
        <v>821</v>
      </c>
    </row>
    <row r="4928" spans="3:5" x14ac:dyDescent="0.25">
      <c r="D4928" t="s">
        <v>26</v>
      </c>
      <c r="E4928" t="e">
        <f>-------·--------------·</f>
        <v>#NAME?</v>
      </c>
    </row>
    <row r="4929" spans="3:9" x14ac:dyDescent="0.25">
      <c r="C4929" t="s">
        <v>391</v>
      </c>
    </row>
    <row r="4931" spans="3:9" x14ac:dyDescent="0.25">
      <c r="C4931" t="s">
        <v>1587</v>
      </c>
      <c r="F4931" t="s">
        <v>557</v>
      </c>
    </row>
    <row r="4932" spans="3:9" x14ac:dyDescent="0.25">
      <c r="C4932" t="s">
        <v>1588</v>
      </c>
      <c r="F4932" t="s">
        <v>108</v>
      </c>
    </row>
    <row r="4933" spans="3:9" x14ac:dyDescent="0.25">
      <c r="C4933" t="e">
        <f>-Dem.</f>
        <v>#NAME?</v>
      </c>
      <c r="D4933" t="s">
        <v>545</v>
      </c>
      <c r="G4933" t="s">
        <v>109</v>
      </c>
    </row>
    <row r="4934" spans="3:9" x14ac:dyDescent="0.25">
      <c r="C4934" t="s">
        <v>37</v>
      </c>
    </row>
    <row r="4935" spans="3:9" x14ac:dyDescent="0.25">
      <c r="C4935" t="s">
        <v>10</v>
      </c>
    </row>
    <row r="4936" spans="3:9" x14ac:dyDescent="0.25">
      <c r="C4936" t="s">
        <v>11</v>
      </c>
    </row>
    <row r="4937" spans="3:9" x14ac:dyDescent="0.25">
      <c r="C4937" t="s">
        <v>11</v>
      </c>
      <c r="F4937" t="s">
        <v>29</v>
      </c>
    </row>
    <row r="4938" spans="3:9" x14ac:dyDescent="0.25">
      <c r="C4938" s="1">
        <v>2146</v>
      </c>
    </row>
    <row r="4939" spans="3:9" x14ac:dyDescent="0.25">
      <c r="C4939" s="1">
        <v>20475</v>
      </c>
      <c r="F4939" t="s">
        <v>1571</v>
      </c>
    </row>
    <row r="4940" spans="3:9" x14ac:dyDescent="0.25">
      <c r="C4940">
        <v>278</v>
      </c>
      <c r="G4940" t="s">
        <v>1572</v>
      </c>
      <c r="H4940" t="s">
        <v>76</v>
      </c>
      <c r="I4940" s="1">
        <v>6859</v>
      </c>
    </row>
    <row r="4941" spans="3:9" x14ac:dyDescent="0.25">
      <c r="C4941" s="1">
        <v>1096</v>
      </c>
    </row>
    <row r="4942" spans="3:9" x14ac:dyDescent="0.25">
      <c r="C4942">
        <v>109</v>
      </c>
      <c r="F4942" t="s">
        <v>155</v>
      </c>
    </row>
    <row r="4943" spans="3:9" x14ac:dyDescent="0.25">
      <c r="C4943">
        <v>634</v>
      </c>
    </row>
    <row r="4944" spans="3:9" x14ac:dyDescent="0.25">
      <c r="C4944" s="1">
        <v>22205</v>
      </c>
      <c r="F4944" t="s">
        <v>355</v>
      </c>
    </row>
    <row r="4945" spans="3:10" x14ac:dyDescent="0.25">
      <c r="C4945" s="1">
        <v>2533</v>
      </c>
    </row>
    <row r="4946" spans="3:10" x14ac:dyDescent="0.25">
      <c r="F4946" t="s">
        <v>0</v>
      </c>
    </row>
    <row r="4947" spans="3:10" x14ac:dyDescent="0.25">
      <c r="C4947" t="s">
        <v>757</v>
      </c>
      <c r="F4947" t="s">
        <v>1577</v>
      </c>
      <c r="G4947" t="s">
        <v>1254</v>
      </c>
      <c r="H4947" t="s">
        <v>6</v>
      </c>
      <c r="I4947" t="s">
        <v>1575</v>
      </c>
    </row>
    <row r="4948" spans="3:10" x14ac:dyDescent="0.25">
      <c r="G4948" t="s">
        <v>1578</v>
      </c>
    </row>
    <row r="4949" spans="3:10" x14ac:dyDescent="0.25">
      <c r="C4949" t="s">
        <v>1589</v>
      </c>
      <c r="F4949" t="s">
        <v>0</v>
      </c>
    </row>
    <row r="4950" spans="3:10" x14ac:dyDescent="0.25">
      <c r="C4950" t="s">
        <v>948</v>
      </c>
      <c r="G4950" t="s">
        <v>1280</v>
      </c>
      <c r="H4950" t="s">
        <v>1281</v>
      </c>
      <c r="I4950" t="s">
        <v>6</v>
      </c>
      <c r="J4950" t="s">
        <v>657</v>
      </c>
    </row>
    <row r="4951" spans="3:10" x14ac:dyDescent="0.25">
      <c r="C4951" t="e">
        <f>-Rep.</f>
        <v>#NAME?</v>
      </c>
    </row>
    <row r="4952" spans="3:10" x14ac:dyDescent="0.25">
      <c r="C4952" t="s">
        <v>37</v>
      </c>
    </row>
    <row r="4953" spans="3:10" x14ac:dyDescent="0.25">
      <c r="C4953" t="s">
        <v>1586</v>
      </c>
    </row>
    <row r="4954" spans="3:10" x14ac:dyDescent="0.25">
      <c r="C4954" t="s">
        <v>11</v>
      </c>
    </row>
    <row r="4955" spans="3:10" x14ac:dyDescent="0.25">
      <c r="C4955" t="s">
        <v>11</v>
      </c>
    </row>
    <row r="4956" spans="3:10" x14ac:dyDescent="0.25">
      <c r="C4956" s="1">
        <v>4012</v>
      </c>
      <c r="F4956" t="e">
        <f>-------------·-------Dousias______________</f>
        <v>#NAME?</v>
      </c>
    </row>
    <row r="4957" spans="3:10" x14ac:dyDescent="0.25">
      <c r="C4957" s="1">
        <v>25517</v>
      </c>
    </row>
    <row r="4958" spans="3:10" x14ac:dyDescent="0.25">
      <c r="C4958">
        <v>310</v>
      </c>
    </row>
    <row r="4959" spans="3:10" x14ac:dyDescent="0.25">
      <c r="C4959" s="1">
        <v>1452</v>
      </c>
    </row>
    <row r="4960" spans="3:10" x14ac:dyDescent="0.25">
      <c r="C4960">
        <v>348</v>
      </c>
    </row>
    <row r="4961" spans="3:5" x14ac:dyDescent="0.25">
      <c r="C4961">
        <v>952</v>
      </c>
    </row>
    <row r="4962" spans="3:5" x14ac:dyDescent="0.25">
      <c r="C4962" s="1">
        <v>27921</v>
      </c>
    </row>
    <row r="4963" spans="3:5" x14ac:dyDescent="0.25">
      <c r="C4963" s="1">
        <v>4670</v>
      </c>
    </row>
    <row r="4965" spans="3:5" x14ac:dyDescent="0.25">
      <c r="C4965" t="s">
        <v>558</v>
      </c>
    </row>
    <row r="4967" spans="3:5" x14ac:dyDescent="0.25">
      <c r="C4967" t="s">
        <v>13</v>
      </c>
    </row>
    <row r="4968" spans="3:5" x14ac:dyDescent="0.25">
      <c r="C4968" t="s">
        <v>21</v>
      </c>
    </row>
    <row r="4969" spans="3:5" x14ac:dyDescent="0.25">
      <c r="C4969" t="s">
        <v>1591</v>
      </c>
      <c r="D4969" t="s">
        <v>1376</v>
      </c>
      <c r="E4969" t="s">
        <v>577</v>
      </c>
    </row>
    <row r="4970" spans="3:5" x14ac:dyDescent="0.25">
      <c r="C4970" t="s">
        <v>1594</v>
      </c>
    </row>
    <row r="4972" spans="3:5" x14ac:dyDescent="0.25">
      <c r="C4972" t="s">
        <v>359</v>
      </c>
      <c r="D4972" t="s">
        <v>1457</v>
      </c>
    </row>
    <row r="4974" spans="3:5" x14ac:dyDescent="0.25">
      <c r="C4974" t="s">
        <v>1597</v>
      </c>
    </row>
    <row r="4976" spans="3:5" x14ac:dyDescent="0.25">
      <c r="C4976" t="s">
        <v>1598</v>
      </c>
    </row>
    <row r="4977" spans="3:5" x14ac:dyDescent="0.25">
      <c r="C4977" t="s">
        <v>1600</v>
      </c>
    </row>
    <row r="4978" spans="3:5" x14ac:dyDescent="0.25">
      <c r="C4978" t="s">
        <v>29</v>
      </c>
    </row>
    <row r="4980" spans="3:5" x14ac:dyDescent="0.25">
      <c r="C4980" t="s">
        <v>1601</v>
      </c>
    </row>
    <row r="4981" spans="3:5" x14ac:dyDescent="0.25">
      <c r="C4981" t="s">
        <v>1602</v>
      </c>
    </row>
    <row r="4982" spans="3:5" x14ac:dyDescent="0.25">
      <c r="C4982" t="e">
        <f>-Rep.</f>
        <v>#NAME?</v>
      </c>
    </row>
    <row r="4983" spans="3:5" x14ac:dyDescent="0.25">
      <c r="C4983" t="s">
        <v>37</v>
      </c>
    </row>
    <row r="4984" spans="3:5" x14ac:dyDescent="0.25">
      <c r="C4984" t="s">
        <v>10</v>
      </c>
    </row>
    <row r="4985" spans="3:5" x14ac:dyDescent="0.25">
      <c r="C4985" t="s">
        <v>11</v>
      </c>
    </row>
    <row r="4986" spans="3:5" x14ac:dyDescent="0.25">
      <c r="C4986" t="s">
        <v>11</v>
      </c>
    </row>
    <row r="4987" spans="3:5" x14ac:dyDescent="0.25">
      <c r="C4987" s="1">
        <v>4151</v>
      </c>
      <c r="D4987" t="s">
        <v>1376</v>
      </c>
      <c r="E4987" t="s">
        <v>577</v>
      </c>
    </row>
    <row r="4988" spans="3:5" x14ac:dyDescent="0.25">
      <c r="C4988" s="1">
        <v>28156</v>
      </c>
    </row>
    <row r="4989" spans="3:5" x14ac:dyDescent="0.25">
      <c r="C4989">
        <v>320</v>
      </c>
    </row>
    <row r="4990" spans="3:5" x14ac:dyDescent="0.25">
      <c r="C4990" s="1">
        <v>1598</v>
      </c>
      <c r="D4990" t="s">
        <v>1590</v>
      </c>
    </row>
    <row r="4991" spans="3:5" x14ac:dyDescent="0.25">
      <c r="C4991">
        <v>339</v>
      </c>
      <c r="D4991" t="s">
        <v>1592</v>
      </c>
      <c r="E4991" t="s">
        <v>29</v>
      </c>
    </row>
    <row r="4992" spans="3:5" x14ac:dyDescent="0.25">
      <c r="C4992" t="s">
        <v>14</v>
      </c>
      <c r="D4992" t="s">
        <v>472</v>
      </c>
      <c r="E4992" t="s">
        <v>1595</v>
      </c>
    </row>
    <row r="4993" spans="3:5" x14ac:dyDescent="0.25">
      <c r="C4993" s="1">
        <v>4810</v>
      </c>
    </row>
    <row r="4994" spans="3:5" x14ac:dyDescent="0.25">
      <c r="C4994" s="1">
        <v>30746</v>
      </c>
      <c r="D4994" t="s">
        <v>1579</v>
      </c>
      <c r="E4994" t="s">
        <v>556</v>
      </c>
    </row>
    <row r="4996" spans="3:5" x14ac:dyDescent="0.25">
      <c r="C4996" t="s">
        <v>1603</v>
      </c>
      <c r="D4996" t="s">
        <v>359</v>
      </c>
      <c r="E4996" t="s">
        <v>26</v>
      </c>
    </row>
    <row r="4997" spans="3:5" x14ac:dyDescent="0.25">
      <c r="C4997" t="s">
        <v>1604</v>
      </c>
    </row>
    <row r="4998" spans="3:5" x14ac:dyDescent="0.25">
      <c r="C4998" t="e">
        <f>-Rep.</f>
        <v>#NAME?</v>
      </c>
      <c r="D4998" t="s">
        <v>26</v>
      </c>
      <c r="E4998" t="s">
        <v>26</v>
      </c>
    </row>
    <row r="4999" spans="3:5" x14ac:dyDescent="0.25">
      <c r="C4999" t="s">
        <v>37</v>
      </c>
    </row>
    <row r="5000" spans="3:5" x14ac:dyDescent="0.25">
      <c r="C5000" t="s">
        <v>10</v>
      </c>
    </row>
    <row r="5001" spans="3:5" x14ac:dyDescent="0.25">
      <c r="C5001" t="s">
        <v>11</v>
      </c>
    </row>
    <row r="5002" spans="3:5" x14ac:dyDescent="0.25">
      <c r="C5002" t="s">
        <v>11</v>
      </c>
    </row>
    <row r="5003" spans="3:5" x14ac:dyDescent="0.25">
      <c r="C5003">
        <v>238</v>
      </c>
    </row>
    <row r="5004" spans="3:5" x14ac:dyDescent="0.25">
      <c r="C5004">
        <v>834</v>
      </c>
    </row>
    <row r="5005" spans="3:5" x14ac:dyDescent="0.25">
      <c r="C5005">
        <v>75</v>
      </c>
    </row>
    <row r="5006" spans="3:5" x14ac:dyDescent="0.25">
      <c r="C5006">
        <v>311</v>
      </c>
    </row>
    <row r="5007" spans="3:5" x14ac:dyDescent="0.25">
      <c r="C5007" s="1">
        <v>4837</v>
      </c>
    </row>
    <row r="5008" spans="3:5" x14ac:dyDescent="0.25">
      <c r="C5008" s="1">
        <v>37147</v>
      </c>
    </row>
    <row r="5009" spans="3:7" x14ac:dyDescent="0.25">
      <c r="C5009" s="1">
        <v>5150</v>
      </c>
    </row>
    <row r="5010" spans="3:7" x14ac:dyDescent="0.25">
      <c r="C5010" s="1">
        <v>38292</v>
      </c>
    </row>
    <row r="5012" spans="3:7" x14ac:dyDescent="0.25">
      <c r="C5012" t="s">
        <v>359</v>
      </c>
    </row>
    <row r="5013" spans="3:7" x14ac:dyDescent="0.25">
      <c r="C5013" t="s">
        <v>37</v>
      </c>
    </row>
    <row r="5014" spans="3:7" x14ac:dyDescent="0.25">
      <c r="C5014" t="s">
        <v>11</v>
      </c>
    </row>
    <row r="5015" spans="3:7" x14ac:dyDescent="0.25">
      <c r="C5015" t="s">
        <v>1605</v>
      </c>
    </row>
    <row r="5017" spans="3:7" x14ac:dyDescent="0.25">
      <c r="C5017" t="s">
        <v>717</v>
      </c>
    </row>
    <row r="5019" spans="3:7" x14ac:dyDescent="0.25">
      <c r="C5019" t="s">
        <v>1467</v>
      </c>
    </row>
    <row r="5020" spans="3:7" x14ac:dyDescent="0.25">
      <c r="C5020" t="s">
        <v>11</v>
      </c>
      <c r="F5020" t="s">
        <v>1593</v>
      </c>
    </row>
    <row r="5021" spans="3:7" x14ac:dyDescent="0.25">
      <c r="C5021" s="1">
        <v>15464</v>
      </c>
      <c r="F5021" t="s">
        <v>1596</v>
      </c>
      <c r="G5021" t="s">
        <v>29</v>
      </c>
    </row>
    <row r="5023" spans="3:7" x14ac:dyDescent="0.25">
      <c r="C5023" t="s">
        <v>1609</v>
      </c>
      <c r="F5023" t="s">
        <v>557</v>
      </c>
    </row>
    <row r="5024" spans="3:7" x14ac:dyDescent="0.25">
      <c r="C5024" t="s">
        <v>1610</v>
      </c>
    </row>
    <row r="5025" spans="3:8" x14ac:dyDescent="0.25">
      <c r="C5025" t="s">
        <v>26</v>
      </c>
      <c r="F5025" t="s">
        <v>840</v>
      </c>
    </row>
    <row r="5026" spans="3:8" x14ac:dyDescent="0.25">
      <c r="C5026" t="s">
        <v>37</v>
      </c>
    </row>
    <row r="5027" spans="3:8" x14ac:dyDescent="0.25">
      <c r="C5027" t="s">
        <v>13</v>
      </c>
      <c r="F5027" t="s">
        <v>133</v>
      </c>
    </row>
    <row r="5028" spans="3:8" x14ac:dyDescent="0.25">
      <c r="C5028" t="s">
        <v>11</v>
      </c>
      <c r="G5028" t="s">
        <v>26</v>
      </c>
      <c r="H5028" t="s">
        <v>1599</v>
      </c>
    </row>
    <row r="5029" spans="3:8" x14ac:dyDescent="0.25">
      <c r="C5029" s="1">
        <v>1008</v>
      </c>
    </row>
    <row r="5030" spans="3:8" x14ac:dyDescent="0.25">
      <c r="C5030">
        <v>99</v>
      </c>
    </row>
    <row r="5031" spans="3:8" x14ac:dyDescent="0.25">
      <c r="C5031" t="s">
        <v>1612</v>
      </c>
    </row>
    <row r="5032" spans="3:8" x14ac:dyDescent="0.25">
      <c r="C5032" s="1">
        <v>3258</v>
      </c>
    </row>
    <row r="5033" spans="3:8" x14ac:dyDescent="0.25">
      <c r="C5033">
        <v>533</v>
      </c>
    </row>
    <row r="5034" spans="3:8" x14ac:dyDescent="0.25">
      <c r="C5034" t="s">
        <v>65</v>
      </c>
      <c r="D5034" t="s">
        <v>1339</v>
      </c>
      <c r="E5034" t="s">
        <v>656</v>
      </c>
    </row>
    <row r="5035" spans="3:8" x14ac:dyDescent="0.25">
      <c r="C5035">
        <v>632</v>
      </c>
    </row>
    <row r="5037" spans="3:8" x14ac:dyDescent="0.25">
      <c r="C5037" t="s">
        <v>811</v>
      </c>
      <c r="D5037" t="s">
        <v>1606</v>
      </c>
      <c r="E5037" t="s">
        <v>1607</v>
      </c>
    </row>
    <row r="5039" spans="3:8" x14ac:dyDescent="0.25">
      <c r="C5039" t="s">
        <v>1613</v>
      </c>
      <c r="D5039" t="s">
        <v>1376</v>
      </c>
      <c r="E5039" t="s">
        <v>577</v>
      </c>
    </row>
    <row r="5041" spans="3:5" x14ac:dyDescent="0.25">
      <c r="C5041" t="s">
        <v>1614</v>
      </c>
    </row>
    <row r="5043" spans="3:5" x14ac:dyDescent="0.25">
      <c r="C5043" t="s">
        <v>1615</v>
      </c>
    </row>
    <row r="5045" spans="3:5" x14ac:dyDescent="0.25">
      <c r="C5045" t="s">
        <v>1617</v>
      </c>
    </row>
    <row r="5046" spans="3:5" x14ac:dyDescent="0.25">
      <c r="C5046" t="s">
        <v>1620</v>
      </c>
    </row>
    <row r="5047" spans="3:5" x14ac:dyDescent="0.25">
      <c r="D5047" t="s">
        <v>1611</v>
      </c>
    </row>
    <row r="5048" spans="3:5" x14ac:dyDescent="0.25">
      <c r="C5048" s="1">
        <v>4264</v>
      </c>
      <c r="D5048" t="s">
        <v>10</v>
      </c>
    </row>
    <row r="5049" spans="3:5" x14ac:dyDescent="0.25">
      <c r="C5049">
        <v>429</v>
      </c>
    </row>
    <row r="5050" spans="3:5" x14ac:dyDescent="0.25">
      <c r="D5050" t="s">
        <v>11</v>
      </c>
    </row>
    <row r="5051" spans="3:5" x14ac:dyDescent="0.25">
      <c r="C5051" t="s">
        <v>10</v>
      </c>
    </row>
    <row r="5052" spans="3:5" x14ac:dyDescent="0.25">
      <c r="C5052" t="s">
        <v>11</v>
      </c>
    </row>
    <row r="5053" spans="3:5" x14ac:dyDescent="0.25">
      <c r="C5053" s="1">
        <v>19919</v>
      </c>
      <c r="D5053" t="s">
        <v>821</v>
      </c>
      <c r="E5053" t="e">
        <f>-·--·-·--·--···········--·--···--·····</f>
        <v>#NAME?</v>
      </c>
    </row>
    <row r="5054" spans="3:5" x14ac:dyDescent="0.25">
      <c r="C5054" s="1">
        <v>18333</v>
      </c>
    </row>
    <row r="5055" spans="3:5" x14ac:dyDescent="0.25">
      <c r="C5055" s="1">
        <v>19700</v>
      </c>
    </row>
    <row r="5056" spans="3:5" x14ac:dyDescent="0.25">
      <c r="C5056" s="1">
        <v>11299</v>
      </c>
      <c r="D5056" t="s">
        <v>66</v>
      </c>
      <c r="E5056" t="s">
        <v>25</v>
      </c>
    </row>
    <row r="5058" spans="3:7" x14ac:dyDescent="0.25">
      <c r="C5058" t="s">
        <v>1623</v>
      </c>
    </row>
    <row r="5059" spans="3:7" x14ac:dyDescent="0.25">
      <c r="C5059" t="s">
        <v>1624</v>
      </c>
      <c r="D5059" t="s">
        <v>1376</v>
      </c>
      <c r="E5059" t="s">
        <v>577</v>
      </c>
    </row>
    <row r="5060" spans="3:7" x14ac:dyDescent="0.25">
      <c r="C5060" t="e">
        <f>-Dem.</f>
        <v>#NAME?</v>
      </c>
    </row>
    <row r="5061" spans="3:7" x14ac:dyDescent="0.25">
      <c r="C5061" t="s">
        <v>37</v>
      </c>
      <c r="D5061" t="s">
        <v>999</v>
      </c>
    </row>
    <row r="5062" spans="3:7" x14ac:dyDescent="0.25">
      <c r="C5062" t="s">
        <v>11</v>
      </c>
    </row>
    <row r="5063" spans="3:7" x14ac:dyDescent="0.25">
      <c r="C5063" s="1">
        <v>1034</v>
      </c>
      <c r="D5063" t="s">
        <v>26</v>
      </c>
      <c r="E5063" t="s">
        <v>391</v>
      </c>
      <c r="F5063" t="s">
        <v>557</v>
      </c>
    </row>
    <row r="5064" spans="3:7" x14ac:dyDescent="0.25">
      <c r="C5064" s="1">
        <v>2740</v>
      </c>
    </row>
    <row r="5065" spans="3:7" x14ac:dyDescent="0.25">
      <c r="C5065" s="1">
        <v>5458</v>
      </c>
      <c r="D5065" t="s">
        <v>813</v>
      </c>
      <c r="E5065" t="s">
        <v>1043</v>
      </c>
    </row>
    <row r="5066" spans="3:7" x14ac:dyDescent="0.25">
      <c r="C5066" s="1">
        <v>3275</v>
      </c>
      <c r="F5066" t="s">
        <v>1608</v>
      </c>
    </row>
    <row r="5067" spans="3:7" x14ac:dyDescent="0.25">
      <c r="C5067" s="1">
        <v>4309</v>
      </c>
      <c r="D5067" t="s">
        <v>1618</v>
      </c>
      <c r="E5067" t="s">
        <v>1619</v>
      </c>
      <c r="G5067" s="1">
        <v>2196</v>
      </c>
    </row>
    <row r="5068" spans="3:7" x14ac:dyDescent="0.25">
      <c r="C5068" s="1">
        <v>8198</v>
      </c>
      <c r="D5068" t="s">
        <v>1621</v>
      </c>
      <c r="E5068" t="s">
        <v>1622</v>
      </c>
    </row>
    <row r="5070" spans="3:7" x14ac:dyDescent="0.25">
      <c r="C5070" t="s">
        <v>1625</v>
      </c>
    </row>
    <row r="5071" spans="3:7" x14ac:dyDescent="0.25">
      <c r="C5071" t="s">
        <v>1627</v>
      </c>
    </row>
    <row r="5072" spans="3:7" x14ac:dyDescent="0.25">
      <c r="C5072" t="e">
        <f>-Dem.</f>
        <v>#NAME?</v>
      </c>
    </row>
    <row r="5073" spans="3:6" x14ac:dyDescent="0.25">
      <c r="C5073" t="s">
        <v>37</v>
      </c>
    </row>
    <row r="5074" spans="3:6" x14ac:dyDescent="0.25">
      <c r="C5074" t="s">
        <v>11</v>
      </c>
    </row>
    <row r="5075" spans="3:6" x14ac:dyDescent="0.25">
      <c r="C5075">
        <v>960</v>
      </c>
    </row>
    <row r="5076" spans="3:6" x14ac:dyDescent="0.25">
      <c r="C5076" s="1">
        <v>1723</v>
      </c>
    </row>
    <row r="5077" spans="3:6" x14ac:dyDescent="0.25">
      <c r="C5077" s="1">
        <v>2683</v>
      </c>
    </row>
    <row r="5079" spans="3:6" x14ac:dyDescent="0.25">
      <c r="C5079" t="s">
        <v>359</v>
      </c>
    </row>
    <row r="5081" spans="3:6" x14ac:dyDescent="0.25">
      <c r="C5081" t="s">
        <v>1628</v>
      </c>
    </row>
    <row r="5083" spans="3:6" x14ac:dyDescent="0.25">
      <c r="C5083" t="s">
        <v>37</v>
      </c>
      <c r="D5083" t="s">
        <v>10</v>
      </c>
    </row>
    <row r="5084" spans="3:6" x14ac:dyDescent="0.25">
      <c r="C5084" t="s">
        <v>11</v>
      </c>
      <c r="D5084" t="s">
        <v>11</v>
      </c>
    </row>
    <row r="5085" spans="3:6" x14ac:dyDescent="0.25">
      <c r="C5085" s="1">
        <v>4342</v>
      </c>
      <c r="F5085" t="s">
        <v>26</v>
      </c>
    </row>
    <row r="5086" spans="3:6" x14ac:dyDescent="0.25">
      <c r="C5086" s="1">
        <v>2607</v>
      </c>
    </row>
    <row r="5088" spans="3:6" x14ac:dyDescent="0.25">
      <c r="C5088" t="s">
        <v>10</v>
      </c>
    </row>
    <row r="5089" spans="3:6" x14ac:dyDescent="0.25">
      <c r="C5089" t="s">
        <v>11</v>
      </c>
    </row>
    <row r="5090" spans="3:6" x14ac:dyDescent="0.25">
      <c r="C5090" s="1">
        <v>67829</v>
      </c>
    </row>
    <row r="5091" spans="3:6" x14ac:dyDescent="0.25">
      <c r="C5091" s="1">
        <v>134027</v>
      </c>
    </row>
    <row r="5092" spans="3:6" x14ac:dyDescent="0.25">
      <c r="D5092" t="s">
        <v>1626</v>
      </c>
      <c r="F5092" t="s">
        <v>1502</v>
      </c>
    </row>
    <row r="5093" spans="3:6" x14ac:dyDescent="0.25">
      <c r="C5093" t="s">
        <v>37</v>
      </c>
    </row>
    <row r="5094" spans="3:6" x14ac:dyDescent="0.25">
      <c r="C5094" t="s">
        <v>11</v>
      </c>
      <c r="F5094" t="s">
        <v>1616</v>
      </c>
    </row>
    <row r="5096" spans="3:6" x14ac:dyDescent="0.25">
      <c r="C5096" t="s">
        <v>359</v>
      </c>
    </row>
    <row r="5098" spans="3:6" x14ac:dyDescent="0.25">
      <c r="C5098" t="s">
        <v>13</v>
      </c>
    </row>
    <row r="5100" spans="3:6" x14ac:dyDescent="0.25">
      <c r="C5100" t="s">
        <v>794</v>
      </c>
    </row>
    <row r="5101" spans="3:6" x14ac:dyDescent="0.25">
      <c r="D5101" t="s">
        <v>1579</v>
      </c>
      <c r="E5101" t="s">
        <v>655</v>
      </c>
    </row>
    <row r="5102" spans="3:6" x14ac:dyDescent="0.25">
      <c r="C5102" t="s">
        <v>1630</v>
      </c>
    </row>
    <row r="5103" spans="3:6" x14ac:dyDescent="0.25">
      <c r="C5103" t="s">
        <v>1631</v>
      </c>
      <c r="D5103" t="s">
        <v>1629</v>
      </c>
    </row>
    <row r="5104" spans="3:6" x14ac:dyDescent="0.25">
      <c r="C5104" t="e">
        <f>-Dem.</f>
        <v>#NAME?</v>
      </c>
    </row>
    <row r="5105" spans="3:5" x14ac:dyDescent="0.25">
      <c r="C5105" t="s">
        <v>10</v>
      </c>
    </row>
    <row r="5106" spans="3:5" x14ac:dyDescent="0.25">
      <c r="C5106" t="s">
        <v>37</v>
      </c>
    </row>
    <row r="5107" spans="3:5" x14ac:dyDescent="0.25">
      <c r="C5107" t="s">
        <v>11</v>
      </c>
    </row>
    <row r="5108" spans="3:5" x14ac:dyDescent="0.25">
      <c r="C5108" t="s">
        <v>11</v>
      </c>
    </row>
    <row r="5109" spans="3:5" x14ac:dyDescent="0.25">
      <c r="C5109">
        <v>894</v>
      </c>
    </row>
    <row r="5110" spans="3:5" x14ac:dyDescent="0.25">
      <c r="C5110">
        <v>227</v>
      </c>
    </row>
    <row r="5111" spans="3:5" x14ac:dyDescent="0.25">
      <c r="C5111">
        <v>278</v>
      </c>
    </row>
    <row r="5112" spans="3:5" x14ac:dyDescent="0.25">
      <c r="C5112">
        <v>138</v>
      </c>
    </row>
    <row r="5113" spans="3:5" x14ac:dyDescent="0.25">
      <c r="C5113" s="1">
        <v>36807</v>
      </c>
    </row>
    <row r="5114" spans="3:5" x14ac:dyDescent="0.25">
      <c r="C5114" s="1">
        <v>2781</v>
      </c>
    </row>
    <row r="5115" spans="3:5" x14ac:dyDescent="0.25">
      <c r="C5115" s="1">
        <v>37979</v>
      </c>
    </row>
    <row r="5116" spans="3:5" x14ac:dyDescent="0.25">
      <c r="C5116" s="1">
        <v>3146</v>
      </c>
    </row>
    <row r="5118" spans="3:5" x14ac:dyDescent="0.25">
      <c r="C5118" t="s">
        <v>1632</v>
      </c>
      <c r="D5118" t="s">
        <v>1579</v>
      </c>
      <c r="E5118" t="s">
        <v>655</v>
      </c>
    </row>
    <row r="5120" spans="3:5" x14ac:dyDescent="0.25">
      <c r="C5120" t="s">
        <v>829</v>
      </c>
    </row>
    <row r="5121" spans="3:12" x14ac:dyDescent="0.25">
      <c r="C5121" t="s">
        <v>359</v>
      </c>
    </row>
    <row r="5122" spans="3:12" x14ac:dyDescent="0.25">
      <c r="C5122" t="s">
        <v>105</v>
      </c>
      <c r="D5122" t="s">
        <v>1376</v>
      </c>
      <c r="E5122" t="s">
        <v>577</v>
      </c>
    </row>
    <row r="5124" spans="3:12" x14ac:dyDescent="0.25">
      <c r="C5124">
        <v>39</v>
      </c>
    </row>
    <row r="5126" spans="3:12" x14ac:dyDescent="0.25">
      <c r="C5126" t="s">
        <v>58</v>
      </c>
    </row>
    <row r="5127" spans="3:12" x14ac:dyDescent="0.25">
      <c r="C5127" t="s">
        <v>1636</v>
      </c>
    </row>
    <row r="5129" spans="3:12" x14ac:dyDescent="0.25">
      <c r="C5129" t="s">
        <v>1637</v>
      </c>
    </row>
    <row r="5130" spans="3:12" x14ac:dyDescent="0.25">
      <c r="C5130" t="s">
        <v>1638</v>
      </c>
      <c r="F5130" t="s">
        <v>0</v>
      </c>
    </row>
    <row r="5131" spans="3:12" x14ac:dyDescent="0.25">
      <c r="C5131" t="e">
        <f>-Rep.</f>
        <v>#NAME?</v>
      </c>
      <c r="G5131" t="s">
        <v>1424</v>
      </c>
      <c r="H5131" t="s">
        <v>1359</v>
      </c>
      <c r="I5131" t="s">
        <v>1360</v>
      </c>
      <c r="J5131" t="s">
        <v>1361</v>
      </c>
      <c r="K5131" t="s">
        <v>6</v>
      </c>
      <c r="L5131" t="s">
        <v>1256</v>
      </c>
    </row>
    <row r="5132" spans="3:12" x14ac:dyDescent="0.25">
      <c r="C5132" t="s">
        <v>37</v>
      </c>
    </row>
    <row r="5133" spans="3:12" x14ac:dyDescent="0.25">
      <c r="C5133" t="s">
        <v>10</v>
      </c>
    </row>
    <row r="5134" spans="3:12" x14ac:dyDescent="0.25">
      <c r="C5134" t="s">
        <v>11</v>
      </c>
    </row>
    <row r="5135" spans="3:12" x14ac:dyDescent="0.25">
      <c r="C5135" t="s">
        <v>11</v>
      </c>
    </row>
    <row r="5136" spans="3:12" x14ac:dyDescent="0.25">
      <c r="C5136" s="1">
        <v>3641</v>
      </c>
    </row>
    <row r="5137" spans="3:9" x14ac:dyDescent="0.25">
      <c r="C5137" s="1">
        <v>32080</v>
      </c>
    </row>
    <row r="5138" spans="3:9" x14ac:dyDescent="0.25">
      <c r="C5138">
        <v>322</v>
      </c>
    </row>
    <row r="5139" spans="3:9" x14ac:dyDescent="0.25">
      <c r="C5139" s="1">
        <v>2145</v>
      </c>
    </row>
    <row r="5140" spans="3:9" x14ac:dyDescent="0.25">
      <c r="C5140">
        <v>257</v>
      </c>
      <c r="D5140" t="s">
        <v>1633</v>
      </c>
    </row>
    <row r="5141" spans="3:9" x14ac:dyDescent="0.25">
      <c r="C5141" s="1">
        <v>1687</v>
      </c>
    </row>
    <row r="5142" spans="3:9" x14ac:dyDescent="0.25">
      <c r="C5142">
        <v>62</v>
      </c>
      <c r="D5142" t="s">
        <v>1376</v>
      </c>
      <c r="E5142" t="s">
        <v>577</v>
      </c>
    </row>
    <row r="5143" spans="3:9" x14ac:dyDescent="0.25">
      <c r="C5143">
        <v>869</v>
      </c>
      <c r="D5143" t="s">
        <v>1339</v>
      </c>
      <c r="E5143" t="s">
        <v>623</v>
      </c>
    </row>
    <row r="5144" spans="3:9" x14ac:dyDescent="0.25">
      <c r="C5144" s="1">
        <v>4282</v>
      </c>
      <c r="D5144" t="s">
        <v>1576</v>
      </c>
      <c r="E5144" t="s">
        <v>107</v>
      </c>
    </row>
    <row r="5145" spans="3:9" x14ac:dyDescent="0.25">
      <c r="C5145" s="1">
        <v>36781</v>
      </c>
    </row>
    <row r="5147" spans="3:9" x14ac:dyDescent="0.25">
      <c r="C5147" t="s">
        <v>634</v>
      </c>
      <c r="F5147" t="s">
        <v>0</v>
      </c>
    </row>
    <row r="5148" spans="3:9" x14ac:dyDescent="0.25">
      <c r="C5148" t="s">
        <v>1639</v>
      </c>
      <c r="D5148" t="s">
        <v>1634</v>
      </c>
      <c r="E5148" t="s">
        <v>74</v>
      </c>
      <c r="G5148" t="s">
        <v>6</v>
      </c>
      <c r="H5148" t="s">
        <v>1213</v>
      </c>
      <c r="I5148" t="s">
        <v>1214</v>
      </c>
    </row>
    <row r="5149" spans="3:9" x14ac:dyDescent="0.25">
      <c r="C5149" t="e">
        <f>-Rep.</f>
        <v>#NAME?</v>
      </c>
    </row>
    <row r="5150" spans="3:9" x14ac:dyDescent="0.25">
      <c r="C5150" t="s">
        <v>37</v>
      </c>
    </row>
    <row r="5151" spans="3:9" x14ac:dyDescent="0.25">
      <c r="C5151" t="s">
        <v>11</v>
      </c>
    </row>
    <row r="5152" spans="3:9" x14ac:dyDescent="0.25">
      <c r="C5152" s="1">
        <v>2887</v>
      </c>
    </row>
    <row r="5153" spans="3:3" x14ac:dyDescent="0.25">
      <c r="C5153">
        <v>191</v>
      </c>
    </row>
    <row r="5154" spans="3:3" x14ac:dyDescent="0.25">
      <c r="C5154">
        <v>116</v>
      </c>
    </row>
    <row r="5155" spans="3:3" x14ac:dyDescent="0.25">
      <c r="C5155">
        <v>26</v>
      </c>
    </row>
    <row r="5156" spans="3:3" x14ac:dyDescent="0.25">
      <c r="C5156" s="1">
        <v>3220</v>
      </c>
    </row>
    <row r="5158" spans="3:3" x14ac:dyDescent="0.25">
      <c r="C5158" t="s">
        <v>359</v>
      </c>
    </row>
    <row r="5159" spans="3:3" x14ac:dyDescent="0.25">
      <c r="C5159" t="s">
        <v>649</v>
      </c>
    </row>
    <row r="5160" spans="3:3" x14ac:dyDescent="0.25">
      <c r="C5160" t="s">
        <v>873</v>
      </c>
    </row>
    <row r="5161" spans="3:3" x14ac:dyDescent="0.25">
      <c r="C5161" t="e">
        <f>-Rep.</f>
        <v>#NAME?</v>
      </c>
    </row>
    <row r="5162" spans="3:3" x14ac:dyDescent="0.25">
      <c r="C5162" t="s">
        <v>37</v>
      </c>
    </row>
    <row r="5163" spans="3:3" x14ac:dyDescent="0.25">
      <c r="C5163" t="s">
        <v>10</v>
      </c>
    </row>
    <row r="5164" spans="3:3" x14ac:dyDescent="0.25">
      <c r="C5164" t="s">
        <v>13</v>
      </c>
    </row>
    <row r="5165" spans="3:3" x14ac:dyDescent="0.25">
      <c r="C5165" t="s">
        <v>11</v>
      </c>
    </row>
    <row r="5166" spans="3:3" x14ac:dyDescent="0.25">
      <c r="C5166" t="s">
        <v>11</v>
      </c>
    </row>
    <row r="5167" spans="3:3" x14ac:dyDescent="0.25">
      <c r="C5167">
        <v>238</v>
      </c>
    </row>
    <row r="5168" spans="3:3" x14ac:dyDescent="0.25">
      <c r="C5168" s="1">
        <v>1471</v>
      </c>
    </row>
    <row r="5169" spans="3:7" x14ac:dyDescent="0.25">
      <c r="C5169" t="s">
        <v>1640</v>
      </c>
      <c r="D5169" t="s">
        <v>545</v>
      </c>
    </row>
    <row r="5170" spans="3:7" x14ac:dyDescent="0.25">
      <c r="C5170">
        <v>183</v>
      </c>
    </row>
    <row r="5171" spans="3:7" x14ac:dyDescent="0.25">
      <c r="C5171" s="1">
        <v>2183</v>
      </c>
    </row>
    <row r="5172" spans="3:7" x14ac:dyDescent="0.25">
      <c r="C5172">
        <v>89</v>
      </c>
      <c r="F5172" t="s">
        <v>557</v>
      </c>
    </row>
    <row r="5173" spans="3:7" x14ac:dyDescent="0.25">
      <c r="C5173">
        <v>649</v>
      </c>
      <c r="F5173" t="s">
        <v>108</v>
      </c>
    </row>
    <row r="5174" spans="3:7" x14ac:dyDescent="0.25">
      <c r="C5174" t="s">
        <v>1643</v>
      </c>
      <c r="G5174" t="s">
        <v>109</v>
      </c>
    </row>
    <row r="5175" spans="3:7" x14ac:dyDescent="0.25">
      <c r="C5175">
        <v>510</v>
      </c>
    </row>
    <row r="5176" spans="3:7" x14ac:dyDescent="0.25">
      <c r="C5176" s="1">
        <v>4303</v>
      </c>
    </row>
    <row r="5177" spans="3:7" x14ac:dyDescent="0.25">
      <c r="F5177" t="s">
        <v>1635</v>
      </c>
    </row>
    <row r="5178" spans="3:7" x14ac:dyDescent="0.25">
      <c r="C5178" t="s">
        <v>576</v>
      </c>
    </row>
    <row r="5179" spans="3:7" x14ac:dyDescent="0.25">
      <c r="C5179" t="s">
        <v>359</v>
      </c>
    </row>
    <row r="5180" spans="3:7" x14ac:dyDescent="0.25">
      <c r="C5180" t="s">
        <v>37</v>
      </c>
      <c r="D5180" t="s">
        <v>1579</v>
      </c>
      <c r="E5180" t="s">
        <v>655</v>
      </c>
    </row>
    <row r="5181" spans="3:7" x14ac:dyDescent="0.25">
      <c r="C5181" t="s">
        <v>11</v>
      </c>
      <c r="D5181" t="s">
        <v>161</v>
      </c>
    </row>
    <row r="5182" spans="3:7" x14ac:dyDescent="0.25">
      <c r="C5182" t="s">
        <v>1645</v>
      </c>
    </row>
    <row r="5184" spans="3:7" x14ac:dyDescent="0.25">
      <c r="C5184" t="s">
        <v>1649</v>
      </c>
    </row>
    <row r="5186" spans="3:5" x14ac:dyDescent="0.25">
      <c r="C5186" t="s">
        <v>1467</v>
      </c>
    </row>
    <row r="5187" spans="3:5" x14ac:dyDescent="0.25">
      <c r="C5187" t="s">
        <v>11</v>
      </c>
    </row>
    <row r="5188" spans="3:5" x14ac:dyDescent="0.25">
      <c r="C5188" s="1">
        <v>15190</v>
      </c>
    </row>
    <row r="5190" spans="3:5" x14ac:dyDescent="0.25">
      <c r="C5190" t="s">
        <v>359</v>
      </c>
    </row>
    <row r="5191" spans="3:5" x14ac:dyDescent="0.25">
      <c r="C5191" t="s">
        <v>359</v>
      </c>
      <c r="D5191" t="s">
        <v>1641</v>
      </c>
      <c r="E5191" t="s">
        <v>236</v>
      </c>
    </row>
    <row r="5192" spans="3:5" x14ac:dyDescent="0.25">
      <c r="C5192" t="s">
        <v>1650</v>
      </c>
    </row>
    <row r="5193" spans="3:5" x14ac:dyDescent="0.25">
      <c r="C5193" t="s">
        <v>1651</v>
      </c>
    </row>
    <row r="5194" spans="3:5" x14ac:dyDescent="0.25">
      <c r="C5194" t="s">
        <v>795</v>
      </c>
    </row>
    <row r="5195" spans="3:5" x14ac:dyDescent="0.25">
      <c r="C5195" t="e">
        <f>-Dem.</f>
        <v>#NAME?</v>
      </c>
    </row>
    <row r="5196" spans="3:5" x14ac:dyDescent="0.25">
      <c r="C5196" t="s">
        <v>37</v>
      </c>
      <c r="D5196" t="s">
        <v>1644</v>
      </c>
    </row>
    <row r="5197" spans="3:5" x14ac:dyDescent="0.25">
      <c r="C5197" t="s">
        <v>13</v>
      </c>
    </row>
    <row r="5198" spans="3:5" x14ac:dyDescent="0.25">
      <c r="C5198" t="s">
        <v>11</v>
      </c>
    </row>
    <row r="5199" spans="3:5" x14ac:dyDescent="0.25">
      <c r="C5199" t="s">
        <v>1652</v>
      </c>
    </row>
    <row r="5200" spans="3:5" x14ac:dyDescent="0.25">
      <c r="C5200">
        <v>126</v>
      </c>
      <c r="D5200" t="s">
        <v>1376</v>
      </c>
      <c r="E5200" t="s">
        <v>577</v>
      </c>
    </row>
    <row r="5201" spans="3:9" x14ac:dyDescent="0.25">
      <c r="C5201">
        <v>592</v>
      </c>
      <c r="D5201" t="s">
        <v>1339</v>
      </c>
      <c r="E5201" t="s">
        <v>1141</v>
      </c>
    </row>
    <row r="5202" spans="3:9" x14ac:dyDescent="0.25">
      <c r="C5202" t="s">
        <v>1653</v>
      </c>
    </row>
    <row r="5204" spans="3:9" x14ac:dyDescent="0.25">
      <c r="C5204" t="s">
        <v>1113</v>
      </c>
      <c r="D5204" t="s">
        <v>1646</v>
      </c>
      <c r="E5204" t="s">
        <v>1647</v>
      </c>
    </row>
    <row r="5205" spans="3:9" x14ac:dyDescent="0.25">
      <c r="C5205" t="s">
        <v>1654</v>
      </c>
    </row>
    <row r="5206" spans="3:9" x14ac:dyDescent="0.25">
      <c r="C5206" t="e">
        <f>-Dem.</f>
        <v>#NAME?</v>
      </c>
      <c r="D5206" t="s">
        <v>1376</v>
      </c>
      <c r="E5206" t="s">
        <v>577</v>
      </c>
    </row>
    <row r="5207" spans="3:9" x14ac:dyDescent="0.25">
      <c r="C5207" t="s">
        <v>37</v>
      </c>
    </row>
    <row r="5208" spans="3:9" x14ac:dyDescent="0.25">
      <c r="C5208" t="s">
        <v>11</v>
      </c>
    </row>
    <row r="5209" spans="3:9" x14ac:dyDescent="0.25">
      <c r="C5209">
        <v>273</v>
      </c>
      <c r="F5209" t="s">
        <v>0</v>
      </c>
    </row>
    <row r="5210" spans="3:9" x14ac:dyDescent="0.25">
      <c r="C5210">
        <v>361</v>
      </c>
      <c r="G5210" t="s">
        <v>799</v>
      </c>
      <c r="H5210" t="s">
        <v>6</v>
      </c>
      <c r="I5210" t="s">
        <v>805</v>
      </c>
    </row>
    <row r="5211" spans="3:9" x14ac:dyDescent="0.25">
      <c r="C5211" s="1">
        <v>1638</v>
      </c>
    </row>
    <row r="5212" spans="3:9" x14ac:dyDescent="0.25">
      <c r="C5212">
        <v>750</v>
      </c>
      <c r="D5212" t="s">
        <v>1579</v>
      </c>
      <c r="E5212" t="s">
        <v>655</v>
      </c>
    </row>
    <row r="5213" spans="3:9" x14ac:dyDescent="0.25">
      <c r="C5213" s="1">
        <v>1023</v>
      </c>
      <c r="D5213" t="s">
        <v>1339</v>
      </c>
      <c r="E5213" t="s">
        <v>655</v>
      </c>
    </row>
    <row r="5214" spans="3:9" x14ac:dyDescent="0.25">
      <c r="C5214" s="1">
        <v>1999</v>
      </c>
    </row>
    <row r="5216" spans="3:9" x14ac:dyDescent="0.25">
      <c r="C5216" t="s">
        <v>1655</v>
      </c>
      <c r="D5216" t="s">
        <v>1376</v>
      </c>
      <c r="E5216" t="s">
        <v>577</v>
      </c>
    </row>
    <row r="5217" spans="3:7" x14ac:dyDescent="0.25">
      <c r="C5217" t="s">
        <v>1656</v>
      </c>
    </row>
    <row r="5218" spans="3:7" x14ac:dyDescent="0.25">
      <c r="C5218" t="e">
        <f>-Rep.</f>
        <v>#NAME?</v>
      </c>
    </row>
    <row r="5219" spans="3:7" x14ac:dyDescent="0.25">
      <c r="C5219" t="s">
        <v>37</v>
      </c>
    </row>
    <row r="5220" spans="3:7" x14ac:dyDescent="0.25">
      <c r="C5220" t="s">
        <v>11</v>
      </c>
      <c r="F5220" t="s">
        <v>228</v>
      </c>
    </row>
    <row r="5221" spans="3:7" x14ac:dyDescent="0.25">
      <c r="C5221">
        <v>100</v>
      </c>
      <c r="G5221" t="s">
        <v>1642</v>
      </c>
    </row>
    <row r="5222" spans="3:7" x14ac:dyDescent="0.25">
      <c r="C5222">
        <v>461</v>
      </c>
    </row>
    <row r="5223" spans="3:7" x14ac:dyDescent="0.25">
      <c r="C5223" s="1">
        <v>3114</v>
      </c>
    </row>
    <row r="5224" spans="3:7" x14ac:dyDescent="0.25">
      <c r="C5224" t="s">
        <v>14</v>
      </c>
      <c r="D5224">
        <v>718</v>
      </c>
    </row>
    <row r="5225" spans="3:7" x14ac:dyDescent="0.25">
      <c r="C5225" s="1">
        <v>3575</v>
      </c>
    </row>
    <row r="5226" spans="3:7" x14ac:dyDescent="0.25">
      <c r="C5226">
        <v>636</v>
      </c>
    </row>
    <row r="5228" spans="3:7" x14ac:dyDescent="0.25">
      <c r="C5228" t="s">
        <v>1657</v>
      </c>
    </row>
    <row r="5229" spans="3:7" x14ac:dyDescent="0.25">
      <c r="D5229" t="s">
        <v>10</v>
      </c>
    </row>
    <row r="5230" spans="3:7" x14ac:dyDescent="0.25">
      <c r="C5230" t="s">
        <v>585</v>
      </c>
      <c r="D5230" t="s">
        <v>11</v>
      </c>
      <c r="F5230" t="s">
        <v>557</v>
      </c>
    </row>
    <row r="5232" spans="3:7" x14ac:dyDescent="0.25">
      <c r="C5232" t="s">
        <v>1658</v>
      </c>
    </row>
    <row r="5233" spans="3:11" x14ac:dyDescent="0.25">
      <c r="F5233" t="s">
        <v>1648</v>
      </c>
    </row>
    <row r="5234" spans="3:11" x14ac:dyDescent="0.25">
      <c r="C5234" t="e">
        <f>-Dem.</f>
        <v>#NAME?</v>
      </c>
    </row>
    <row r="5235" spans="3:11" x14ac:dyDescent="0.25">
      <c r="C5235" t="s">
        <v>10</v>
      </c>
    </row>
    <row r="5236" spans="3:11" x14ac:dyDescent="0.25">
      <c r="C5236" t="s">
        <v>37</v>
      </c>
    </row>
    <row r="5237" spans="3:11" x14ac:dyDescent="0.25">
      <c r="C5237" t="s">
        <v>13</v>
      </c>
    </row>
    <row r="5238" spans="3:11" x14ac:dyDescent="0.25">
      <c r="C5238" t="s">
        <v>11</v>
      </c>
    </row>
    <row r="5239" spans="3:11" x14ac:dyDescent="0.25">
      <c r="C5239" t="s">
        <v>11</v>
      </c>
      <c r="D5239" t="s">
        <v>1457</v>
      </c>
    </row>
    <row r="5240" spans="3:11" x14ac:dyDescent="0.25">
      <c r="C5240" t="s">
        <v>1659</v>
      </c>
    </row>
    <row r="5241" spans="3:11" x14ac:dyDescent="0.25">
      <c r="C5241">
        <v>218</v>
      </c>
      <c r="D5241" t="s">
        <v>10</v>
      </c>
      <c r="F5241" t="s">
        <v>0</v>
      </c>
    </row>
    <row r="5242" spans="3:11" x14ac:dyDescent="0.25">
      <c r="C5242">
        <v>720</v>
      </c>
      <c r="D5242" t="s">
        <v>11</v>
      </c>
      <c r="F5242" t="s">
        <v>0</v>
      </c>
      <c r="G5242" t="s">
        <v>1313</v>
      </c>
      <c r="H5242" t="s">
        <v>1472</v>
      </c>
      <c r="I5242" t="s">
        <v>6</v>
      </c>
      <c r="J5242" t="s">
        <v>1337</v>
      </c>
      <c r="K5242" t="s">
        <v>1474</v>
      </c>
    </row>
    <row r="5243" spans="3:11" x14ac:dyDescent="0.25">
      <c r="C5243" t="s">
        <v>1660</v>
      </c>
      <c r="G5243" t="s">
        <v>6</v>
      </c>
      <c r="H5243" t="s">
        <v>1315</v>
      </c>
    </row>
    <row r="5244" spans="3:11" x14ac:dyDescent="0.25">
      <c r="C5244">
        <v>496</v>
      </c>
    </row>
    <row r="5245" spans="3:11" x14ac:dyDescent="0.25">
      <c r="C5245" t="s">
        <v>62</v>
      </c>
    </row>
    <row r="5246" spans="3:11" x14ac:dyDescent="0.25">
      <c r="C5246">
        <v>34</v>
      </c>
    </row>
    <row r="5247" spans="3:11" x14ac:dyDescent="0.25">
      <c r="C5247" t="s">
        <v>312</v>
      </c>
    </row>
    <row r="5248" spans="3:11" x14ac:dyDescent="0.25">
      <c r="C5248">
        <v>748</v>
      </c>
    </row>
    <row r="5250" spans="3:5" x14ac:dyDescent="0.25">
      <c r="C5250" t="s">
        <v>1663</v>
      </c>
      <c r="D5250" t="s">
        <v>384</v>
      </c>
    </row>
    <row r="5252" spans="3:5" x14ac:dyDescent="0.25">
      <c r="C5252" t="s">
        <v>429</v>
      </c>
      <c r="D5252" t="s">
        <v>1376</v>
      </c>
      <c r="E5252" t="s">
        <v>577</v>
      </c>
    </row>
    <row r="5254" spans="3:5" x14ac:dyDescent="0.25">
      <c r="C5254" t="s">
        <v>4</v>
      </c>
    </row>
    <row r="5256" spans="3:5" x14ac:dyDescent="0.25">
      <c r="C5256" t="s">
        <v>359</v>
      </c>
    </row>
    <row r="5257" spans="3:5" x14ac:dyDescent="0.25">
      <c r="C5257" t="s">
        <v>1495</v>
      </c>
    </row>
    <row r="5259" spans="3:5" x14ac:dyDescent="0.25">
      <c r="C5259" t="s">
        <v>359</v>
      </c>
    </row>
    <row r="5260" spans="3:5" x14ac:dyDescent="0.25">
      <c r="C5260" t="s">
        <v>1665</v>
      </c>
    </row>
    <row r="5262" spans="3:5" x14ac:dyDescent="0.25">
      <c r="C5262" t="s">
        <v>638</v>
      </c>
      <c r="D5262" t="s">
        <v>349</v>
      </c>
      <c r="E5262" t="s">
        <v>29</v>
      </c>
    </row>
    <row r="5264" spans="3:5" x14ac:dyDescent="0.25">
      <c r="C5264" t="s">
        <v>593</v>
      </c>
    </row>
    <row r="5265" spans="3:5" x14ac:dyDescent="0.25">
      <c r="C5265" t="s">
        <v>13</v>
      </c>
    </row>
    <row r="5266" spans="3:5" x14ac:dyDescent="0.25">
      <c r="C5266" t="s">
        <v>1668</v>
      </c>
    </row>
    <row r="5267" spans="3:5" x14ac:dyDescent="0.25">
      <c r="D5267" t="s">
        <v>1661</v>
      </c>
    </row>
    <row r="5268" spans="3:5" x14ac:dyDescent="0.25">
      <c r="C5268" t="s">
        <v>1670</v>
      </c>
    </row>
    <row r="5269" spans="3:5" x14ac:dyDescent="0.25">
      <c r="C5269" t="s">
        <v>1671</v>
      </c>
      <c r="D5269" t="s">
        <v>1662</v>
      </c>
    </row>
    <row r="5270" spans="3:5" x14ac:dyDescent="0.25">
      <c r="C5270" t="s">
        <v>1672</v>
      </c>
    </row>
    <row r="5271" spans="3:5" x14ac:dyDescent="0.25">
      <c r="C5271" t="s">
        <v>1673</v>
      </c>
    </row>
    <row r="5272" spans="3:5" x14ac:dyDescent="0.25">
      <c r="C5272" t="s">
        <v>312</v>
      </c>
    </row>
    <row r="5274" spans="3:5" x14ac:dyDescent="0.25">
      <c r="C5274" t="s">
        <v>1675</v>
      </c>
      <c r="D5274" t="s">
        <v>0</v>
      </c>
      <c r="E5274" t="s">
        <v>1</v>
      </c>
    </row>
    <row r="5275" spans="3:5" x14ac:dyDescent="0.25">
      <c r="C5275" t="e">
        <f>-Dem.</f>
        <v>#NAME?</v>
      </c>
    </row>
    <row r="5276" spans="3:5" x14ac:dyDescent="0.25">
      <c r="C5276" t="s">
        <v>37</v>
      </c>
      <c r="D5276" t="s">
        <v>6</v>
      </c>
      <c r="E5276" t="s">
        <v>7</v>
      </c>
    </row>
    <row r="5277" spans="3:5" x14ac:dyDescent="0.25">
      <c r="C5277" t="s">
        <v>10</v>
      </c>
    </row>
    <row r="5278" spans="3:5" x14ac:dyDescent="0.25">
      <c r="C5278" t="s">
        <v>11</v>
      </c>
      <c r="D5278" t="s">
        <v>1579</v>
      </c>
      <c r="E5278" t="s">
        <v>655</v>
      </c>
    </row>
    <row r="5279" spans="3:5" x14ac:dyDescent="0.25">
      <c r="C5279" t="s">
        <v>11</v>
      </c>
      <c r="D5279" t="s">
        <v>1336</v>
      </c>
      <c r="E5279" t="s">
        <v>6</v>
      </c>
    </row>
    <row r="5280" spans="3:5" x14ac:dyDescent="0.25">
      <c r="C5280">
        <v>785</v>
      </c>
    </row>
    <row r="5281" spans="3:6" x14ac:dyDescent="0.25">
      <c r="C5281" s="1">
        <v>3864</v>
      </c>
      <c r="D5281" t="s">
        <v>1579</v>
      </c>
      <c r="E5281" t="s">
        <v>655</v>
      </c>
    </row>
    <row r="5282" spans="3:6" x14ac:dyDescent="0.25">
      <c r="C5282">
        <v>563</v>
      </c>
      <c r="D5282" t="s">
        <v>802</v>
      </c>
      <c r="E5282" t="s">
        <v>1666</v>
      </c>
    </row>
    <row r="5283" spans="3:6" x14ac:dyDescent="0.25">
      <c r="C5283" s="1">
        <v>1338</v>
      </c>
    </row>
    <row r="5284" spans="3:6" x14ac:dyDescent="0.25">
      <c r="C5284">
        <v>19</v>
      </c>
      <c r="D5284" t="s">
        <v>1667</v>
      </c>
    </row>
    <row r="5285" spans="3:6" x14ac:dyDescent="0.25">
      <c r="C5285">
        <v>91</v>
      </c>
    </row>
    <row r="5286" spans="3:6" x14ac:dyDescent="0.25">
      <c r="C5286" s="1">
        <v>1094</v>
      </c>
      <c r="D5286" t="s">
        <v>1376</v>
      </c>
      <c r="E5286" t="s">
        <v>577</v>
      </c>
    </row>
    <row r="5287" spans="3:6" x14ac:dyDescent="0.25">
      <c r="C5287" s="1">
        <v>3608</v>
      </c>
    </row>
    <row r="5288" spans="3:6" x14ac:dyDescent="0.25">
      <c r="C5288">
        <v>76</v>
      </c>
      <c r="D5288" t="s">
        <v>1669</v>
      </c>
      <c r="E5288" t="s">
        <v>29</v>
      </c>
    </row>
    <row r="5289" spans="3:6" x14ac:dyDescent="0.25">
      <c r="C5289">
        <v>515</v>
      </c>
    </row>
    <row r="5290" spans="3:6" x14ac:dyDescent="0.25">
      <c r="C5290" t="s">
        <v>1676</v>
      </c>
      <c r="D5290" t="s">
        <v>61</v>
      </c>
      <c r="E5290" t="s">
        <v>236</v>
      </c>
    </row>
    <row r="5291" spans="3:6" x14ac:dyDescent="0.25">
      <c r="C5291">
        <v>285</v>
      </c>
      <c r="F5291" t="s">
        <v>267</v>
      </c>
    </row>
    <row r="5292" spans="3:6" x14ac:dyDescent="0.25">
      <c r="C5292" s="1">
        <v>2822</v>
      </c>
      <c r="D5292" t="s">
        <v>1451</v>
      </c>
    </row>
    <row r="5293" spans="3:6" x14ac:dyDescent="0.25">
      <c r="C5293" s="1">
        <v>9989</v>
      </c>
      <c r="D5293" t="s">
        <v>26</v>
      </c>
      <c r="E5293" t="s">
        <v>25</v>
      </c>
    </row>
    <row r="5294" spans="3:6" x14ac:dyDescent="0.25">
      <c r="D5294" t="s">
        <v>1674</v>
      </c>
    </row>
    <row r="5295" spans="3:6" x14ac:dyDescent="0.25">
      <c r="C5295" t="s">
        <v>1677</v>
      </c>
    </row>
    <row r="5296" spans="3:6" x14ac:dyDescent="0.25">
      <c r="C5296" t="s">
        <v>1531</v>
      </c>
    </row>
    <row r="5297" spans="3:8" x14ac:dyDescent="0.25">
      <c r="C5297" t="e">
        <f>-Rep.</f>
        <v>#NAME?</v>
      </c>
    </row>
    <row r="5298" spans="3:8" x14ac:dyDescent="0.25">
      <c r="C5298" t="s">
        <v>37</v>
      </c>
    </row>
    <row r="5299" spans="3:8" x14ac:dyDescent="0.25">
      <c r="C5299" t="s">
        <v>10</v>
      </c>
    </row>
    <row r="5300" spans="3:8" x14ac:dyDescent="0.25">
      <c r="C5300" t="s">
        <v>11</v>
      </c>
    </row>
    <row r="5301" spans="3:8" x14ac:dyDescent="0.25">
      <c r="C5301" t="s">
        <v>11</v>
      </c>
    </row>
    <row r="5302" spans="3:8" x14ac:dyDescent="0.25">
      <c r="C5302" s="1">
        <v>1668</v>
      </c>
    </row>
    <row r="5303" spans="3:8" x14ac:dyDescent="0.25">
      <c r="C5303" s="1">
        <v>3079</v>
      </c>
      <c r="F5303" t="s">
        <v>155</v>
      </c>
    </row>
    <row r="5304" spans="3:8" x14ac:dyDescent="0.25">
      <c r="C5304">
        <v>308</v>
      </c>
    </row>
    <row r="5305" spans="3:8" x14ac:dyDescent="0.25">
      <c r="C5305" s="1">
        <v>1058</v>
      </c>
      <c r="F5305" t="s">
        <v>355</v>
      </c>
    </row>
    <row r="5306" spans="3:8" x14ac:dyDescent="0.25">
      <c r="C5306">
        <v>107</v>
      </c>
    </row>
    <row r="5307" spans="3:8" x14ac:dyDescent="0.25">
      <c r="C5307">
        <v>69</v>
      </c>
      <c r="F5307" t="s">
        <v>0</v>
      </c>
    </row>
    <row r="5308" spans="3:8" x14ac:dyDescent="0.25">
      <c r="C5308" s="1">
        <v>3130</v>
      </c>
      <c r="F5308" t="s">
        <v>1337</v>
      </c>
      <c r="G5308" t="s">
        <v>1244</v>
      </c>
      <c r="H5308" t="s">
        <v>1494</v>
      </c>
    </row>
    <row r="5309" spans="3:8" x14ac:dyDescent="0.25">
      <c r="C5309" s="1">
        <v>1340</v>
      </c>
    </row>
    <row r="5310" spans="3:8" x14ac:dyDescent="0.25">
      <c r="C5310">
        <v>328</v>
      </c>
      <c r="F5310" t="s">
        <v>0</v>
      </c>
    </row>
    <row r="5311" spans="3:8" x14ac:dyDescent="0.25">
      <c r="C5311">
        <v>128</v>
      </c>
      <c r="F5311" t="s">
        <v>6</v>
      </c>
      <c r="G5311" t="s">
        <v>1298</v>
      </c>
      <c r="H5311" t="s">
        <v>1664</v>
      </c>
    </row>
    <row r="5312" spans="3:8" x14ac:dyDescent="0.25">
      <c r="C5312">
        <v>128</v>
      </c>
    </row>
    <row r="5313" spans="3:7" x14ac:dyDescent="0.25">
      <c r="C5313">
        <v>423</v>
      </c>
    </row>
    <row r="5314" spans="3:7" x14ac:dyDescent="0.25">
      <c r="C5314" s="1">
        <v>8125</v>
      </c>
    </row>
    <row r="5315" spans="3:7" x14ac:dyDescent="0.25">
      <c r="C5315" s="1">
        <v>3641</v>
      </c>
    </row>
    <row r="5317" spans="3:7" x14ac:dyDescent="0.25">
      <c r="C5317" t="s">
        <v>632</v>
      </c>
    </row>
    <row r="5318" spans="3:7" x14ac:dyDescent="0.25">
      <c r="C5318" t="s">
        <v>13</v>
      </c>
    </row>
    <row r="5319" spans="3:7" x14ac:dyDescent="0.25">
      <c r="C5319" t="s">
        <v>1678</v>
      </c>
      <c r="F5319" t="s">
        <v>745</v>
      </c>
    </row>
    <row r="5320" spans="3:7" x14ac:dyDescent="0.25">
      <c r="G5320" t="s">
        <v>29</v>
      </c>
    </row>
    <row r="5321" spans="3:7" x14ac:dyDescent="0.25">
      <c r="C5321" t="s">
        <v>1680</v>
      </c>
    </row>
    <row r="5322" spans="3:7" x14ac:dyDescent="0.25">
      <c r="C5322" t="s">
        <v>1681</v>
      </c>
      <c r="F5322" t="s">
        <v>29</v>
      </c>
    </row>
    <row r="5323" spans="3:7" x14ac:dyDescent="0.25">
      <c r="C5323" t="s">
        <v>1683</v>
      </c>
      <c r="G5323" t="s">
        <v>15</v>
      </c>
    </row>
    <row r="5325" spans="3:7" x14ac:dyDescent="0.25">
      <c r="C5325" t="s">
        <v>19</v>
      </c>
    </row>
    <row r="5327" spans="3:7" x14ac:dyDescent="0.25">
      <c r="C5327" t="s">
        <v>1117</v>
      </c>
    </row>
    <row r="5328" spans="3:7" x14ac:dyDescent="0.25">
      <c r="C5328" t="s">
        <v>1687</v>
      </c>
    </row>
    <row r="5329" spans="3:5" x14ac:dyDescent="0.25">
      <c r="C5329" t="e">
        <f>-Rep.</f>
        <v>#NAME?</v>
      </c>
    </row>
    <row r="5330" spans="3:5" x14ac:dyDescent="0.25">
      <c r="C5330" t="s">
        <v>37</v>
      </c>
    </row>
    <row r="5331" spans="3:5" x14ac:dyDescent="0.25">
      <c r="C5331" t="s">
        <v>10</v>
      </c>
    </row>
    <row r="5332" spans="3:5" x14ac:dyDescent="0.25">
      <c r="C5332" t="s">
        <v>11</v>
      </c>
    </row>
    <row r="5333" spans="3:5" x14ac:dyDescent="0.25">
      <c r="C5333" t="s">
        <v>11</v>
      </c>
    </row>
    <row r="5334" spans="3:5" x14ac:dyDescent="0.25">
      <c r="C5334">
        <v>170</v>
      </c>
    </row>
    <row r="5335" spans="3:5" x14ac:dyDescent="0.25">
      <c r="C5335" s="1">
        <v>1733</v>
      </c>
    </row>
    <row r="5336" spans="3:5" x14ac:dyDescent="0.25">
      <c r="C5336">
        <v>313</v>
      </c>
    </row>
    <row r="5337" spans="3:5" x14ac:dyDescent="0.25">
      <c r="C5337" s="1">
        <v>1647</v>
      </c>
    </row>
    <row r="5338" spans="3:5" x14ac:dyDescent="0.25">
      <c r="C5338">
        <v>6</v>
      </c>
    </row>
    <row r="5339" spans="3:5" x14ac:dyDescent="0.25">
      <c r="C5339">
        <v>406</v>
      </c>
      <c r="D5339" t="s">
        <v>1376</v>
      </c>
      <c r="E5339" t="s">
        <v>577</v>
      </c>
    </row>
    <row r="5340" spans="3:5" x14ac:dyDescent="0.25">
      <c r="C5340">
        <v>0</v>
      </c>
    </row>
    <row r="5341" spans="3:5" x14ac:dyDescent="0.25">
      <c r="C5341">
        <v>117</v>
      </c>
      <c r="D5341" t="s">
        <v>1679</v>
      </c>
      <c r="E5341" t="s">
        <v>29</v>
      </c>
    </row>
    <row r="5342" spans="3:5" x14ac:dyDescent="0.25">
      <c r="C5342">
        <v>195</v>
      </c>
    </row>
    <row r="5343" spans="3:5" x14ac:dyDescent="0.25">
      <c r="C5343" s="1">
        <v>2218</v>
      </c>
    </row>
    <row r="5344" spans="3:5" x14ac:dyDescent="0.25">
      <c r="C5344">
        <v>93</v>
      </c>
      <c r="D5344" t="s">
        <v>133</v>
      </c>
      <c r="E5344" t="s">
        <v>26</v>
      </c>
    </row>
    <row r="5345" spans="3:5" x14ac:dyDescent="0.25">
      <c r="C5345">
        <v>877</v>
      </c>
      <c r="D5345" t="s">
        <v>1684</v>
      </c>
      <c r="E5345" t="s">
        <v>1685</v>
      </c>
    </row>
    <row r="5346" spans="3:5" x14ac:dyDescent="0.25">
      <c r="C5346">
        <v>777</v>
      </c>
    </row>
    <row r="5347" spans="3:5" x14ac:dyDescent="0.25">
      <c r="C5347" s="1">
        <v>6998</v>
      </c>
      <c r="D5347" t="s">
        <v>19</v>
      </c>
    </row>
    <row r="5349" spans="3:5" x14ac:dyDescent="0.25">
      <c r="C5349">
        <v>41</v>
      </c>
      <c r="D5349" t="s">
        <v>1686</v>
      </c>
    </row>
    <row r="5351" spans="3:5" x14ac:dyDescent="0.25">
      <c r="C5351" t="s">
        <v>1688</v>
      </c>
    </row>
    <row r="5352" spans="3:5" x14ac:dyDescent="0.25">
      <c r="C5352" t="s">
        <v>1442</v>
      </c>
    </row>
    <row r="5353" spans="3:5" x14ac:dyDescent="0.25">
      <c r="C5353" t="e">
        <f>-Dem.</f>
        <v>#NAME?</v>
      </c>
    </row>
    <row r="5354" spans="3:5" x14ac:dyDescent="0.25">
      <c r="C5354" t="s">
        <v>37</v>
      </c>
    </row>
    <row r="5355" spans="3:5" x14ac:dyDescent="0.25">
      <c r="C5355" t="s">
        <v>10</v>
      </c>
    </row>
    <row r="5356" spans="3:5" x14ac:dyDescent="0.25">
      <c r="C5356" t="s">
        <v>11</v>
      </c>
    </row>
    <row r="5357" spans="3:5" x14ac:dyDescent="0.25">
      <c r="C5357" t="s">
        <v>11</v>
      </c>
    </row>
    <row r="5358" spans="3:5" x14ac:dyDescent="0.25">
      <c r="C5358" s="1">
        <v>2342</v>
      </c>
    </row>
    <row r="5359" spans="3:5" x14ac:dyDescent="0.25">
      <c r="C5359">
        <v>333</v>
      </c>
    </row>
    <row r="5360" spans="3:5" x14ac:dyDescent="0.25">
      <c r="C5360" s="1">
        <v>1689</v>
      </c>
    </row>
    <row r="5361" spans="3:9" x14ac:dyDescent="0.25">
      <c r="C5361">
        <v>696</v>
      </c>
    </row>
    <row r="5362" spans="3:9" x14ac:dyDescent="0.25">
      <c r="C5362" s="1">
        <v>1226</v>
      </c>
    </row>
    <row r="5363" spans="3:9" x14ac:dyDescent="0.25">
      <c r="C5363">
        <v>731</v>
      </c>
    </row>
    <row r="5364" spans="3:9" x14ac:dyDescent="0.25">
      <c r="C5364">
        <v>144</v>
      </c>
    </row>
    <row r="5365" spans="3:9" x14ac:dyDescent="0.25">
      <c r="C5365">
        <v>182</v>
      </c>
    </row>
    <row r="5366" spans="3:9" x14ac:dyDescent="0.25">
      <c r="C5366" s="1">
        <v>1799</v>
      </c>
    </row>
    <row r="5367" spans="3:9" x14ac:dyDescent="0.25">
      <c r="C5367">
        <v>268</v>
      </c>
    </row>
    <row r="5368" spans="3:9" x14ac:dyDescent="0.25">
      <c r="C5368">
        <v>932</v>
      </c>
    </row>
    <row r="5369" spans="3:9" x14ac:dyDescent="0.25">
      <c r="C5369">
        <v>148</v>
      </c>
    </row>
    <row r="5370" spans="3:9" x14ac:dyDescent="0.25">
      <c r="C5370" s="1">
        <v>2320</v>
      </c>
    </row>
    <row r="5371" spans="3:9" x14ac:dyDescent="0.25">
      <c r="C5371" s="1">
        <v>8170</v>
      </c>
    </row>
    <row r="5373" spans="3:9" x14ac:dyDescent="0.25">
      <c r="C5373" t="s">
        <v>359</v>
      </c>
      <c r="F5373" t="s">
        <v>26</v>
      </c>
    </row>
    <row r="5374" spans="3:9" x14ac:dyDescent="0.25">
      <c r="G5374" t="s">
        <v>133</v>
      </c>
      <c r="H5374" t="s">
        <v>1682</v>
      </c>
      <c r="I5374" t="s">
        <v>827</v>
      </c>
    </row>
    <row r="5375" spans="3:9" x14ac:dyDescent="0.25">
      <c r="C5375" t="s">
        <v>1689</v>
      </c>
    </row>
    <row r="5376" spans="3:9" x14ac:dyDescent="0.25">
      <c r="C5376" t="s">
        <v>1690</v>
      </c>
    </row>
    <row r="5377" spans="3:3" x14ac:dyDescent="0.25">
      <c r="C5377" t="e">
        <f>-Rep.</f>
        <v>#NAME?</v>
      </c>
    </row>
    <row r="5378" spans="3:3" x14ac:dyDescent="0.25">
      <c r="C5378" t="s">
        <v>37</v>
      </c>
    </row>
    <row r="5379" spans="3:3" x14ac:dyDescent="0.25">
      <c r="C5379" t="s">
        <v>10</v>
      </c>
    </row>
    <row r="5380" spans="3:3" x14ac:dyDescent="0.25">
      <c r="C5380" t="s">
        <v>13</v>
      </c>
    </row>
    <row r="5381" spans="3:3" x14ac:dyDescent="0.25">
      <c r="C5381" t="s">
        <v>11</v>
      </c>
    </row>
    <row r="5382" spans="3:3" x14ac:dyDescent="0.25">
      <c r="C5382" t="s">
        <v>11</v>
      </c>
    </row>
    <row r="5383" spans="3:3" x14ac:dyDescent="0.25">
      <c r="C5383" t="s">
        <v>1691</v>
      </c>
    </row>
    <row r="5384" spans="3:3" x14ac:dyDescent="0.25">
      <c r="C5384">
        <v>127</v>
      </c>
    </row>
    <row r="5385" spans="3:3" x14ac:dyDescent="0.25">
      <c r="C5385">
        <v>555</v>
      </c>
    </row>
    <row r="5386" spans="3:3" x14ac:dyDescent="0.25">
      <c r="C5386" t="s">
        <v>1692</v>
      </c>
    </row>
    <row r="5387" spans="3:3" x14ac:dyDescent="0.25">
      <c r="C5387" s="1">
        <v>16100</v>
      </c>
    </row>
    <row r="5388" spans="3:3" x14ac:dyDescent="0.25">
      <c r="C5388" s="1">
        <v>3322</v>
      </c>
    </row>
    <row r="5389" spans="3:3" x14ac:dyDescent="0.25">
      <c r="C5389" s="1">
        <v>16655</v>
      </c>
    </row>
    <row r="5391" spans="3:3" x14ac:dyDescent="0.25">
      <c r="C5391" t="s">
        <v>607</v>
      </c>
    </row>
    <row r="5393" spans="3:5" x14ac:dyDescent="0.25">
      <c r="C5393" t="s">
        <v>359</v>
      </c>
    </row>
    <row r="5394" spans="3:5" x14ac:dyDescent="0.25">
      <c r="C5394" t="s">
        <v>1232</v>
      </c>
    </row>
    <row r="5395" spans="3:5" x14ac:dyDescent="0.25">
      <c r="C5395" t="s">
        <v>1696</v>
      </c>
      <c r="D5395" t="s">
        <v>1579</v>
      </c>
      <c r="E5395" t="s">
        <v>655</v>
      </c>
    </row>
    <row r="5396" spans="3:5" x14ac:dyDescent="0.25">
      <c r="C5396" t="s">
        <v>1697</v>
      </c>
    </row>
    <row r="5397" spans="3:5" x14ac:dyDescent="0.25">
      <c r="C5397" t="s">
        <v>658</v>
      </c>
      <c r="D5397" t="s">
        <v>545</v>
      </c>
    </row>
    <row r="5398" spans="3:5" x14ac:dyDescent="0.25">
      <c r="C5398" t="e">
        <f>-Rep.</f>
        <v>#NAME?</v>
      </c>
    </row>
    <row r="5399" spans="3:5" x14ac:dyDescent="0.25">
      <c r="C5399" t="s">
        <v>37</v>
      </c>
    </row>
    <row r="5400" spans="3:5" x14ac:dyDescent="0.25">
      <c r="C5400" t="s">
        <v>10</v>
      </c>
    </row>
    <row r="5401" spans="3:5" x14ac:dyDescent="0.25">
      <c r="C5401" t="s">
        <v>13</v>
      </c>
    </row>
    <row r="5402" spans="3:5" x14ac:dyDescent="0.25">
      <c r="C5402" t="s">
        <v>11</v>
      </c>
    </row>
    <row r="5403" spans="3:5" x14ac:dyDescent="0.25">
      <c r="C5403" t="s">
        <v>11</v>
      </c>
    </row>
    <row r="5404" spans="3:5" x14ac:dyDescent="0.25">
      <c r="C5404">
        <v>634</v>
      </c>
    </row>
    <row r="5405" spans="3:5" x14ac:dyDescent="0.25">
      <c r="C5405" s="1">
        <v>5852</v>
      </c>
    </row>
    <row r="5406" spans="3:5" x14ac:dyDescent="0.25">
      <c r="C5406" t="s">
        <v>1698</v>
      </c>
    </row>
    <row r="5407" spans="3:5" x14ac:dyDescent="0.25">
      <c r="C5407" t="s">
        <v>19</v>
      </c>
    </row>
    <row r="5408" spans="3:5" x14ac:dyDescent="0.25">
      <c r="C5408" t="s">
        <v>1699</v>
      </c>
      <c r="D5408" t="s">
        <v>472</v>
      </c>
      <c r="E5408" t="s">
        <v>1693</v>
      </c>
    </row>
    <row r="5409" spans="3:6" x14ac:dyDescent="0.25">
      <c r="C5409" t="s">
        <v>63</v>
      </c>
    </row>
    <row r="5410" spans="3:6" x14ac:dyDescent="0.25">
      <c r="C5410">
        <v>321</v>
      </c>
    </row>
    <row r="5411" spans="3:6" x14ac:dyDescent="0.25">
      <c r="C5411" s="1">
        <v>1582</v>
      </c>
    </row>
    <row r="5412" spans="3:6" x14ac:dyDescent="0.25">
      <c r="C5412" t="s">
        <v>1700</v>
      </c>
    </row>
    <row r="5413" spans="3:6" x14ac:dyDescent="0.25">
      <c r="C5413">
        <v>291</v>
      </c>
      <c r="D5413" t="s">
        <v>1376</v>
      </c>
      <c r="E5413" t="s">
        <v>577</v>
      </c>
    </row>
    <row r="5414" spans="3:6" x14ac:dyDescent="0.25">
      <c r="C5414" s="1">
        <v>1421</v>
      </c>
    </row>
    <row r="5415" spans="3:6" x14ac:dyDescent="0.25">
      <c r="C5415">
        <v>553</v>
      </c>
      <c r="D5415" t="s">
        <v>1579</v>
      </c>
      <c r="E5415" t="s">
        <v>655</v>
      </c>
    </row>
    <row r="5416" spans="3:6" x14ac:dyDescent="0.25">
      <c r="C5416" s="1">
        <v>1967</v>
      </c>
      <c r="D5416" t="s">
        <v>1233</v>
      </c>
      <c r="E5416" t="s">
        <v>6</v>
      </c>
    </row>
    <row r="5417" spans="3:6" x14ac:dyDescent="0.25">
      <c r="C5417" t="s">
        <v>1448</v>
      </c>
      <c r="D5417" t="s">
        <v>1144</v>
      </c>
    </row>
    <row r="5418" spans="3:6" x14ac:dyDescent="0.25">
      <c r="C5418">
        <v>474</v>
      </c>
    </row>
    <row r="5419" spans="3:6" x14ac:dyDescent="0.25">
      <c r="C5419" s="1">
        <v>3093</v>
      </c>
      <c r="D5419" t="s">
        <v>1376</v>
      </c>
      <c r="E5419" t="s">
        <v>577</v>
      </c>
    </row>
    <row r="5420" spans="3:6" x14ac:dyDescent="0.25">
      <c r="C5420" s="1">
        <v>3414</v>
      </c>
    </row>
    <row r="5421" spans="3:6" x14ac:dyDescent="0.25">
      <c r="C5421" s="1">
        <v>19889</v>
      </c>
    </row>
    <row r="5423" spans="3:6" x14ac:dyDescent="0.25">
      <c r="C5423" t="s">
        <v>1707</v>
      </c>
    </row>
    <row r="5424" spans="3:6" x14ac:dyDescent="0.25">
      <c r="F5424" t="s">
        <v>0</v>
      </c>
    </row>
    <row r="5425" spans="3:15" x14ac:dyDescent="0.25">
      <c r="C5425" t="s">
        <v>359</v>
      </c>
      <c r="G5425" t="s">
        <v>6</v>
      </c>
      <c r="H5425" t="s">
        <v>1131</v>
      </c>
    </row>
    <row r="5427" spans="3:15" x14ac:dyDescent="0.25">
      <c r="C5427" t="s">
        <v>1228</v>
      </c>
    </row>
    <row r="5428" spans="3:15" x14ac:dyDescent="0.25">
      <c r="C5428" t="s">
        <v>1709</v>
      </c>
    </row>
    <row r="5429" spans="3:15" x14ac:dyDescent="0.25">
      <c r="C5429" t="e">
        <f>-Dem.</f>
        <v>#NAME?</v>
      </c>
      <c r="D5429" t="s">
        <v>26</v>
      </c>
      <c r="E5429" t="s">
        <v>26</v>
      </c>
    </row>
    <row r="5430" spans="3:15" x14ac:dyDescent="0.25">
      <c r="C5430" t="s">
        <v>37</v>
      </c>
    </row>
    <row r="5431" spans="3:15" x14ac:dyDescent="0.25">
      <c r="C5431" t="s">
        <v>10</v>
      </c>
      <c r="D5431" s="1">
        <v>1141</v>
      </c>
    </row>
    <row r="5432" spans="3:15" x14ac:dyDescent="0.25">
      <c r="C5432" t="s">
        <v>13</v>
      </c>
    </row>
    <row r="5433" spans="3:15" x14ac:dyDescent="0.25">
      <c r="C5433" t="s">
        <v>11</v>
      </c>
    </row>
    <row r="5434" spans="3:15" x14ac:dyDescent="0.25">
      <c r="C5434" t="s">
        <v>11</v>
      </c>
      <c r="D5434" t="s">
        <v>29</v>
      </c>
      <c r="E5434" t="s">
        <v>29</v>
      </c>
    </row>
    <row r="5435" spans="3:15" x14ac:dyDescent="0.25">
      <c r="C5435" t="s">
        <v>1710</v>
      </c>
    </row>
    <row r="5436" spans="3:15" x14ac:dyDescent="0.25">
      <c r="C5436">
        <v>582</v>
      </c>
    </row>
    <row r="5437" spans="3:15" x14ac:dyDescent="0.25">
      <c r="C5437" s="1">
        <v>2939</v>
      </c>
      <c r="F5437" t="s">
        <v>1694</v>
      </c>
    </row>
    <row r="5438" spans="3:15" x14ac:dyDescent="0.25">
      <c r="C5438" t="s">
        <v>1711</v>
      </c>
      <c r="G5438" t="s">
        <v>277</v>
      </c>
      <c r="H5438" t="s">
        <v>26</v>
      </c>
      <c r="I5438" t="s">
        <v>23</v>
      </c>
      <c r="J5438" t="s">
        <v>26</v>
      </c>
      <c r="K5438" t="s">
        <v>51</v>
      </c>
      <c r="L5438" t="s">
        <v>1695</v>
      </c>
      <c r="M5438" t="s">
        <v>23</v>
      </c>
      <c r="N5438" t="s">
        <v>28</v>
      </c>
      <c r="O5438" s="1">
        <v>3195</v>
      </c>
    </row>
    <row r="5439" spans="3:15" x14ac:dyDescent="0.25">
      <c r="C5439">
        <v>790</v>
      </c>
      <c r="D5439" t="s">
        <v>196</v>
      </c>
      <c r="E5439" t="s">
        <v>64</v>
      </c>
    </row>
    <row r="5440" spans="3:15" x14ac:dyDescent="0.25">
      <c r="C5440">
        <v>100</v>
      </c>
    </row>
    <row r="5441" spans="3:8" x14ac:dyDescent="0.25">
      <c r="C5441" t="s">
        <v>81</v>
      </c>
    </row>
    <row r="5442" spans="3:8" x14ac:dyDescent="0.25">
      <c r="C5442">
        <v>528</v>
      </c>
    </row>
    <row r="5443" spans="3:8" x14ac:dyDescent="0.25">
      <c r="C5443">
        <v>289</v>
      </c>
    </row>
    <row r="5444" spans="3:8" x14ac:dyDescent="0.25">
      <c r="C5444" s="1">
        <v>4257</v>
      </c>
      <c r="F5444" t="s">
        <v>0</v>
      </c>
    </row>
    <row r="5445" spans="3:8" x14ac:dyDescent="0.25">
      <c r="C5445">
        <v>971</v>
      </c>
      <c r="F5445" t="s">
        <v>1234</v>
      </c>
      <c r="G5445" t="s">
        <v>1516</v>
      </c>
      <c r="H5445" t="s">
        <v>1231</v>
      </c>
    </row>
    <row r="5447" spans="3:8" x14ac:dyDescent="0.25">
      <c r="C5447" t="s">
        <v>906</v>
      </c>
      <c r="D5447" t="s">
        <v>1579</v>
      </c>
      <c r="E5447" t="s">
        <v>655</v>
      </c>
    </row>
    <row r="5449" spans="3:8" x14ac:dyDescent="0.25">
      <c r="C5449" t="s">
        <v>1117</v>
      </c>
      <c r="D5449" t="s">
        <v>1708</v>
      </c>
    </row>
    <row r="5450" spans="3:8" x14ac:dyDescent="0.25">
      <c r="C5450" t="s">
        <v>1713</v>
      </c>
    </row>
    <row r="5451" spans="3:8" x14ac:dyDescent="0.25">
      <c r="C5451" t="e">
        <f>-Rep.</f>
        <v>#NAME?</v>
      </c>
    </row>
    <row r="5452" spans="3:8" x14ac:dyDescent="0.25">
      <c r="C5452" t="s">
        <v>37</v>
      </c>
    </row>
    <row r="5453" spans="3:8" x14ac:dyDescent="0.25">
      <c r="C5453" t="s">
        <v>10</v>
      </c>
    </row>
    <row r="5454" spans="3:8" x14ac:dyDescent="0.25">
      <c r="C5454" t="s">
        <v>11</v>
      </c>
    </row>
    <row r="5455" spans="3:8" x14ac:dyDescent="0.25">
      <c r="C5455" t="s">
        <v>11</v>
      </c>
    </row>
    <row r="5456" spans="3:8" x14ac:dyDescent="0.25">
      <c r="C5456" s="1">
        <v>2431</v>
      </c>
    </row>
    <row r="5457" spans="3:31" x14ac:dyDescent="0.25">
      <c r="C5457">
        <v>738</v>
      </c>
      <c r="D5457" t="s">
        <v>54</v>
      </c>
    </row>
    <row r="5458" spans="3:31" x14ac:dyDescent="0.25">
      <c r="C5458">
        <v>80</v>
      </c>
      <c r="F5458" t="s">
        <v>26</v>
      </c>
    </row>
    <row r="5459" spans="3:31" x14ac:dyDescent="0.25">
      <c r="C5459">
        <v>675</v>
      </c>
      <c r="G5459" t="s">
        <v>26</v>
      </c>
      <c r="H5459" t="s">
        <v>26</v>
      </c>
      <c r="I5459" t="s">
        <v>26</v>
      </c>
      <c r="J5459" t="s">
        <v>26</v>
      </c>
      <c r="K5459" t="s">
        <v>26</v>
      </c>
      <c r="L5459" t="s">
        <v>26</v>
      </c>
      <c r="M5459" t="s">
        <v>133</v>
      </c>
      <c r="N5459" t="s">
        <v>26</v>
      </c>
      <c r="O5459" s="1">
        <v>5974</v>
      </c>
    </row>
    <row r="5460" spans="3:31" x14ac:dyDescent="0.25">
      <c r="C5460" s="1">
        <v>1639</v>
      </c>
    </row>
    <row r="5461" spans="3:31" x14ac:dyDescent="0.25">
      <c r="C5461">
        <v>424</v>
      </c>
    </row>
    <row r="5462" spans="3:31" x14ac:dyDescent="0.25">
      <c r="C5462" s="1">
        <v>4745</v>
      </c>
    </row>
    <row r="5463" spans="3:31" x14ac:dyDescent="0.25">
      <c r="C5463" s="1">
        <v>1242</v>
      </c>
      <c r="D5463" t="s">
        <v>1712</v>
      </c>
      <c r="E5463" t="s">
        <v>739</v>
      </c>
      <c r="F5463" t="s">
        <v>29</v>
      </c>
    </row>
    <row r="5464" spans="3:31" x14ac:dyDescent="0.25">
      <c r="G5464" t="s">
        <v>29</v>
      </c>
      <c r="H5464" t="s">
        <v>29</v>
      </c>
      <c r="I5464" t="s">
        <v>29</v>
      </c>
      <c r="J5464" t="s">
        <v>29</v>
      </c>
      <c r="K5464" t="s">
        <v>29</v>
      </c>
      <c r="L5464" t="s">
        <v>1701</v>
      </c>
      <c r="M5464" t="s">
        <v>23</v>
      </c>
    </row>
    <row r="5465" spans="3:31" x14ac:dyDescent="0.25">
      <c r="C5465" t="s">
        <v>359</v>
      </c>
    </row>
    <row r="5467" spans="3:31" x14ac:dyDescent="0.25">
      <c r="C5467" t="s">
        <v>1715</v>
      </c>
    </row>
    <row r="5468" spans="3:31" x14ac:dyDescent="0.25">
      <c r="C5468" t="s">
        <v>1716</v>
      </c>
      <c r="F5468" t="s">
        <v>1702</v>
      </c>
    </row>
    <row r="5469" spans="3:31" x14ac:dyDescent="0.25">
      <c r="C5469" t="s">
        <v>1268</v>
      </c>
      <c r="D5469" t="s">
        <v>1376</v>
      </c>
      <c r="E5469" t="s">
        <v>577</v>
      </c>
      <c r="G5469" t="s">
        <v>1703</v>
      </c>
      <c r="H5469" t="s">
        <v>64</v>
      </c>
      <c r="I5469" t="s">
        <v>1704</v>
      </c>
      <c r="J5469" t="s">
        <v>341</v>
      </c>
      <c r="K5469" t="s">
        <v>1705</v>
      </c>
      <c r="L5469" t="s">
        <v>26</v>
      </c>
      <c r="M5469" t="s">
        <v>26</v>
      </c>
      <c r="N5469" t="s">
        <v>26</v>
      </c>
      <c r="O5469" t="s">
        <v>26</v>
      </c>
      <c r="P5469" t="s">
        <v>26</v>
      </c>
      <c r="Q5469" t="s">
        <v>26</v>
      </c>
      <c r="R5469" t="s">
        <v>26</v>
      </c>
      <c r="S5469" t="s">
        <v>26</v>
      </c>
      <c r="T5469" t="s">
        <v>26</v>
      </c>
      <c r="U5469" t="s">
        <v>26</v>
      </c>
      <c r="V5469" t="s">
        <v>26</v>
      </c>
      <c r="W5469" t="s">
        <v>26</v>
      </c>
      <c r="X5469" t="s">
        <v>26</v>
      </c>
      <c r="Y5469" t="s">
        <v>26</v>
      </c>
      <c r="Z5469" t="s">
        <v>19</v>
      </c>
      <c r="AA5469" t="s">
        <v>1706</v>
      </c>
      <c r="AB5469" t="s">
        <v>15</v>
      </c>
      <c r="AC5469" t="s">
        <v>29</v>
      </c>
      <c r="AD5469" t="s">
        <v>29</v>
      </c>
      <c r="AE5469" t="s">
        <v>255</v>
      </c>
    </row>
    <row r="5470" spans="3:31" x14ac:dyDescent="0.25">
      <c r="C5470" t="s">
        <v>10</v>
      </c>
    </row>
    <row r="5471" spans="3:31" x14ac:dyDescent="0.25">
      <c r="C5471" t="s">
        <v>13</v>
      </c>
      <c r="D5471" t="s">
        <v>161</v>
      </c>
      <c r="E5471" t="s">
        <v>1043</v>
      </c>
    </row>
    <row r="5472" spans="3:31" x14ac:dyDescent="0.25">
      <c r="C5472" t="s">
        <v>11</v>
      </c>
    </row>
    <row r="5473" spans="3:10" x14ac:dyDescent="0.25">
      <c r="C5473">
        <v>0</v>
      </c>
    </row>
    <row r="5474" spans="3:10" x14ac:dyDescent="0.25">
      <c r="C5474" t="s">
        <v>1717</v>
      </c>
    </row>
    <row r="5475" spans="3:10" x14ac:dyDescent="0.25">
      <c r="C5475">
        <v>0</v>
      </c>
    </row>
    <row r="5476" spans="3:10" x14ac:dyDescent="0.25">
      <c r="C5476" t="s">
        <v>1720</v>
      </c>
      <c r="F5476" t="s">
        <v>0</v>
      </c>
    </row>
    <row r="5477" spans="3:10" x14ac:dyDescent="0.25">
      <c r="G5477" t="s">
        <v>801</v>
      </c>
      <c r="H5477" t="s">
        <v>6</v>
      </c>
      <c r="I5477" t="s">
        <v>802</v>
      </c>
      <c r="J5477" t="s">
        <v>1222</v>
      </c>
    </row>
    <row r="5478" spans="3:10" x14ac:dyDescent="0.25">
      <c r="C5478" t="s">
        <v>676</v>
      </c>
    </row>
    <row r="5480" spans="3:10" x14ac:dyDescent="0.25">
      <c r="C5480" t="s">
        <v>359</v>
      </c>
    </row>
    <row r="5482" spans="3:10" x14ac:dyDescent="0.25">
      <c r="C5482" t="s">
        <v>37</v>
      </c>
    </row>
    <row r="5483" spans="3:10" x14ac:dyDescent="0.25">
      <c r="C5483" t="s">
        <v>917</v>
      </c>
    </row>
    <row r="5484" spans="3:10" x14ac:dyDescent="0.25">
      <c r="C5484" t="s">
        <v>11</v>
      </c>
    </row>
    <row r="5485" spans="3:10" x14ac:dyDescent="0.25">
      <c r="C5485" t="s">
        <v>1722</v>
      </c>
    </row>
    <row r="5487" spans="3:10" x14ac:dyDescent="0.25">
      <c r="C5487" t="s">
        <v>10</v>
      </c>
      <c r="D5487" t="s">
        <v>1579</v>
      </c>
      <c r="E5487" t="s">
        <v>655</v>
      </c>
    </row>
    <row r="5488" spans="3:10" x14ac:dyDescent="0.25">
      <c r="C5488" t="s">
        <v>11</v>
      </c>
    </row>
    <row r="5489" spans="3:6" x14ac:dyDescent="0.25">
      <c r="C5489" s="1">
        <v>33509</v>
      </c>
    </row>
    <row r="5491" spans="3:6" x14ac:dyDescent="0.25">
      <c r="C5491" t="s">
        <v>1724</v>
      </c>
    </row>
    <row r="5492" spans="3:6" x14ac:dyDescent="0.25">
      <c r="F5492" t="s">
        <v>15</v>
      </c>
    </row>
    <row r="5493" spans="3:6" x14ac:dyDescent="0.25">
      <c r="C5493" t="s">
        <v>1725</v>
      </c>
    </row>
    <row r="5494" spans="3:6" x14ac:dyDescent="0.25">
      <c r="C5494" t="s">
        <v>1726</v>
      </c>
    </row>
    <row r="5495" spans="3:6" x14ac:dyDescent="0.25">
      <c r="C5495" t="e">
        <f>-Dem.</f>
        <v>#NAME?</v>
      </c>
    </row>
    <row r="5496" spans="3:6" x14ac:dyDescent="0.25">
      <c r="C5496" t="s">
        <v>37</v>
      </c>
      <c r="D5496" t="s">
        <v>26</v>
      </c>
      <c r="E5496" t="s">
        <v>133</v>
      </c>
    </row>
    <row r="5497" spans="3:6" x14ac:dyDescent="0.25">
      <c r="C5497" t="s">
        <v>10</v>
      </c>
    </row>
    <row r="5498" spans="3:6" x14ac:dyDescent="0.25">
      <c r="C5498" t="s">
        <v>11</v>
      </c>
      <c r="D5498" t="s">
        <v>26</v>
      </c>
      <c r="E5498" t="s">
        <v>55</v>
      </c>
    </row>
    <row r="5499" spans="3:6" x14ac:dyDescent="0.25">
      <c r="C5499" t="s">
        <v>11</v>
      </c>
    </row>
    <row r="5500" spans="3:6" x14ac:dyDescent="0.25">
      <c r="C5500">
        <v>154</v>
      </c>
      <c r="D5500" t="s">
        <v>1376</v>
      </c>
      <c r="E5500" t="s">
        <v>577</v>
      </c>
    </row>
    <row r="5501" spans="3:6" x14ac:dyDescent="0.25">
      <c r="C5501" s="1">
        <v>1251</v>
      </c>
    </row>
    <row r="5502" spans="3:6" x14ac:dyDescent="0.25">
      <c r="C5502">
        <v>412</v>
      </c>
      <c r="D5502" t="s">
        <v>1579</v>
      </c>
      <c r="E5502" t="s">
        <v>806</v>
      </c>
    </row>
    <row r="5503" spans="3:6" x14ac:dyDescent="0.25">
      <c r="C5503" s="1">
        <v>2536</v>
      </c>
    </row>
    <row r="5504" spans="3:6" x14ac:dyDescent="0.25">
      <c r="C5504">
        <v>729</v>
      </c>
    </row>
    <row r="5505" spans="3:9" x14ac:dyDescent="0.25">
      <c r="C5505" s="1">
        <v>2451</v>
      </c>
      <c r="D5505" t="s">
        <v>1376</v>
      </c>
      <c r="E5505" t="s">
        <v>577</v>
      </c>
    </row>
    <row r="5506" spans="3:9" x14ac:dyDescent="0.25">
      <c r="C5506" s="1">
        <v>1295</v>
      </c>
    </row>
    <row r="5507" spans="3:9" x14ac:dyDescent="0.25">
      <c r="C5507" s="1">
        <v>6238</v>
      </c>
      <c r="D5507" t="s">
        <v>1723</v>
      </c>
      <c r="E5507" t="s">
        <v>54</v>
      </c>
    </row>
    <row r="5509" spans="3:9" x14ac:dyDescent="0.25">
      <c r="C5509" t="s">
        <v>359</v>
      </c>
    </row>
    <row r="5511" spans="3:9" x14ac:dyDescent="0.25">
      <c r="C5511" t="s">
        <v>631</v>
      </c>
    </row>
    <row r="5512" spans="3:9" x14ac:dyDescent="0.25">
      <c r="C5512" t="s">
        <v>13</v>
      </c>
    </row>
    <row r="5513" spans="3:9" x14ac:dyDescent="0.25">
      <c r="C5513" t="s">
        <v>1727</v>
      </c>
    </row>
    <row r="5515" spans="3:9" x14ac:dyDescent="0.25">
      <c r="C5515" t="s">
        <v>1728</v>
      </c>
    </row>
    <row r="5516" spans="3:9" x14ac:dyDescent="0.25">
      <c r="C5516" t="s">
        <v>1730</v>
      </c>
      <c r="F5516" t="s">
        <v>0</v>
      </c>
    </row>
    <row r="5517" spans="3:9" x14ac:dyDescent="0.25">
      <c r="C5517" t="s">
        <v>1731</v>
      </c>
      <c r="G5517" t="s">
        <v>800</v>
      </c>
      <c r="H5517" t="s">
        <v>6</v>
      </c>
      <c r="I5517" t="s">
        <v>1714</v>
      </c>
    </row>
    <row r="5519" spans="3:9" x14ac:dyDescent="0.25">
      <c r="C5519" t="s">
        <v>1732</v>
      </c>
    </row>
    <row r="5520" spans="3:9" x14ac:dyDescent="0.25">
      <c r="C5520" t="s">
        <v>1733</v>
      </c>
    </row>
    <row r="5521" spans="3:19" x14ac:dyDescent="0.25">
      <c r="C5521" t="e">
        <f>-Rep.</f>
        <v>#NAME?</v>
      </c>
    </row>
    <row r="5522" spans="3:19" x14ac:dyDescent="0.25">
      <c r="C5522" t="s">
        <v>37</v>
      </c>
    </row>
    <row r="5523" spans="3:19" x14ac:dyDescent="0.25">
      <c r="C5523" t="s">
        <v>10</v>
      </c>
    </row>
    <row r="5524" spans="3:19" x14ac:dyDescent="0.25">
      <c r="C5524" t="s">
        <v>11</v>
      </c>
    </row>
    <row r="5525" spans="3:19" x14ac:dyDescent="0.25">
      <c r="C5525" t="s">
        <v>11</v>
      </c>
      <c r="F5525" t="s">
        <v>26</v>
      </c>
    </row>
    <row r="5526" spans="3:19" x14ac:dyDescent="0.25">
      <c r="C5526">
        <v>270</v>
      </c>
      <c r="G5526" t="s">
        <v>26</v>
      </c>
      <c r="H5526" t="s">
        <v>26</v>
      </c>
      <c r="I5526" t="s">
        <v>133</v>
      </c>
      <c r="J5526" t="s">
        <v>26</v>
      </c>
      <c r="K5526" t="s">
        <v>133</v>
      </c>
      <c r="L5526" t="s">
        <v>26</v>
      </c>
      <c r="M5526" t="s">
        <v>1718</v>
      </c>
      <c r="N5526" t="s">
        <v>26</v>
      </c>
      <c r="O5526" t="s">
        <v>133</v>
      </c>
      <c r="P5526" t="s">
        <v>666</v>
      </c>
      <c r="Q5526" t="s">
        <v>1718</v>
      </c>
      <c r="R5526" t="s">
        <v>1719</v>
      </c>
      <c r="S5526">
        <v>11</v>
      </c>
    </row>
    <row r="5527" spans="3:19" x14ac:dyDescent="0.25">
      <c r="C5527" s="1">
        <v>2468</v>
      </c>
      <c r="F5527" t="s">
        <v>26</v>
      </c>
    </row>
    <row r="5528" spans="3:19" x14ac:dyDescent="0.25">
      <c r="C5528">
        <v>211</v>
      </c>
      <c r="G5528" t="s">
        <v>26</v>
      </c>
      <c r="H5528" t="s">
        <v>26</v>
      </c>
      <c r="I5528" t="s">
        <v>15</v>
      </c>
      <c r="J5528" t="s">
        <v>26</v>
      </c>
      <c r="K5528" t="s">
        <v>1721</v>
      </c>
    </row>
    <row r="5529" spans="3:19" x14ac:dyDescent="0.25">
      <c r="C5529">
        <v>500</v>
      </c>
    </row>
    <row r="5530" spans="3:19" x14ac:dyDescent="0.25">
      <c r="C5530" s="1">
        <v>1444</v>
      </c>
    </row>
    <row r="5531" spans="3:19" x14ac:dyDescent="0.25">
      <c r="C5531" s="1">
        <v>5915</v>
      </c>
      <c r="D5531" t="s">
        <v>1579</v>
      </c>
      <c r="E5531" t="s">
        <v>655</v>
      </c>
      <c r="F5531" t="s">
        <v>557</v>
      </c>
    </row>
    <row r="5532" spans="3:19" x14ac:dyDescent="0.25">
      <c r="C5532">
        <v>332</v>
      </c>
    </row>
    <row r="5533" spans="3:19" x14ac:dyDescent="0.25">
      <c r="C5533">
        <v>731</v>
      </c>
      <c r="D5533" t="s">
        <v>1376</v>
      </c>
      <c r="E5533" t="s">
        <v>577</v>
      </c>
    </row>
    <row r="5534" spans="3:19" x14ac:dyDescent="0.25">
      <c r="C5534" s="1">
        <v>2257</v>
      </c>
    </row>
    <row r="5535" spans="3:19" x14ac:dyDescent="0.25">
      <c r="C5535" s="1">
        <v>9614</v>
      </c>
    </row>
    <row r="5536" spans="3:19" x14ac:dyDescent="0.25">
      <c r="F5536" t="s">
        <v>29</v>
      </c>
    </row>
    <row r="5537" spans="3:7" x14ac:dyDescent="0.25">
      <c r="C5537" t="s">
        <v>1734</v>
      </c>
      <c r="D5537" t="s">
        <v>1729</v>
      </c>
      <c r="G5537" s="1">
        <v>9663</v>
      </c>
    </row>
    <row r="5538" spans="3:7" x14ac:dyDescent="0.25">
      <c r="C5538" t="s">
        <v>1735</v>
      </c>
      <c r="D5538" t="s">
        <v>611</v>
      </c>
    </row>
    <row r="5539" spans="3:7" x14ac:dyDescent="0.25">
      <c r="C5539" t="e">
        <f>-Dem.</f>
        <v>#NAME?</v>
      </c>
      <c r="D5539" t="s">
        <v>31</v>
      </c>
      <c r="E5539" t="s">
        <v>29</v>
      </c>
    </row>
    <row r="5540" spans="3:7" x14ac:dyDescent="0.25">
      <c r="C5540" t="s">
        <v>1268</v>
      </c>
    </row>
    <row r="5541" spans="3:7" x14ac:dyDescent="0.25">
      <c r="C5541" t="s">
        <v>10</v>
      </c>
    </row>
    <row r="5542" spans="3:7" x14ac:dyDescent="0.25">
      <c r="C5542" t="s">
        <v>11</v>
      </c>
    </row>
    <row r="5543" spans="3:7" x14ac:dyDescent="0.25">
      <c r="C5543">
        <v>0</v>
      </c>
    </row>
    <row r="5545" spans="3:7" x14ac:dyDescent="0.25">
      <c r="C5545">
        <v>0</v>
      </c>
    </row>
    <row r="5546" spans="3:7" x14ac:dyDescent="0.25">
      <c r="C5546">
        <v>106</v>
      </c>
    </row>
    <row r="5547" spans="3:7" x14ac:dyDescent="0.25">
      <c r="C5547">
        <v>0</v>
      </c>
    </row>
    <row r="5549" spans="3:7" x14ac:dyDescent="0.25">
      <c r="C5549">
        <v>106</v>
      </c>
    </row>
    <row r="5551" spans="3:7" x14ac:dyDescent="0.25">
      <c r="C5551" t="s">
        <v>359</v>
      </c>
    </row>
    <row r="5553" spans="3:10" x14ac:dyDescent="0.25">
      <c r="C5553" t="s">
        <v>1736</v>
      </c>
    </row>
    <row r="5554" spans="3:10" x14ac:dyDescent="0.25">
      <c r="C5554" t="s">
        <v>1737</v>
      </c>
    </row>
    <row r="5555" spans="3:10" x14ac:dyDescent="0.25">
      <c r="C5555" t="e">
        <f>-Dem.</f>
        <v>#NAME?</v>
      </c>
    </row>
    <row r="5556" spans="3:10" x14ac:dyDescent="0.25">
      <c r="C5556" t="s">
        <v>37</v>
      </c>
    </row>
    <row r="5557" spans="3:10" x14ac:dyDescent="0.25">
      <c r="C5557" t="s">
        <v>10</v>
      </c>
    </row>
    <row r="5558" spans="3:10" x14ac:dyDescent="0.25">
      <c r="C5558" t="s">
        <v>13</v>
      </c>
    </row>
    <row r="5559" spans="3:10" x14ac:dyDescent="0.25">
      <c r="C5559" t="s">
        <v>11</v>
      </c>
    </row>
    <row r="5560" spans="3:10" x14ac:dyDescent="0.25">
      <c r="C5560" t="s">
        <v>11</v>
      </c>
      <c r="F5560" t="s">
        <v>0</v>
      </c>
    </row>
    <row r="5561" spans="3:10" x14ac:dyDescent="0.25">
      <c r="C5561">
        <v>364</v>
      </c>
      <c r="G5561" t="s">
        <v>1478</v>
      </c>
      <c r="H5561" t="s">
        <v>1479</v>
      </c>
      <c r="I5561" t="s">
        <v>6</v>
      </c>
      <c r="J5561" t="s">
        <v>1480</v>
      </c>
    </row>
    <row r="5562" spans="3:10" x14ac:dyDescent="0.25">
      <c r="C5562" s="1">
        <v>1798</v>
      </c>
    </row>
    <row r="5563" spans="3:10" x14ac:dyDescent="0.25">
      <c r="C5563" t="s">
        <v>1738</v>
      </c>
    </row>
    <row r="5564" spans="3:10" x14ac:dyDescent="0.25">
      <c r="C5564">
        <v>253</v>
      </c>
    </row>
    <row r="5565" spans="3:10" x14ac:dyDescent="0.25">
      <c r="C5565">
        <v>832</v>
      </c>
    </row>
    <row r="5566" spans="3:10" x14ac:dyDescent="0.25">
      <c r="C5566" t="s">
        <v>1740</v>
      </c>
    </row>
    <row r="5567" spans="3:10" x14ac:dyDescent="0.25">
      <c r="C5567" t="s">
        <v>26</v>
      </c>
    </row>
    <row r="5568" spans="3:10" x14ac:dyDescent="0.25">
      <c r="C5568" t="s">
        <v>1742</v>
      </c>
      <c r="F5568" t="s">
        <v>1501</v>
      </c>
    </row>
    <row r="5569" spans="3:7" x14ac:dyDescent="0.25">
      <c r="C5569" t="s">
        <v>236</v>
      </c>
      <c r="G5569" t="s">
        <v>25</v>
      </c>
    </row>
    <row r="5570" spans="3:7" x14ac:dyDescent="0.25">
      <c r="C5570">
        <v>172</v>
      </c>
    </row>
    <row r="5571" spans="3:7" x14ac:dyDescent="0.25">
      <c r="C5571">
        <v>937</v>
      </c>
    </row>
    <row r="5572" spans="3:7" x14ac:dyDescent="0.25">
      <c r="C5572" t="s">
        <v>1743</v>
      </c>
    </row>
    <row r="5573" spans="3:7" x14ac:dyDescent="0.25">
      <c r="C5573" s="1">
        <v>1212</v>
      </c>
      <c r="D5573" t="s">
        <v>1579</v>
      </c>
      <c r="E5573" t="s">
        <v>655</v>
      </c>
    </row>
    <row r="5574" spans="3:7" x14ac:dyDescent="0.25">
      <c r="C5574" s="1">
        <v>4818</v>
      </c>
    </row>
    <row r="5575" spans="3:7" x14ac:dyDescent="0.25">
      <c r="C5575" s="1">
        <v>2001</v>
      </c>
    </row>
    <row r="5576" spans="3:7" x14ac:dyDescent="0.25">
      <c r="C5576" s="1">
        <v>8385</v>
      </c>
    </row>
    <row r="5577" spans="3:7" x14ac:dyDescent="0.25">
      <c r="C5577" t="s">
        <v>931</v>
      </c>
    </row>
    <row r="5579" spans="3:7" x14ac:dyDescent="0.25">
      <c r="C5579" t="s">
        <v>1744</v>
      </c>
    </row>
    <row r="5581" spans="3:7" x14ac:dyDescent="0.25">
      <c r="C5581" t="s">
        <v>429</v>
      </c>
    </row>
    <row r="5583" spans="3:7" x14ac:dyDescent="0.25">
      <c r="C5583" t="s">
        <v>4</v>
      </c>
    </row>
    <row r="5585" spans="3:5" x14ac:dyDescent="0.25">
      <c r="C5585" t="s">
        <v>359</v>
      </c>
      <c r="D5585" t="s">
        <v>26</v>
      </c>
      <c r="E5585" t="s">
        <v>26</v>
      </c>
    </row>
    <row r="5587" spans="3:5" x14ac:dyDescent="0.25">
      <c r="C5587" t="s">
        <v>976</v>
      </c>
    </row>
    <row r="5589" spans="3:5" x14ac:dyDescent="0.25">
      <c r="C5589" t="s">
        <v>13</v>
      </c>
      <c r="D5589" t="s">
        <v>26</v>
      </c>
      <c r="E5589" t="s">
        <v>26</v>
      </c>
    </row>
    <row r="5590" spans="3:5" x14ac:dyDescent="0.25">
      <c r="C5590" t="s">
        <v>1745</v>
      </c>
    </row>
    <row r="5591" spans="3:5" x14ac:dyDescent="0.25">
      <c r="C5591" t="s">
        <v>1558</v>
      </c>
      <c r="D5591" t="s">
        <v>29</v>
      </c>
    </row>
    <row r="5592" spans="3:5" x14ac:dyDescent="0.25">
      <c r="C5592" t="s">
        <v>1746</v>
      </c>
    </row>
    <row r="5594" spans="3:5" x14ac:dyDescent="0.25">
      <c r="C5594" t="s">
        <v>162</v>
      </c>
      <c r="D5594" t="s">
        <v>29</v>
      </c>
    </row>
    <row r="5595" spans="3:5" x14ac:dyDescent="0.25">
      <c r="C5595" t="s">
        <v>1747</v>
      </c>
    </row>
    <row r="5596" spans="3:5" x14ac:dyDescent="0.25">
      <c r="C5596" t="s">
        <v>26</v>
      </c>
    </row>
    <row r="5597" spans="3:5" x14ac:dyDescent="0.25">
      <c r="C5597" t="s">
        <v>37</v>
      </c>
    </row>
    <row r="5598" spans="3:5" x14ac:dyDescent="0.25">
      <c r="C5598" t="s">
        <v>10</v>
      </c>
    </row>
    <row r="5599" spans="3:5" x14ac:dyDescent="0.25">
      <c r="C5599" t="s">
        <v>11</v>
      </c>
      <c r="D5599" t="s">
        <v>1376</v>
      </c>
      <c r="E5599" t="s">
        <v>577</v>
      </c>
    </row>
    <row r="5600" spans="3:5" x14ac:dyDescent="0.25">
      <c r="C5600" t="s">
        <v>11</v>
      </c>
    </row>
    <row r="5601" spans="3:10" x14ac:dyDescent="0.25">
      <c r="C5601">
        <v>249</v>
      </c>
    </row>
    <row r="5602" spans="3:10" x14ac:dyDescent="0.25">
      <c r="C5602" s="1">
        <v>1484</v>
      </c>
      <c r="F5602" t="s">
        <v>0</v>
      </c>
    </row>
    <row r="5603" spans="3:10" x14ac:dyDescent="0.25">
      <c r="C5603">
        <v>250</v>
      </c>
      <c r="D5603" t="s">
        <v>0</v>
      </c>
      <c r="E5603" t="s">
        <v>1</v>
      </c>
      <c r="G5603" t="s">
        <v>1356</v>
      </c>
      <c r="H5603" t="s">
        <v>1358</v>
      </c>
      <c r="I5603" t="s">
        <v>6</v>
      </c>
      <c r="J5603" t="s">
        <v>1158</v>
      </c>
    </row>
    <row r="5604" spans="3:10" x14ac:dyDescent="0.25">
      <c r="C5604">
        <v>718</v>
      </c>
    </row>
    <row r="5605" spans="3:10" x14ac:dyDescent="0.25">
      <c r="C5605" t="s">
        <v>1748</v>
      </c>
      <c r="D5605" t="s">
        <v>6</v>
      </c>
      <c r="E5605" t="s">
        <v>7</v>
      </c>
    </row>
    <row r="5606" spans="3:10" x14ac:dyDescent="0.25">
      <c r="C5606" s="1">
        <v>4073</v>
      </c>
    </row>
    <row r="5607" spans="3:10" x14ac:dyDescent="0.25">
      <c r="C5607" t="s">
        <v>1749</v>
      </c>
      <c r="D5607" t="s">
        <v>1579</v>
      </c>
      <c r="E5607" t="s">
        <v>655</v>
      </c>
    </row>
    <row r="5608" spans="3:10" x14ac:dyDescent="0.25">
      <c r="C5608" t="s">
        <v>1750</v>
      </c>
    </row>
    <row r="5609" spans="3:10" x14ac:dyDescent="0.25">
      <c r="D5609" t="s">
        <v>1376</v>
      </c>
      <c r="E5609" t="s">
        <v>577</v>
      </c>
    </row>
    <row r="5610" spans="3:10" x14ac:dyDescent="0.25">
      <c r="C5610" t="s">
        <v>561</v>
      </c>
    </row>
    <row r="5611" spans="3:10" x14ac:dyDescent="0.25">
      <c r="C5611" t="s">
        <v>1752</v>
      </c>
    </row>
    <row r="5612" spans="3:10" x14ac:dyDescent="0.25">
      <c r="C5612" t="e">
        <f>-Rep.</f>
        <v>#NAME?</v>
      </c>
    </row>
    <row r="5613" spans="3:10" x14ac:dyDescent="0.25">
      <c r="C5613" t="s">
        <v>1753</v>
      </c>
    </row>
    <row r="5614" spans="3:10" x14ac:dyDescent="0.25">
      <c r="C5614" t="s">
        <v>10</v>
      </c>
      <c r="F5614" t="s">
        <v>26</v>
      </c>
    </row>
    <row r="5615" spans="3:10" x14ac:dyDescent="0.25">
      <c r="C5615" t="s">
        <v>11</v>
      </c>
      <c r="G5615" t="s">
        <v>26</v>
      </c>
      <c r="H5615" t="s">
        <v>26</v>
      </c>
      <c r="I5615" t="s">
        <v>26</v>
      </c>
      <c r="J5615" t="s">
        <v>1739</v>
      </c>
    </row>
    <row r="5616" spans="3:10" x14ac:dyDescent="0.25">
      <c r="C5616" t="s">
        <v>11</v>
      </c>
      <c r="D5616" t="s">
        <v>545</v>
      </c>
    </row>
    <row r="5617" spans="3:17" x14ac:dyDescent="0.25">
      <c r="C5617">
        <v>192</v>
      </c>
    </row>
    <row r="5618" spans="3:17" x14ac:dyDescent="0.25">
      <c r="C5618" s="1">
        <v>1331</v>
      </c>
      <c r="D5618" t="s">
        <v>784</v>
      </c>
      <c r="F5618" t="s">
        <v>133</v>
      </c>
    </row>
    <row r="5619" spans="3:17" x14ac:dyDescent="0.25">
      <c r="C5619">
        <v>197</v>
      </c>
      <c r="G5619" t="s">
        <v>26</v>
      </c>
      <c r="H5619" t="s">
        <v>26</v>
      </c>
      <c r="I5619" t="s">
        <v>1718</v>
      </c>
      <c r="J5619" t="s">
        <v>26</v>
      </c>
      <c r="K5619" t="s">
        <v>26</v>
      </c>
      <c r="L5619" t="s">
        <v>26</v>
      </c>
      <c r="M5619" t="s">
        <v>26</v>
      </c>
      <c r="N5619" t="s">
        <v>133</v>
      </c>
      <c r="O5619" t="s">
        <v>26</v>
      </c>
      <c r="P5619" t="s">
        <v>26</v>
      </c>
      <c r="Q5619" t="s">
        <v>1741</v>
      </c>
    </row>
    <row r="5620" spans="3:17" x14ac:dyDescent="0.25">
      <c r="C5620" s="1">
        <v>1003</v>
      </c>
    </row>
    <row r="5621" spans="3:17" x14ac:dyDescent="0.25">
      <c r="C5621" s="1">
        <v>1369</v>
      </c>
    </row>
    <row r="5622" spans="3:17" x14ac:dyDescent="0.25">
      <c r="C5622" t="s">
        <v>1755</v>
      </c>
    </row>
    <row r="5623" spans="3:17" x14ac:dyDescent="0.25">
      <c r="C5623" t="s">
        <v>1756</v>
      </c>
    </row>
    <row r="5624" spans="3:17" x14ac:dyDescent="0.25">
      <c r="C5624" s="1">
        <v>8107</v>
      </c>
    </row>
    <row r="5626" spans="3:17" x14ac:dyDescent="0.25">
      <c r="C5626" t="s">
        <v>359</v>
      </c>
    </row>
    <row r="5628" spans="3:17" x14ac:dyDescent="0.25">
      <c r="C5628" t="s">
        <v>37</v>
      </c>
    </row>
    <row r="5629" spans="3:17" x14ac:dyDescent="0.25">
      <c r="C5629" t="s">
        <v>11</v>
      </c>
    </row>
    <row r="5630" spans="3:17" x14ac:dyDescent="0.25">
      <c r="C5630" t="s">
        <v>1757</v>
      </c>
    </row>
    <row r="5631" spans="3:17" x14ac:dyDescent="0.25">
      <c r="C5631" t="s">
        <v>1760</v>
      </c>
    </row>
    <row r="5632" spans="3:17" x14ac:dyDescent="0.25">
      <c r="C5632">
        <v>709</v>
      </c>
      <c r="D5632" t="s">
        <v>1751</v>
      </c>
      <c r="F5632" t="s">
        <v>155</v>
      </c>
    </row>
    <row r="5633" spans="3:9" x14ac:dyDescent="0.25">
      <c r="C5633" t="s">
        <v>1763</v>
      </c>
    </row>
    <row r="5634" spans="3:9" x14ac:dyDescent="0.25">
      <c r="F5634" t="s">
        <v>355</v>
      </c>
    </row>
    <row r="5635" spans="3:9" x14ac:dyDescent="0.25">
      <c r="C5635" t="s">
        <v>695</v>
      </c>
      <c r="D5635" t="s">
        <v>1754</v>
      </c>
    </row>
    <row r="5636" spans="3:9" x14ac:dyDescent="0.25">
      <c r="F5636" t="s">
        <v>0</v>
      </c>
    </row>
    <row r="5637" spans="3:9" x14ac:dyDescent="0.25">
      <c r="C5637" t="s">
        <v>10</v>
      </c>
      <c r="G5637" t="s">
        <v>1563</v>
      </c>
      <c r="H5637" t="s">
        <v>6</v>
      </c>
      <c r="I5637" t="s">
        <v>1203</v>
      </c>
    </row>
    <row r="5638" spans="3:9" x14ac:dyDescent="0.25">
      <c r="C5638" t="s">
        <v>11</v>
      </c>
    </row>
    <row r="5639" spans="3:9" x14ac:dyDescent="0.25">
      <c r="C5639" s="1">
        <v>19664</v>
      </c>
    </row>
    <row r="5640" spans="3:9" x14ac:dyDescent="0.25">
      <c r="C5640" s="1">
        <v>27576</v>
      </c>
    </row>
    <row r="5642" spans="3:9" x14ac:dyDescent="0.25">
      <c r="C5642" t="s">
        <v>359</v>
      </c>
    </row>
    <row r="5644" spans="3:9" x14ac:dyDescent="0.25">
      <c r="C5644" t="s">
        <v>638</v>
      </c>
    </row>
    <row r="5645" spans="3:9" x14ac:dyDescent="0.25">
      <c r="C5645" t="s">
        <v>1766</v>
      </c>
    </row>
    <row r="5646" spans="3:9" x14ac:dyDescent="0.25">
      <c r="C5646" t="e">
        <f>-Rep.</f>
        <v>#NAME?</v>
      </c>
    </row>
    <row r="5647" spans="3:9" x14ac:dyDescent="0.25">
      <c r="C5647" t="s">
        <v>37</v>
      </c>
    </row>
    <row r="5648" spans="3:9" x14ac:dyDescent="0.25">
      <c r="C5648" t="s">
        <v>10</v>
      </c>
      <c r="D5648" t="s">
        <v>1579</v>
      </c>
      <c r="E5648" t="s">
        <v>703</v>
      </c>
    </row>
    <row r="5649" spans="3:5" x14ac:dyDescent="0.25">
      <c r="C5649" t="s">
        <v>13</v>
      </c>
    </row>
    <row r="5650" spans="3:5" x14ac:dyDescent="0.25">
      <c r="C5650" t="s">
        <v>11</v>
      </c>
    </row>
    <row r="5651" spans="3:5" x14ac:dyDescent="0.25">
      <c r="C5651" t="s">
        <v>11</v>
      </c>
    </row>
    <row r="5652" spans="3:5" x14ac:dyDescent="0.25">
      <c r="C5652" t="s">
        <v>1767</v>
      </c>
      <c r="D5652" t="s">
        <v>1758</v>
      </c>
      <c r="E5652" t="s">
        <v>1122</v>
      </c>
    </row>
    <row r="5653" spans="3:5" x14ac:dyDescent="0.25">
      <c r="C5653" s="1">
        <v>20790</v>
      </c>
      <c r="D5653" t="s">
        <v>1761</v>
      </c>
      <c r="E5653" t="s">
        <v>1762</v>
      </c>
    </row>
    <row r="5654" spans="3:5" x14ac:dyDescent="0.25">
      <c r="C5654" t="s">
        <v>1769</v>
      </c>
    </row>
    <row r="5655" spans="3:5" x14ac:dyDescent="0.25">
      <c r="C5655">
        <v>326</v>
      </c>
      <c r="D5655" t="s">
        <v>1764</v>
      </c>
      <c r="E5655" t="s">
        <v>1765</v>
      </c>
    </row>
    <row r="5656" spans="3:5" x14ac:dyDescent="0.25">
      <c r="C5656" s="1">
        <v>1449</v>
      </c>
    </row>
    <row r="5657" spans="3:5" x14ac:dyDescent="0.25">
      <c r="C5657" t="s">
        <v>48</v>
      </c>
      <c r="D5657" t="s">
        <v>1376</v>
      </c>
      <c r="E5657" t="s">
        <v>577</v>
      </c>
    </row>
    <row r="5658" spans="3:5" x14ac:dyDescent="0.25">
      <c r="C5658">
        <v>981</v>
      </c>
    </row>
    <row r="5659" spans="3:5" x14ac:dyDescent="0.25">
      <c r="C5659" s="1">
        <v>4782</v>
      </c>
    </row>
    <row r="5660" spans="3:5" x14ac:dyDescent="0.25">
      <c r="C5660" t="s">
        <v>1771</v>
      </c>
    </row>
    <row r="5662" spans="3:5" x14ac:dyDescent="0.25">
      <c r="C5662" t="s">
        <v>716</v>
      </c>
    </row>
    <row r="5664" spans="3:5" x14ac:dyDescent="0.25">
      <c r="C5664" t="s">
        <v>1772</v>
      </c>
      <c r="D5664" t="s">
        <v>1579</v>
      </c>
      <c r="E5664" t="s">
        <v>655</v>
      </c>
    </row>
    <row r="5665" spans="3:6" x14ac:dyDescent="0.25">
      <c r="C5665" t="s">
        <v>1531</v>
      </c>
    </row>
    <row r="5666" spans="3:6" x14ac:dyDescent="0.25">
      <c r="C5666" t="e">
        <f>-Dem.</f>
        <v>#NAME?</v>
      </c>
      <c r="D5666" t="s">
        <v>1229</v>
      </c>
    </row>
    <row r="5667" spans="3:6" x14ac:dyDescent="0.25">
      <c r="C5667" t="s">
        <v>37</v>
      </c>
    </row>
    <row r="5668" spans="3:6" x14ac:dyDescent="0.25">
      <c r="C5668" t="s">
        <v>10</v>
      </c>
    </row>
    <row r="5669" spans="3:6" x14ac:dyDescent="0.25">
      <c r="C5669" t="s">
        <v>11</v>
      </c>
    </row>
    <row r="5670" spans="3:6" x14ac:dyDescent="0.25">
      <c r="C5670" t="s">
        <v>11</v>
      </c>
    </row>
    <row r="5671" spans="3:6" x14ac:dyDescent="0.25">
      <c r="C5671" s="1">
        <v>2277</v>
      </c>
    </row>
    <row r="5672" spans="3:6" x14ac:dyDescent="0.25">
      <c r="C5672" t="s">
        <v>1773</v>
      </c>
    </row>
    <row r="5673" spans="3:6" x14ac:dyDescent="0.25">
      <c r="C5673">
        <v>322</v>
      </c>
    </row>
    <row r="5674" spans="3:6" x14ac:dyDescent="0.25">
      <c r="C5674" s="1">
        <v>1304</v>
      </c>
      <c r="D5674" t="s">
        <v>241</v>
      </c>
      <c r="E5674" t="s">
        <v>26</v>
      </c>
    </row>
    <row r="5675" spans="3:6" x14ac:dyDescent="0.25">
      <c r="C5675">
        <v>149</v>
      </c>
    </row>
    <row r="5676" spans="3:6" x14ac:dyDescent="0.25">
      <c r="C5676">
        <v>733</v>
      </c>
      <c r="D5676" t="s">
        <v>323</v>
      </c>
    </row>
    <row r="5677" spans="3:6" x14ac:dyDescent="0.25">
      <c r="C5677" s="1">
        <v>2748</v>
      </c>
      <c r="F5677" t="s">
        <v>557</v>
      </c>
    </row>
    <row r="5678" spans="3:6" x14ac:dyDescent="0.25">
      <c r="C5678" s="1">
        <v>30123</v>
      </c>
    </row>
    <row r="5679" spans="3:6" x14ac:dyDescent="0.25">
      <c r="D5679" t="s">
        <v>406</v>
      </c>
      <c r="E5679" t="s">
        <v>26</v>
      </c>
    </row>
    <row r="5680" spans="3:6" x14ac:dyDescent="0.25">
      <c r="C5680" t="s">
        <v>37</v>
      </c>
    </row>
    <row r="5681" spans="3:9" x14ac:dyDescent="0.25">
      <c r="C5681" t="s">
        <v>11</v>
      </c>
      <c r="F5681" t="s">
        <v>1759</v>
      </c>
    </row>
    <row r="5682" spans="3:9" x14ac:dyDescent="0.25">
      <c r="C5682" t="s">
        <v>1774</v>
      </c>
      <c r="F5682" t="s">
        <v>883</v>
      </c>
    </row>
    <row r="5683" spans="3:9" x14ac:dyDescent="0.25">
      <c r="C5683" t="s">
        <v>1776</v>
      </c>
    </row>
    <row r="5684" spans="3:9" x14ac:dyDescent="0.25">
      <c r="D5684" t="s">
        <v>1376</v>
      </c>
      <c r="E5684" t="s">
        <v>577</v>
      </c>
    </row>
    <row r="5685" spans="3:9" x14ac:dyDescent="0.25">
      <c r="C5685" t="s">
        <v>10</v>
      </c>
    </row>
    <row r="5686" spans="3:9" x14ac:dyDescent="0.25">
      <c r="C5686" t="s">
        <v>11</v>
      </c>
      <c r="D5686" t="s">
        <v>1229</v>
      </c>
    </row>
    <row r="5687" spans="3:9" x14ac:dyDescent="0.25">
      <c r="C5687" s="1">
        <v>11619</v>
      </c>
    </row>
    <row r="5688" spans="3:9" x14ac:dyDescent="0.25">
      <c r="C5688" s="1">
        <v>15789</v>
      </c>
    </row>
    <row r="5690" spans="3:9" x14ac:dyDescent="0.25">
      <c r="C5690" t="s">
        <v>359</v>
      </c>
    </row>
    <row r="5692" spans="3:9" x14ac:dyDescent="0.25">
      <c r="C5692" t="s">
        <v>37</v>
      </c>
    </row>
    <row r="5693" spans="3:9" x14ac:dyDescent="0.25">
      <c r="C5693" t="s">
        <v>11</v>
      </c>
      <c r="F5693" t="s">
        <v>0</v>
      </c>
    </row>
    <row r="5694" spans="3:9" x14ac:dyDescent="0.25">
      <c r="C5694" t="s">
        <v>1781</v>
      </c>
      <c r="G5694" t="s">
        <v>1254</v>
      </c>
      <c r="H5694" t="s">
        <v>6</v>
      </c>
      <c r="I5694" t="s">
        <v>1575</v>
      </c>
    </row>
    <row r="5695" spans="3:9" x14ac:dyDescent="0.25">
      <c r="C5695" t="s">
        <v>1784</v>
      </c>
    </row>
    <row r="5697" spans="3:6" x14ac:dyDescent="0.25">
      <c r="C5697" t="s">
        <v>794</v>
      </c>
    </row>
    <row r="5699" spans="3:6" x14ac:dyDescent="0.25">
      <c r="C5699" t="s">
        <v>10</v>
      </c>
    </row>
    <row r="5700" spans="3:6" x14ac:dyDescent="0.25">
      <c r="C5700" t="s">
        <v>11</v>
      </c>
    </row>
    <row r="5701" spans="3:6" x14ac:dyDescent="0.25">
      <c r="C5701" s="1">
        <v>17798</v>
      </c>
    </row>
    <row r="5702" spans="3:6" x14ac:dyDescent="0.25">
      <c r="C5702" s="1">
        <v>20458</v>
      </c>
    </row>
    <row r="5703" spans="3:6" x14ac:dyDescent="0.25">
      <c r="F5703" t="s">
        <v>1768</v>
      </c>
    </row>
    <row r="5704" spans="3:6" x14ac:dyDescent="0.25">
      <c r="C5704" t="s">
        <v>359</v>
      </c>
      <c r="D5704" t="s">
        <v>638</v>
      </c>
      <c r="E5704" t="s">
        <v>879</v>
      </c>
    </row>
    <row r="5705" spans="3:6" x14ac:dyDescent="0.25">
      <c r="D5705" t="s">
        <v>583</v>
      </c>
      <c r="E5705" t="s">
        <v>1777</v>
      </c>
    </row>
    <row r="5706" spans="3:6" x14ac:dyDescent="0.25">
      <c r="C5706" t="s">
        <v>37</v>
      </c>
    </row>
    <row r="5707" spans="3:6" x14ac:dyDescent="0.25">
      <c r="C5707" t="s">
        <v>11</v>
      </c>
    </row>
    <row r="5708" spans="3:6" x14ac:dyDescent="0.25">
      <c r="C5708" t="s">
        <v>1787</v>
      </c>
      <c r="F5708" t="s">
        <v>1770</v>
      </c>
    </row>
    <row r="5710" spans="3:6" x14ac:dyDescent="0.25">
      <c r="C5710" t="s">
        <v>793</v>
      </c>
    </row>
    <row r="5712" spans="3:6" x14ac:dyDescent="0.25">
      <c r="C5712" t="s">
        <v>10</v>
      </c>
      <c r="D5712" t="s">
        <v>1579</v>
      </c>
      <c r="E5712" t="s">
        <v>623</v>
      </c>
    </row>
    <row r="5713" spans="3:5" x14ac:dyDescent="0.25">
      <c r="C5713" t="s">
        <v>11</v>
      </c>
    </row>
    <row r="5714" spans="3:5" x14ac:dyDescent="0.25">
      <c r="C5714" s="1">
        <v>15062</v>
      </c>
    </row>
    <row r="5716" spans="3:5" x14ac:dyDescent="0.25">
      <c r="C5716" t="s">
        <v>359</v>
      </c>
      <c r="D5716" t="s">
        <v>1782</v>
      </c>
      <c r="E5716" t="s">
        <v>1783</v>
      </c>
    </row>
    <row r="5717" spans="3:5" x14ac:dyDescent="0.25">
      <c r="D5717" t="s">
        <v>1785</v>
      </c>
      <c r="E5717" t="s">
        <v>1777</v>
      </c>
    </row>
    <row r="5718" spans="3:5" x14ac:dyDescent="0.25">
      <c r="C5718" t="s">
        <v>1789</v>
      </c>
    </row>
    <row r="5719" spans="3:5" x14ac:dyDescent="0.25">
      <c r="C5719" t="s">
        <v>1790</v>
      </c>
      <c r="D5719" t="s">
        <v>1376</v>
      </c>
      <c r="E5719" t="s">
        <v>577</v>
      </c>
    </row>
    <row r="5720" spans="3:5" x14ac:dyDescent="0.25">
      <c r="C5720" t="e">
        <f>-Dem.</f>
        <v>#NAME?</v>
      </c>
    </row>
    <row r="5721" spans="3:5" x14ac:dyDescent="0.25">
      <c r="C5721" t="s">
        <v>37</v>
      </c>
    </row>
    <row r="5722" spans="3:5" x14ac:dyDescent="0.25">
      <c r="C5722" t="s">
        <v>10</v>
      </c>
    </row>
    <row r="5723" spans="3:5" x14ac:dyDescent="0.25">
      <c r="C5723" t="s">
        <v>13</v>
      </c>
    </row>
    <row r="5724" spans="3:5" x14ac:dyDescent="0.25">
      <c r="C5724" t="s">
        <v>11</v>
      </c>
    </row>
    <row r="5725" spans="3:5" x14ac:dyDescent="0.25">
      <c r="C5725" t="s">
        <v>11</v>
      </c>
    </row>
    <row r="5726" spans="3:5" x14ac:dyDescent="0.25">
      <c r="C5726" t="s">
        <v>1791</v>
      </c>
      <c r="D5726" t="s">
        <v>1579</v>
      </c>
      <c r="E5726" t="s">
        <v>1141</v>
      </c>
    </row>
    <row r="5727" spans="3:5" x14ac:dyDescent="0.25">
      <c r="C5727">
        <v>324</v>
      </c>
    </row>
    <row r="5728" spans="3:5" x14ac:dyDescent="0.25">
      <c r="C5728" t="s">
        <v>1792</v>
      </c>
    </row>
    <row r="5729" spans="3:9" x14ac:dyDescent="0.25">
      <c r="C5729" s="1">
        <v>3932</v>
      </c>
    </row>
    <row r="5730" spans="3:9" x14ac:dyDescent="0.25">
      <c r="C5730" t="s">
        <v>1793</v>
      </c>
      <c r="D5730" t="s">
        <v>881</v>
      </c>
      <c r="E5730" t="s">
        <v>1788</v>
      </c>
    </row>
    <row r="5731" spans="3:9" x14ac:dyDescent="0.25">
      <c r="C5731" s="1">
        <v>1517</v>
      </c>
    </row>
    <row r="5732" spans="3:9" x14ac:dyDescent="0.25">
      <c r="C5732" t="s">
        <v>1795</v>
      </c>
      <c r="D5732" t="s">
        <v>1376</v>
      </c>
      <c r="E5732" t="s">
        <v>577</v>
      </c>
    </row>
    <row r="5733" spans="3:9" x14ac:dyDescent="0.25">
      <c r="F5733" t="s">
        <v>1775</v>
      </c>
    </row>
    <row r="5734" spans="3:9" x14ac:dyDescent="0.25">
      <c r="C5734" t="s">
        <v>795</v>
      </c>
      <c r="F5734" t="s">
        <v>1778</v>
      </c>
      <c r="G5734" t="s">
        <v>54</v>
      </c>
      <c r="H5734" t="s">
        <v>15</v>
      </c>
      <c r="I5734" s="1">
        <v>2144</v>
      </c>
    </row>
    <row r="5735" spans="3:9" x14ac:dyDescent="0.25">
      <c r="G5735" t="s">
        <v>241</v>
      </c>
      <c r="H5735" t="s">
        <v>1779</v>
      </c>
      <c r="I5735" t="s">
        <v>1780</v>
      </c>
    </row>
    <row r="5736" spans="3:9" x14ac:dyDescent="0.25">
      <c r="C5736" t="s">
        <v>1796</v>
      </c>
    </row>
    <row r="5737" spans="3:9" x14ac:dyDescent="0.25">
      <c r="C5737" t="s">
        <v>1800</v>
      </c>
    </row>
    <row r="5738" spans="3:9" x14ac:dyDescent="0.25">
      <c r="D5738" t="s">
        <v>1579</v>
      </c>
      <c r="E5738" t="s">
        <v>655</v>
      </c>
    </row>
    <row r="5739" spans="3:9" x14ac:dyDescent="0.25">
      <c r="C5739" t="s">
        <v>1802</v>
      </c>
    </row>
    <row r="5740" spans="3:9" x14ac:dyDescent="0.25">
      <c r="C5740" t="s">
        <v>1803</v>
      </c>
      <c r="D5740" t="s">
        <v>161</v>
      </c>
    </row>
    <row r="5741" spans="3:9" x14ac:dyDescent="0.25">
      <c r="C5741" t="s">
        <v>1804</v>
      </c>
      <c r="F5741" t="s">
        <v>557</v>
      </c>
    </row>
    <row r="5742" spans="3:9" x14ac:dyDescent="0.25">
      <c r="C5742" t="s">
        <v>1806</v>
      </c>
    </row>
    <row r="5743" spans="3:9" x14ac:dyDescent="0.25">
      <c r="C5743" t="s">
        <v>10</v>
      </c>
    </row>
    <row r="5744" spans="3:9" x14ac:dyDescent="0.25">
      <c r="C5744" t="s">
        <v>13</v>
      </c>
    </row>
    <row r="5745" spans="3:7" x14ac:dyDescent="0.25">
      <c r="C5745" t="s">
        <v>11</v>
      </c>
      <c r="F5745" t="s">
        <v>23</v>
      </c>
    </row>
    <row r="5746" spans="3:7" x14ac:dyDescent="0.25">
      <c r="C5746" t="s">
        <v>32</v>
      </c>
      <c r="F5746" t="s">
        <v>1786</v>
      </c>
      <c r="G5746" s="1">
        <v>4108</v>
      </c>
    </row>
    <row r="5747" spans="3:7" x14ac:dyDescent="0.25">
      <c r="C5747">
        <v>660</v>
      </c>
    </row>
    <row r="5748" spans="3:7" x14ac:dyDescent="0.25">
      <c r="C5748" t="s">
        <v>375</v>
      </c>
    </row>
    <row r="5749" spans="3:7" x14ac:dyDescent="0.25">
      <c r="C5749">
        <v>21</v>
      </c>
    </row>
    <row r="5750" spans="3:7" x14ac:dyDescent="0.25">
      <c r="C5750" t="s">
        <v>1808</v>
      </c>
      <c r="D5750" t="s">
        <v>133</v>
      </c>
      <c r="E5750" t="s">
        <v>19</v>
      </c>
    </row>
    <row r="5751" spans="3:7" x14ac:dyDescent="0.25">
      <c r="C5751" s="1">
        <v>20563</v>
      </c>
    </row>
    <row r="5752" spans="3:7" x14ac:dyDescent="0.25">
      <c r="C5752" t="s">
        <v>1809</v>
      </c>
      <c r="D5752" t="s">
        <v>26</v>
      </c>
      <c r="E5752" t="s">
        <v>391</v>
      </c>
    </row>
    <row r="5753" spans="3:7" x14ac:dyDescent="0.25">
      <c r="C5753">
        <v>41</v>
      </c>
    </row>
    <row r="5754" spans="3:7" x14ac:dyDescent="0.25">
      <c r="C5754" t="s">
        <v>572</v>
      </c>
    </row>
    <row r="5755" spans="3:7" x14ac:dyDescent="0.25">
      <c r="C5755" s="1">
        <v>8016</v>
      </c>
      <c r="F5755" t="s">
        <v>557</v>
      </c>
    </row>
    <row r="5756" spans="3:7" x14ac:dyDescent="0.25">
      <c r="C5756" s="1">
        <v>29301</v>
      </c>
      <c r="D5756" t="s">
        <v>1376</v>
      </c>
      <c r="E5756" t="s">
        <v>577</v>
      </c>
    </row>
    <row r="5758" spans="3:7" x14ac:dyDescent="0.25">
      <c r="C5758" t="s">
        <v>1526</v>
      </c>
      <c r="D5758" t="s">
        <v>1797</v>
      </c>
      <c r="E5758" t="s">
        <v>1798</v>
      </c>
    </row>
    <row r="5759" spans="3:7" x14ac:dyDescent="0.25">
      <c r="C5759" t="s">
        <v>1810</v>
      </c>
      <c r="D5759" t="s">
        <v>1801</v>
      </c>
      <c r="F5759" s="1">
        <v>3219</v>
      </c>
    </row>
    <row r="5760" spans="3:7" x14ac:dyDescent="0.25">
      <c r="C5760" t="s">
        <v>1804</v>
      </c>
    </row>
    <row r="5761" spans="3:8" x14ac:dyDescent="0.25">
      <c r="C5761" t="s">
        <v>1806</v>
      </c>
    </row>
    <row r="5762" spans="3:8" x14ac:dyDescent="0.25">
      <c r="C5762" t="s">
        <v>10</v>
      </c>
    </row>
    <row r="5763" spans="3:8" x14ac:dyDescent="0.25">
      <c r="C5763" t="s">
        <v>11</v>
      </c>
      <c r="D5763" t="s">
        <v>1805</v>
      </c>
    </row>
    <row r="5764" spans="3:8" x14ac:dyDescent="0.25">
      <c r="C5764">
        <v>607</v>
      </c>
    </row>
    <row r="5765" spans="3:8" x14ac:dyDescent="0.25">
      <c r="C5765">
        <v>26</v>
      </c>
    </row>
    <row r="5767" spans="3:8" x14ac:dyDescent="0.25">
      <c r="C5767" s="1">
        <v>20396</v>
      </c>
      <c r="F5767" t="s">
        <v>0</v>
      </c>
    </row>
    <row r="5768" spans="3:8" x14ac:dyDescent="0.25">
      <c r="C5768">
        <v>32</v>
      </c>
      <c r="D5768" t="s">
        <v>1807</v>
      </c>
      <c r="G5768" t="s">
        <v>6</v>
      </c>
      <c r="H5768" t="s">
        <v>1315</v>
      </c>
    </row>
    <row r="5769" spans="3:8" x14ac:dyDescent="0.25">
      <c r="C5769" s="1">
        <v>7731</v>
      </c>
    </row>
    <row r="5770" spans="3:8" x14ac:dyDescent="0.25">
      <c r="C5770" s="1">
        <v>28792</v>
      </c>
    </row>
    <row r="5772" spans="3:8" x14ac:dyDescent="0.25">
      <c r="C5772" t="s">
        <v>649</v>
      </c>
    </row>
    <row r="5773" spans="3:8" x14ac:dyDescent="0.25">
      <c r="C5773" t="s">
        <v>1811</v>
      </c>
    </row>
    <row r="5774" spans="3:8" x14ac:dyDescent="0.25">
      <c r="C5774" t="s">
        <v>1804</v>
      </c>
      <c r="D5774" t="s">
        <v>618</v>
      </c>
    </row>
    <row r="5775" spans="3:8" x14ac:dyDescent="0.25">
      <c r="C5775" t="s">
        <v>1806</v>
      </c>
    </row>
    <row r="5776" spans="3:8" x14ac:dyDescent="0.25">
      <c r="C5776" t="s">
        <v>10</v>
      </c>
    </row>
    <row r="5777" spans="3:7" x14ac:dyDescent="0.25">
      <c r="C5777" t="s">
        <v>11</v>
      </c>
    </row>
    <row r="5778" spans="3:7" x14ac:dyDescent="0.25">
      <c r="C5778" t="s">
        <v>1812</v>
      </c>
    </row>
    <row r="5779" spans="3:7" x14ac:dyDescent="0.25">
      <c r="C5779">
        <v>29</v>
      </c>
      <c r="F5779" t="s">
        <v>706</v>
      </c>
    </row>
    <row r="5780" spans="3:7" x14ac:dyDescent="0.25">
      <c r="C5780" s="1">
        <v>20789</v>
      </c>
      <c r="D5780" t="s">
        <v>1228</v>
      </c>
      <c r="G5780" t="s">
        <v>1768</v>
      </c>
    </row>
    <row r="5781" spans="3:7" x14ac:dyDescent="0.25">
      <c r="C5781">
        <v>31</v>
      </c>
      <c r="F5781" t="s">
        <v>1794</v>
      </c>
    </row>
    <row r="5782" spans="3:7" x14ac:dyDescent="0.25">
      <c r="C5782" s="1">
        <v>7946</v>
      </c>
      <c r="D5782" t="s">
        <v>1805</v>
      </c>
    </row>
    <row r="5783" spans="3:7" x14ac:dyDescent="0.25">
      <c r="C5783" s="1">
        <v>29400</v>
      </c>
    </row>
    <row r="5785" spans="3:7" x14ac:dyDescent="0.25">
      <c r="C5785" t="s">
        <v>1796</v>
      </c>
    </row>
    <row r="5786" spans="3:7" x14ac:dyDescent="0.25">
      <c r="C5786" t="s">
        <v>1813</v>
      </c>
    </row>
    <row r="5787" spans="3:7" x14ac:dyDescent="0.25">
      <c r="F5787" t="s">
        <v>26</v>
      </c>
    </row>
    <row r="5788" spans="3:7" x14ac:dyDescent="0.25">
      <c r="C5788" t="s">
        <v>1814</v>
      </c>
      <c r="G5788" t="s">
        <v>1799</v>
      </c>
    </row>
    <row r="5789" spans="3:7" x14ac:dyDescent="0.25">
      <c r="C5789" t="s">
        <v>1815</v>
      </c>
    </row>
    <row r="5790" spans="3:7" x14ac:dyDescent="0.25">
      <c r="C5790" t="s">
        <v>1806</v>
      </c>
    </row>
    <row r="5791" spans="3:7" x14ac:dyDescent="0.25">
      <c r="C5791" t="s">
        <v>10</v>
      </c>
    </row>
    <row r="5792" spans="3:7" x14ac:dyDescent="0.25">
      <c r="C5792" t="s">
        <v>13</v>
      </c>
    </row>
    <row r="5793" spans="3:5" x14ac:dyDescent="0.25">
      <c r="C5793" t="s">
        <v>11</v>
      </c>
    </row>
    <row r="5794" spans="3:5" x14ac:dyDescent="0.25">
      <c r="C5794" t="s">
        <v>32</v>
      </c>
      <c r="D5794" t="s">
        <v>162</v>
      </c>
    </row>
    <row r="5795" spans="3:5" x14ac:dyDescent="0.25">
      <c r="C5795">
        <v>742</v>
      </c>
    </row>
    <row r="5796" spans="3:5" x14ac:dyDescent="0.25">
      <c r="C5796" t="s">
        <v>1817</v>
      </c>
      <c r="D5796" t="s">
        <v>1805</v>
      </c>
    </row>
    <row r="5797" spans="3:5" x14ac:dyDescent="0.25">
      <c r="C5797">
        <v>14</v>
      </c>
    </row>
    <row r="5798" spans="3:5" x14ac:dyDescent="0.25">
      <c r="C5798" s="1">
        <v>11797</v>
      </c>
    </row>
    <row r="5799" spans="3:5" x14ac:dyDescent="0.25">
      <c r="C5799" t="s">
        <v>1818</v>
      </c>
    </row>
    <row r="5800" spans="3:5" x14ac:dyDescent="0.25">
      <c r="C5800" t="s">
        <v>1819</v>
      </c>
    </row>
    <row r="5801" spans="3:5" x14ac:dyDescent="0.25">
      <c r="C5801">
        <v>26</v>
      </c>
    </row>
    <row r="5802" spans="3:5" x14ac:dyDescent="0.25">
      <c r="C5802" t="s">
        <v>1820</v>
      </c>
    </row>
    <row r="5803" spans="3:5" x14ac:dyDescent="0.25">
      <c r="C5803" t="s">
        <v>1821</v>
      </c>
    </row>
    <row r="5804" spans="3:5" x14ac:dyDescent="0.25">
      <c r="C5804" s="1">
        <v>17817</v>
      </c>
    </row>
    <row r="5806" spans="3:5" x14ac:dyDescent="0.25">
      <c r="C5806" t="s">
        <v>1822</v>
      </c>
    </row>
    <row r="5807" spans="3:5" x14ac:dyDescent="0.25">
      <c r="C5807" t="s">
        <v>1823</v>
      </c>
      <c r="D5807" t="s">
        <v>1797</v>
      </c>
      <c r="E5807" t="s">
        <v>1798</v>
      </c>
    </row>
    <row r="5808" spans="3:5" x14ac:dyDescent="0.25">
      <c r="C5808" t="s">
        <v>1815</v>
      </c>
    </row>
    <row r="5809" spans="3:4" x14ac:dyDescent="0.25">
      <c r="C5809" t="s">
        <v>1806</v>
      </c>
    </row>
    <row r="5810" spans="3:4" x14ac:dyDescent="0.25">
      <c r="C5810" t="s">
        <v>10</v>
      </c>
    </row>
    <row r="5811" spans="3:4" x14ac:dyDescent="0.25">
      <c r="C5811" t="s">
        <v>11</v>
      </c>
      <c r="D5811" t="s">
        <v>1816</v>
      </c>
    </row>
    <row r="5812" spans="3:4" x14ac:dyDescent="0.25">
      <c r="C5812" t="s">
        <v>1824</v>
      </c>
    </row>
    <row r="5813" spans="3:4" x14ac:dyDescent="0.25">
      <c r="C5813">
        <v>25</v>
      </c>
    </row>
    <row r="5814" spans="3:4" x14ac:dyDescent="0.25">
      <c r="C5814" s="1">
        <v>16822</v>
      </c>
    </row>
    <row r="5815" spans="3:4" x14ac:dyDescent="0.25">
      <c r="C5815">
        <v>30</v>
      </c>
    </row>
    <row r="5816" spans="3:4" x14ac:dyDescent="0.25">
      <c r="C5816" t="s">
        <v>1825</v>
      </c>
      <c r="D5816" t="s">
        <v>70</v>
      </c>
    </row>
    <row r="5817" spans="3:4" x14ac:dyDescent="0.25">
      <c r="C5817" s="1">
        <v>23697</v>
      </c>
    </row>
    <row r="5819" spans="3:4" x14ac:dyDescent="0.25">
      <c r="C5819" t="s">
        <v>1826</v>
      </c>
    </row>
    <row r="5820" spans="3:4" x14ac:dyDescent="0.25">
      <c r="C5820" t="s">
        <v>1827</v>
      </c>
    </row>
    <row r="5821" spans="3:4" x14ac:dyDescent="0.25">
      <c r="C5821" t="s">
        <v>1815</v>
      </c>
    </row>
    <row r="5822" spans="3:4" x14ac:dyDescent="0.25">
      <c r="C5822" t="s">
        <v>1806</v>
      </c>
    </row>
    <row r="5823" spans="3:4" x14ac:dyDescent="0.25">
      <c r="C5823" t="s">
        <v>10</v>
      </c>
    </row>
    <row r="5824" spans="3:4" x14ac:dyDescent="0.25">
      <c r="C5824" t="s">
        <v>11</v>
      </c>
    </row>
    <row r="5825" spans="3:6" x14ac:dyDescent="0.25">
      <c r="C5825">
        <v>764</v>
      </c>
    </row>
    <row r="5826" spans="3:6" x14ac:dyDescent="0.25">
      <c r="C5826">
        <v>18</v>
      </c>
    </row>
    <row r="5827" spans="3:6" x14ac:dyDescent="0.25">
      <c r="C5827" s="1">
        <v>12837</v>
      </c>
    </row>
    <row r="5828" spans="3:6" x14ac:dyDescent="0.25">
      <c r="C5828">
        <v>14</v>
      </c>
      <c r="D5828" t="s">
        <v>545</v>
      </c>
    </row>
    <row r="5829" spans="3:6" x14ac:dyDescent="0.25">
      <c r="C5829" t="s">
        <v>1828</v>
      </c>
    </row>
    <row r="5830" spans="3:6" x14ac:dyDescent="0.25">
      <c r="C5830" s="1">
        <v>18994</v>
      </c>
      <c r="D5830" t="s">
        <v>1816</v>
      </c>
    </row>
    <row r="5832" spans="3:6" x14ac:dyDescent="0.25">
      <c r="C5832" t="s">
        <v>638</v>
      </c>
    </row>
    <row r="5833" spans="3:6" x14ac:dyDescent="0.25">
      <c r="C5833" t="s">
        <v>417</v>
      </c>
    </row>
    <row r="5834" spans="3:6" x14ac:dyDescent="0.25">
      <c r="C5834" t="s">
        <v>1268</v>
      </c>
    </row>
    <row r="5835" spans="3:6" x14ac:dyDescent="0.25">
      <c r="C5835" t="e">
        <f>-Indep.</f>
        <v>#NAME?</v>
      </c>
    </row>
    <row r="5836" spans="3:6" x14ac:dyDescent="0.25">
      <c r="C5836" t="s">
        <v>10</v>
      </c>
      <c r="F5836" t="s">
        <v>26</v>
      </c>
    </row>
    <row r="5837" spans="3:6" x14ac:dyDescent="0.25">
      <c r="C5837" t="s">
        <v>11</v>
      </c>
    </row>
    <row r="5839" spans="3:6" x14ac:dyDescent="0.25">
      <c r="C5839" t="s">
        <v>1829</v>
      </c>
    </row>
    <row r="5841" spans="3:4" x14ac:dyDescent="0.25">
      <c r="C5841" t="s">
        <v>1829</v>
      </c>
    </row>
    <row r="5843" spans="3:4" x14ac:dyDescent="0.25">
      <c r="C5843" t="s">
        <v>1796</v>
      </c>
      <c r="D5843" t="s">
        <v>1816</v>
      </c>
    </row>
    <row r="5844" spans="3:4" x14ac:dyDescent="0.25">
      <c r="C5844" t="s">
        <v>1800</v>
      </c>
    </row>
    <row r="5846" spans="3:4" x14ac:dyDescent="0.25">
      <c r="C5846" t="s">
        <v>359</v>
      </c>
    </row>
    <row r="5847" spans="3:4" x14ac:dyDescent="0.25">
      <c r="C5847" t="s">
        <v>717</v>
      </c>
    </row>
    <row r="5849" spans="3:4" x14ac:dyDescent="0.25">
      <c r="C5849">
        <v>43</v>
      </c>
    </row>
    <row r="5851" spans="3:4" x14ac:dyDescent="0.25">
      <c r="C5851" t="s">
        <v>1832</v>
      </c>
    </row>
    <row r="5852" spans="3:4" x14ac:dyDescent="0.25">
      <c r="C5852" t="s">
        <v>1833</v>
      </c>
    </row>
    <row r="5853" spans="3:4" x14ac:dyDescent="0.25">
      <c r="C5853" t="s">
        <v>1804</v>
      </c>
    </row>
    <row r="5854" spans="3:4" x14ac:dyDescent="0.25">
      <c r="C5854" t="s">
        <v>1806</v>
      </c>
      <c r="D5854" t="s">
        <v>1144</v>
      </c>
    </row>
    <row r="5855" spans="3:4" x14ac:dyDescent="0.25">
      <c r="C5855" t="s">
        <v>10</v>
      </c>
    </row>
    <row r="5856" spans="3:4" x14ac:dyDescent="0.25">
      <c r="C5856" t="s">
        <v>13</v>
      </c>
    </row>
    <row r="5857" spans="3:5" x14ac:dyDescent="0.25">
      <c r="C5857" t="s">
        <v>11</v>
      </c>
    </row>
    <row r="5858" spans="3:5" x14ac:dyDescent="0.25">
      <c r="C5858" t="s">
        <v>1834</v>
      </c>
    </row>
    <row r="5859" spans="3:5" x14ac:dyDescent="0.25">
      <c r="C5859">
        <v>25</v>
      </c>
    </row>
    <row r="5860" spans="3:5" x14ac:dyDescent="0.25">
      <c r="C5860" t="s">
        <v>1835</v>
      </c>
    </row>
    <row r="5861" spans="3:5" x14ac:dyDescent="0.25">
      <c r="C5861">
        <v>394</v>
      </c>
    </row>
    <row r="5862" spans="3:5" x14ac:dyDescent="0.25">
      <c r="C5862" t="s">
        <v>1836</v>
      </c>
    </row>
    <row r="5863" spans="3:5" x14ac:dyDescent="0.25">
      <c r="C5863" t="s">
        <v>309</v>
      </c>
    </row>
    <row r="5864" spans="3:5" x14ac:dyDescent="0.25">
      <c r="C5864" s="1">
        <v>3236</v>
      </c>
    </row>
    <row r="5865" spans="3:5" x14ac:dyDescent="0.25">
      <c r="D5865" t="s">
        <v>1797</v>
      </c>
      <c r="E5865" t="s">
        <v>1830</v>
      </c>
    </row>
    <row r="5866" spans="3:5" x14ac:dyDescent="0.25">
      <c r="C5866" t="s">
        <v>1838</v>
      </c>
      <c r="D5866" t="s">
        <v>109</v>
      </c>
    </row>
    <row r="5867" spans="3:5" x14ac:dyDescent="0.25">
      <c r="C5867" t="s">
        <v>1839</v>
      </c>
    </row>
    <row r="5868" spans="3:5" x14ac:dyDescent="0.25">
      <c r="C5868" t="s">
        <v>1804</v>
      </c>
      <c r="D5868" t="s">
        <v>1579</v>
      </c>
      <c r="E5868" t="s">
        <v>656</v>
      </c>
    </row>
    <row r="5869" spans="3:5" x14ac:dyDescent="0.25">
      <c r="C5869" t="s">
        <v>1806</v>
      </c>
      <c r="D5869" t="s">
        <v>1376</v>
      </c>
      <c r="E5869" t="s">
        <v>577</v>
      </c>
    </row>
    <row r="5870" spans="3:5" x14ac:dyDescent="0.25">
      <c r="C5870" t="s">
        <v>10</v>
      </c>
    </row>
    <row r="5871" spans="3:5" x14ac:dyDescent="0.25">
      <c r="C5871" t="s">
        <v>11</v>
      </c>
    </row>
    <row r="5872" spans="3:5" x14ac:dyDescent="0.25">
      <c r="C5872">
        <v>20</v>
      </c>
    </row>
    <row r="5873" spans="3:5" x14ac:dyDescent="0.25">
      <c r="C5873">
        <v>392</v>
      </c>
    </row>
    <row r="5874" spans="3:5" x14ac:dyDescent="0.25">
      <c r="C5874" s="1">
        <v>1320</v>
      </c>
    </row>
    <row r="5875" spans="3:5" x14ac:dyDescent="0.25">
      <c r="C5875" s="1">
        <v>1490</v>
      </c>
      <c r="D5875" t="s">
        <v>1805</v>
      </c>
    </row>
    <row r="5876" spans="3:5" x14ac:dyDescent="0.25">
      <c r="C5876" s="1">
        <v>3222</v>
      </c>
    </row>
    <row r="5878" spans="3:5" x14ac:dyDescent="0.25">
      <c r="C5878" t="s">
        <v>1840</v>
      </c>
    </row>
    <row r="5880" spans="3:5" x14ac:dyDescent="0.25">
      <c r="C5880" t="s">
        <v>429</v>
      </c>
    </row>
    <row r="5882" spans="3:5" x14ac:dyDescent="0.25">
      <c r="C5882" t="s">
        <v>7</v>
      </c>
      <c r="D5882" t="s">
        <v>26</v>
      </c>
      <c r="E5882" t="e">
        <f>-···-··</f>
        <v>#NAME?</v>
      </c>
    </row>
    <row r="5883" spans="3:5" x14ac:dyDescent="0.25">
      <c r="C5883" t="s">
        <v>6</v>
      </c>
    </row>
    <row r="5884" spans="3:5" x14ac:dyDescent="0.25">
      <c r="C5884" t="s">
        <v>1845</v>
      </c>
      <c r="D5884" t="s">
        <v>982</v>
      </c>
      <c r="E5884" s="1">
        <v>1138</v>
      </c>
    </row>
    <row r="5885" spans="3:5" x14ac:dyDescent="0.25">
      <c r="D5885" t="s">
        <v>1837</v>
      </c>
      <c r="E5885" s="1">
        <v>1679</v>
      </c>
    </row>
    <row r="5886" spans="3:5" x14ac:dyDescent="0.25">
      <c r="C5886" t="s">
        <v>1847</v>
      </c>
    </row>
    <row r="5887" spans="3:5" x14ac:dyDescent="0.25">
      <c r="C5887" t="s">
        <v>1856</v>
      </c>
    </row>
    <row r="5888" spans="3:5" x14ac:dyDescent="0.25">
      <c r="C5888" t="s">
        <v>1867</v>
      </c>
    </row>
    <row r="5889" spans="3:7" x14ac:dyDescent="0.25">
      <c r="C5889" t="s">
        <v>1850</v>
      </c>
    </row>
    <row r="5890" spans="3:7" x14ac:dyDescent="0.25">
      <c r="C5890" t="s">
        <v>1865</v>
      </c>
      <c r="D5890" t="s">
        <v>1805</v>
      </c>
    </row>
    <row r="5891" spans="3:7" x14ac:dyDescent="0.25">
      <c r="C5891" t="s">
        <v>1885</v>
      </c>
    </row>
    <row r="5892" spans="3:7" x14ac:dyDescent="0.25">
      <c r="C5892" t="s">
        <v>1851</v>
      </c>
    </row>
    <row r="5893" spans="3:7" x14ac:dyDescent="0.25">
      <c r="C5893" t="s">
        <v>177</v>
      </c>
    </row>
    <row r="5894" spans="3:7" x14ac:dyDescent="0.25">
      <c r="C5894" t="s">
        <v>194</v>
      </c>
      <c r="F5894" t="s">
        <v>26</v>
      </c>
    </row>
    <row r="5895" spans="3:7" x14ac:dyDescent="0.25">
      <c r="C5895" t="s">
        <v>1867</v>
      </c>
      <c r="G5895" t="s">
        <v>1831</v>
      </c>
    </row>
    <row r="5896" spans="3:7" x14ac:dyDescent="0.25">
      <c r="C5896" t="s">
        <v>1913</v>
      </c>
    </row>
    <row r="5897" spans="3:7" x14ac:dyDescent="0.25">
      <c r="C5897" t="s">
        <v>1852</v>
      </c>
      <c r="F5897" t="s">
        <v>557</v>
      </c>
    </row>
    <row r="5898" spans="3:7" x14ac:dyDescent="0.25">
      <c r="C5898" t="s">
        <v>1852</v>
      </c>
    </row>
    <row r="5899" spans="3:7" x14ac:dyDescent="0.25">
      <c r="C5899" t="s">
        <v>1929</v>
      </c>
    </row>
    <row r="5900" spans="3:7" x14ac:dyDescent="0.25">
      <c r="C5900" t="s">
        <v>1936</v>
      </c>
    </row>
    <row r="5901" spans="3:7" x14ac:dyDescent="0.25">
      <c r="C5901" t="s">
        <v>177</v>
      </c>
    </row>
    <row r="5902" spans="3:7" x14ac:dyDescent="0.25">
      <c r="C5902" t="s">
        <v>1864</v>
      </c>
      <c r="D5902" t="s">
        <v>0</v>
      </c>
      <c r="E5902" t="s">
        <v>1</v>
      </c>
    </row>
    <row r="5903" spans="3:7" x14ac:dyDescent="0.25">
      <c r="C5903" t="s">
        <v>178</v>
      </c>
    </row>
    <row r="5904" spans="3:7" x14ac:dyDescent="0.25">
      <c r="C5904" t="s">
        <v>1952</v>
      </c>
      <c r="D5904" t="s">
        <v>1841</v>
      </c>
      <c r="E5904" t="s">
        <v>1842</v>
      </c>
    </row>
    <row r="5905" spans="3:5" x14ac:dyDescent="0.25">
      <c r="C5905" t="s">
        <v>1851</v>
      </c>
      <c r="D5905" t="s">
        <v>1843</v>
      </c>
      <c r="E5905" t="s">
        <v>1844</v>
      </c>
    </row>
    <row r="5906" spans="3:5" x14ac:dyDescent="0.25">
      <c r="C5906" t="s">
        <v>1958</v>
      </c>
      <c r="D5906" t="s">
        <v>1846</v>
      </c>
    </row>
    <row r="5908" spans="3:5" x14ac:dyDescent="0.25">
      <c r="C5908" t="s">
        <v>1962</v>
      </c>
      <c r="D5908" t="s">
        <v>1848</v>
      </c>
      <c r="E5908" t="s">
        <v>1849</v>
      </c>
    </row>
    <row r="5909" spans="3:5" x14ac:dyDescent="0.25">
      <c r="C5909" t="s">
        <v>177</v>
      </c>
      <c r="D5909" t="s">
        <v>186</v>
      </c>
      <c r="E5909" t="s">
        <v>1853</v>
      </c>
    </row>
    <row r="5910" spans="3:5" x14ac:dyDescent="0.25">
      <c r="C5910" t="s">
        <v>1971</v>
      </c>
      <c r="D5910" t="s">
        <v>1868</v>
      </c>
      <c r="E5910" t="s">
        <v>1869</v>
      </c>
    </row>
    <row r="5911" spans="3:5" x14ac:dyDescent="0.25">
      <c r="C5911" t="s">
        <v>1975</v>
      </c>
      <c r="D5911" t="s">
        <v>1876</v>
      </c>
      <c r="E5911" t="s">
        <v>1877</v>
      </c>
    </row>
    <row r="5912" spans="3:5" x14ac:dyDescent="0.25">
      <c r="C5912" t="s">
        <v>106</v>
      </c>
      <c r="D5912" t="s">
        <v>177</v>
      </c>
      <c r="E5912" t="s">
        <v>178</v>
      </c>
    </row>
    <row r="5913" spans="3:5" x14ac:dyDescent="0.25">
      <c r="C5913" t="s">
        <v>1982</v>
      </c>
      <c r="D5913" t="s">
        <v>178</v>
      </c>
      <c r="E5913" t="s">
        <v>1886</v>
      </c>
    </row>
    <row r="5914" spans="3:5" x14ac:dyDescent="0.25">
      <c r="C5914" t="s">
        <v>1946</v>
      </c>
      <c r="D5914" t="s">
        <v>177</v>
      </c>
      <c r="E5914" t="s">
        <v>178</v>
      </c>
    </row>
    <row r="5915" spans="3:5" x14ac:dyDescent="0.25">
      <c r="C5915" t="s">
        <v>1886</v>
      </c>
      <c r="D5915" t="s">
        <v>178</v>
      </c>
      <c r="E5915" t="s">
        <v>1850</v>
      </c>
    </row>
    <row r="5916" spans="3:5" x14ac:dyDescent="0.25">
      <c r="C5916" t="s">
        <v>1861</v>
      </c>
      <c r="D5916" t="s">
        <v>1903</v>
      </c>
      <c r="E5916" t="s">
        <v>1904</v>
      </c>
    </row>
    <row r="5917" spans="3:5" x14ac:dyDescent="0.25">
      <c r="C5917" t="s">
        <v>1851</v>
      </c>
      <c r="D5917" t="s">
        <v>1908</v>
      </c>
      <c r="E5917" t="s">
        <v>1909</v>
      </c>
    </row>
    <row r="5918" spans="3:5" x14ac:dyDescent="0.25">
      <c r="C5918" t="s">
        <v>177</v>
      </c>
      <c r="D5918" t="s">
        <v>1914</v>
      </c>
      <c r="E5918" t="s">
        <v>1861</v>
      </c>
    </row>
    <row r="5919" spans="3:5" x14ac:dyDescent="0.25">
      <c r="C5919" t="s">
        <v>2009</v>
      </c>
      <c r="D5919" t="s">
        <v>178</v>
      </c>
      <c r="E5919" t="s">
        <v>1917</v>
      </c>
    </row>
    <row r="5920" spans="3:5" x14ac:dyDescent="0.25">
      <c r="C5920" t="s">
        <v>178</v>
      </c>
      <c r="D5920" t="s">
        <v>1923</v>
      </c>
      <c r="E5920" t="s">
        <v>1924</v>
      </c>
    </row>
    <row r="5921" spans="3:6" x14ac:dyDescent="0.25">
      <c r="C5921" t="s">
        <v>2016</v>
      </c>
      <c r="D5921" t="s">
        <v>1905</v>
      </c>
      <c r="E5921" t="s">
        <v>200</v>
      </c>
    </row>
    <row r="5922" spans="3:6" x14ac:dyDescent="0.25">
      <c r="C5922" t="s">
        <v>178</v>
      </c>
      <c r="D5922" t="s">
        <v>1937</v>
      </c>
      <c r="E5922" t="s">
        <v>1879</v>
      </c>
    </row>
    <row r="5923" spans="3:6" x14ac:dyDescent="0.25">
      <c r="C5923" t="s">
        <v>177</v>
      </c>
      <c r="D5923" t="s">
        <v>1879</v>
      </c>
      <c r="E5923" t="s">
        <v>1940</v>
      </c>
    </row>
    <row r="5924" spans="3:6" x14ac:dyDescent="0.25">
      <c r="C5924" t="s">
        <v>2028</v>
      </c>
      <c r="D5924" t="s">
        <v>106</v>
      </c>
      <c r="E5924" t="s">
        <v>178</v>
      </c>
    </row>
    <row r="5925" spans="3:6" x14ac:dyDescent="0.25">
      <c r="C5925" t="s">
        <v>1970</v>
      </c>
      <c r="D5925" t="s">
        <v>1911</v>
      </c>
      <c r="E5925" t="s">
        <v>1948</v>
      </c>
    </row>
    <row r="5926" spans="3:6" x14ac:dyDescent="0.25">
      <c r="D5926" t="s">
        <v>1953</v>
      </c>
      <c r="E5926" t="s">
        <v>1937</v>
      </c>
    </row>
    <row r="5927" spans="3:6" x14ac:dyDescent="0.25">
      <c r="C5927" t="s">
        <v>4</v>
      </c>
      <c r="D5927" t="s">
        <v>1955</v>
      </c>
      <c r="E5927" t="s">
        <v>1956</v>
      </c>
    </row>
    <row r="5928" spans="3:6" x14ac:dyDescent="0.25">
      <c r="D5928" t="s">
        <v>1959</v>
      </c>
      <c r="E5928" t="s">
        <v>106</v>
      </c>
    </row>
    <row r="5929" spans="3:6" x14ac:dyDescent="0.25">
      <c r="C5929">
        <v>45</v>
      </c>
    </row>
    <row r="5930" spans="3:6" x14ac:dyDescent="0.25">
      <c r="D5930" t="s">
        <v>178</v>
      </c>
      <c r="E5930" t="s">
        <v>1958</v>
      </c>
    </row>
    <row r="5931" spans="3:6" x14ac:dyDescent="0.25">
      <c r="C5931" t="s">
        <v>2003</v>
      </c>
      <c r="D5931" t="s">
        <v>1941</v>
      </c>
      <c r="E5931" t="s">
        <v>1968</v>
      </c>
      <c r="F5931" t="s">
        <v>155</v>
      </c>
    </row>
    <row r="5932" spans="3:6" x14ac:dyDescent="0.25">
      <c r="C5932" t="s">
        <v>1968</v>
      </c>
      <c r="D5932" t="s">
        <v>185</v>
      </c>
      <c r="E5932" t="s">
        <v>1972</v>
      </c>
    </row>
    <row r="5933" spans="3:6" x14ac:dyDescent="0.25">
      <c r="C5933" t="s">
        <v>2039</v>
      </c>
      <c r="D5933" t="s">
        <v>106</v>
      </c>
      <c r="E5933" t="s">
        <v>1968</v>
      </c>
      <c r="F5933" t="s">
        <v>167</v>
      </c>
    </row>
    <row r="5934" spans="3:6" x14ac:dyDescent="0.25">
      <c r="C5934" t="s">
        <v>2040</v>
      </c>
      <c r="D5934" t="s">
        <v>1977</v>
      </c>
      <c r="E5934" t="s">
        <v>1978</v>
      </c>
    </row>
    <row r="5935" spans="3:6" x14ac:dyDescent="0.25">
      <c r="C5935" t="s">
        <v>2008</v>
      </c>
      <c r="D5935" t="s">
        <v>177</v>
      </c>
      <c r="E5935" t="s">
        <v>1983</v>
      </c>
    </row>
    <row r="5936" spans="3:6" x14ac:dyDescent="0.25">
      <c r="C5936" t="s">
        <v>1982</v>
      </c>
      <c r="D5936" t="s">
        <v>1987</v>
      </c>
      <c r="E5936" t="s">
        <v>198</v>
      </c>
    </row>
    <row r="5937" spans="3:26" x14ac:dyDescent="0.25">
      <c r="C5937" t="s">
        <v>2051</v>
      </c>
      <c r="D5937" t="s">
        <v>1989</v>
      </c>
      <c r="E5937" t="s">
        <v>186</v>
      </c>
      <c r="F5937" t="s">
        <v>1850</v>
      </c>
    </row>
    <row r="5938" spans="3:26" x14ac:dyDescent="0.25">
      <c r="C5938" t="s">
        <v>2056</v>
      </c>
      <c r="D5938" t="s">
        <v>1998</v>
      </c>
      <c r="E5938" t="s">
        <v>1965</v>
      </c>
      <c r="F5938" t="s">
        <v>1854</v>
      </c>
      <c r="G5938" t="s">
        <v>1852</v>
      </c>
      <c r="H5938" t="s">
        <v>183</v>
      </c>
      <c r="I5938" t="s">
        <v>1853</v>
      </c>
      <c r="J5938" t="s">
        <v>1854</v>
      </c>
      <c r="K5938" t="s">
        <v>106</v>
      </c>
      <c r="L5938" t="s">
        <v>178</v>
      </c>
      <c r="M5938" t="s">
        <v>1855</v>
      </c>
    </row>
    <row r="5939" spans="3:26" x14ac:dyDescent="0.25">
      <c r="C5939" t="s">
        <v>2026</v>
      </c>
      <c r="D5939" t="s">
        <v>177</v>
      </c>
      <c r="E5939" t="s">
        <v>178</v>
      </c>
      <c r="F5939" t="s">
        <v>1870</v>
      </c>
      <c r="G5939" t="s">
        <v>178</v>
      </c>
      <c r="H5939" t="s">
        <v>1857</v>
      </c>
      <c r="I5939" t="s">
        <v>1858</v>
      </c>
      <c r="J5939" t="s">
        <v>1859</v>
      </c>
      <c r="K5939" t="s">
        <v>1860</v>
      </c>
      <c r="L5939" t="s">
        <v>1861</v>
      </c>
      <c r="M5939" t="s">
        <v>1850</v>
      </c>
      <c r="N5939" t="s">
        <v>1851</v>
      </c>
      <c r="O5939" t="s">
        <v>1848</v>
      </c>
      <c r="P5939" t="s">
        <v>1862</v>
      </c>
      <c r="Q5939" t="s">
        <v>200</v>
      </c>
      <c r="R5939" t="s">
        <v>196</v>
      </c>
      <c r="S5939" t="s">
        <v>1863</v>
      </c>
      <c r="T5939" t="s">
        <v>1864</v>
      </c>
      <c r="U5939" t="s">
        <v>177</v>
      </c>
      <c r="V5939" t="s">
        <v>178</v>
      </c>
      <c r="W5939" t="s">
        <v>1865</v>
      </c>
      <c r="X5939" t="s">
        <v>175</v>
      </c>
      <c r="Y5939" t="s">
        <v>178</v>
      </c>
      <c r="Z5939" t="s">
        <v>1866</v>
      </c>
    </row>
    <row r="5940" spans="3:26" x14ac:dyDescent="0.25">
      <c r="C5940" t="s">
        <v>177</v>
      </c>
      <c r="D5940" t="s">
        <v>1868</v>
      </c>
      <c r="E5940" t="s">
        <v>1852</v>
      </c>
      <c r="F5940" t="s">
        <v>1878</v>
      </c>
      <c r="G5940" t="s">
        <v>178</v>
      </c>
      <c r="H5940" t="s">
        <v>1872</v>
      </c>
      <c r="I5940" t="s">
        <v>185</v>
      </c>
      <c r="J5940" t="s">
        <v>1873</v>
      </c>
      <c r="K5940" t="s">
        <v>1874</v>
      </c>
      <c r="L5940" t="s">
        <v>1875</v>
      </c>
      <c r="M5940" t="s">
        <v>178</v>
      </c>
    </row>
    <row r="5941" spans="3:26" x14ac:dyDescent="0.25">
      <c r="C5941" t="s">
        <v>177</v>
      </c>
      <c r="D5941" t="s">
        <v>177</v>
      </c>
      <c r="E5941" t="s">
        <v>178</v>
      </c>
      <c r="F5941" t="s">
        <v>1868</v>
      </c>
      <c r="G5941" t="s">
        <v>1850</v>
      </c>
      <c r="H5941" t="s">
        <v>1851</v>
      </c>
      <c r="I5941" t="s">
        <v>1848</v>
      </c>
      <c r="J5941" t="s">
        <v>1862</v>
      </c>
      <c r="K5941" t="s">
        <v>200</v>
      </c>
      <c r="L5941" t="s">
        <v>178</v>
      </c>
    </row>
    <row r="5942" spans="3:26" x14ac:dyDescent="0.25">
      <c r="C5942" t="s">
        <v>1917</v>
      </c>
      <c r="D5942" t="s">
        <v>2012</v>
      </c>
      <c r="E5942" t="s">
        <v>2013</v>
      </c>
      <c r="F5942" t="s">
        <v>1887</v>
      </c>
      <c r="G5942" t="s">
        <v>1879</v>
      </c>
      <c r="H5942" t="s">
        <v>1880</v>
      </c>
      <c r="I5942" t="s">
        <v>217</v>
      </c>
      <c r="J5942" t="s">
        <v>1881</v>
      </c>
      <c r="K5942" t="s">
        <v>1882</v>
      </c>
      <c r="L5942" t="s">
        <v>1883</v>
      </c>
      <c r="M5942" t="s">
        <v>1884</v>
      </c>
    </row>
    <row r="5943" spans="3:26" x14ac:dyDescent="0.25">
      <c r="C5943" t="s">
        <v>2068</v>
      </c>
      <c r="D5943" t="s">
        <v>2017</v>
      </c>
      <c r="E5943" t="s">
        <v>214</v>
      </c>
      <c r="F5943" t="s">
        <v>1868</v>
      </c>
      <c r="G5943" t="s">
        <v>1888</v>
      </c>
      <c r="H5943" t="s">
        <v>1889</v>
      </c>
      <c r="I5943" t="s">
        <v>1890</v>
      </c>
      <c r="J5943" t="s">
        <v>1873</v>
      </c>
      <c r="K5943" t="s">
        <v>1891</v>
      </c>
      <c r="L5943" t="s">
        <v>200</v>
      </c>
      <c r="M5943" t="s">
        <v>178</v>
      </c>
      <c r="N5943" t="s">
        <v>1864</v>
      </c>
      <c r="O5943" t="s">
        <v>177</v>
      </c>
      <c r="P5943" t="s">
        <v>178</v>
      </c>
    </row>
    <row r="5944" spans="3:26" x14ac:dyDescent="0.25">
      <c r="C5944" t="s">
        <v>1969</v>
      </c>
      <c r="D5944" t="s">
        <v>2020</v>
      </c>
      <c r="E5944" t="s">
        <v>177</v>
      </c>
      <c r="F5944" t="s">
        <v>1897</v>
      </c>
      <c r="G5944" t="s">
        <v>1893</v>
      </c>
      <c r="H5944" t="s">
        <v>1867</v>
      </c>
      <c r="I5944" t="s">
        <v>1894</v>
      </c>
      <c r="J5944" t="s">
        <v>194</v>
      </c>
      <c r="K5944" t="s">
        <v>1895</v>
      </c>
      <c r="L5944" t="s">
        <v>1871</v>
      </c>
      <c r="M5944" t="s">
        <v>178</v>
      </c>
      <c r="N5944" t="s">
        <v>1896</v>
      </c>
    </row>
    <row r="5945" spans="3:26" x14ac:dyDescent="0.25">
      <c r="C5945" t="s">
        <v>1968</v>
      </c>
      <c r="D5945" t="s">
        <v>178</v>
      </c>
      <c r="E5945" t="s">
        <v>1968</v>
      </c>
      <c r="F5945" t="s">
        <v>1851</v>
      </c>
      <c r="G5945" t="s">
        <v>1899</v>
      </c>
      <c r="H5945" t="s">
        <v>1900</v>
      </c>
      <c r="I5945" t="s">
        <v>1901</v>
      </c>
      <c r="J5945" t="s">
        <v>177</v>
      </c>
      <c r="K5945" t="s">
        <v>1892</v>
      </c>
      <c r="L5945" t="s">
        <v>178</v>
      </c>
      <c r="M5945" t="s">
        <v>1902</v>
      </c>
      <c r="N5945" t="s">
        <v>193</v>
      </c>
    </row>
    <row r="5946" spans="3:26" x14ac:dyDescent="0.25">
      <c r="C5946" t="s">
        <v>2081</v>
      </c>
      <c r="D5946" t="s">
        <v>214</v>
      </c>
      <c r="E5946" t="s">
        <v>178</v>
      </c>
      <c r="F5946" t="s">
        <v>1910</v>
      </c>
      <c r="G5946" t="s">
        <v>175</v>
      </c>
      <c r="H5946" t="s">
        <v>1906</v>
      </c>
      <c r="I5946" t="s">
        <v>1848</v>
      </c>
      <c r="J5946" t="s">
        <v>178</v>
      </c>
      <c r="K5946" t="s">
        <v>1851</v>
      </c>
      <c r="L5946" t="s">
        <v>1907</v>
      </c>
      <c r="M5946" t="s">
        <v>178</v>
      </c>
    </row>
    <row r="5947" spans="3:26" x14ac:dyDescent="0.25">
      <c r="C5947" t="s">
        <v>2035</v>
      </c>
      <c r="D5947" t="s">
        <v>2031</v>
      </c>
      <c r="E5947" t="s">
        <v>2003</v>
      </c>
      <c r="F5947" t="s">
        <v>1850</v>
      </c>
      <c r="G5947" t="s">
        <v>1911</v>
      </c>
      <c r="H5947" t="s">
        <v>1864</v>
      </c>
      <c r="I5947" t="s">
        <v>1852</v>
      </c>
      <c r="J5947" t="s">
        <v>178</v>
      </c>
      <c r="K5947" t="s">
        <v>1868</v>
      </c>
      <c r="L5947" t="s">
        <v>106</v>
      </c>
      <c r="M5947" t="s">
        <v>1912</v>
      </c>
      <c r="N5947" t="s">
        <v>186</v>
      </c>
    </row>
    <row r="5948" spans="3:26" x14ac:dyDescent="0.25">
      <c r="C5948" t="s">
        <v>169</v>
      </c>
      <c r="F5948" t="s">
        <v>177</v>
      </c>
      <c r="G5948" t="s">
        <v>1915</v>
      </c>
      <c r="H5948" t="s">
        <v>1871</v>
      </c>
      <c r="I5948" t="s">
        <v>178</v>
      </c>
      <c r="J5948" t="s">
        <v>1916</v>
      </c>
      <c r="K5948" t="s">
        <v>177</v>
      </c>
      <c r="L5948" t="s">
        <v>178</v>
      </c>
      <c r="M5948" t="s">
        <v>180</v>
      </c>
    </row>
    <row r="5949" spans="3:26" x14ac:dyDescent="0.25">
      <c r="C5949" t="s">
        <v>2093</v>
      </c>
      <c r="D5949" t="s">
        <v>6</v>
      </c>
      <c r="E5949" t="s">
        <v>7</v>
      </c>
      <c r="F5949" t="s">
        <v>178</v>
      </c>
      <c r="G5949" t="s">
        <v>1918</v>
      </c>
      <c r="H5949" t="s">
        <v>713</v>
      </c>
      <c r="I5949" t="s">
        <v>178</v>
      </c>
      <c r="J5949" t="s">
        <v>1919</v>
      </c>
      <c r="K5949" t="s">
        <v>1920</v>
      </c>
      <c r="L5949" t="s">
        <v>1885</v>
      </c>
      <c r="M5949" t="s">
        <v>178</v>
      </c>
      <c r="N5949" t="s">
        <v>1921</v>
      </c>
      <c r="O5949" t="s">
        <v>1922</v>
      </c>
    </row>
    <row r="5950" spans="3:26" x14ac:dyDescent="0.25">
      <c r="C5950" t="s">
        <v>106</v>
      </c>
      <c r="F5950" t="s">
        <v>1930</v>
      </c>
      <c r="G5950" t="s">
        <v>1871</v>
      </c>
      <c r="H5950" t="s">
        <v>1925</v>
      </c>
      <c r="I5950" t="s">
        <v>1926</v>
      </c>
      <c r="J5950" t="s">
        <v>186</v>
      </c>
      <c r="K5950" t="s">
        <v>1927</v>
      </c>
      <c r="L5950" t="s">
        <v>175</v>
      </c>
      <c r="M5950" t="s">
        <v>1928</v>
      </c>
      <c r="N5950" t="s">
        <v>178</v>
      </c>
    </row>
    <row r="5951" spans="3:26" x14ac:dyDescent="0.25">
      <c r="C5951" t="s">
        <v>2102</v>
      </c>
      <c r="F5951" t="s">
        <v>1938</v>
      </c>
      <c r="G5951" t="s">
        <v>1850</v>
      </c>
      <c r="H5951" t="s">
        <v>1931</v>
      </c>
      <c r="I5951" t="s">
        <v>1932</v>
      </c>
      <c r="J5951" t="s">
        <v>1933</v>
      </c>
      <c r="K5951" t="s">
        <v>1934</v>
      </c>
      <c r="L5951" t="s">
        <v>1935</v>
      </c>
      <c r="M5951" t="s">
        <v>178</v>
      </c>
    </row>
    <row r="5952" spans="3:26" x14ac:dyDescent="0.25">
      <c r="C5952" t="s">
        <v>2054</v>
      </c>
      <c r="F5952" t="s">
        <v>1861</v>
      </c>
      <c r="G5952" t="s">
        <v>106</v>
      </c>
      <c r="H5952" t="s">
        <v>1912</v>
      </c>
      <c r="I5952" t="s">
        <v>186</v>
      </c>
      <c r="J5952" t="s">
        <v>1913</v>
      </c>
      <c r="K5952" t="s">
        <v>1912</v>
      </c>
      <c r="L5952" t="s">
        <v>106</v>
      </c>
      <c r="M5952" t="s">
        <v>178</v>
      </c>
      <c r="N5952" t="s">
        <v>1909</v>
      </c>
    </row>
    <row r="5953" spans="3:26" x14ac:dyDescent="0.25">
      <c r="C5953" t="s">
        <v>1948</v>
      </c>
      <c r="D5953" t="s">
        <v>2034</v>
      </c>
      <c r="E5953" t="s">
        <v>178</v>
      </c>
      <c r="F5953" t="s">
        <v>1945</v>
      </c>
      <c r="G5953" t="s">
        <v>1852</v>
      </c>
      <c r="H5953" t="s">
        <v>1941</v>
      </c>
      <c r="I5953" t="s">
        <v>1942</v>
      </c>
      <c r="J5953" t="s">
        <v>185</v>
      </c>
      <c r="K5953" t="s">
        <v>1854</v>
      </c>
      <c r="L5953" t="s">
        <v>1850</v>
      </c>
      <c r="M5953" t="s">
        <v>1943</v>
      </c>
      <c r="N5953" t="s">
        <v>1944</v>
      </c>
    </row>
    <row r="5954" spans="3:26" x14ac:dyDescent="0.25">
      <c r="C5954" t="s">
        <v>1937</v>
      </c>
      <c r="D5954" t="s">
        <v>1969</v>
      </c>
      <c r="E5954" t="s">
        <v>2026</v>
      </c>
      <c r="F5954" t="s">
        <v>177</v>
      </c>
      <c r="G5954" t="s">
        <v>1850</v>
      </c>
      <c r="H5954" t="s">
        <v>186</v>
      </c>
      <c r="I5954" t="s">
        <v>1913</v>
      </c>
      <c r="J5954" t="s">
        <v>1850</v>
      </c>
      <c r="K5954" t="s">
        <v>1909</v>
      </c>
      <c r="L5954" t="s">
        <v>1946</v>
      </c>
      <c r="M5954" t="s">
        <v>1947</v>
      </c>
    </row>
    <row r="5955" spans="3:26" x14ac:dyDescent="0.25">
      <c r="C5955" t="s">
        <v>1950</v>
      </c>
      <c r="D5955" t="s">
        <v>2040</v>
      </c>
      <c r="E5955" t="s">
        <v>1852</v>
      </c>
      <c r="F5955" t="s">
        <v>1879</v>
      </c>
      <c r="G5955" t="s">
        <v>1852</v>
      </c>
      <c r="H5955" t="s">
        <v>178</v>
      </c>
      <c r="I5955" t="s">
        <v>1950</v>
      </c>
      <c r="J5955" t="s">
        <v>1886</v>
      </c>
      <c r="K5955" t="s">
        <v>1876</v>
      </c>
      <c r="L5955" t="s">
        <v>1852</v>
      </c>
      <c r="M5955" t="s">
        <v>1951</v>
      </c>
    </row>
    <row r="5956" spans="3:26" x14ac:dyDescent="0.25">
      <c r="C5956" t="s">
        <v>2112</v>
      </c>
      <c r="D5956" t="s">
        <v>1852</v>
      </c>
      <c r="E5956" t="s">
        <v>178</v>
      </c>
      <c r="F5956" t="s">
        <v>1957</v>
      </c>
      <c r="G5956" t="s">
        <v>106</v>
      </c>
      <c r="H5956" t="s">
        <v>178</v>
      </c>
      <c r="I5956" t="s">
        <v>1954</v>
      </c>
      <c r="J5956" t="s">
        <v>178</v>
      </c>
      <c r="K5956" t="s">
        <v>217</v>
      </c>
      <c r="L5956" t="s">
        <v>177</v>
      </c>
      <c r="M5956" t="s">
        <v>178</v>
      </c>
      <c r="N5956" t="s">
        <v>1850</v>
      </c>
    </row>
    <row r="5957" spans="3:26" x14ac:dyDescent="0.25">
      <c r="C5957" t="s">
        <v>2016</v>
      </c>
      <c r="D5957" t="s">
        <v>186</v>
      </c>
      <c r="E5957" t="s">
        <v>200</v>
      </c>
      <c r="F5957" t="s">
        <v>1960</v>
      </c>
    </row>
    <row r="5958" spans="3:26" x14ac:dyDescent="0.25">
      <c r="C5958" t="s">
        <v>106</v>
      </c>
      <c r="D5958" t="s">
        <v>177</v>
      </c>
      <c r="E5958" t="s">
        <v>2047</v>
      </c>
      <c r="G5958" t="s">
        <v>1961</v>
      </c>
    </row>
    <row r="5959" spans="3:26" x14ac:dyDescent="0.25">
      <c r="C5959" t="s">
        <v>180</v>
      </c>
      <c r="D5959" t="s">
        <v>2052</v>
      </c>
      <c r="E5959" t="s">
        <v>1852</v>
      </c>
      <c r="F5959" t="s">
        <v>186</v>
      </c>
    </row>
    <row r="5960" spans="3:26" x14ac:dyDescent="0.25">
      <c r="C5960" t="s">
        <v>2121</v>
      </c>
      <c r="D5960" t="s">
        <v>196</v>
      </c>
      <c r="E5960" t="b">
        <v>1</v>
      </c>
      <c r="F5960" t="s">
        <v>1969</v>
      </c>
      <c r="G5960" t="s">
        <v>1963</v>
      </c>
      <c r="H5960" t="s">
        <v>1852</v>
      </c>
      <c r="I5960" t="s">
        <v>1941</v>
      </c>
      <c r="J5960" t="s">
        <v>1964</v>
      </c>
      <c r="K5960" t="s">
        <v>1848</v>
      </c>
      <c r="L5960" t="s">
        <v>211</v>
      </c>
      <c r="M5960" t="s">
        <v>106</v>
      </c>
      <c r="N5960" t="s">
        <v>1851</v>
      </c>
      <c r="O5960" t="s">
        <v>177</v>
      </c>
      <c r="P5960" t="s">
        <v>178</v>
      </c>
      <c r="Q5960" t="s">
        <v>180</v>
      </c>
      <c r="R5960" t="s">
        <v>177</v>
      </c>
      <c r="S5960" t="s">
        <v>1941</v>
      </c>
      <c r="T5960" t="s">
        <v>175</v>
      </c>
      <c r="U5960" t="s">
        <v>1965</v>
      </c>
      <c r="V5960" t="s">
        <v>186</v>
      </c>
      <c r="W5960" t="s">
        <v>1966</v>
      </c>
      <c r="X5960" t="s">
        <v>175</v>
      </c>
      <c r="Y5960" t="s">
        <v>178</v>
      </c>
      <c r="Z5960" t="s">
        <v>1967</v>
      </c>
    </row>
    <row r="5961" spans="3:26" x14ac:dyDescent="0.25">
      <c r="C5961" t="s">
        <v>2127</v>
      </c>
      <c r="D5961" t="s">
        <v>1861</v>
      </c>
      <c r="E5961" t="s">
        <v>2059</v>
      </c>
      <c r="F5961" t="s">
        <v>194</v>
      </c>
      <c r="G5961" t="s">
        <v>1847</v>
      </c>
      <c r="H5961" t="s">
        <v>1848</v>
      </c>
      <c r="I5961" t="s">
        <v>196</v>
      </c>
      <c r="J5961" t="s">
        <v>1948</v>
      </c>
      <c r="K5961" t="s">
        <v>177</v>
      </c>
      <c r="L5961" t="s">
        <v>1970</v>
      </c>
    </row>
    <row r="5962" spans="3:26" x14ac:dyDescent="0.25">
      <c r="C5962" t="s">
        <v>2132</v>
      </c>
      <c r="D5962" t="s">
        <v>178</v>
      </c>
      <c r="E5962" t="s">
        <v>1968</v>
      </c>
      <c r="F5962" t="s">
        <v>1969</v>
      </c>
      <c r="G5962" t="s">
        <v>1852</v>
      </c>
      <c r="H5962" t="s">
        <v>1973</v>
      </c>
      <c r="I5962" t="s">
        <v>106</v>
      </c>
      <c r="J5962" t="s">
        <v>1974</v>
      </c>
      <c r="K5962" t="s">
        <v>1851</v>
      </c>
      <c r="L5962" t="s">
        <v>175</v>
      </c>
      <c r="M5962" t="s">
        <v>1966</v>
      </c>
    </row>
    <row r="5963" spans="3:26" x14ac:dyDescent="0.25">
      <c r="C5963" t="s">
        <v>2136</v>
      </c>
      <c r="D5963" t="s">
        <v>1868</v>
      </c>
      <c r="E5963" t="s">
        <v>2002</v>
      </c>
      <c r="F5963" t="s">
        <v>1979</v>
      </c>
      <c r="G5963" t="s">
        <v>175</v>
      </c>
      <c r="H5963" t="s">
        <v>178</v>
      </c>
      <c r="I5963" t="s">
        <v>1851</v>
      </c>
      <c r="J5963" t="s">
        <v>177</v>
      </c>
      <c r="K5963" t="s">
        <v>1941</v>
      </c>
    </row>
    <row r="5964" spans="3:26" x14ac:dyDescent="0.25">
      <c r="C5964" t="s">
        <v>2140</v>
      </c>
      <c r="D5964" t="s">
        <v>177</v>
      </c>
      <c r="E5964" t="s">
        <v>178</v>
      </c>
      <c r="F5964" t="s">
        <v>1984</v>
      </c>
      <c r="G5964" t="s">
        <v>194</v>
      </c>
      <c r="H5964" t="s">
        <v>1980</v>
      </c>
      <c r="I5964" t="s">
        <v>1981</v>
      </c>
      <c r="J5964" t="s">
        <v>178</v>
      </c>
      <c r="K5964" t="s">
        <v>1917</v>
      </c>
      <c r="L5964" t="s">
        <v>177</v>
      </c>
      <c r="M5964" t="s">
        <v>178</v>
      </c>
    </row>
    <row r="5965" spans="3:26" x14ac:dyDescent="0.25">
      <c r="C5965" t="s">
        <v>2144</v>
      </c>
      <c r="D5965" t="s">
        <v>186</v>
      </c>
      <c r="E5965" t="s">
        <v>178</v>
      </c>
      <c r="F5965" t="s">
        <v>178</v>
      </c>
      <c r="G5965" t="s">
        <v>178</v>
      </c>
      <c r="H5965" t="s">
        <v>1917</v>
      </c>
      <c r="I5965" t="s">
        <v>177</v>
      </c>
      <c r="J5965" t="s">
        <v>178</v>
      </c>
      <c r="K5965" t="s">
        <v>1868</v>
      </c>
      <c r="L5965" t="s">
        <v>1985</v>
      </c>
      <c r="M5965" t="s">
        <v>1986</v>
      </c>
    </row>
    <row r="5966" spans="3:26" x14ac:dyDescent="0.25">
      <c r="C5966" t="s">
        <v>194</v>
      </c>
      <c r="D5966" t="s">
        <v>181</v>
      </c>
      <c r="E5966" t="s">
        <v>186</v>
      </c>
      <c r="F5966" t="s">
        <v>1990</v>
      </c>
      <c r="G5966" t="s">
        <v>177</v>
      </c>
      <c r="H5966" t="s">
        <v>1988</v>
      </c>
      <c r="I5966" t="s">
        <v>1861</v>
      </c>
      <c r="J5966" t="s">
        <v>1924</v>
      </c>
      <c r="K5966" t="s">
        <v>1979</v>
      </c>
      <c r="L5966" t="s">
        <v>1873</v>
      </c>
      <c r="M5966" t="s">
        <v>177</v>
      </c>
      <c r="N5966" t="s">
        <v>196</v>
      </c>
    </row>
    <row r="5967" spans="3:26" x14ac:dyDescent="0.25">
      <c r="C5967" t="s">
        <v>2151</v>
      </c>
      <c r="D5967" t="s">
        <v>1969</v>
      </c>
      <c r="E5967" t="s">
        <v>1976</v>
      </c>
      <c r="F5967" t="s">
        <v>177</v>
      </c>
      <c r="G5967" t="s">
        <v>177</v>
      </c>
      <c r="H5967" t="s">
        <v>1991</v>
      </c>
      <c r="I5967" t="s">
        <v>175</v>
      </c>
      <c r="J5967" t="s">
        <v>1904</v>
      </c>
      <c r="K5967" t="s">
        <v>1851</v>
      </c>
      <c r="L5967" t="s">
        <v>1946</v>
      </c>
      <c r="M5967" t="s">
        <v>1992</v>
      </c>
      <c r="N5967" t="s">
        <v>194</v>
      </c>
      <c r="O5967" t="s">
        <v>1993</v>
      </c>
      <c r="P5967" t="s">
        <v>178</v>
      </c>
      <c r="Q5967" t="s">
        <v>1994</v>
      </c>
      <c r="R5967" t="s">
        <v>177</v>
      </c>
      <c r="S5967" t="s">
        <v>1995</v>
      </c>
      <c r="T5967" t="s">
        <v>178</v>
      </c>
      <c r="U5967" t="s">
        <v>180</v>
      </c>
      <c r="V5967" t="s">
        <v>179</v>
      </c>
      <c r="W5967" t="s">
        <v>1996</v>
      </c>
      <c r="X5967" t="s">
        <v>178</v>
      </c>
      <c r="Y5967" t="s">
        <v>1997</v>
      </c>
    </row>
    <row r="5968" spans="3:26" x14ac:dyDescent="0.25">
      <c r="C5968" t="s">
        <v>1982</v>
      </c>
      <c r="D5968" t="s">
        <v>214</v>
      </c>
      <c r="E5968" t="s">
        <v>178</v>
      </c>
      <c r="F5968" t="s">
        <v>1983</v>
      </c>
      <c r="G5968" t="s">
        <v>2000</v>
      </c>
      <c r="H5968" t="s">
        <v>2001</v>
      </c>
      <c r="I5968" t="s">
        <v>2002</v>
      </c>
      <c r="J5968" t="s">
        <v>2003</v>
      </c>
      <c r="K5968" t="s">
        <v>1848</v>
      </c>
      <c r="L5968" t="s">
        <v>2004</v>
      </c>
      <c r="M5968" t="s">
        <v>200</v>
      </c>
      <c r="N5968" t="s">
        <v>178</v>
      </c>
    </row>
    <row r="5969" spans="3:16" x14ac:dyDescent="0.25">
      <c r="D5969" t="s">
        <v>1955</v>
      </c>
      <c r="E5969" t="s">
        <v>1956</v>
      </c>
      <c r="F5969" t="s">
        <v>2006</v>
      </c>
      <c r="G5969" t="s">
        <v>194</v>
      </c>
      <c r="H5969" t="s">
        <v>2005</v>
      </c>
      <c r="I5969" t="s">
        <v>175</v>
      </c>
      <c r="J5969" t="s">
        <v>178</v>
      </c>
      <c r="K5969" t="s">
        <v>1982</v>
      </c>
      <c r="L5969" t="s">
        <v>177</v>
      </c>
      <c r="M5969" t="s">
        <v>1983</v>
      </c>
      <c r="N5969" t="s">
        <v>178</v>
      </c>
      <c r="O5969" t="s">
        <v>1982</v>
      </c>
    </row>
    <row r="5970" spans="3:16" x14ac:dyDescent="0.25">
      <c r="C5970" t="s">
        <v>2153</v>
      </c>
      <c r="D5970" t="s">
        <v>2</v>
      </c>
      <c r="E5970" t="s">
        <v>2090</v>
      </c>
      <c r="F5970" t="s">
        <v>1982</v>
      </c>
      <c r="G5970" t="s">
        <v>2007</v>
      </c>
      <c r="H5970" t="s">
        <v>1968</v>
      </c>
      <c r="I5970" t="s">
        <v>1969</v>
      </c>
      <c r="J5970" t="s">
        <v>181</v>
      </c>
      <c r="K5970" t="s">
        <v>175</v>
      </c>
      <c r="L5970" t="s">
        <v>196</v>
      </c>
      <c r="M5970" t="s">
        <v>2008</v>
      </c>
    </row>
    <row r="5971" spans="3:16" x14ac:dyDescent="0.25">
      <c r="D5971" t="s">
        <v>2094</v>
      </c>
      <c r="E5971" t="s">
        <v>2095</v>
      </c>
      <c r="F5971" t="s">
        <v>1946</v>
      </c>
      <c r="G5971" t="s">
        <v>1983</v>
      </c>
      <c r="H5971" t="s">
        <v>178</v>
      </c>
      <c r="I5971" t="s">
        <v>2010</v>
      </c>
      <c r="J5971" t="s">
        <v>1886</v>
      </c>
      <c r="K5971" t="s">
        <v>186</v>
      </c>
      <c r="L5971" t="s">
        <v>178</v>
      </c>
      <c r="M5971" t="s">
        <v>2011</v>
      </c>
      <c r="N5971" t="s">
        <v>177</v>
      </c>
    </row>
    <row r="5972" spans="3:16" x14ac:dyDescent="0.25">
      <c r="C5972" t="s">
        <v>1861</v>
      </c>
      <c r="D5972" t="s">
        <v>196</v>
      </c>
      <c r="E5972" t="s">
        <v>1968</v>
      </c>
      <c r="F5972" t="s">
        <v>196</v>
      </c>
      <c r="G5972" t="s">
        <v>2006</v>
      </c>
      <c r="H5972" t="s">
        <v>2014</v>
      </c>
      <c r="I5972" t="s">
        <v>1879</v>
      </c>
      <c r="J5972" t="s">
        <v>1919</v>
      </c>
      <c r="K5972" t="s">
        <v>2015</v>
      </c>
      <c r="L5972" t="s">
        <v>106</v>
      </c>
      <c r="M5972" t="s">
        <v>178</v>
      </c>
      <c r="N5972" t="s">
        <v>1969</v>
      </c>
    </row>
    <row r="5973" spans="3:16" x14ac:dyDescent="0.25">
      <c r="C5973" t="s">
        <v>2163</v>
      </c>
      <c r="D5973" t="s">
        <v>1942</v>
      </c>
      <c r="E5973" t="s">
        <v>185</v>
      </c>
      <c r="F5973" t="s">
        <v>178</v>
      </c>
      <c r="G5973" t="s">
        <v>2015</v>
      </c>
      <c r="H5973" t="s">
        <v>186</v>
      </c>
      <c r="I5973" t="s">
        <v>2018</v>
      </c>
      <c r="J5973" t="s">
        <v>2019</v>
      </c>
      <c r="K5973" t="s">
        <v>1888</v>
      </c>
      <c r="L5973" t="s">
        <v>1944</v>
      </c>
      <c r="M5973" t="s">
        <v>1852</v>
      </c>
    </row>
    <row r="5974" spans="3:16" x14ac:dyDescent="0.25">
      <c r="C5974" t="s">
        <v>2167</v>
      </c>
      <c r="D5974" t="s">
        <v>2106</v>
      </c>
      <c r="E5974" t="s">
        <v>177</v>
      </c>
      <c r="F5974" t="s">
        <v>2026</v>
      </c>
      <c r="G5974" t="s">
        <v>2021</v>
      </c>
      <c r="H5974" t="s">
        <v>186</v>
      </c>
      <c r="I5974" t="s">
        <v>2022</v>
      </c>
      <c r="J5974" t="s">
        <v>2023</v>
      </c>
      <c r="K5974" t="s">
        <v>178</v>
      </c>
      <c r="L5974" t="s">
        <v>2024</v>
      </c>
      <c r="M5974" t="s">
        <v>186</v>
      </c>
      <c r="N5974" t="s">
        <v>2025</v>
      </c>
    </row>
    <row r="5975" spans="3:16" x14ac:dyDescent="0.25">
      <c r="C5975" t="s">
        <v>186</v>
      </c>
      <c r="D5975" t="s">
        <v>177</v>
      </c>
      <c r="E5975" t="s">
        <v>2054</v>
      </c>
      <c r="F5975" t="s">
        <v>1939</v>
      </c>
      <c r="G5975" t="s">
        <v>178</v>
      </c>
      <c r="H5975" t="s">
        <v>2027</v>
      </c>
      <c r="I5975" t="s">
        <v>177</v>
      </c>
      <c r="J5975" t="s">
        <v>178</v>
      </c>
      <c r="K5975" t="s">
        <v>181</v>
      </c>
      <c r="L5975" t="s">
        <v>1848</v>
      </c>
      <c r="M5975" t="s">
        <v>1882</v>
      </c>
    </row>
    <row r="5976" spans="3:16" x14ac:dyDescent="0.25">
      <c r="C5976" t="s">
        <v>177</v>
      </c>
      <c r="D5976" t="s">
        <v>1949</v>
      </c>
      <c r="E5976" t="s">
        <v>106</v>
      </c>
      <c r="F5976" t="s">
        <v>193</v>
      </c>
      <c r="G5976" t="s">
        <v>186</v>
      </c>
      <c r="H5976" t="s">
        <v>178</v>
      </c>
      <c r="I5976" t="s">
        <v>2015</v>
      </c>
      <c r="J5976" t="s">
        <v>2029</v>
      </c>
      <c r="K5976" t="s">
        <v>1862</v>
      </c>
      <c r="L5976" t="s">
        <v>200</v>
      </c>
      <c r="M5976" t="s">
        <v>178</v>
      </c>
      <c r="N5976" t="s">
        <v>2030</v>
      </c>
    </row>
    <row r="5977" spans="3:16" x14ac:dyDescent="0.25">
      <c r="D5977" t="s">
        <v>1886</v>
      </c>
      <c r="E5977" t="s">
        <v>2109</v>
      </c>
      <c r="G5977" t="s">
        <v>196</v>
      </c>
      <c r="H5977" t="s">
        <v>2032</v>
      </c>
      <c r="I5977" t="s">
        <v>214</v>
      </c>
      <c r="J5977" t="s">
        <v>178</v>
      </c>
      <c r="K5977" t="s">
        <v>1982</v>
      </c>
      <c r="L5977" t="s">
        <v>177</v>
      </c>
      <c r="M5977" t="s">
        <v>1868</v>
      </c>
      <c r="N5977" t="s">
        <v>2033</v>
      </c>
      <c r="O5977" t="s">
        <v>185</v>
      </c>
    </row>
    <row r="5978" spans="3:16" x14ac:dyDescent="0.25">
      <c r="C5978" t="s">
        <v>2177</v>
      </c>
      <c r="D5978" t="s">
        <v>2113</v>
      </c>
      <c r="E5978" t="s">
        <v>2114</v>
      </c>
      <c r="F5978" t="s">
        <v>355</v>
      </c>
    </row>
    <row r="5979" spans="3:16" x14ac:dyDescent="0.25">
      <c r="D5979" s="1">
        <v>46255</v>
      </c>
      <c r="E5979" t="s">
        <v>2098</v>
      </c>
    </row>
    <row r="5980" spans="3:16" x14ac:dyDescent="0.25">
      <c r="C5980" t="s">
        <v>429</v>
      </c>
      <c r="D5980" t="s">
        <v>178</v>
      </c>
      <c r="E5980" t="s">
        <v>1968</v>
      </c>
    </row>
    <row r="5981" spans="3:16" x14ac:dyDescent="0.25">
      <c r="D5981" t="s">
        <v>177</v>
      </c>
      <c r="E5981" t="s">
        <v>1951</v>
      </c>
    </row>
    <row r="5982" spans="3:16" x14ac:dyDescent="0.25">
      <c r="C5982" t="s">
        <v>2010</v>
      </c>
      <c r="D5982" t="s">
        <v>175</v>
      </c>
      <c r="E5982" t="s">
        <v>1864</v>
      </c>
      <c r="F5982" t="s">
        <v>2035</v>
      </c>
    </row>
    <row r="5983" spans="3:16" x14ac:dyDescent="0.25">
      <c r="C5983" t="s">
        <v>211</v>
      </c>
      <c r="D5983" t="s">
        <v>1871</v>
      </c>
      <c r="E5983" t="s">
        <v>2128</v>
      </c>
      <c r="F5983" t="s">
        <v>2037</v>
      </c>
      <c r="G5983" t="s">
        <v>1882</v>
      </c>
      <c r="H5983" t="s">
        <v>2022</v>
      </c>
      <c r="I5983" t="s">
        <v>2023</v>
      </c>
      <c r="J5983" t="s">
        <v>178</v>
      </c>
      <c r="K5983" t="s">
        <v>2036</v>
      </c>
      <c r="L5983" t="s">
        <v>2025</v>
      </c>
      <c r="M5983" t="s">
        <v>186</v>
      </c>
      <c r="N5983" t="s">
        <v>2024</v>
      </c>
      <c r="O5983" t="s">
        <v>177</v>
      </c>
      <c r="P5983" t="s">
        <v>178</v>
      </c>
    </row>
    <row r="5984" spans="3:16" x14ac:dyDescent="0.25">
      <c r="C5984" t="s">
        <v>1955</v>
      </c>
      <c r="D5984" t="s">
        <v>177</v>
      </c>
      <c r="E5984" t="s">
        <v>1941</v>
      </c>
      <c r="F5984" t="s">
        <v>2041</v>
      </c>
      <c r="G5984" t="s">
        <v>1871</v>
      </c>
      <c r="H5984" t="s">
        <v>178</v>
      </c>
      <c r="I5984" t="s">
        <v>2038</v>
      </c>
      <c r="J5984" t="s">
        <v>1889</v>
      </c>
      <c r="K5984" t="s">
        <v>1966</v>
      </c>
    </row>
    <row r="5985" spans="3:27" x14ac:dyDescent="0.25">
      <c r="C5985" t="s">
        <v>2183</v>
      </c>
      <c r="D5985" t="s">
        <v>177</v>
      </c>
      <c r="E5985" t="s">
        <v>178</v>
      </c>
      <c r="F5985" t="s">
        <v>2044</v>
      </c>
      <c r="G5985" t="s">
        <v>178</v>
      </c>
      <c r="H5985" t="s">
        <v>2008</v>
      </c>
      <c r="I5985" t="s">
        <v>1894</v>
      </c>
      <c r="J5985" t="s">
        <v>1953</v>
      </c>
      <c r="K5985" t="s">
        <v>2042</v>
      </c>
      <c r="L5985" t="s">
        <v>186</v>
      </c>
      <c r="M5985" t="s">
        <v>2043</v>
      </c>
    </row>
    <row r="5986" spans="3:27" x14ac:dyDescent="0.25">
      <c r="C5986" t="s">
        <v>2190</v>
      </c>
      <c r="D5986" t="s">
        <v>2141</v>
      </c>
      <c r="E5986" t="s">
        <v>1861</v>
      </c>
      <c r="F5986" t="s">
        <v>178</v>
      </c>
      <c r="G5986" t="s">
        <v>178</v>
      </c>
      <c r="H5986" t="s">
        <v>2035</v>
      </c>
      <c r="I5986" t="s">
        <v>1955</v>
      </c>
      <c r="J5986" t="s">
        <v>1956</v>
      </c>
      <c r="K5986" t="s">
        <v>2045</v>
      </c>
      <c r="L5986" t="s">
        <v>2046</v>
      </c>
      <c r="M5986" t="s">
        <v>200</v>
      </c>
      <c r="N5986" t="s">
        <v>178</v>
      </c>
      <c r="O5986" t="s">
        <v>1970</v>
      </c>
    </row>
    <row r="5987" spans="3:27" x14ac:dyDescent="0.25">
      <c r="C5987" t="s">
        <v>2170</v>
      </c>
      <c r="D5987" t="s">
        <v>106</v>
      </c>
      <c r="E5987" t="s">
        <v>200</v>
      </c>
      <c r="F5987" t="s">
        <v>1917</v>
      </c>
      <c r="G5987" t="s">
        <v>177</v>
      </c>
      <c r="H5987" t="s">
        <v>178</v>
      </c>
      <c r="I5987" t="s">
        <v>1968</v>
      </c>
      <c r="J5987" t="s">
        <v>1969</v>
      </c>
      <c r="K5987" t="s">
        <v>2016</v>
      </c>
      <c r="L5987" t="s">
        <v>178</v>
      </c>
    </row>
    <row r="5988" spans="3:27" x14ac:dyDescent="0.25">
      <c r="C5988" t="s">
        <v>1898</v>
      </c>
      <c r="D5988" t="s">
        <v>2147</v>
      </c>
      <c r="E5988" t="s">
        <v>1892</v>
      </c>
      <c r="F5988" t="s">
        <v>1854</v>
      </c>
      <c r="G5988" t="s">
        <v>2048</v>
      </c>
      <c r="H5988" t="s">
        <v>175</v>
      </c>
      <c r="I5988" t="s">
        <v>194</v>
      </c>
      <c r="J5988" t="s">
        <v>2049</v>
      </c>
      <c r="K5988" t="s">
        <v>1933</v>
      </c>
      <c r="L5988" t="s">
        <v>1854</v>
      </c>
      <c r="M5988" t="s">
        <v>2050</v>
      </c>
      <c r="N5988" t="s">
        <v>106</v>
      </c>
      <c r="O5988" t="s">
        <v>1857</v>
      </c>
    </row>
    <row r="5989" spans="3:27" x14ac:dyDescent="0.25">
      <c r="C5989" t="s">
        <v>2198</v>
      </c>
      <c r="D5989" t="s">
        <v>186</v>
      </c>
      <c r="E5989" t="s">
        <v>1899</v>
      </c>
      <c r="F5989" t="s">
        <v>2057</v>
      </c>
      <c r="G5989" t="s">
        <v>177</v>
      </c>
      <c r="H5989" t="s">
        <v>178</v>
      </c>
      <c r="I5989" t="s">
        <v>1868</v>
      </c>
      <c r="J5989" t="s">
        <v>1852</v>
      </c>
      <c r="K5989" t="s">
        <v>196</v>
      </c>
      <c r="L5989" t="s">
        <v>2054</v>
      </c>
      <c r="M5989" t="s">
        <v>2055</v>
      </c>
      <c r="N5989" t="s">
        <v>177</v>
      </c>
      <c r="O5989" t="s">
        <v>1886</v>
      </c>
    </row>
    <row r="5990" spans="3:27" x14ac:dyDescent="0.25">
      <c r="C5990" t="s">
        <v>2193</v>
      </c>
      <c r="D5990" t="s">
        <v>177</v>
      </c>
      <c r="E5990" t="s">
        <v>1988</v>
      </c>
      <c r="F5990" t="s">
        <v>177</v>
      </c>
      <c r="G5990" t="s">
        <v>178</v>
      </c>
      <c r="H5990" t="s">
        <v>2015</v>
      </c>
      <c r="I5990" t="s">
        <v>186</v>
      </c>
      <c r="J5990" t="s">
        <v>178</v>
      </c>
      <c r="K5990" t="s">
        <v>2058</v>
      </c>
      <c r="L5990" t="s">
        <v>177</v>
      </c>
      <c r="M5990" t="s">
        <v>178</v>
      </c>
      <c r="N5990" t="s">
        <v>1968</v>
      </c>
      <c r="O5990" t="s">
        <v>1969</v>
      </c>
    </row>
    <row r="5991" spans="3:27" x14ac:dyDescent="0.25">
      <c r="C5991" t="s">
        <v>2205</v>
      </c>
      <c r="F5991" t="s">
        <v>1969</v>
      </c>
      <c r="G5991" t="s">
        <v>2060</v>
      </c>
      <c r="H5991" t="s">
        <v>1972</v>
      </c>
      <c r="I5991" t="s">
        <v>194</v>
      </c>
      <c r="J5991" t="s">
        <v>2061</v>
      </c>
      <c r="K5991" t="s">
        <v>200</v>
      </c>
      <c r="L5991" t="s">
        <v>178</v>
      </c>
      <c r="M5991" t="s">
        <v>2027</v>
      </c>
    </row>
    <row r="5992" spans="3:27" x14ac:dyDescent="0.25">
      <c r="C5992" t="s">
        <v>180</v>
      </c>
      <c r="D5992" t="s">
        <v>2154</v>
      </c>
      <c r="F5992" t="s">
        <v>178</v>
      </c>
      <c r="G5992" t="s">
        <v>186</v>
      </c>
      <c r="H5992" t="s">
        <v>1972</v>
      </c>
      <c r="I5992" t="s">
        <v>194</v>
      </c>
      <c r="J5992" t="s">
        <v>2062</v>
      </c>
      <c r="K5992" t="s">
        <v>1852</v>
      </c>
      <c r="L5992" t="s">
        <v>175</v>
      </c>
      <c r="M5992" t="s">
        <v>178</v>
      </c>
      <c r="N5992" t="s">
        <v>1982</v>
      </c>
    </row>
    <row r="5993" spans="3:27" x14ac:dyDescent="0.25">
      <c r="C5993" t="s">
        <v>2212</v>
      </c>
      <c r="F5993" t="s">
        <v>1982</v>
      </c>
      <c r="G5993" t="s">
        <v>2063</v>
      </c>
      <c r="H5993" t="s">
        <v>2064</v>
      </c>
      <c r="I5993" t="s">
        <v>2065</v>
      </c>
      <c r="J5993" t="s">
        <v>2059</v>
      </c>
      <c r="K5993" t="s">
        <v>1873</v>
      </c>
      <c r="L5993" t="s">
        <v>1891</v>
      </c>
      <c r="M5993" t="s">
        <v>200</v>
      </c>
      <c r="N5993" t="s">
        <v>178</v>
      </c>
    </row>
    <row r="5994" spans="3:27" x14ac:dyDescent="0.25">
      <c r="C5994" t="s">
        <v>180</v>
      </c>
      <c r="D5994" t="s">
        <v>2155</v>
      </c>
      <c r="E5994" t="s">
        <v>177</v>
      </c>
      <c r="F5994" t="s">
        <v>2069</v>
      </c>
      <c r="G5994" t="s">
        <v>1868</v>
      </c>
      <c r="H5994" t="s">
        <v>1996</v>
      </c>
      <c r="I5994" t="s">
        <v>178</v>
      </c>
      <c r="J5994" t="s">
        <v>2066</v>
      </c>
      <c r="K5994" t="s">
        <v>177</v>
      </c>
      <c r="L5994" t="s">
        <v>178</v>
      </c>
      <c r="M5994" t="s">
        <v>1941</v>
      </c>
      <c r="N5994" t="s">
        <v>2067</v>
      </c>
    </row>
    <row r="5995" spans="3:27" x14ac:dyDescent="0.25">
      <c r="C5995" t="s">
        <v>178</v>
      </c>
      <c r="D5995" t="s">
        <v>2164</v>
      </c>
      <c r="E5995" t="s">
        <v>177</v>
      </c>
      <c r="F5995" t="s">
        <v>200</v>
      </c>
      <c r="G5995" t="s">
        <v>1873</v>
      </c>
      <c r="H5995" t="s">
        <v>1891</v>
      </c>
      <c r="I5995" t="s">
        <v>200</v>
      </c>
      <c r="J5995" t="s">
        <v>178</v>
      </c>
      <c r="K5995" t="s">
        <v>2070</v>
      </c>
      <c r="L5995" t="s">
        <v>177</v>
      </c>
      <c r="M5995" t="s">
        <v>178</v>
      </c>
      <c r="N5995" t="s">
        <v>1968</v>
      </c>
    </row>
    <row r="5996" spans="3:27" x14ac:dyDescent="0.25">
      <c r="C5996" t="s">
        <v>2221</v>
      </c>
      <c r="D5996" t="s">
        <v>178</v>
      </c>
      <c r="E5996" t="s">
        <v>2168</v>
      </c>
      <c r="F5996" t="s">
        <v>1944</v>
      </c>
      <c r="G5996" t="s">
        <v>2070</v>
      </c>
      <c r="H5996" t="s">
        <v>177</v>
      </c>
      <c r="I5996" t="s">
        <v>178</v>
      </c>
      <c r="J5996" t="s">
        <v>1939</v>
      </c>
      <c r="K5996" t="s">
        <v>2015</v>
      </c>
      <c r="L5996" t="s">
        <v>186</v>
      </c>
      <c r="M5996" t="s">
        <v>2071</v>
      </c>
      <c r="N5996" t="s">
        <v>2072</v>
      </c>
      <c r="O5996" t="s">
        <v>2073</v>
      </c>
      <c r="P5996" t="s">
        <v>193</v>
      </c>
      <c r="Q5996" t="s">
        <v>2074</v>
      </c>
      <c r="R5996" t="s">
        <v>1981</v>
      </c>
      <c r="S5996" s="3">
        <v>1500</v>
      </c>
      <c r="T5996" t="s">
        <v>175</v>
      </c>
      <c r="U5996" t="s">
        <v>2029</v>
      </c>
      <c r="V5996" t="s">
        <v>2075</v>
      </c>
      <c r="W5996" t="s">
        <v>2029</v>
      </c>
      <c r="X5996" s="4">
        <v>15000</v>
      </c>
      <c r="Y5996" t="s">
        <v>107</v>
      </c>
      <c r="Z5996" t="s">
        <v>2076</v>
      </c>
      <c r="AA5996" t="s">
        <v>106</v>
      </c>
    </row>
    <row r="5997" spans="3:27" x14ac:dyDescent="0.25">
      <c r="C5997" t="s">
        <v>2222</v>
      </c>
      <c r="D5997" t="s">
        <v>178</v>
      </c>
      <c r="E5997" t="s">
        <v>2168</v>
      </c>
      <c r="F5997" t="s">
        <v>1982</v>
      </c>
      <c r="G5997" t="s">
        <v>177</v>
      </c>
      <c r="H5997" t="s">
        <v>206</v>
      </c>
      <c r="I5997" t="s">
        <v>2077</v>
      </c>
      <c r="J5997" t="s">
        <v>2078</v>
      </c>
      <c r="K5997" t="s">
        <v>2079</v>
      </c>
      <c r="L5997" t="s">
        <v>2080</v>
      </c>
    </row>
    <row r="5998" spans="3:27" x14ac:dyDescent="0.25">
      <c r="C5998" t="s">
        <v>2229</v>
      </c>
      <c r="D5998" t="s">
        <v>178</v>
      </c>
      <c r="E5998" t="s">
        <v>1983</v>
      </c>
      <c r="F5998" t="s">
        <v>2085</v>
      </c>
      <c r="G5998" t="s">
        <v>1868</v>
      </c>
      <c r="H5998" t="s">
        <v>2082</v>
      </c>
      <c r="I5998" t="s">
        <v>1849</v>
      </c>
      <c r="J5998" t="s">
        <v>2083</v>
      </c>
      <c r="K5998" t="s">
        <v>1981</v>
      </c>
      <c r="L5998" t="s">
        <v>178</v>
      </c>
      <c r="M5998" t="s">
        <v>2084</v>
      </c>
      <c r="N5998" t="s">
        <v>185</v>
      </c>
      <c r="O5998" t="s">
        <v>178</v>
      </c>
    </row>
    <row r="5999" spans="3:27" x14ac:dyDescent="0.25">
      <c r="C5999" t="s">
        <v>200</v>
      </c>
      <c r="F5999" t="s">
        <v>2091</v>
      </c>
      <c r="G5999" t="s">
        <v>2086</v>
      </c>
      <c r="H5999" t="s">
        <v>2087</v>
      </c>
      <c r="I5999" t="s">
        <v>2088</v>
      </c>
      <c r="J5999" t="s">
        <v>3</v>
      </c>
      <c r="K5999" t="s">
        <v>2089</v>
      </c>
      <c r="L5999" t="s">
        <v>0</v>
      </c>
    </row>
    <row r="6000" spans="3:27" x14ac:dyDescent="0.25">
      <c r="C6000" t="s">
        <v>177</v>
      </c>
      <c r="F6000" t="s">
        <v>167</v>
      </c>
      <c r="G6000" t="s">
        <v>2092</v>
      </c>
      <c r="H6000" t="s">
        <v>3</v>
      </c>
      <c r="I6000" t="s">
        <v>157</v>
      </c>
      <c r="J6000" t="s">
        <v>2</v>
      </c>
    </row>
    <row r="6001" spans="3:16" x14ac:dyDescent="0.25">
      <c r="F6001" t="s">
        <v>181</v>
      </c>
      <c r="G6001" t="s">
        <v>2096</v>
      </c>
      <c r="H6001" t="s">
        <v>2097</v>
      </c>
      <c r="I6001" t="s">
        <v>1861</v>
      </c>
      <c r="J6001" t="s">
        <v>1948</v>
      </c>
      <c r="K6001" t="s">
        <v>177</v>
      </c>
      <c r="L6001" t="s">
        <v>2098</v>
      </c>
      <c r="M6001" t="s">
        <v>1905</v>
      </c>
    </row>
    <row r="6002" spans="3:16" x14ac:dyDescent="0.25">
      <c r="C6002" t="s">
        <v>2239</v>
      </c>
      <c r="D6002" t="s">
        <v>0</v>
      </c>
      <c r="E6002" t="s">
        <v>1</v>
      </c>
      <c r="F6002" t="s">
        <v>1964</v>
      </c>
      <c r="G6002" t="s">
        <v>1891</v>
      </c>
      <c r="H6002" t="s">
        <v>200</v>
      </c>
      <c r="I6002" t="s">
        <v>196</v>
      </c>
      <c r="J6002" t="s">
        <v>2099</v>
      </c>
      <c r="K6002" t="s">
        <v>2100</v>
      </c>
      <c r="L6002" t="s">
        <v>200</v>
      </c>
      <c r="M6002" t="s">
        <v>2101</v>
      </c>
      <c r="N6002" t="s">
        <v>2007</v>
      </c>
    </row>
    <row r="6003" spans="3:16" x14ac:dyDescent="0.25">
      <c r="F6003" t="s">
        <v>178</v>
      </c>
      <c r="G6003" t="s">
        <v>194</v>
      </c>
      <c r="H6003" t="s">
        <v>2098</v>
      </c>
      <c r="I6003" t="s">
        <v>2103</v>
      </c>
      <c r="J6003" t="s">
        <v>175</v>
      </c>
      <c r="K6003">
        <v>8</v>
      </c>
      <c r="L6003" t="s">
        <v>2104</v>
      </c>
      <c r="M6003" t="s">
        <v>2105</v>
      </c>
      <c r="N6003" t="s">
        <v>177</v>
      </c>
      <c r="O6003" t="s">
        <v>178</v>
      </c>
    </row>
    <row r="6004" spans="3:16" x14ac:dyDescent="0.25">
      <c r="D6004" t="s">
        <v>2178</v>
      </c>
      <c r="E6004" t="s">
        <v>186</v>
      </c>
      <c r="F6004" t="s">
        <v>2106</v>
      </c>
      <c r="G6004" t="s">
        <v>177</v>
      </c>
      <c r="H6004" t="s">
        <v>183</v>
      </c>
      <c r="I6004" t="s">
        <v>198</v>
      </c>
      <c r="J6004" t="s">
        <v>178</v>
      </c>
      <c r="K6004" t="s">
        <v>2102</v>
      </c>
      <c r="L6004" t="s">
        <v>1890</v>
      </c>
      <c r="M6004" t="s">
        <v>2107</v>
      </c>
      <c r="N6004" t="s">
        <v>185</v>
      </c>
      <c r="O6004" t="s">
        <v>178</v>
      </c>
    </row>
    <row r="6005" spans="3:16" x14ac:dyDescent="0.25">
      <c r="D6005" t="s">
        <v>1852</v>
      </c>
      <c r="E6005" t="s">
        <v>178</v>
      </c>
      <c r="F6005" t="s">
        <v>1999</v>
      </c>
      <c r="G6005" t="s">
        <v>194</v>
      </c>
      <c r="H6005" t="s">
        <v>1935</v>
      </c>
      <c r="I6005" t="s">
        <v>175</v>
      </c>
      <c r="J6005" t="s">
        <v>2108</v>
      </c>
      <c r="K6005" t="s">
        <v>178</v>
      </c>
      <c r="L6005" t="s">
        <v>1948</v>
      </c>
      <c r="M6005" t="s">
        <v>177</v>
      </c>
      <c r="N6005" t="s">
        <v>1967</v>
      </c>
      <c r="O6005" t="s">
        <v>1946</v>
      </c>
    </row>
    <row r="6006" spans="3:16" x14ac:dyDescent="0.25">
      <c r="D6006" t="s">
        <v>196</v>
      </c>
      <c r="E6006" t="s">
        <v>2183</v>
      </c>
      <c r="F6006" t="s">
        <v>2110</v>
      </c>
      <c r="G6006" t="s">
        <v>106</v>
      </c>
      <c r="H6006" t="s">
        <v>178</v>
      </c>
      <c r="I6006" t="s">
        <v>1917</v>
      </c>
      <c r="J6006" t="s">
        <v>177</v>
      </c>
      <c r="K6006" t="s">
        <v>178</v>
      </c>
      <c r="L6006" t="s">
        <v>1982</v>
      </c>
      <c r="M6006" t="s">
        <v>177</v>
      </c>
      <c r="N6006" t="s">
        <v>1868</v>
      </c>
      <c r="O6006" t="s">
        <v>1871</v>
      </c>
      <c r="P6006" t="s">
        <v>178</v>
      </c>
    </row>
    <row r="6007" spans="3:16" x14ac:dyDescent="0.25">
      <c r="D6007" t="s">
        <v>2185</v>
      </c>
      <c r="E6007" t="s">
        <v>2156</v>
      </c>
      <c r="F6007" t="s">
        <v>2115</v>
      </c>
      <c r="G6007" t="s">
        <v>2108</v>
      </c>
      <c r="H6007" t="s">
        <v>185</v>
      </c>
      <c r="I6007" t="s">
        <v>1852</v>
      </c>
      <c r="J6007" t="s">
        <v>178</v>
      </c>
      <c r="K6007" t="s">
        <v>1886</v>
      </c>
      <c r="L6007" t="s">
        <v>1876</v>
      </c>
      <c r="M6007" t="s">
        <v>177</v>
      </c>
    </row>
    <row r="6008" spans="3:16" x14ac:dyDescent="0.25">
      <c r="D6008" t="s">
        <v>713</v>
      </c>
      <c r="E6008" t="s">
        <v>2191</v>
      </c>
      <c r="F6008" t="s">
        <v>2111</v>
      </c>
      <c r="G6008" t="s">
        <v>1966</v>
      </c>
      <c r="H6008" t="s">
        <v>1975</v>
      </c>
      <c r="I6008" t="s">
        <v>106</v>
      </c>
      <c r="J6008" t="s">
        <v>196</v>
      </c>
      <c r="K6008" t="s">
        <v>1968</v>
      </c>
      <c r="L6008" t="s">
        <v>1969</v>
      </c>
    </row>
    <row r="6009" spans="3:16" x14ac:dyDescent="0.25">
      <c r="D6009" t="s">
        <v>178</v>
      </c>
      <c r="E6009" t="s">
        <v>1868</v>
      </c>
      <c r="F6009" t="s">
        <v>1969</v>
      </c>
      <c r="G6009" t="s">
        <v>2116</v>
      </c>
      <c r="H6009" t="s">
        <v>1861</v>
      </c>
      <c r="I6009" t="s">
        <v>2117</v>
      </c>
      <c r="J6009" t="s">
        <v>177</v>
      </c>
      <c r="K6009" t="s">
        <v>178</v>
      </c>
      <c r="L6009" t="s">
        <v>1975</v>
      </c>
    </row>
    <row r="6010" spans="3:16" x14ac:dyDescent="0.25">
      <c r="D6010" t="s">
        <v>178</v>
      </c>
      <c r="E6010" t="s">
        <v>2195</v>
      </c>
      <c r="F6010" t="s">
        <v>2118</v>
      </c>
      <c r="G6010" t="s">
        <v>1972</v>
      </c>
      <c r="H6010" t="s">
        <v>194</v>
      </c>
      <c r="I6010" t="s">
        <v>201</v>
      </c>
      <c r="J6010" t="s">
        <v>1851</v>
      </c>
      <c r="K6010" t="s">
        <v>177</v>
      </c>
      <c r="L6010" t="s">
        <v>178</v>
      </c>
    </row>
    <row r="6011" spans="3:16" x14ac:dyDescent="0.25">
      <c r="D6011" t="s">
        <v>2122</v>
      </c>
      <c r="E6011" t="s">
        <v>1852</v>
      </c>
      <c r="F6011" t="s">
        <v>2122</v>
      </c>
      <c r="G6011" t="s">
        <v>185</v>
      </c>
      <c r="H6011" t="s">
        <v>178</v>
      </c>
      <c r="I6011" t="s">
        <v>2119</v>
      </c>
      <c r="J6011" t="s">
        <v>2120</v>
      </c>
      <c r="K6011" t="s">
        <v>1882</v>
      </c>
      <c r="L6011" t="s">
        <v>1955</v>
      </c>
      <c r="M6011" t="s">
        <v>175</v>
      </c>
      <c r="N6011" t="s">
        <v>194</v>
      </c>
    </row>
    <row r="6012" spans="3:16" x14ac:dyDescent="0.25">
      <c r="D6012" t="s">
        <v>2196</v>
      </c>
      <c r="E6012" t="s">
        <v>2201</v>
      </c>
      <c r="F6012" t="s">
        <v>2129</v>
      </c>
      <c r="G6012" t="s">
        <v>194</v>
      </c>
      <c r="H6012" t="s">
        <v>201</v>
      </c>
      <c r="I6012" t="s">
        <v>175</v>
      </c>
      <c r="J6012" t="s">
        <v>2123</v>
      </c>
      <c r="K6012" t="s">
        <v>175</v>
      </c>
      <c r="L6012" t="s">
        <v>2124</v>
      </c>
      <c r="M6012" t="s">
        <v>2125</v>
      </c>
      <c r="N6012" t="s">
        <v>2126</v>
      </c>
    </row>
    <row r="6013" spans="3:16" x14ac:dyDescent="0.25">
      <c r="D6013" t="s">
        <v>2206</v>
      </c>
      <c r="E6013" t="s">
        <v>1964</v>
      </c>
      <c r="F6013" t="s">
        <v>186</v>
      </c>
      <c r="G6013" t="s">
        <v>177</v>
      </c>
      <c r="H6013" t="s">
        <v>2131</v>
      </c>
      <c r="I6013" t="s">
        <v>196</v>
      </c>
      <c r="J6013" t="s">
        <v>2132</v>
      </c>
      <c r="K6013" t="s">
        <v>177</v>
      </c>
      <c r="L6013" t="s">
        <v>178</v>
      </c>
      <c r="M6013" t="s">
        <v>1858</v>
      </c>
      <c r="N6013" t="s">
        <v>2133</v>
      </c>
      <c r="O6013" t="s">
        <v>196</v>
      </c>
    </row>
    <row r="6014" spans="3:16" x14ac:dyDescent="0.25">
      <c r="D6014" t="s">
        <v>2209</v>
      </c>
      <c r="E6014" t="s">
        <v>177</v>
      </c>
      <c r="F6014" t="s">
        <v>2053</v>
      </c>
      <c r="G6014" t="s">
        <v>2134</v>
      </c>
      <c r="H6014" t="s">
        <v>1852</v>
      </c>
      <c r="I6014" t="s">
        <v>178</v>
      </c>
      <c r="J6014" t="s">
        <v>1868</v>
      </c>
      <c r="K6014" t="s">
        <v>1871</v>
      </c>
      <c r="L6014" t="s">
        <v>2128</v>
      </c>
      <c r="M6014" t="s">
        <v>1925</v>
      </c>
      <c r="N6014" t="s">
        <v>2135</v>
      </c>
      <c r="O6014" t="s">
        <v>196</v>
      </c>
    </row>
    <row r="6015" spans="3:16" x14ac:dyDescent="0.25">
      <c r="D6015" t="s">
        <v>177</v>
      </c>
      <c r="E6015" t="s">
        <v>178</v>
      </c>
      <c r="F6015" t="s">
        <v>2142</v>
      </c>
      <c r="G6015" t="s">
        <v>2128</v>
      </c>
      <c r="H6015" t="s">
        <v>2137</v>
      </c>
      <c r="I6015" t="s">
        <v>2138</v>
      </c>
      <c r="J6015" t="s">
        <v>186</v>
      </c>
      <c r="K6015" t="s">
        <v>196</v>
      </c>
      <c r="L6015" t="s">
        <v>2136</v>
      </c>
      <c r="M6015" t="s">
        <v>177</v>
      </c>
      <c r="N6015" t="s">
        <v>178</v>
      </c>
      <c r="O6015" t="s">
        <v>2139</v>
      </c>
    </row>
    <row r="6016" spans="3:16" x14ac:dyDescent="0.25">
      <c r="D6016" t="s">
        <v>2215</v>
      </c>
      <c r="E6016" t="s">
        <v>2216</v>
      </c>
      <c r="F6016" t="s">
        <v>2102</v>
      </c>
      <c r="G6016" t="s">
        <v>713</v>
      </c>
      <c r="H6016" t="s">
        <v>1888</v>
      </c>
      <c r="I6016" t="s">
        <v>178</v>
      </c>
      <c r="J6016" t="s">
        <v>1975</v>
      </c>
      <c r="K6016" t="s">
        <v>1972</v>
      </c>
      <c r="L6016" t="s">
        <v>194</v>
      </c>
      <c r="M6016" t="s">
        <v>2143</v>
      </c>
      <c r="N6016" t="s">
        <v>1873</v>
      </c>
    </row>
    <row r="6017" spans="4:27" x14ac:dyDescent="0.25">
      <c r="D6017" t="s">
        <v>1899</v>
      </c>
      <c r="E6017" t="s">
        <v>2216</v>
      </c>
      <c r="F6017" t="s">
        <v>1979</v>
      </c>
      <c r="G6017" t="s">
        <v>1979</v>
      </c>
      <c r="H6017" t="s">
        <v>2145</v>
      </c>
      <c r="I6017" t="s">
        <v>2146</v>
      </c>
      <c r="J6017" t="s">
        <v>178</v>
      </c>
      <c r="K6017" t="s">
        <v>2076</v>
      </c>
      <c r="L6017" t="s">
        <v>1990</v>
      </c>
    </row>
    <row r="6018" spans="4:27" x14ac:dyDescent="0.25">
      <c r="D6018" t="s">
        <v>2214</v>
      </c>
      <c r="E6018" t="s">
        <v>2217</v>
      </c>
      <c r="F6018" t="s">
        <v>2152</v>
      </c>
      <c r="G6018" t="s">
        <v>194</v>
      </c>
      <c r="H6018" t="s">
        <v>2148</v>
      </c>
      <c r="I6018" t="s">
        <v>1892</v>
      </c>
      <c r="J6018" t="s">
        <v>2149</v>
      </c>
      <c r="K6018" t="s">
        <v>2150</v>
      </c>
      <c r="L6018" t="s">
        <v>713</v>
      </c>
      <c r="M6018" t="s">
        <v>178</v>
      </c>
    </row>
    <row r="6019" spans="4:27" x14ac:dyDescent="0.25">
      <c r="D6019" t="s">
        <v>1852</v>
      </c>
      <c r="E6019" t="s">
        <v>2223</v>
      </c>
      <c r="G6019" t="s">
        <v>193</v>
      </c>
      <c r="H6019" t="s">
        <v>194</v>
      </c>
      <c r="I6019" t="s">
        <v>1980</v>
      </c>
      <c r="J6019" t="s">
        <v>1981</v>
      </c>
      <c r="K6019" t="s">
        <v>178</v>
      </c>
      <c r="L6019" t="s">
        <v>1917</v>
      </c>
      <c r="M6019" t="s">
        <v>177</v>
      </c>
      <c r="N6019" t="s">
        <v>178</v>
      </c>
    </row>
    <row r="6020" spans="4:27" x14ac:dyDescent="0.25">
      <c r="D6020" t="s">
        <v>2230</v>
      </c>
      <c r="E6020" t="s">
        <v>2231</v>
      </c>
    </row>
    <row r="6021" spans="4:27" x14ac:dyDescent="0.25">
      <c r="D6021" t="s">
        <v>178</v>
      </c>
      <c r="E6021" t="s">
        <v>2233</v>
      </c>
    </row>
    <row r="6022" spans="4:27" x14ac:dyDescent="0.25">
      <c r="D6022" t="s">
        <v>2236</v>
      </c>
      <c r="E6022" t="s">
        <v>186</v>
      </c>
    </row>
    <row r="6023" spans="4:27" x14ac:dyDescent="0.25">
      <c r="F6023" t="s">
        <v>178</v>
      </c>
    </row>
    <row r="6024" spans="4:27" x14ac:dyDescent="0.25">
      <c r="F6024" t="s">
        <v>1917</v>
      </c>
      <c r="G6024" t="s">
        <v>2157</v>
      </c>
      <c r="H6024" t="s">
        <v>177</v>
      </c>
      <c r="I6024" t="s">
        <v>178</v>
      </c>
      <c r="J6024" t="s">
        <v>1868</v>
      </c>
      <c r="K6024" t="s">
        <v>2074</v>
      </c>
      <c r="L6024" t="s">
        <v>2158</v>
      </c>
      <c r="M6024" t="s">
        <v>175</v>
      </c>
      <c r="N6024" t="s">
        <v>178</v>
      </c>
      <c r="O6024" t="s">
        <v>211</v>
      </c>
      <c r="P6024" t="s">
        <v>2100</v>
      </c>
      <c r="Q6024" t="s">
        <v>2159</v>
      </c>
      <c r="R6024" t="s">
        <v>1852</v>
      </c>
      <c r="S6024" t="s">
        <v>178</v>
      </c>
      <c r="T6024" t="s">
        <v>2160</v>
      </c>
      <c r="U6024" t="s">
        <v>186</v>
      </c>
      <c r="V6024" t="s">
        <v>178</v>
      </c>
      <c r="W6024" t="s">
        <v>2161</v>
      </c>
      <c r="X6024" t="s">
        <v>106</v>
      </c>
      <c r="Y6024" t="s">
        <v>2162</v>
      </c>
      <c r="Z6024" t="s">
        <v>196</v>
      </c>
      <c r="AA6024" t="s">
        <v>1868</v>
      </c>
    </row>
    <row r="6025" spans="4:27" x14ac:dyDescent="0.25">
      <c r="F6025" t="s">
        <v>2169</v>
      </c>
      <c r="G6025" t="s">
        <v>1857</v>
      </c>
      <c r="H6025" t="s">
        <v>2130</v>
      </c>
      <c r="I6025" t="s">
        <v>186</v>
      </c>
      <c r="J6025" t="s">
        <v>196</v>
      </c>
      <c r="K6025" t="s">
        <v>1868</v>
      </c>
      <c r="L6025" t="s">
        <v>2165</v>
      </c>
      <c r="M6025" t="s">
        <v>2166</v>
      </c>
      <c r="N6025" t="s">
        <v>1873</v>
      </c>
      <c r="O6025" t="s">
        <v>1855</v>
      </c>
    </row>
    <row r="6026" spans="4:27" x14ac:dyDescent="0.25">
      <c r="F6026" t="s">
        <v>2172</v>
      </c>
      <c r="G6026" t="s">
        <v>178</v>
      </c>
      <c r="H6026" t="s">
        <v>1868</v>
      </c>
      <c r="I6026" t="s">
        <v>1848</v>
      </c>
      <c r="J6026" t="s">
        <v>2156</v>
      </c>
      <c r="K6026" t="s">
        <v>106</v>
      </c>
      <c r="L6026" t="s">
        <v>196</v>
      </c>
      <c r="M6026" t="s">
        <v>2171</v>
      </c>
      <c r="N6026" t="s">
        <v>2164</v>
      </c>
    </row>
    <row r="6027" spans="4:27" x14ac:dyDescent="0.25">
      <c r="F6027" t="s">
        <v>2125</v>
      </c>
      <c r="G6027" t="s">
        <v>2156</v>
      </c>
      <c r="H6027" t="s">
        <v>106</v>
      </c>
      <c r="I6027" t="s">
        <v>1855</v>
      </c>
      <c r="J6027" t="s">
        <v>2167</v>
      </c>
      <c r="K6027" t="s">
        <v>1999</v>
      </c>
      <c r="L6027" t="s">
        <v>177</v>
      </c>
      <c r="M6027" t="s">
        <v>178</v>
      </c>
      <c r="N6027" t="s">
        <v>2173</v>
      </c>
      <c r="O6027" t="s">
        <v>2174</v>
      </c>
    </row>
    <row r="6028" spans="4:27" x14ac:dyDescent="0.25">
      <c r="G6028" t="s">
        <v>178</v>
      </c>
      <c r="H6028" t="s">
        <v>2175</v>
      </c>
      <c r="I6028" t="s">
        <v>178</v>
      </c>
      <c r="J6028" t="s">
        <v>2176</v>
      </c>
      <c r="K6028" t="s">
        <v>2175</v>
      </c>
      <c r="L6028" t="s">
        <v>1982</v>
      </c>
      <c r="M6028" t="s">
        <v>177</v>
      </c>
      <c r="N6028" t="s">
        <v>1983</v>
      </c>
    </row>
    <row r="6031" spans="4:27" x14ac:dyDescent="0.25">
      <c r="F6031" t="s">
        <v>155</v>
      </c>
    </row>
    <row r="6033" spans="6:16" x14ac:dyDescent="0.25">
      <c r="F6033" t="s">
        <v>1868</v>
      </c>
    </row>
    <row r="6034" spans="6:16" x14ac:dyDescent="0.25">
      <c r="F6034" t="s">
        <v>2160</v>
      </c>
      <c r="G6034" t="s">
        <v>1848</v>
      </c>
      <c r="H6034" t="s">
        <v>2156</v>
      </c>
      <c r="I6034" t="s">
        <v>106</v>
      </c>
      <c r="J6034" t="s">
        <v>2179</v>
      </c>
      <c r="K6034" t="s">
        <v>2180</v>
      </c>
      <c r="L6034" t="s">
        <v>1962</v>
      </c>
    </row>
    <row r="6035" spans="6:16" x14ac:dyDescent="0.25">
      <c r="F6035" t="s">
        <v>2156</v>
      </c>
      <c r="G6035" t="s">
        <v>178</v>
      </c>
      <c r="H6035" t="s">
        <v>2181</v>
      </c>
      <c r="I6035" t="s">
        <v>1852</v>
      </c>
      <c r="J6035" t="s">
        <v>183</v>
      </c>
      <c r="K6035" t="s">
        <v>1890</v>
      </c>
      <c r="L6035" t="s">
        <v>1873</v>
      </c>
      <c r="M6035" t="s">
        <v>2182</v>
      </c>
      <c r="N6035" t="s">
        <v>175</v>
      </c>
    </row>
    <row r="6036" spans="6:16" x14ac:dyDescent="0.25">
      <c r="F6036" t="s">
        <v>186</v>
      </c>
      <c r="G6036" t="s">
        <v>1853</v>
      </c>
      <c r="H6036" t="s">
        <v>2142</v>
      </c>
      <c r="I6036" t="s">
        <v>2184</v>
      </c>
      <c r="J6036" t="s">
        <v>214</v>
      </c>
      <c r="K6036" t="s">
        <v>178</v>
      </c>
      <c r="L6036" t="s">
        <v>2176</v>
      </c>
    </row>
    <row r="6037" spans="6:16" x14ac:dyDescent="0.25">
      <c r="F6037" t="s">
        <v>2192</v>
      </c>
      <c r="G6037" t="s">
        <v>2186</v>
      </c>
      <c r="H6037" t="s">
        <v>2187</v>
      </c>
      <c r="I6037" t="s">
        <v>2184</v>
      </c>
      <c r="J6037" t="s">
        <v>2007</v>
      </c>
      <c r="K6037" t="s">
        <v>2188</v>
      </c>
      <c r="L6037" t="s">
        <v>2189</v>
      </c>
    </row>
    <row r="6038" spans="6:16" x14ac:dyDescent="0.25">
      <c r="F6038" t="s">
        <v>1848</v>
      </c>
      <c r="G6038" t="s">
        <v>2126</v>
      </c>
      <c r="H6038" t="s">
        <v>106</v>
      </c>
      <c r="I6038" t="s">
        <v>178</v>
      </c>
      <c r="J6038" t="s">
        <v>2193</v>
      </c>
      <c r="K6038" t="s">
        <v>2156</v>
      </c>
      <c r="L6038" t="s">
        <v>2174</v>
      </c>
    </row>
    <row r="6039" spans="6:16" x14ac:dyDescent="0.25">
      <c r="F6039" t="s">
        <v>178</v>
      </c>
      <c r="G6039" t="s">
        <v>2100</v>
      </c>
      <c r="H6039" t="s">
        <v>2159</v>
      </c>
      <c r="I6039" t="s">
        <v>1852</v>
      </c>
      <c r="J6039" t="s">
        <v>178</v>
      </c>
      <c r="K6039" t="s">
        <v>2160</v>
      </c>
      <c r="L6039" t="s">
        <v>186</v>
      </c>
      <c r="M6039" t="s">
        <v>1852</v>
      </c>
      <c r="N6039" t="s">
        <v>178</v>
      </c>
      <c r="O6039" t="s">
        <v>2194</v>
      </c>
    </row>
    <row r="6040" spans="6:16" x14ac:dyDescent="0.25">
      <c r="F6040" t="s">
        <v>178</v>
      </c>
      <c r="G6040" t="s">
        <v>177</v>
      </c>
      <c r="H6040" t="s">
        <v>2196</v>
      </c>
      <c r="I6040" t="s">
        <v>1917</v>
      </c>
      <c r="J6040" t="s">
        <v>1852</v>
      </c>
      <c r="K6040" t="s">
        <v>1941</v>
      </c>
      <c r="L6040" t="s">
        <v>1955</v>
      </c>
      <c r="M6040" t="s">
        <v>1956</v>
      </c>
      <c r="N6040" t="s">
        <v>2197</v>
      </c>
    </row>
    <row r="6041" spans="6:16" x14ac:dyDescent="0.25">
      <c r="F6041" t="s">
        <v>1981</v>
      </c>
      <c r="G6041" t="s">
        <v>2130</v>
      </c>
      <c r="H6041" t="s">
        <v>1964</v>
      </c>
      <c r="I6041" t="s">
        <v>1955</v>
      </c>
      <c r="J6041" t="s">
        <v>1956</v>
      </c>
      <c r="K6041" t="s">
        <v>196</v>
      </c>
      <c r="L6041" t="s">
        <v>1948</v>
      </c>
      <c r="M6041" t="s">
        <v>177</v>
      </c>
      <c r="N6041" t="s">
        <v>2199</v>
      </c>
      <c r="O6041" t="s">
        <v>2200</v>
      </c>
      <c r="P6041" t="s">
        <v>1852</v>
      </c>
    </row>
    <row r="6042" spans="6:16" x14ac:dyDescent="0.25">
      <c r="F6042" t="s">
        <v>1848</v>
      </c>
      <c r="G6042" t="s">
        <v>2053</v>
      </c>
      <c r="H6042" t="s">
        <v>2202</v>
      </c>
      <c r="I6042" t="s">
        <v>175</v>
      </c>
      <c r="J6042" t="s">
        <v>178</v>
      </c>
      <c r="K6042" t="s">
        <v>1868</v>
      </c>
      <c r="L6042" t="s">
        <v>2203</v>
      </c>
      <c r="M6042" t="s">
        <v>2204</v>
      </c>
      <c r="N6042" t="s">
        <v>178</v>
      </c>
    </row>
    <row r="6043" spans="6:16" x14ac:dyDescent="0.25">
      <c r="F6043" t="s">
        <v>2210</v>
      </c>
      <c r="G6043" t="s">
        <v>2200</v>
      </c>
      <c r="H6043" t="s">
        <v>1852</v>
      </c>
      <c r="I6043" t="s">
        <v>2207</v>
      </c>
      <c r="J6043" t="s">
        <v>178</v>
      </c>
      <c r="K6043" t="s">
        <v>180</v>
      </c>
      <c r="L6043" t="s">
        <v>2208</v>
      </c>
      <c r="M6043" t="s">
        <v>186</v>
      </c>
      <c r="N6043" t="s">
        <v>178</v>
      </c>
    </row>
    <row r="6044" spans="6:16" x14ac:dyDescent="0.25">
      <c r="F6044" t="s">
        <v>2209</v>
      </c>
      <c r="G6044" t="s">
        <v>178</v>
      </c>
      <c r="H6044" t="s">
        <v>1941</v>
      </c>
      <c r="I6044" t="s">
        <v>180</v>
      </c>
      <c r="J6044" t="s">
        <v>2211</v>
      </c>
      <c r="K6044" t="s">
        <v>1999</v>
      </c>
      <c r="L6044" t="s">
        <v>177</v>
      </c>
      <c r="M6044" t="s">
        <v>178</v>
      </c>
    </row>
    <row r="6045" spans="6:16" x14ac:dyDescent="0.25">
      <c r="F6045" t="s">
        <v>177</v>
      </c>
      <c r="G6045" t="s">
        <v>2213</v>
      </c>
      <c r="H6045" t="s">
        <v>1848</v>
      </c>
      <c r="I6045" t="s">
        <v>2156</v>
      </c>
      <c r="J6045" t="s">
        <v>2214</v>
      </c>
      <c r="K6045" t="s">
        <v>1857</v>
      </c>
      <c r="L6045" t="s">
        <v>2167</v>
      </c>
      <c r="M6045" t="s">
        <v>1852</v>
      </c>
      <c r="N6045" t="s">
        <v>178</v>
      </c>
    </row>
    <row r="6046" spans="6:16" x14ac:dyDescent="0.25">
      <c r="F6046" t="s">
        <v>1871</v>
      </c>
      <c r="G6046" t="s">
        <v>2212</v>
      </c>
      <c r="H6046" t="s">
        <v>1848</v>
      </c>
      <c r="I6046" t="s">
        <v>2156</v>
      </c>
      <c r="J6046" t="s">
        <v>1852</v>
      </c>
      <c r="K6046" t="s">
        <v>196</v>
      </c>
      <c r="L6046" t="s">
        <v>1886</v>
      </c>
      <c r="M6046" t="s">
        <v>1876</v>
      </c>
      <c r="N6046" t="s">
        <v>2217</v>
      </c>
      <c r="O6046" t="s">
        <v>186</v>
      </c>
    </row>
    <row r="6047" spans="6:16" x14ac:dyDescent="0.25">
      <c r="F6047" t="s">
        <v>186</v>
      </c>
      <c r="G6047" t="s">
        <v>2218</v>
      </c>
      <c r="H6047" t="s">
        <v>2219</v>
      </c>
      <c r="I6047" t="s">
        <v>1886</v>
      </c>
      <c r="J6047" t="s">
        <v>2109</v>
      </c>
      <c r="K6047" t="s">
        <v>1861</v>
      </c>
      <c r="L6047" t="s">
        <v>2220</v>
      </c>
      <c r="M6047" t="s">
        <v>1852</v>
      </c>
      <c r="N6047" t="s">
        <v>1941</v>
      </c>
    </row>
    <row r="6048" spans="6:16" x14ac:dyDescent="0.25">
      <c r="F6048" t="s">
        <v>2224</v>
      </c>
      <c r="G6048" t="s">
        <v>713</v>
      </c>
      <c r="H6048" t="s">
        <v>178</v>
      </c>
      <c r="I6048" t="s">
        <v>1919</v>
      </c>
      <c r="J6048" t="s">
        <v>1922</v>
      </c>
      <c r="K6048" t="s">
        <v>1924</v>
      </c>
      <c r="L6048" t="s">
        <v>178</v>
      </c>
      <c r="M6048" t="s">
        <v>1919</v>
      </c>
    </row>
    <row r="6049" spans="6:14" x14ac:dyDescent="0.25">
      <c r="F6049" t="s">
        <v>186</v>
      </c>
      <c r="G6049" t="s">
        <v>2225</v>
      </c>
      <c r="H6049" t="s">
        <v>2226</v>
      </c>
      <c r="I6049" t="s">
        <v>2227</v>
      </c>
      <c r="J6049" t="s">
        <v>178</v>
      </c>
      <c r="K6049" t="s">
        <v>2220</v>
      </c>
      <c r="L6049" t="s">
        <v>2228</v>
      </c>
    </row>
    <row r="6050" spans="6:14" x14ac:dyDescent="0.25">
      <c r="F6050" t="s">
        <v>1852</v>
      </c>
      <c r="G6050" t="s">
        <v>2231</v>
      </c>
      <c r="H6050" t="s">
        <v>1888</v>
      </c>
      <c r="I6050" t="s">
        <v>1848</v>
      </c>
      <c r="J6050" t="s">
        <v>2232</v>
      </c>
      <c r="K6050" t="s">
        <v>175</v>
      </c>
      <c r="L6050" t="s">
        <v>178</v>
      </c>
      <c r="M6050" t="s">
        <v>2220</v>
      </c>
    </row>
    <row r="6051" spans="6:14" x14ac:dyDescent="0.25">
      <c r="F6051" t="s">
        <v>2007</v>
      </c>
      <c r="G6051" t="s">
        <v>2234</v>
      </c>
      <c r="H6051" t="s">
        <v>2226</v>
      </c>
      <c r="I6051" t="s">
        <v>2227</v>
      </c>
      <c r="J6051" t="s">
        <v>178</v>
      </c>
      <c r="K6051" t="s">
        <v>2220</v>
      </c>
      <c r="L6051" t="s">
        <v>2228</v>
      </c>
      <c r="M6051" t="s">
        <v>1999</v>
      </c>
      <c r="N6051" t="s">
        <v>2235</v>
      </c>
    </row>
    <row r="6052" spans="6:14" x14ac:dyDescent="0.25">
      <c r="G6052" t="s">
        <v>1873</v>
      </c>
      <c r="H6052" t="s">
        <v>2237</v>
      </c>
      <c r="I6052" t="s">
        <v>178</v>
      </c>
      <c r="J6052" t="s">
        <v>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2020-11-03T20:41:33Z</dcterms:created>
  <dcterms:modified xsi:type="dcterms:W3CDTF">2020-11-18T05:14:44Z</dcterms:modified>
</cp:coreProperties>
</file>