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processed\abstracts\"/>
    </mc:Choice>
  </mc:AlternateContent>
  <xr:revisionPtr revIDLastSave="0" documentId="13_ncr:1_{7BD9CDB1-4962-4286-9185-6EABAA085E6E}" xr6:coauthVersionLast="45" xr6:coauthVersionMax="45" xr10:uidLastSave="{00000000-0000-0000-0000-000000000000}"/>
  <bookViews>
    <workbookView xWindow="25490" yWindow="-110" windowWidth="38620" windowHeight="21220" xr2:uid="{00000000-000D-0000-FFFF-FFFF00000000}"/>
  </bookViews>
  <sheets>
    <sheet name="Data" sheetId="1" r:id="rId1"/>
    <sheet name="Candid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1" l="1"/>
  <c r="L67" i="1"/>
  <c r="N64" i="1" l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68" i="1"/>
  <c r="O67" i="1"/>
  <c r="O68" i="1" s="1"/>
  <c r="L68" i="1"/>
  <c r="M67" i="1"/>
  <c r="M68" i="1" s="1"/>
  <c r="K67" i="1"/>
  <c r="K68" i="1" s="1"/>
  <c r="I67" i="1"/>
  <c r="I68" i="1" s="1"/>
  <c r="H67" i="1"/>
  <c r="H68" i="1" s="1"/>
  <c r="G67" i="1"/>
  <c r="G68" i="1" s="1"/>
  <c r="F67" i="1"/>
  <c r="F68" i="1" s="1"/>
  <c r="E67" i="1"/>
  <c r="E68" i="1" s="1"/>
  <c r="D67" i="1"/>
  <c r="D68" i="1" s="1"/>
  <c r="C67" i="1"/>
  <c r="C68" i="1" s="1"/>
  <c r="N67" i="1" l="1"/>
</calcChain>
</file>

<file path=xl/sharedStrings.xml><?xml version="1.0" encoding="utf-8"?>
<sst xmlns="http://schemas.openxmlformats.org/spreadsheetml/2006/main" count="95" uniqueCount="94">
  <si>
    <t>TOTAL</t>
  </si>
  <si>
    <t>NO VOTE</t>
  </si>
  <si>
    <t>Totals</t>
  </si>
  <si>
    <t>% NO VT</t>
  </si>
  <si>
    <t>County</t>
  </si>
  <si>
    <t>No.</t>
  </si>
  <si>
    <t>Check</t>
  </si>
  <si>
    <t>Num Vote</t>
  </si>
  <si>
    <t>Num Reg</t>
  </si>
  <si>
    <t>Delta</t>
  </si>
  <si>
    <t>W</t>
  </si>
  <si>
    <t>PULLEY, ANDREW / ZIMMERMAN, MATILDE</t>
  </si>
  <si>
    <t>M</t>
  </si>
  <si>
    <t>HALL, GUS / DAVIS ANGELA</t>
  </si>
  <si>
    <t>C</t>
  </si>
  <si>
    <t>COMMONER, BARRY / HARRIS, LADONNA</t>
  </si>
  <si>
    <t>L</t>
  </si>
  <si>
    <t>CLARK, ED / KOCH, David</t>
  </si>
  <si>
    <t>S</t>
  </si>
  <si>
    <t>BUBAR, BENJAMIN C / DODGE, EARL F.</t>
  </si>
  <si>
    <t>N</t>
  </si>
  <si>
    <t>ANDERSON, JOHN /  LUCEY, PATRICK J.</t>
  </si>
  <si>
    <t>R</t>
  </si>
  <si>
    <t>REAGAN, RONALD / BUSH, GEORGE</t>
  </si>
  <si>
    <t>D</t>
  </si>
  <si>
    <t>CARTER, JIMMY / MONDALE, WALTER F.</t>
  </si>
  <si>
    <t>Party</t>
  </si>
  <si>
    <t>Candidate</t>
  </si>
  <si>
    <t>Democrat</t>
  </si>
  <si>
    <t>Republican</t>
  </si>
  <si>
    <t>Check 
% No Vote</t>
  </si>
  <si>
    <t>Check Total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</si>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</sst>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Fill="1"/>
    <xf numFmtId="165" fontId="0" fillId="0" borderId="0" xfId="1" applyNumberFormat="1" applyFont="1" applyFill="1"/>
    <xf numFmtId="0" fontId="0" fillId="33" borderId="0" xfId="0" applyFill="1"/>
    <xf numFmtId="165" fontId="0" fillId="33" borderId="0" xfId="1" applyNumberFormat="1" applyFont="1" applyFill="1"/>
    <xf numFmtId="0" fontId="0" fillId="0" borderId="10" xfId="0" applyBorder="1"/>
    <xf numFmtId="0" fontId="0" fillId="0" borderId="11" xfId="0" applyFill="1" applyBorder="1"/>
    <xf numFmtId="165" fontId="0" fillId="0" borderId="11" xfId="1" applyNumberFormat="1" applyFont="1" applyFill="1" applyBorder="1"/>
    <xf numFmtId="0" fontId="0" fillId="0" borderId="11" xfId="0" applyFill="1" applyBorder="1" applyAlignment="1">
      <alignment horizontal="right"/>
    </xf>
    <xf numFmtId="0" fontId="0" fillId="33" borderId="12" xfId="0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Fill="1" applyBorder="1"/>
    <xf numFmtId="165" fontId="0" fillId="0" borderId="14" xfId="1" applyNumberFormat="1" applyFont="1" applyFill="1" applyBorder="1"/>
    <xf numFmtId="3" fontId="0" fillId="0" borderId="14" xfId="0" applyNumberFormat="1" applyFill="1" applyBorder="1"/>
    <xf numFmtId="0" fontId="0" fillId="0" borderId="16" xfId="0" applyBorder="1" applyAlignment="1">
      <alignment horizontal="center"/>
    </xf>
    <xf numFmtId="0" fontId="0" fillId="0" borderId="17" xfId="0" applyFill="1" applyBorder="1"/>
    <xf numFmtId="165" fontId="0" fillId="0" borderId="17" xfId="1" applyNumberFormat="1" applyFont="1" applyFill="1" applyBorder="1"/>
    <xf numFmtId="3" fontId="0" fillId="0" borderId="17" xfId="0" applyNumberFormat="1" applyFill="1" applyBorder="1"/>
    <xf numFmtId="166" fontId="0" fillId="0" borderId="0" xfId="0" applyNumberFormat="1"/>
    <xf numFmtId="164" fontId="0" fillId="0" borderId="15" xfId="0" applyNumberFormat="1" applyFill="1" applyBorder="1"/>
    <xf numFmtId="164" fontId="0" fillId="0" borderId="18" xfId="0" applyNumberFormat="1" applyFill="1" applyBorder="1"/>
    <xf numFmtId="167" fontId="0" fillId="0" borderId="14" xfId="0" applyNumberFormat="1" applyFill="1" applyBorder="1"/>
    <xf numFmtId="167" fontId="0" fillId="0" borderId="14" xfId="0" applyNumberFormat="1" applyFill="1" applyBorder="1" applyAlignment="1"/>
    <xf numFmtId="3" fontId="0" fillId="0" borderId="14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zoomScale="85" zoomScaleNormal="85" workbookViewId="0">
      <selection activeCell="B2" sqref="B2:B64"/>
    </sheetView>
  </sheetViews>
  <sheetFormatPr defaultRowHeight="15" x14ac:dyDescent="0.25"/>
  <cols>
    <col min="2" max="2" width="13.7109375" style="1" bestFit="1" customWidth="1"/>
    <col min="3" max="3" width="13.42578125" style="2" bestFit="1" customWidth="1"/>
    <col min="4" max="4" width="13.28515625" style="1" bestFit="1" customWidth="1"/>
    <col min="5" max="7" width="11.5703125" style="1" bestFit="1" customWidth="1"/>
    <col min="8" max="8" width="9.5703125" style="1" bestFit="1" customWidth="1"/>
    <col min="9" max="9" width="10.5703125" style="1" bestFit="1" customWidth="1"/>
    <col min="10" max="10" width="9.5703125" style="1" bestFit="1" customWidth="1"/>
    <col min="11" max="12" width="9.28515625" style="1" bestFit="1" customWidth="1"/>
    <col min="13" max="13" width="13.28515625" style="1" bestFit="1" customWidth="1"/>
    <col min="14" max="14" width="13.28515625" style="1" customWidth="1"/>
    <col min="15" max="15" width="11.85546875" style="1" customWidth="1"/>
    <col min="16" max="16" width="9.140625" style="1"/>
    <col min="17" max="17" width="15.7109375" style="1" bestFit="1" customWidth="1"/>
    <col min="18" max="18" width="9.140625" style="1"/>
  </cols>
  <sheetData>
    <row r="1" spans="1:19" ht="30" x14ac:dyDescent="0.25">
      <c r="A1" s="5" t="s">
        <v>5</v>
      </c>
      <c r="B1" s="6" t="s">
        <v>4</v>
      </c>
      <c r="C1" s="7" t="s">
        <v>8</v>
      </c>
      <c r="D1" s="6" t="s">
        <v>7</v>
      </c>
      <c r="E1" s="6" t="s">
        <v>28</v>
      </c>
      <c r="F1" s="6" t="s">
        <v>29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8" t="s">
        <v>0</v>
      </c>
      <c r="N1" s="8" t="s">
        <v>31</v>
      </c>
      <c r="O1" s="8" t="s">
        <v>1</v>
      </c>
      <c r="P1" s="8" t="s">
        <v>3</v>
      </c>
      <c r="Q1" s="9" t="s">
        <v>30</v>
      </c>
    </row>
    <row r="2" spans="1:19" x14ac:dyDescent="0.25">
      <c r="A2" s="10">
        <v>1</v>
      </c>
      <c r="B2" s="11" t="s">
        <v>32</v>
      </c>
      <c r="C2" s="12">
        <v>105002</v>
      </c>
      <c r="D2" s="12">
        <v>88251</v>
      </c>
      <c r="E2" s="13">
        <v>31357</v>
      </c>
      <c r="F2" s="13">
        <v>42916</v>
      </c>
      <c r="G2" s="13">
        <v>8342</v>
      </c>
      <c r="H2" s="11">
        <v>102</v>
      </c>
      <c r="I2" s="13">
        <v>2044</v>
      </c>
      <c r="J2" s="11">
        <v>171</v>
      </c>
      <c r="K2" s="11">
        <v>20</v>
      </c>
      <c r="L2" s="11">
        <v>23</v>
      </c>
      <c r="M2" s="13">
        <v>84975</v>
      </c>
      <c r="N2" s="13">
        <f>SUM(E2:L2)</f>
        <v>84975</v>
      </c>
      <c r="O2" s="12">
        <v>3306</v>
      </c>
      <c r="P2" s="11">
        <v>3.7</v>
      </c>
      <c r="Q2" s="19">
        <f>O2/D2*100</f>
        <v>3.7461331882924838</v>
      </c>
      <c r="S2" s="18"/>
    </row>
    <row r="3" spans="1:19" x14ac:dyDescent="0.25">
      <c r="A3" s="10">
        <v>2</v>
      </c>
      <c r="B3" s="11" t="s">
        <v>33</v>
      </c>
      <c r="C3" s="12">
        <v>6017</v>
      </c>
      <c r="D3" s="12">
        <v>4975</v>
      </c>
      <c r="E3" s="13">
        <v>1821</v>
      </c>
      <c r="F3" s="13">
        <v>2601</v>
      </c>
      <c r="G3" s="11">
        <v>289</v>
      </c>
      <c r="H3" s="11"/>
      <c r="I3" s="11">
        <v>96</v>
      </c>
      <c r="J3" s="11">
        <v>19</v>
      </c>
      <c r="K3" s="11"/>
      <c r="L3" s="11">
        <v>2</v>
      </c>
      <c r="M3" s="13">
        <v>4828</v>
      </c>
      <c r="N3" s="13">
        <f t="shared" ref="N3:N64" si="0">SUM(E3:L3)</f>
        <v>4828</v>
      </c>
      <c r="O3" s="12">
        <v>147</v>
      </c>
      <c r="P3" s="11">
        <v>2.9</v>
      </c>
      <c r="Q3" s="19">
        <f t="shared" ref="Q3:Q64" si="1">O3/D3*100</f>
        <v>2.9547738693467336</v>
      </c>
    </row>
    <row r="4" spans="1:19" x14ac:dyDescent="0.25">
      <c r="A4" s="10">
        <v>3</v>
      </c>
      <c r="B4" s="11" t="s">
        <v>34</v>
      </c>
      <c r="C4" s="12">
        <v>147199</v>
      </c>
      <c r="D4" s="12">
        <v>130030</v>
      </c>
      <c r="E4" s="13">
        <v>30148</v>
      </c>
      <c r="F4" s="13">
        <v>79594</v>
      </c>
      <c r="G4" s="13">
        <v>15329</v>
      </c>
      <c r="H4" s="11">
        <v>254</v>
      </c>
      <c r="I4" s="13">
        <v>2307</v>
      </c>
      <c r="J4" s="11">
        <v>264</v>
      </c>
      <c r="K4" s="11">
        <v>24</v>
      </c>
      <c r="L4" s="11">
        <v>40</v>
      </c>
      <c r="M4" s="13">
        <v>127960</v>
      </c>
      <c r="N4" s="13">
        <f t="shared" si="0"/>
        <v>127960</v>
      </c>
      <c r="O4" s="12">
        <v>2050</v>
      </c>
      <c r="P4" s="11">
        <v>1.5</v>
      </c>
      <c r="Q4" s="19">
        <f t="shared" si="1"/>
        <v>1.5765592555564101</v>
      </c>
    </row>
    <row r="5" spans="1:19" x14ac:dyDescent="0.25">
      <c r="A5" s="10">
        <v>4</v>
      </c>
      <c r="B5" s="11" t="s">
        <v>35</v>
      </c>
      <c r="C5" s="12">
        <v>2490</v>
      </c>
      <c r="D5" s="12">
        <v>2000</v>
      </c>
      <c r="E5" s="11">
        <v>532</v>
      </c>
      <c r="F5" s="11">
        <v>1252</v>
      </c>
      <c r="G5" s="11">
        <v>83</v>
      </c>
      <c r="H5" s="11"/>
      <c r="I5" s="11">
        <v>30</v>
      </c>
      <c r="J5" s="11">
        <v>3</v>
      </c>
      <c r="K5" s="11"/>
      <c r="L5" s="11"/>
      <c r="M5" s="13">
        <v>1900</v>
      </c>
      <c r="N5" s="13">
        <f t="shared" si="0"/>
        <v>1900</v>
      </c>
      <c r="O5" s="12">
        <v>100</v>
      </c>
      <c r="P5" s="11">
        <v>5</v>
      </c>
      <c r="Q5" s="19">
        <f t="shared" si="1"/>
        <v>5</v>
      </c>
    </row>
    <row r="6" spans="1:19" x14ac:dyDescent="0.25">
      <c r="A6" s="10">
        <v>5</v>
      </c>
      <c r="B6" s="11" t="s">
        <v>36</v>
      </c>
      <c r="C6" s="12">
        <v>3256</v>
      </c>
      <c r="D6" s="12">
        <v>2785</v>
      </c>
      <c r="E6" s="11">
        <v>551</v>
      </c>
      <c r="F6" s="11">
        <v>1999</v>
      </c>
      <c r="G6" s="11">
        <v>106</v>
      </c>
      <c r="H6" s="11"/>
      <c r="I6" s="11">
        <v>35</v>
      </c>
      <c r="J6" s="11">
        <v>1</v>
      </c>
      <c r="K6" s="11"/>
      <c r="L6" s="11"/>
      <c r="M6" s="13">
        <v>2692</v>
      </c>
      <c r="N6" s="13">
        <f t="shared" si="0"/>
        <v>2692</v>
      </c>
      <c r="O6" s="12">
        <v>93</v>
      </c>
      <c r="P6" s="11">
        <v>3.3</v>
      </c>
      <c r="Q6" s="19">
        <f t="shared" si="1"/>
        <v>3.3393177737881508</v>
      </c>
    </row>
    <row r="7" spans="1:19" x14ac:dyDescent="0.25">
      <c r="A7" s="10">
        <v>6</v>
      </c>
      <c r="B7" s="11" t="s">
        <v>37</v>
      </c>
      <c r="C7" s="12">
        <v>2857</v>
      </c>
      <c r="D7" s="12">
        <v>2401</v>
      </c>
      <c r="E7" s="11">
        <v>894</v>
      </c>
      <c r="F7" s="11">
        <v>1206</v>
      </c>
      <c r="G7" s="11">
        <v>164</v>
      </c>
      <c r="H7" s="11">
        <v>13</v>
      </c>
      <c r="I7" s="11">
        <v>42</v>
      </c>
      <c r="J7" s="11">
        <v>5</v>
      </c>
      <c r="K7" s="11">
        <v>2</v>
      </c>
      <c r="L7" s="11">
        <v>4</v>
      </c>
      <c r="M7" s="13">
        <v>2330</v>
      </c>
      <c r="N7" s="13">
        <f t="shared" si="0"/>
        <v>2330</v>
      </c>
      <c r="O7" s="12">
        <v>71</v>
      </c>
      <c r="P7" s="11">
        <v>2.9</v>
      </c>
      <c r="Q7" s="19">
        <f t="shared" si="1"/>
        <v>2.9571012078300707</v>
      </c>
    </row>
    <row r="8" spans="1:19" x14ac:dyDescent="0.25">
      <c r="A8" s="10">
        <v>7</v>
      </c>
      <c r="B8" s="11" t="s">
        <v>38</v>
      </c>
      <c r="C8" s="12">
        <v>110429</v>
      </c>
      <c r="D8" s="12">
        <v>93276</v>
      </c>
      <c r="E8" s="13">
        <v>28422</v>
      </c>
      <c r="F8" s="13">
        <v>40698</v>
      </c>
      <c r="G8" s="13">
        <v>13712</v>
      </c>
      <c r="H8" s="11">
        <v>43</v>
      </c>
      <c r="I8" s="13">
        <v>2630</v>
      </c>
      <c r="J8" s="13">
        <v>1449</v>
      </c>
      <c r="K8" s="11">
        <v>60</v>
      </c>
      <c r="L8" s="11">
        <v>55</v>
      </c>
      <c r="M8" s="13">
        <v>87069</v>
      </c>
      <c r="N8" s="13">
        <f t="shared" si="0"/>
        <v>87069</v>
      </c>
      <c r="O8" s="12">
        <v>6207</v>
      </c>
      <c r="P8" s="11">
        <v>6.6</v>
      </c>
      <c r="Q8" s="19">
        <f t="shared" si="1"/>
        <v>6.6544448732793002</v>
      </c>
    </row>
    <row r="9" spans="1:19" x14ac:dyDescent="0.25">
      <c r="A9" s="10">
        <v>8</v>
      </c>
      <c r="B9" s="11" t="s">
        <v>39</v>
      </c>
      <c r="C9" s="12">
        <v>6767</v>
      </c>
      <c r="D9" s="12">
        <v>5632</v>
      </c>
      <c r="E9" s="11">
        <v>1583</v>
      </c>
      <c r="F9" s="13">
        <v>3327</v>
      </c>
      <c r="G9" s="11">
        <v>432</v>
      </c>
      <c r="H9" s="11">
        <v>10</v>
      </c>
      <c r="I9" s="11">
        <v>102</v>
      </c>
      <c r="J9" s="11">
        <v>20</v>
      </c>
      <c r="K9" s="11">
        <v>3</v>
      </c>
      <c r="L9" s="11">
        <v>1</v>
      </c>
      <c r="M9" s="13">
        <v>5478</v>
      </c>
      <c r="N9" s="13">
        <f t="shared" si="0"/>
        <v>5478</v>
      </c>
      <c r="O9" s="12">
        <v>154</v>
      </c>
      <c r="P9" s="11">
        <v>2.7</v>
      </c>
      <c r="Q9" s="19">
        <f t="shared" si="1"/>
        <v>2.734375</v>
      </c>
    </row>
    <row r="10" spans="1:19" x14ac:dyDescent="0.25">
      <c r="A10" s="10">
        <v>9</v>
      </c>
      <c r="B10" s="11" t="s">
        <v>40</v>
      </c>
      <c r="C10" s="12">
        <v>1434</v>
      </c>
      <c r="D10" s="12">
        <v>1269</v>
      </c>
      <c r="E10" s="11">
        <v>322</v>
      </c>
      <c r="F10" s="11">
        <v>816</v>
      </c>
      <c r="G10" s="11">
        <v>76</v>
      </c>
      <c r="H10" s="11">
        <v>3</v>
      </c>
      <c r="I10" s="11">
        <v>19</v>
      </c>
      <c r="J10" s="11">
        <v>3</v>
      </c>
      <c r="K10" s="11"/>
      <c r="L10" s="11"/>
      <c r="M10" s="13">
        <v>1239</v>
      </c>
      <c r="N10" s="13">
        <f t="shared" si="0"/>
        <v>1239</v>
      </c>
      <c r="O10" s="12">
        <v>30</v>
      </c>
      <c r="P10" s="11">
        <v>2.2999999999999998</v>
      </c>
      <c r="Q10" s="19">
        <f t="shared" si="1"/>
        <v>2.3640661938534278</v>
      </c>
    </row>
    <row r="11" spans="1:19" x14ac:dyDescent="0.25">
      <c r="A11" s="10">
        <v>10</v>
      </c>
      <c r="B11" s="11" t="s">
        <v>41</v>
      </c>
      <c r="C11" s="12">
        <v>3776</v>
      </c>
      <c r="D11" s="12">
        <v>3261</v>
      </c>
      <c r="E11" s="11">
        <v>837</v>
      </c>
      <c r="F11" s="11">
        <v>1784</v>
      </c>
      <c r="G11" s="11">
        <v>402</v>
      </c>
      <c r="H11" s="11"/>
      <c r="I11" s="11">
        <v>126</v>
      </c>
      <c r="J11" s="11">
        <v>17</v>
      </c>
      <c r="K11" s="11">
        <v>4</v>
      </c>
      <c r="L11" s="11">
        <v>3</v>
      </c>
      <c r="M11" s="13">
        <v>3173</v>
      </c>
      <c r="N11" s="13">
        <f t="shared" si="0"/>
        <v>3173</v>
      </c>
      <c r="O11" s="12">
        <v>88</v>
      </c>
      <c r="P11" s="11">
        <v>2.6</v>
      </c>
      <c r="Q11" s="19">
        <f t="shared" si="1"/>
        <v>2.6985587243176941</v>
      </c>
    </row>
    <row r="12" spans="1:19" x14ac:dyDescent="0.25">
      <c r="A12" s="10">
        <v>11</v>
      </c>
      <c r="B12" s="11" t="s">
        <v>42</v>
      </c>
      <c r="C12" s="12">
        <v>4653</v>
      </c>
      <c r="D12" s="12">
        <v>3647</v>
      </c>
      <c r="E12" s="11">
        <v>1503</v>
      </c>
      <c r="F12" s="11">
        <v>1597</v>
      </c>
      <c r="G12" s="11">
        <v>90</v>
      </c>
      <c r="H12" s="11"/>
      <c r="I12" s="11">
        <v>40</v>
      </c>
      <c r="J12" s="11"/>
      <c r="K12" s="11">
        <v>2</v>
      </c>
      <c r="L12" s="11"/>
      <c r="M12" s="13">
        <v>3232</v>
      </c>
      <c r="N12" s="13">
        <f t="shared" si="0"/>
        <v>3232</v>
      </c>
      <c r="O12" s="12">
        <v>415</v>
      </c>
      <c r="P12" s="11">
        <v>11.3</v>
      </c>
      <c r="Q12" s="19">
        <f t="shared" si="1"/>
        <v>11.379215793803125</v>
      </c>
    </row>
    <row r="13" spans="1:19" x14ac:dyDescent="0.25">
      <c r="A13" s="10">
        <v>12</v>
      </c>
      <c r="B13" s="11" t="s">
        <v>43</v>
      </c>
      <c r="C13" s="12">
        <v>2093</v>
      </c>
      <c r="D13" s="12">
        <v>1752</v>
      </c>
      <c r="E13" s="11">
        <v>1036</v>
      </c>
      <c r="F13" s="11">
        <v>489</v>
      </c>
      <c r="G13" s="11">
        <v>38</v>
      </c>
      <c r="H13" s="11"/>
      <c r="I13" s="11">
        <v>15</v>
      </c>
      <c r="J13" s="11">
        <v>4</v>
      </c>
      <c r="K13" s="11">
        <v>1</v>
      </c>
      <c r="L13" s="11"/>
      <c r="M13" s="13">
        <v>1583</v>
      </c>
      <c r="N13" s="13">
        <f t="shared" si="0"/>
        <v>1583</v>
      </c>
      <c r="O13" s="12">
        <v>169</v>
      </c>
      <c r="P13" s="11">
        <v>9.6</v>
      </c>
      <c r="Q13" s="19">
        <f t="shared" si="1"/>
        <v>9.6461187214611872</v>
      </c>
    </row>
    <row r="14" spans="1:19" x14ac:dyDescent="0.25">
      <c r="A14" s="10">
        <v>13</v>
      </c>
      <c r="B14" s="11" t="s">
        <v>44</v>
      </c>
      <c r="C14" s="12">
        <v>1780</v>
      </c>
      <c r="D14" s="12">
        <v>1541</v>
      </c>
      <c r="E14" s="11">
        <v>472</v>
      </c>
      <c r="F14" s="11">
        <v>926</v>
      </c>
      <c r="G14" s="11">
        <v>57</v>
      </c>
      <c r="H14" s="11">
        <v>1</v>
      </c>
      <c r="I14" s="11">
        <v>17</v>
      </c>
      <c r="J14" s="11"/>
      <c r="K14" s="11"/>
      <c r="L14" s="11"/>
      <c r="M14" s="13">
        <v>1473</v>
      </c>
      <c r="N14" s="13">
        <f t="shared" si="0"/>
        <v>1473</v>
      </c>
      <c r="O14" s="12">
        <v>68</v>
      </c>
      <c r="P14" s="11">
        <v>4.4000000000000004</v>
      </c>
      <c r="Q14" s="19">
        <f t="shared" si="1"/>
        <v>4.4127190136275152</v>
      </c>
    </row>
    <row r="15" spans="1:19" x14ac:dyDescent="0.25">
      <c r="A15" s="10">
        <v>14</v>
      </c>
      <c r="B15" s="11" t="s">
        <v>45</v>
      </c>
      <c r="C15" s="12">
        <v>1238</v>
      </c>
      <c r="D15" s="12">
        <v>1044</v>
      </c>
      <c r="E15" s="11">
        <v>231</v>
      </c>
      <c r="F15" s="11">
        <v>674</v>
      </c>
      <c r="G15" s="11">
        <v>59</v>
      </c>
      <c r="H15" s="11">
        <v>1</v>
      </c>
      <c r="I15" s="11">
        <v>41</v>
      </c>
      <c r="J15" s="11">
        <v>4</v>
      </c>
      <c r="K15" s="11"/>
      <c r="L15" s="11"/>
      <c r="M15" s="13">
        <v>1010</v>
      </c>
      <c r="N15" s="13">
        <f t="shared" si="0"/>
        <v>1010</v>
      </c>
      <c r="O15" s="12">
        <v>34</v>
      </c>
      <c r="P15" s="11">
        <v>3.2</v>
      </c>
      <c r="Q15" s="19">
        <f t="shared" si="1"/>
        <v>3.2567049808429118</v>
      </c>
    </row>
    <row r="16" spans="1:19" x14ac:dyDescent="0.25">
      <c r="A16" s="10">
        <v>15</v>
      </c>
      <c r="B16" s="11" t="s">
        <v>9</v>
      </c>
      <c r="C16" s="12">
        <v>11336</v>
      </c>
      <c r="D16" s="12">
        <v>9694</v>
      </c>
      <c r="E16" s="13">
        <v>2348</v>
      </c>
      <c r="F16" s="13">
        <v>6179</v>
      </c>
      <c r="G16" s="11">
        <v>455</v>
      </c>
      <c r="H16" s="11">
        <v>11</v>
      </c>
      <c r="I16" s="11">
        <v>160</v>
      </c>
      <c r="J16" s="11">
        <v>71</v>
      </c>
      <c r="K16" s="11">
        <v>1</v>
      </c>
      <c r="L16" s="11">
        <v>2</v>
      </c>
      <c r="M16" s="13">
        <v>9227</v>
      </c>
      <c r="N16" s="13">
        <f t="shared" si="0"/>
        <v>9227</v>
      </c>
      <c r="O16" s="12">
        <v>467</v>
      </c>
      <c r="P16" s="11">
        <v>4.8</v>
      </c>
      <c r="Q16" s="19">
        <f t="shared" si="1"/>
        <v>4.8174128326800085</v>
      </c>
    </row>
    <row r="17" spans="1:17" x14ac:dyDescent="0.25">
      <c r="A17" s="10">
        <v>16</v>
      </c>
      <c r="B17" s="11" t="s">
        <v>46</v>
      </c>
      <c r="C17" s="12">
        <v>254027</v>
      </c>
      <c r="D17" s="12">
        <v>214162</v>
      </c>
      <c r="E17" s="13">
        <v>85903</v>
      </c>
      <c r="F17" s="13">
        <v>88398</v>
      </c>
      <c r="G17" s="13">
        <v>28610</v>
      </c>
      <c r="H17" s="11">
        <v>393</v>
      </c>
      <c r="I17" s="13">
        <v>4435</v>
      </c>
      <c r="J17" s="11">
        <v>1354</v>
      </c>
      <c r="K17" s="11">
        <v>205</v>
      </c>
      <c r="L17" s="11">
        <v>210</v>
      </c>
      <c r="M17" s="23">
        <v>209508</v>
      </c>
      <c r="N17" s="13">
        <f t="shared" si="0"/>
        <v>209508</v>
      </c>
      <c r="O17" s="12">
        <v>4654</v>
      </c>
      <c r="P17" s="11">
        <v>2.1</v>
      </c>
      <c r="Q17" s="19">
        <f t="shared" si="1"/>
        <v>2.1731212820201526</v>
      </c>
    </row>
    <row r="18" spans="1:17" x14ac:dyDescent="0.25">
      <c r="A18" s="10">
        <v>17</v>
      </c>
      <c r="B18" s="11" t="s">
        <v>47</v>
      </c>
      <c r="C18" s="12">
        <v>1021</v>
      </c>
      <c r="D18" s="12">
        <v>848</v>
      </c>
      <c r="E18" s="11">
        <v>157</v>
      </c>
      <c r="F18" s="11">
        <v>615</v>
      </c>
      <c r="G18" s="11">
        <v>32</v>
      </c>
      <c r="H18" s="11"/>
      <c r="I18" s="11">
        <v>12</v>
      </c>
      <c r="J18" s="11">
        <v>1</v>
      </c>
      <c r="K18" s="11"/>
      <c r="L18" s="11"/>
      <c r="M18" s="11">
        <v>817</v>
      </c>
      <c r="N18" s="11">
        <f t="shared" si="0"/>
        <v>817</v>
      </c>
      <c r="O18" s="12">
        <v>31</v>
      </c>
      <c r="P18" s="11">
        <v>3.6</v>
      </c>
      <c r="Q18" s="19">
        <f t="shared" si="1"/>
        <v>3.6556603773584904</v>
      </c>
    </row>
    <row r="19" spans="1:17" x14ac:dyDescent="0.25">
      <c r="A19" s="10">
        <v>18</v>
      </c>
      <c r="B19" s="11" t="s">
        <v>48</v>
      </c>
      <c r="C19" s="12">
        <v>13804</v>
      </c>
      <c r="D19" s="12">
        <v>11925</v>
      </c>
      <c r="E19" s="13">
        <v>2108</v>
      </c>
      <c r="F19" s="13">
        <v>8126</v>
      </c>
      <c r="G19" s="11">
        <v>1058</v>
      </c>
      <c r="H19" s="11">
        <v>4</v>
      </c>
      <c r="I19" s="11">
        <v>266</v>
      </c>
      <c r="J19" s="11">
        <v>26</v>
      </c>
      <c r="K19" s="11">
        <v>5</v>
      </c>
      <c r="L19" s="11">
        <v>1</v>
      </c>
      <c r="M19" s="13">
        <v>11594</v>
      </c>
      <c r="N19" s="13">
        <f t="shared" si="0"/>
        <v>11594</v>
      </c>
      <c r="O19" s="12">
        <v>329</v>
      </c>
      <c r="P19" s="11">
        <v>2.7</v>
      </c>
      <c r="Q19" s="19">
        <f t="shared" si="1"/>
        <v>2.758909853249476</v>
      </c>
    </row>
    <row r="20" spans="1:17" x14ac:dyDescent="0.25">
      <c r="A20" s="10">
        <v>19</v>
      </c>
      <c r="B20" s="11" t="s">
        <v>49</v>
      </c>
      <c r="C20" s="12">
        <v>7782</v>
      </c>
      <c r="D20" s="12">
        <v>5996</v>
      </c>
      <c r="E20" s="11">
        <v>1608</v>
      </c>
      <c r="F20" s="13">
        <v>3061</v>
      </c>
      <c r="G20" s="11">
        <v>906</v>
      </c>
      <c r="H20" s="11">
        <v>6</v>
      </c>
      <c r="I20" s="11">
        <v>193</v>
      </c>
      <c r="J20" s="11">
        <v>35</v>
      </c>
      <c r="K20" s="11">
        <v>4</v>
      </c>
      <c r="L20" s="11">
        <v>3</v>
      </c>
      <c r="M20" s="13">
        <v>5816</v>
      </c>
      <c r="N20" s="13">
        <f t="shared" si="0"/>
        <v>5816</v>
      </c>
      <c r="O20" s="12">
        <v>180</v>
      </c>
      <c r="P20" s="21">
        <v>3</v>
      </c>
      <c r="Q20" s="19">
        <f t="shared" si="1"/>
        <v>3.0020013342228156</v>
      </c>
    </row>
    <row r="21" spans="1:17" x14ac:dyDescent="0.25">
      <c r="A21" s="10">
        <v>20</v>
      </c>
      <c r="B21" s="11" t="s">
        <v>50</v>
      </c>
      <c r="C21" s="12">
        <v>3593</v>
      </c>
      <c r="D21" s="12">
        <v>3203</v>
      </c>
      <c r="E21" s="11">
        <v>698</v>
      </c>
      <c r="F21" s="13">
        <v>2107</v>
      </c>
      <c r="G21" s="11">
        <v>238</v>
      </c>
      <c r="H21" s="11"/>
      <c r="I21" s="11">
        <v>74</v>
      </c>
      <c r="J21" s="11">
        <v>5</v>
      </c>
      <c r="K21" s="11"/>
      <c r="L21" s="11"/>
      <c r="M21" s="13">
        <v>3122</v>
      </c>
      <c r="N21" s="13">
        <f t="shared" si="0"/>
        <v>3122</v>
      </c>
      <c r="O21" s="12">
        <v>81</v>
      </c>
      <c r="P21" s="11">
        <v>2.5</v>
      </c>
      <c r="Q21" s="19">
        <f t="shared" si="1"/>
        <v>2.5288791757727132</v>
      </c>
    </row>
    <row r="22" spans="1:17" x14ac:dyDescent="0.25">
      <c r="A22" s="10">
        <v>21</v>
      </c>
      <c r="B22" s="11" t="s">
        <v>51</v>
      </c>
      <c r="C22" s="12">
        <v>123757</v>
      </c>
      <c r="D22" s="12">
        <v>106248</v>
      </c>
      <c r="E22" s="13">
        <v>27463</v>
      </c>
      <c r="F22" s="12">
        <v>66199</v>
      </c>
      <c r="G22" s="13">
        <v>7886</v>
      </c>
      <c r="H22" s="11">
        <v>30</v>
      </c>
      <c r="I22" s="13">
        <v>2042</v>
      </c>
      <c r="J22" s="11">
        <v>317</v>
      </c>
      <c r="K22" s="11">
        <v>22</v>
      </c>
      <c r="L22" s="11">
        <v>31</v>
      </c>
      <c r="M22" s="13">
        <v>103990</v>
      </c>
      <c r="N22" s="13">
        <f t="shared" si="0"/>
        <v>103990</v>
      </c>
      <c r="O22" s="12">
        <v>2258</v>
      </c>
      <c r="P22" s="11">
        <v>2.1</v>
      </c>
      <c r="Q22" s="19">
        <f t="shared" si="1"/>
        <v>2.1252164746630524</v>
      </c>
    </row>
    <row r="23" spans="1:17" x14ac:dyDescent="0.25">
      <c r="A23" s="10">
        <v>22</v>
      </c>
      <c r="B23" s="11" t="s">
        <v>52</v>
      </c>
      <c r="C23" s="12">
        <v>14312</v>
      </c>
      <c r="D23" s="12">
        <v>12276</v>
      </c>
      <c r="E23" s="13">
        <v>3952</v>
      </c>
      <c r="F23" s="12">
        <v>7162</v>
      </c>
      <c r="G23" s="11">
        <v>731</v>
      </c>
      <c r="H23" s="11">
        <v>27</v>
      </c>
      <c r="I23" s="11">
        <v>199</v>
      </c>
      <c r="J23" s="11">
        <v>33</v>
      </c>
      <c r="K23" s="11">
        <v>5</v>
      </c>
      <c r="L23" s="11">
        <v>4</v>
      </c>
      <c r="M23" s="13">
        <v>12113</v>
      </c>
      <c r="N23" s="13">
        <f t="shared" si="0"/>
        <v>12113</v>
      </c>
      <c r="O23" s="12">
        <v>163</v>
      </c>
      <c r="P23" s="11">
        <v>1.3</v>
      </c>
      <c r="Q23" s="19">
        <f t="shared" si="1"/>
        <v>1.3277940697295536</v>
      </c>
    </row>
    <row r="24" spans="1:17" x14ac:dyDescent="0.25">
      <c r="A24" s="10">
        <v>23</v>
      </c>
      <c r="B24" s="11" t="s">
        <v>53</v>
      </c>
      <c r="C24" s="12">
        <v>11771</v>
      </c>
      <c r="D24" s="12">
        <v>9469</v>
      </c>
      <c r="E24" s="13">
        <v>2639</v>
      </c>
      <c r="F24" s="12">
        <v>5416</v>
      </c>
      <c r="G24" s="11">
        <v>978</v>
      </c>
      <c r="H24" s="11">
        <v>14</v>
      </c>
      <c r="I24" s="11">
        <v>226</v>
      </c>
      <c r="J24" s="11">
        <v>47</v>
      </c>
      <c r="K24" s="11">
        <v>3</v>
      </c>
      <c r="L24" s="11">
        <v>2</v>
      </c>
      <c r="M24" s="13">
        <v>9325</v>
      </c>
      <c r="N24" s="13">
        <f t="shared" si="0"/>
        <v>9325</v>
      </c>
      <c r="O24" s="12">
        <v>144</v>
      </c>
      <c r="P24" s="11">
        <v>1.5</v>
      </c>
      <c r="Q24" s="19">
        <f t="shared" si="1"/>
        <v>1.5207519273418524</v>
      </c>
    </row>
    <row r="25" spans="1:17" x14ac:dyDescent="0.25">
      <c r="A25" s="10">
        <v>24</v>
      </c>
      <c r="B25" s="11" t="s">
        <v>54</v>
      </c>
      <c r="C25" s="12">
        <v>1755</v>
      </c>
      <c r="D25" s="12">
        <v>1417</v>
      </c>
      <c r="E25" s="11">
        <v>441</v>
      </c>
      <c r="F25" s="12">
        <v>694</v>
      </c>
      <c r="G25" s="11">
        <v>175</v>
      </c>
      <c r="H25" s="11">
        <v>5</v>
      </c>
      <c r="I25" s="11">
        <v>55</v>
      </c>
      <c r="J25" s="11">
        <v>17</v>
      </c>
      <c r="K25" s="11"/>
      <c r="L25" s="11"/>
      <c r="M25" s="11">
        <v>1387</v>
      </c>
      <c r="N25" s="11">
        <f t="shared" si="0"/>
        <v>1387</v>
      </c>
      <c r="O25" s="12">
        <v>30</v>
      </c>
      <c r="P25" s="11">
        <v>2.1</v>
      </c>
      <c r="Q25" s="19">
        <f t="shared" si="1"/>
        <v>2.1171489061397319</v>
      </c>
    </row>
    <row r="26" spans="1:17" x14ac:dyDescent="0.25">
      <c r="A26" s="10">
        <v>25</v>
      </c>
      <c r="B26" s="11" t="s">
        <v>55</v>
      </c>
      <c r="C26" s="12">
        <v>4530</v>
      </c>
      <c r="D26" s="12">
        <v>3567</v>
      </c>
      <c r="E26" s="11">
        <v>820</v>
      </c>
      <c r="F26" s="12">
        <v>2133</v>
      </c>
      <c r="G26" s="11">
        <v>413</v>
      </c>
      <c r="H26" s="11">
        <v>2</v>
      </c>
      <c r="I26" s="11">
        <v>102</v>
      </c>
      <c r="J26" s="11">
        <v>8</v>
      </c>
      <c r="K26" s="11"/>
      <c r="L26" s="11">
        <v>3</v>
      </c>
      <c r="M26" s="13">
        <v>3481</v>
      </c>
      <c r="N26" s="13">
        <f t="shared" si="0"/>
        <v>3481</v>
      </c>
      <c r="O26" s="12">
        <v>66</v>
      </c>
      <c r="P26" s="11">
        <v>2.4</v>
      </c>
      <c r="Q26" s="19">
        <f t="shared" si="1"/>
        <v>1.8502943650126156</v>
      </c>
    </row>
    <row r="27" spans="1:17" x14ac:dyDescent="0.25">
      <c r="A27" s="10">
        <v>26</v>
      </c>
      <c r="B27" s="11" t="s">
        <v>56</v>
      </c>
      <c r="C27" s="12">
        <v>6485</v>
      </c>
      <c r="D27" s="12">
        <v>5109</v>
      </c>
      <c r="E27" s="11">
        <v>1297</v>
      </c>
      <c r="F27" s="12">
        <v>2756</v>
      </c>
      <c r="G27" s="11">
        <v>704</v>
      </c>
      <c r="H27" s="11">
        <v>10</v>
      </c>
      <c r="I27" s="11">
        <v>135</v>
      </c>
      <c r="J27" s="11">
        <v>61</v>
      </c>
      <c r="K27" s="11">
        <v>6</v>
      </c>
      <c r="L27" s="11">
        <v>1</v>
      </c>
      <c r="M27" s="13">
        <v>4970</v>
      </c>
      <c r="N27" s="13">
        <f t="shared" si="0"/>
        <v>4970</v>
      </c>
      <c r="O27" s="12">
        <v>139</v>
      </c>
      <c r="P27" s="11">
        <v>2.7</v>
      </c>
      <c r="Q27" s="19">
        <f t="shared" si="1"/>
        <v>2.7206889802309653</v>
      </c>
    </row>
    <row r="28" spans="1:17" x14ac:dyDescent="0.25">
      <c r="A28" s="10">
        <v>27</v>
      </c>
      <c r="B28" s="11" t="s">
        <v>57</v>
      </c>
      <c r="C28" s="12">
        <v>443</v>
      </c>
      <c r="D28" s="12">
        <v>359</v>
      </c>
      <c r="E28" s="11">
        <v>76</v>
      </c>
      <c r="F28" s="12">
        <v>232</v>
      </c>
      <c r="G28" s="11">
        <v>13</v>
      </c>
      <c r="H28" s="11"/>
      <c r="I28" s="11">
        <v>12</v>
      </c>
      <c r="J28" s="11">
        <v>3</v>
      </c>
      <c r="K28" s="11"/>
      <c r="L28" s="11"/>
      <c r="M28" s="11">
        <v>336</v>
      </c>
      <c r="N28" s="11">
        <f t="shared" si="0"/>
        <v>336</v>
      </c>
      <c r="O28" s="12">
        <v>23</v>
      </c>
      <c r="P28" s="11">
        <v>6.4</v>
      </c>
      <c r="Q28" s="19">
        <f t="shared" si="1"/>
        <v>6.4066852367688023</v>
      </c>
    </row>
    <row r="29" spans="1:17" x14ac:dyDescent="0.25">
      <c r="A29" s="10">
        <v>28</v>
      </c>
      <c r="B29" s="11" t="s">
        <v>58</v>
      </c>
      <c r="C29" s="12">
        <v>4076</v>
      </c>
      <c r="D29" s="12">
        <v>3199</v>
      </c>
      <c r="E29" s="11">
        <v>1574</v>
      </c>
      <c r="F29" s="12">
        <v>1258</v>
      </c>
      <c r="G29" s="11">
        <v>146</v>
      </c>
      <c r="H29" s="11"/>
      <c r="I29" s="11">
        <v>22</v>
      </c>
      <c r="J29" s="11">
        <v>30</v>
      </c>
      <c r="K29" s="11"/>
      <c r="L29" s="11">
        <v>2</v>
      </c>
      <c r="M29" s="13">
        <v>3032</v>
      </c>
      <c r="N29" s="13">
        <f t="shared" si="0"/>
        <v>3032</v>
      </c>
      <c r="O29" s="12">
        <v>167</v>
      </c>
      <c r="P29" s="11">
        <v>5.2</v>
      </c>
      <c r="Q29" s="19">
        <f t="shared" si="1"/>
        <v>5.2203813691778675</v>
      </c>
    </row>
    <row r="30" spans="1:17" x14ac:dyDescent="0.25">
      <c r="A30" s="10">
        <v>29</v>
      </c>
      <c r="B30" s="11" t="s">
        <v>59</v>
      </c>
      <c r="C30" s="12">
        <v>1260</v>
      </c>
      <c r="D30" s="12">
        <v>1086</v>
      </c>
      <c r="E30" s="11">
        <v>283</v>
      </c>
      <c r="F30" s="12">
        <v>673</v>
      </c>
      <c r="G30" s="11">
        <v>80</v>
      </c>
      <c r="H30" s="11">
        <v>1</v>
      </c>
      <c r="I30" s="11">
        <v>21</v>
      </c>
      <c r="J30" s="11">
        <v>1</v>
      </c>
      <c r="K30" s="11"/>
      <c r="L30" s="11"/>
      <c r="M30" s="13">
        <v>1059</v>
      </c>
      <c r="N30" s="13">
        <f t="shared" si="0"/>
        <v>1059</v>
      </c>
      <c r="O30" s="12">
        <v>27</v>
      </c>
      <c r="P30" s="11">
        <v>2.4</v>
      </c>
      <c r="Q30" s="19">
        <f t="shared" si="1"/>
        <v>2.4861878453038675</v>
      </c>
    </row>
    <row r="31" spans="1:17" x14ac:dyDescent="0.25">
      <c r="A31" s="10">
        <v>30</v>
      </c>
      <c r="B31" s="11" t="s">
        <v>60</v>
      </c>
      <c r="C31" s="12">
        <v>191330</v>
      </c>
      <c r="D31" s="12">
        <v>166330</v>
      </c>
      <c r="E31" s="12">
        <v>41525</v>
      </c>
      <c r="F31" s="13">
        <v>97008</v>
      </c>
      <c r="G31" s="13">
        <v>19530</v>
      </c>
      <c r="H31" s="11">
        <v>73</v>
      </c>
      <c r="I31" s="13">
        <v>3929</v>
      </c>
      <c r="J31" s="11">
        <v>474</v>
      </c>
      <c r="K31" s="11">
        <v>35</v>
      </c>
      <c r="L31" s="11">
        <v>37</v>
      </c>
      <c r="M31" s="13">
        <v>162611</v>
      </c>
      <c r="N31" s="13">
        <f t="shared" si="0"/>
        <v>162611</v>
      </c>
      <c r="O31" s="12">
        <v>3719</v>
      </c>
      <c r="P31" s="11">
        <v>2.2000000000000002</v>
      </c>
      <c r="Q31" s="19">
        <f t="shared" si="1"/>
        <v>2.2359165514338963</v>
      </c>
    </row>
    <row r="32" spans="1:17" x14ac:dyDescent="0.25">
      <c r="A32" s="10">
        <v>31</v>
      </c>
      <c r="B32" s="11" t="s">
        <v>61</v>
      </c>
      <c r="C32" s="12">
        <v>1414</v>
      </c>
      <c r="D32" s="12">
        <v>1200</v>
      </c>
      <c r="E32" s="11">
        <v>331</v>
      </c>
      <c r="F32" s="11">
        <v>754</v>
      </c>
      <c r="G32" s="11">
        <v>61</v>
      </c>
      <c r="H32" s="11"/>
      <c r="I32" s="11">
        <v>12</v>
      </c>
      <c r="J32" s="11">
        <v>1</v>
      </c>
      <c r="K32" s="11"/>
      <c r="L32" s="11"/>
      <c r="M32" s="13">
        <v>1159</v>
      </c>
      <c r="N32" s="13">
        <f t="shared" si="0"/>
        <v>1159</v>
      </c>
      <c r="O32" s="12">
        <v>41</v>
      </c>
      <c r="P32" s="11">
        <v>3.4</v>
      </c>
      <c r="Q32" s="19">
        <f t="shared" si="1"/>
        <v>3.4166666666666665</v>
      </c>
    </row>
    <row r="33" spans="1:17" x14ac:dyDescent="0.25">
      <c r="A33" s="10">
        <v>32</v>
      </c>
      <c r="B33" s="11" t="s">
        <v>62</v>
      </c>
      <c r="C33" s="12">
        <v>4338</v>
      </c>
      <c r="D33" s="12">
        <v>3770</v>
      </c>
      <c r="E33" s="11">
        <v>790</v>
      </c>
      <c r="F33" s="13">
        <v>2622</v>
      </c>
      <c r="G33" s="11">
        <v>185</v>
      </c>
      <c r="H33" s="11">
        <v>1</v>
      </c>
      <c r="I33" s="11">
        <v>52</v>
      </c>
      <c r="J33" s="11">
        <v>2</v>
      </c>
      <c r="K33" s="11"/>
      <c r="L33" s="11">
        <v>1</v>
      </c>
      <c r="M33" s="13">
        <v>3653</v>
      </c>
      <c r="N33" s="13">
        <f t="shared" si="0"/>
        <v>3653</v>
      </c>
      <c r="O33" s="12">
        <v>117</v>
      </c>
      <c r="P33" s="11">
        <v>3.1</v>
      </c>
      <c r="Q33" s="19">
        <f t="shared" si="1"/>
        <v>3.103448275862069</v>
      </c>
    </row>
    <row r="34" spans="1:17" x14ac:dyDescent="0.25">
      <c r="A34" s="10">
        <v>33</v>
      </c>
      <c r="B34" s="11" t="s">
        <v>63</v>
      </c>
      <c r="C34" s="12">
        <v>3904</v>
      </c>
      <c r="D34" s="12">
        <v>3114</v>
      </c>
      <c r="E34" s="11">
        <v>1213</v>
      </c>
      <c r="F34" s="13">
        <v>1375</v>
      </c>
      <c r="G34" s="11">
        <v>289</v>
      </c>
      <c r="H34" s="11">
        <v>5</v>
      </c>
      <c r="I34" s="11">
        <v>120</v>
      </c>
      <c r="J34" s="11">
        <v>16</v>
      </c>
      <c r="K34" s="11">
        <v>2</v>
      </c>
      <c r="L34" s="11">
        <v>5</v>
      </c>
      <c r="M34" s="13">
        <v>3025</v>
      </c>
      <c r="N34" s="13">
        <f t="shared" si="0"/>
        <v>3025</v>
      </c>
      <c r="O34" s="12">
        <v>89</v>
      </c>
      <c r="P34" s="11">
        <v>2.8</v>
      </c>
      <c r="Q34" s="19">
        <f t="shared" si="1"/>
        <v>2.8580603725112397</v>
      </c>
    </row>
    <row r="35" spans="1:17" x14ac:dyDescent="0.25">
      <c r="A35" s="10">
        <v>34</v>
      </c>
      <c r="B35" s="11" t="s">
        <v>64</v>
      </c>
      <c r="C35" s="12">
        <v>15118</v>
      </c>
      <c r="D35" s="12">
        <v>12693</v>
      </c>
      <c r="E35" s="13">
        <v>3034</v>
      </c>
      <c r="F35" s="13">
        <v>7291</v>
      </c>
      <c r="G35" s="13">
        <v>1537</v>
      </c>
      <c r="H35" s="11">
        <v>5</v>
      </c>
      <c r="I35" s="11">
        <v>225</v>
      </c>
      <c r="J35" s="11">
        <v>98</v>
      </c>
      <c r="K35" s="11">
        <v>2</v>
      </c>
      <c r="L35" s="11">
        <v>9</v>
      </c>
      <c r="M35" s="13">
        <v>12201</v>
      </c>
      <c r="N35" s="13">
        <f t="shared" si="0"/>
        <v>12201</v>
      </c>
      <c r="O35" s="12">
        <v>492</v>
      </c>
      <c r="P35" s="11">
        <v>3.8</v>
      </c>
      <c r="Q35" s="19">
        <f t="shared" si="1"/>
        <v>3.8761522098794612</v>
      </c>
    </row>
    <row r="36" spans="1:17" x14ac:dyDescent="0.25">
      <c r="A36" s="10">
        <v>35</v>
      </c>
      <c r="B36" s="11" t="s">
        <v>65</v>
      </c>
      <c r="C36" s="12">
        <v>76667</v>
      </c>
      <c r="D36" s="12">
        <v>65923</v>
      </c>
      <c r="E36" s="13">
        <v>17072</v>
      </c>
      <c r="F36" s="13">
        <v>36240</v>
      </c>
      <c r="G36" s="13">
        <v>8887</v>
      </c>
      <c r="H36" s="11">
        <v>19</v>
      </c>
      <c r="I36" s="13">
        <v>1484</v>
      </c>
      <c r="J36" s="11">
        <v>396</v>
      </c>
      <c r="K36" s="11">
        <v>13</v>
      </c>
      <c r="L36" s="11">
        <v>18</v>
      </c>
      <c r="M36" s="13">
        <v>64129</v>
      </c>
      <c r="N36" s="13">
        <f t="shared" si="0"/>
        <v>64129</v>
      </c>
      <c r="O36" s="12">
        <v>1794</v>
      </c>
      <c r="P36" s="11">
        <v>2.7</v>
      </c>
      <c r="Q36" s="19">
        <f t="shared" si="1"/>
        <v>2.7213567343719185</v>
      </c>
    </row>
    <row r="37" spans="1:17" x14ac:dyDescent="0.25">
      <c r="A37" s="10">
        <v>36</v>
      </c>
      <c r="B37" s="11" t="s">
        <v>66</v>
      </c>
      <c r="C37" s="12">
        <v>9081</v>
      </c>
      <c r="D37" s="12">
        <v>7815</v>
      </c>
      <c r="E37" s="13">
        <v>4117</v>
      </c>
      <c r="F37" s="11">
        <v>2917</v>
      </c>
      <c r="G37" s="11">
        <v>278</v>
      </c>
      <c r="H37" s="11">
        <v>1</v>
      </c>
      <c r="I37" s="11">
        <v>90</v>
      </c>
      <c r="J37" s="11">
        <v>4</v>
      </c>
      <c r="K37" s="11">
        <v>1</v>
      </c>
      <c r="L37" s="11">
        <v>1</v>
      </c>
      <c r="M37" s="13">
        <v>7409</v>
      </c>
      <c r="N37" s="13">
        <f t="shared" si="0"/>
        <v>7409</v>
      </c>
      <c r="O37" s="12">
        <v>406</v>
      </c>
      <c r="P37" s="11">
        <v>5.0999999999999996</v>
      </c>
      <c r="Q37" s="19">
        <f t="shared" si="1"/>
        <v>5.195137555982086</v>
      </c>
    </row>
    <row r="38" spans="1:17" x14ac:dyDescent="0.25">
      <c r="A38" s="10">
        <v>37</v>
      </c>
      <c r="B38" s="11" t="s">
        <v>67</v>
      </c>
      <c r="C38" s="12">
        <v>2877</v>
      </c>
      <c r="D38" s="12">
        <v>2454</v>
      </c>
      <c r="E38" s="11">
        <v>602</v>
      </c>
      <c r="F38" s="11">
        <v>1535</v>
      </c>
      <c r="G38" s="11">
        <v>175</v>
      </c>
      <c r="H38" s="11"/>
      <c r="I38" s="11">
        <v>57</v>
      </c>
      <c r="J38" s="11">
        <v>1</v>
      </c>
      <c r="K38" s="11"/>
      <c r="L38" s="11">
        <v>1</v>
      </c>
      <c r="M38" s="13">
        <v>2371</v>
      </c>
      <c r="N38" s="13">
        <f t="shared" si="0"/>
        <v>2371</v>
      </c>
      <c r="O38" s="12">
        <v>83</v>
      </c>
      <c r="P38" s="11">
        <v>3.3</v>
      </c>
      <c r="Q38" s="19">
        <f t="shared" si="1"/>
        <v>3.382233088834556</v>
      </c>
    </row>
    <row r="39" spans="1:17" x14ac:dyDescent="0.25">
      <c r="A39" s="10">
        <v>38</v>
      </c>
      <c r="B39" s="11" t="s">
        <v>68</v>
      </c>
      <c r="C39" s="12">
        <v>9946</v>
      </c>
      <c r="D39" s="12">
        <v>8655</v>
      </c>
      <c r="E39" s="11">
        <v>2332</v>
      </c>
      <c r="F39" s="13">
        <v>5238</v>
      </c>
      <c r="G39" s="11">
        <v>588</v>
      </c>
      <c r="H39" s="11">
        <v>4</v>
      </c>
      <c r="I39" s="11">
        <v>122</v>
      </c>
      <c r="J39" s="11">
        <v>8</v>
      </c>
      <c r="K39" s="11">
        <v>1</v>
      </c>
      <c r="L39" s="11"/>
      <c r="M39" s="13">
        <v>8293</v>
      </c>
      <c r="N39" s="13">
        <f t="shared" si="0"/>
        <v>8293</v>
      </c>
      <c r="O39" s="12">
        <v>362</v>
      </c>
      <c r="P39" s="11">
        <v>4.0999999999999996</v>
      </c>
      <c r="Q39" s="19">
        <f t="shared" si="1"/>
        <v>4.182553437319469</v>
      </c>
    </row>
    <row r="40" spans="1:17" x14ac:dyDescent="0.25">
      <c r="A40" s="10">
        <v>39</v>
      </c>
      <c r="B40" s="11" t="s">
        <v>69</v>
      </c>
      <c r="C40" s="12">
        <v>39927</v>
      </c>
      <c r="D40" s="12">
        <v>34497</v>
      </c>
      <c r="E40" s="13">
        <v>7549</v>
      </c>
      <c r="F40" s="13">
        <v>22686</v>
      </c>
      <c r="G40" s="13">
        <v>2004</v>
      </c>
      <c r="H40" s="11">
        <v>13</v>
      </c>
      <c r="I40" s="11">
        <v>582</v>
      </c>
      <c r="J40" s="11">
        <v>71</v>
      </c>
      <c r="K40" s="11">
        <v>5</v>
      </c>
      <c r="L40" s="11">
        <v>6</v>
      </c>
      <c r="M40" s="13">
        <v>32916</v>
      </c>
      <c r="N40" s="13">
        <f t="shared" si="0"/>
        <v>32916</v>
      </c>
      <c r="O40" s="12">
        <v>1581</v>
      </c>
      <c r="P40" s="11">
        <v>4.5</v>
      </c>
      <c r="Q40" s="19">
        <f t="shared" si="1"/>
        <v>4.5830072180189587</v>
      </c>
    </row>
    <row r="41" spans="1:17" x14ac:dyDescent="0.25">
      <c r="A41" s="10">
        <v>40</v>
      </c>
      <c r="B41" s="11" t="s">
        <v>70</v>
      </c>
      <c r="C41" s="12">
        <v>672</v>
      </c>
      <c r="D41" s="12">
        <v>468</v>
      </c>
      <c r="E41" s="11">
        <v>125</v>
      </c>
      <c r="F41" s="11">
        <v>271</v>
      </c>
      <c r="G41" s="11">
        <v>41</v>
      </c>
      <c r="H41" s="11"/>
      <c r="I41" s="11">
        <v>13</v>
      </c>
      <c r="J41" s="11"/>
      <c r="K41" s="11"/>
      <c r="L41" s="11"/>
      <c r="M41" s="11">
        <v>450</v>
      </c>
      <c r="N41" s="11">
        <f t="shared" si="0"/>
        <v>450</v>
      </c>
      <c r="O41" s="12">
        <v>18</v>
      </c>
      <c r="P41" s="11">
        <v>3.8</v>
      </c>
      <c r="Q41" s="19">
        <f t="shared" si="1"/>
        <v>3.8461538461538463</v>
      </c>
    </row>
    <row r="42" spans="1:17" x14ac:dyDescent="0.25">
      <c r="A42" s="10">
        <v>41</v>
      </c>
      <c r="B42" s="11" t="s">
        <v>71</v>
      </c>
      <c r="C42" s="12">
        <v>6171</v>
      </c>
      <c r="D42" s="12">
        <v>5013</v>
      </c>
      <c r="E42" s="11">
        <v>1079</v>
      </c>
      <c r="F42" s="13">
        <v>3344</v>
      </c>
      <c r="G42" s="11">
        <v>329</v>
      </c>
      <c r="H42" s="11">
        <v>8</v>
      </c>
      <c r="I42" s="11">
        <v>139</v>
      </c>
      <c r="J42" s="11">
        <v>20</v>
      </c>
      <c r="K42" s="11"/>
      <c r="L42" s="11">
        <v>6</v>
      </c>
      <c r="M42" s="13">
        <v>4925</v>
      </c>
      <c r="N42" s="13">
        <f t="shared" si="0"/>
        <v>4925</v>
      </c>
      <c r="O42" s="12">
        <v>88</v>
      </c>
      <c r="P42" s="11">
        <v>1.7</v>
      </c>
      <c r="Q42" s="19">
        <f t="shared" si="1"/>
        <v>1.7554358667464594</v>
      </c>
    </row>
    <row r="43" spans="1:17" x14ac:dyDescent="0.25">
      <c r="A43" s="10">
        <v>42</v>
      </c>
      <c r="B43" s="11" t="s">
        <v>72</v>
      </c>
      <c r="C43" s="12">
        <v>7370</v>
      </c>
      <c r="D43" s="12">
        <v>6217</v>
      </c>
      <c r="E43" s="13">
        <v>1467</v>
      </c>
      <c r="F43" s="13">
        <v>4120</v>
      </c>
      <c r="G43" s="11">
        <v>275</v>
      </c>
      <c r="H43" s="11">
        <v>1</v>
      </c>
      <c r="I43" s="11">
        <v>124</v>
      </c>
      <c r="J43" s="11">
        <v>18</v>
      </c>
      <c r="K43" s="11"/>
      <c r="L43" s="11">
        <v>1</v>
      </c>
      <c r="M43" s="13">
        <v>6006</v>
      </c>
      <c r="N43" s="13">
        <f t="shared" si="0"/>
        <v>6006</v>
      </c>
      <c r="O43" s="12">
        <v>211</v>
      </c>
      <c r="P43" s="11">
        <v>3.3</v>
      </c>
      <c r="Q43" s="19">
        <f t="shared" si="1"/>
        <v>3.3939198970564584</v>
      </c>
    </row>
    <row r="44" spans="1:17" x14ac:dyDescent="0.25">
      <c r="A44" s="10">
        <v>43</v>
      </c>
      <c r="B44" s="11" t="s">
        <v>73</v>
      </c>
      <c r="C44" s="12">
        <v>11543</v>
      </c>
      <c r="D44" s="12">
        <v>10189</v>
      </c>
      <c r="E44" s="13">
        <v>2232</v>
      </c>
      <c r="F44" s="13">
        <v>6685</v>
      </c>
      <c r="G44" s="11">
        <v>635</v>
      </c>
      <c r="H44" s="11">
        <v>5</v>
      </c>
      <c r="I44" s="11">
        <v>225</v>
      </c>
      <c r="J44" s="11">
        <v>15</v>
      </c>
      <c r="K44" s="11">
        <v>3</v>
      </c>
      <c r="L44" s="11"/>
      <c r="M44" s="13">
        <v>9800</v>
      </c>
      <c r="N44" s="13">
        <f t="shared" si="0"/>
        <v>9800</v>
      </c>
      <c r="O44" s="12">
        <v>389</v>
      </c>
      <c r="P44" s="11">
        <v>3.8</v>
      </c>
      <c r="Q44" s="19">
        <f t="shared" si="1"/>
        <v>3.8178427716164491</v>
      </c>
    </row>
    <row r="45" spans="1:17" x14ac:dyDescent="0.25">
      <c r="A45" s="10">
        <v>44</v>
      </c>
      <c r="B45" s="11" t="s">
        <v>74</v>
      </c>
      <c r="C45" s="12">
        <v>10143</v>
      </c>
      <c r="D45" s="12">
        <v>8516</v>
      </c>
      <c r="E45" s="13">
        <v>2246</v>
      </c>
      <c r="F45" s="13">
        <v>5209</v>
      </c>
      <c r="G45" s="11">
        <v>693</v>
      </c>
      <c r="H45" s="11">
        <v>29</v>
      </c>
      <c r="I45" s="11">
        <v>136</v>
      </c>
      <c r="J45" s="11">
        <v>14</v>
      </c>
      <c r="K45" s="11">
        <v>4</v>
      </c>
      <c r="L45" s="11">
        <v>3</v>
      </c>
      <c r="M45" s="13">
        <v>8334</v>
      </c>
      <c r="N45" s="13">
        <f t="shared" si="0"/>
        <v>8334</v>
      </c>
      <c r="O45" s="12">
        <v>182</v>
      </c>
      <c r="P45" s="11">
        <v>2.1</v>
      </c>
      <c r="Q45" s="19">
        <f t="shared" si="1"/>
        <v>2.1371535932362611</v>
      </c>
    </row>
    <row r="46" spans="1:17" x14ac:dyDescent="0.25">
      <c r="A46" s="10">
        <v>45</v>
      </c>
      <c r="B46" s="11" t="s">
        <v>75</v>
      </c>
      <c r="C46" s="12">
        <v>10314</v>
      </c>
      <c r="D46" s="12">
        <v>8970</v>
      </c>
      <c r="E46" s="13">
        <v>3294</v>
      </c>
      <c r="F46" s="13">
        <v>4801</v>
      </c>
      <c r="G46" s="11">
        <v>572</v>
      </c>
      <c r="H46" s="11">
        <v>19</v>
      </c>
      <c r="I46" s="11">
        <v>99</v>
      </c>
      <c r="J46" s="11">
        <v>11</v>
      </c>
      <c r="K46" s="11">
        <v>4</v>
      </c>
      <c r="L46" s="11">
        <v>1</v>
      </c>
      <c r="M46" s="13">
        <v>8801</v>
      </c>
      <c r="N46" s="13">
        <f t="shared" si="0"/>
        <v>8801</v>
      </c>
      <c r="O46" s="12">
        <v>169</v>
      </c>
      <c r="P46" s="11">
        <v>1.8</v>
      </c>
      <c r="Q46" s="19">
        <f t="shared" si="1"/>
        <v>1.8840579710144929</v>
      </c>
    </row>
    <row r="47" spans="1:17" x14ac:dyDescent="0.25">
      <c r="A47" s="10">
        <v>46</v>
      </c>
      <c r="B47" s="11" t="s">
        <v>76</v>
      </c>
      <c r="C47" s="12">
        <v>1406</v>
      </c>
      <c r="D47" s="12">
        <v>1223</v>
      </c>
      <c r="E47" s="11">
        <v>237</v>
      </c>
      <c r="F47" s="11">
        <v>813</v>
      </c>
      <c r="G47" s="11">
        <v>129</v>
      </c>
      <c r="H47" s="11"/>
      <c r="I47" s="11">
        <v>14</v>
      </c>
      <c r="J47" s="11">
        <v>8</v>
      </c>
      <c r="K47" s="11"/>
      <c r="L47" s="11"/>
      <c r="M47" s="13">
        <v>1201</v>
      </c>
      <c r="N47" s="13">
        <f t="shared" si="0"/>
        <v>1201</v>
      </c>
      <c r="O47" s="12">
        <v>22</v>
      </c>
      <c r="P47" s="11">
        <v>1.7</v>
      </c>
      <c r="Q47" s="19">
        <f t="shared" si="1"/>
        <v>1.7988552739165986</v>
      </c>
    </row>
    <row r="48" spans="1:17" x14ac:dyDescent="0.25">
      <c r="A48" s="10">
        <v>47</v>
      </c>
      <c r="B48" s="11" t="s">
        <v>77</v>
      </c>
      <c r="C48" s="12">
        <v>3459</v>
      </c>
      <c r="D48" s="12">
        <v>2820</v>
      </c>
      <c r="E48" s="11">
        <v>674</v>
      </c>
      <c r="F48" s="11">
        <v>1623</v>
      </c>
      <c r="G48" s="11">
        <v>293</v>
      </c>
      <c r="H48" s="11">
        <v>3</v>
      </c>
      <c r="I48" s="11">
        <v>122</v>
      </c>
      <c r="J48" s="11">
        <v>17</v>
      </c>
      <c r="K48" s="11"/>
      <c r="L48" s="11">
        <v>3</v>
      </c>
      <c r="M48" s="13">
        <v>2735</v>
      </c>
      <c r="N48" s="13">
        <f t="shared" si="0"/>
        <v>2735</v>
      </c>
      <c r="O48" s="12">
        <v>85</v>
      </c>
      <c r="P48" s="22">
        <v>3</v>
      </c>
      <c r="Q48" s="19">
        <f t="shared" si="1"/>
        <v>3.0141843971631204</v>
      </c>
    </row>
    <row r="49" spans="1:17" x14ac:dyDescent="0.25">
      <c r="A49" s="10">
        <v>48</v>
      </c>
      <c r="B49" s="11" t="s">
        <v>78</v>
      </c>
      <c r="C49" s="12">
        <v>2675</v>
      </c>
      <c r="D49" s="12">
        <v>2423</v>
      </c>
      <c r="E49" s="11">
        <v>640</v>
      </c>
      <c r="F49" s="13">
        <v>1488</v>
      </c>
      <c r="G49" s="11">
        <v>193</v>
      </c>
      <c r="H49" s="11"/>
      <c r="I49" s="11">
        <v>29</v>
      </c>
      <c r="J49" s="11">
        <v>3</v>
      </c>
      <c r="K49" s="11"/>
      <c r="L49" s="11">
        <v>1</v>
      </c>
      <c r="M49" s="13">
        <v>2354</v>
      </c>
      <c r="N49" s="13">
        <f t="shared" si="0"/>
        <v>2354</v>
      </c>
      <c r="O49" s="12">
        <v>69</v>
      </c>
      <c r="P49" s="11">
        <v>2.8</v>
      </c>
      <c r="Q49" s="19">
        <f t="shared" si="1"/>
        <v>2.8477094510936856</v>
      </c>
    </row>
    <row r="50" spans="1:17" x14ac:dyDescent="0.25">
      <c r="A50" s="10">
        <v>49</v>
      </c>
      <c r="B50" s="11" t="s">
        <v>79</v>
      </c>
      <c r="C50" s="12">
        <v>7264</v>
      </c>
      <c r="D50" s="12">
        <v>5614</v>
      </c>
      <c r="E50" s="11">
        <v>1760</v>
      </c>
      <c r="F50" s="13">
        <v>2153</v>
      </c>
      <c r="G50" s="11">
        <v>1128</v>
      </c>
      <c r="H50" s="11"/>
      <c r="I50" s="11">
        <v>285</v>
      </c>
      <c r="J50" s="11">
        <v>83</v>
      </c>
      <c r="K50" s="11">
        <v>4</v>
      </c>
      <c r="L50" s="11">
        <v>4</v>
      </c>
      <c r="M50" s="13">
        <v>5417</v>
      </c>
      <c r="N50" s="13">
        <f t="shared" si="0"/>
        <v>5417</v>
      </c>
      <c r="O50" s="12">
        <v>197</v>
      </c>
      <c r="P50" s="11">
        <v>3.5</v>
      </c>
      <c r="Q50" s="19">
        <f t="shared" si="1"/>
        <v>3.509084431777699</v>
      </c>
    </row>
    <row r="51" spans="1:17" x14ac:dyDescent="0.25">
      <c r="A51" s="10">
        <v>50</v>
      </c>
      <c r="B51" s="11" t="s">
        <v>80</v>
      </c>
      <c r="C51" s="12">
        <v>6174</v>
      </c>
      <c r="D51" s="12">
        <v>5331</v>
      </c>
      <c r="E51" s="11">
        <v>1669</v>
      </c>
      <c r="F51" s="13">
        <v>3115</v>
      </c>
      <c r="G51" s="11">
        <v>340</v>
      </c>
      <c r="H51" s="11">
        <v>14</v>
      </c>
      <c r="I51" s="11">
        <v>57</v>
      </c>
      <c r="J51" s="11">
        <v>11</v>
      </c>
      <c r="K51" s="11">
        <v>1</v>
      </c>
      <c r="L51" s="11">
        <v>5</v>
      </c>
      <c r="M51" s="13">
        <v>5212</v>
      </c>
      <c r="N51" s="13">
        <f t="shared" si="0"/>
        <v>5212</v>
      </c>
      <c r="O51" s="12">
        <v>119</v>
      </c>
      <c r="P51" s="11">
        <v>2.2000000000000002</v>
      </c>
      <c r="Q51" s="19">
        <f t="shared" si="1"/>
        <v>2.2322265991371224</v>
      </c>
    </row>
    <row r="52" spans="1:17" x14ac:dyDescent="0.25">
      <c r="A52" s="10">
        <v>51</v>
      </c>
      <c r="B52" s="11" t="s">
        <v>81</v>
      </c>
      <c r="C52" s="12">
        <v>58312</v>
      </c>
      <c r="D52" s="12">
        <v>50707</v>
      </c>
      <c r="E52" s="13">
        <v>21874</v>
      </c>
      <c r="F52" s="13">
        <v>20770</v>
      </c>
      <c r="G52" s="13">
        <v>3102</v>
      </c>
      <c r="H52" s="13">
        <v>19</v>
      </c>
      <c r="I52" s="11">
        <v>585</v>
      </c>
      <c r="J52" s="11">
        <v>64</v>
      </c>
      <c r="K52" s="11">
        <v>18</v>
      </c>
      <c r="L52" s="11">
        <v>9</v>
      </c>
      <c r="M52" s="13">
        <v>46441</v>
      </c>
      <c r="N52" s="13">
        <f t="shared" si="0"/>
        <v>46441</v>
      </c>
      <c r="O52" s="12">
        <v>4266</v>
      </c>
      <c r="P52" s="11">
        <v>8.4</v>
      </c>
      <c r="Q52" s="19">
        <f t="shared" si="1"/>
        <v>8.4130396197763613</v>
      </c>
    </row>
    <row r="53" spans="1:17" x14ac:dyDescent="0.25">
      <c r="A53" s="10">
        <v>52</v>
      </c>
      <c r="B53" s="11" t="s">
        <v>82</v>
      </c>
      <c r="C53" s="12">
        <v>3454</v>
      </c>
      <c r="D53" s="12">
        <v>2731</v>
      </c>
      <c r="E53" s="11">
        <v>462</v>
      </c>
      <c r="F53" s="11">
        <v>1971</v>
      </c>
      <c r="G53" s="11">
        <v>143</v>
      </c>
      <c r="H53" s="11">
        <v>1</v>
      </c>
      <c r="I53" s="11">
        <v>63</v>
      </c>
      <c r="J53" s="11">
        <v>6</v>
      </c>
      <c r="K53" s="11">
        <v>1</v>
      </c>
      <c r="L53" s="11"/>
      <c r="M53" s="13">
        <v>2647</v>
      </c>
      <c r="N53" s="13">
        <f t="shared" si="0"/>
        <v>2647</v>
      </c>
      <c r="O53" s="12">
        <v>84</v>
      </c>
      <c r="P53" s="21">
        <v>3</v>
      </c>
      <c r="Q53" s="19">
        <f t="shared" si="1"/>
        <v>3.0757964115708534</v>
      </c>
    </row>
    <row r="54" spans="1:17" x14ac:dyDescent="0.25">
      <c r="A54" s="10">
        <v>53</v>
      </c>
      <c r="B54" s="11" t="s">
        <v>83</v>
      </c>
      <c r="C54" s="12">
        <v>5505</v>
      </c>
      <c r="D54" s="12">
        <v>4688</v>
      </c>
      <c r="E54" s="11">
        <v>1370</v>
      </c>
      <c r="F54" s="13">
        <v>2844</v>
      </c>
      <c r="G54" s="11">
        <v>165</v>
      </c>
      <c r="H54" s="11">
        <v>1</v>
      </c>
      <c r="I54" s="11">
        <v>84</v>
      </c>
      <c r="J54" s="11">
        <v>4</v>
      </c>
      <c r="K54" s="11"/>
      <c r="L54" s="11"/>
      <c r="M54" s="13">
        <v>4468</v>
      </c>
      <c r="N54" s="13">
        <f t="shared" si="0"/>
        <v>4468</v>
      </c>
      <c r="O54" s="12">
        <v>200</v>
      </c>
      <c r="P54" s="11">
        <v>4.2</v>
      </c>
      <c r="Q54" s="19">
        <f t="shared" si="1"/>
        <v>4.2662116040955631</v>
      </c>
    </row>
    <row r="55" spans="1:17" x14ac:dyDescent="0.25">
      <c r="A55" s="10">
        <v>54</v>
      </c>
      <c r="B55" s="11" t="s">
        <v>84</v>
      </c>
      <c r="C55" s="12">
        <v>8206</v>
      </c>
      <c r="D55" s="12">
        <v>6833</v>
      </c>
      <c r="E55" s="11">
        <v>1944</v>
      </c>
      <c r="F55" s="11">
        <v>3574</v>
      </c>
      <c r="G55" s="11">
        <v>920</v>
      </c>
      <c r="H55" s="11">
        <v>1</v>
      </c>
      <c r="I55" s="11">
        <v>230</v>
      </c>
      <c r="J55" s="11">
        <v>32</v>
      </c>
      <c r="K55" s="11">
        <v>1</v>
      </c>
      <c r="L55" s="11"/>
      <c r="M55" s="11">
        <v>6702</v>
      </c>
      <c r="N55" s="11">
        <f t="shared" si="0"/>
        <v>6702</v>
      </c>
      <c r="O55" s="12">
        <v>131</v>
      </c>
      <c r="P55" s="11">
        <v>1.9</v>
      </c>
      <c r="Q55" s="19">
        <f t="shared" si="1"/>
        <v>1.9171666910581004</v>
      </c>
    </row>
    <row r="56" spans="1:17" x14ac:dyDescent="0.25">
      <c r="A56" s="10">
        <v>55</v>
      </c>
      <c r="B56" s="11" t="s">
        <v>85</v>
      </c>
      <c r="C56" s="12">
        <v>2676</v>
      </c>
      <c r="D56" s="12">
        <v>2255</v>
      </c>
      <c r="E56" s="11">
        <v>893</v>
      </c>
      <c r="F56" s="11">
        <v>1124</v>
      </c>
      <c r="G56" s="11">
        <v>71</v>
      </c>
      <c r="H56" s="11">
        <v>2</v>
      </c>
      <c r="I56" s="11">
        <v>41</v>
      </c>
      <c r="J56" s="11">
        <v>4</v>
      </c>
      <c r="K56" s="11"/>
      <c r="L56" s="11"/>
      <c r="M56" s="11">
        <v>2135</v>
      </c>
      <c r="N56" s="11">
        <f t="shared" si="0"/>
        <v>2135</v>
      </c>
      <c r="O56" s="12">
        <v>120</v>
      </c>
      <c r="P56" s="11">
        <v>5.3</v>
      </c>
      <c r="Q56" s="19">
        <f t="shared" si="1"/>
        <v>5.3215077605321506</v>
      </c>
    </row>
    <row r="57" spans="1:17" x14ac:dyDescent="0.25">
      <c r="A57" s="10">
        <v>56</v>
      </c>
      <c r="B57" s="11" t="s">
        <v>86</v>
      </c>
      <c r="C57" s="12">
        <v>685</v>
      </c>
      <c r="D57" s="12">
        <v>574</v>
      </c>
      <c r="E57" s="11">
        <v>146</v>
      </c>
      <c r="F57" s="11">
        <v>268</v>
      </c>
      <c r="G57" s="11">
        <v>94</v>
      </c>
      <c r="H57" s="11"/>
      <c r="I57" s="11">
        <v>36</v>
      </c>
      <c r="J57" s="11">
        <v>5</v>
      </c>
      <c r="K57" s="11"/>
      <c r="L57" s="11"/>
      <c r="M57" s="11">
        <v>549</v>
      </c>
      <c r="N57" s="11">
        <f t="shared" si="0"/>
        <v>549</v>
      </c>
      <c r="O57" s="12">
        <v>25</v>
      </c>
      <c r="P57" s="11">
        <v>4.3</v>
      </c>
      <c r="Q57" s="19">
        <f t="shared" si="1"/>
        <v>4.3554006968641117</v>
      </c>
    </row>
    <row r="58" spans="1:17" x14ac:dyDescent="0.25">
      <c r="A58" s="10">
        <v>57</v>
      </c>
      <c r="B58" s="11" t="s">
        <v>87</v>
      </c>
      <c r="C58" s="12">
        <v>2369</v>
      </c>
      <c r="D58" s="12">
        <v>1897</v>
      </c>
      <c r="E58" s="11">
        <v>651</v>
      </c>
      <c r="F58" s="11">
        <v>774</v>
      </c>
      <c r="G58" s="11">
        <v>297</v>
      </c>
      <c r="H58" s="11">
        <v>1</v>
      </c>
      <c r="I58" s="11">
        <v>55</v>
      </c>
      <c r="J58" s="11">
        <v>26</v>
      </c>
      <c r="K58" s="11">
        <v>4</v>
      </c>
      <c r="L58" s="11">
        <v>1</v>
      </c>
      <c r="M58" s="11">
        <v>1809</v>
      </c>
      <c r="N58" s="11">
        <f t="shared" si="0"/>
        <v>1809</v>
      </c>
      <c r="O58" s="12">
        <v>88</v>
      </c>
      <c r="P58" s="11">
        <v>4.5999999999999996</v>
      </c>
      <c r="Q58" s="19">
        <f t="shared" si="1"/>
        <v>4.6389035318924616</v>
      </c>
    </row>
    <row r="59" spans="1:17" x14ac:dyDescent="0.25">
      <c r="A59" s="10">
        <v>58</v>
      </c>
      <c r="B59" s="11" t="s">
        <v>88</v>
      </c>
      <c r="C59" s="12">
        <v>1965</v>
      </c>
      <c r="D59" s="12">
        <v>1749</v>
      </c>
      <c r="E59" s="11">
        <v>438</v>
      </c>
      <c r="F59" s="11">
        <v>1151</v>
      </c>
      <c r="G59" s="11">
        <v>100</v>
      </c>
      <c r="H59" s="11">
        <v>1</v>
      </c>
      <c r="I59" s="11">
        <v>15</v>
      </c>
      <c r="J59" s="11">
        <v>3</v>
      </c>
      <c r="K59" s="11"/>
      <c r="L59" s="11"/>
      <c r="M59" s="11">
        <v>1708</v>
      </c>
      <c r="N59" s="11">
        <f t="shared" si="0"/>
        <v>1708</v>
      </c>
      <c r="O59" s="12">
        <v>41</v>
      </c>
      <c r="P59" s="11">
        <v>2.2999999999999998</v>
      </c>
      <c r="Q59" s="19">
        <f t="shared" si="1"/>
        <v>2.3441966838193253</v>
      </c>
    </row>
    <row r="60" spans="1:17" x14ac:dyDescent="0.25">
      <c r="A60" s="10">
        <v>59</v>
      </c>
      <c r="B60" s="11" t="s">
        <v>89</v>
      </c>
      <c r="C60" s="12">
        <v>5813</v>
      </c>
      <c r="D60" s="12">
        <v>4462</v>
      </c>
      <c r="E60" s="11">
        <v>1285</v>
      </c>
      <c r="F60" s="13">
        <v>2027</v>
      </c>
      <c r="G60" s="11">
        <v>845</v>
      </c>
      <c r="H60" s="11">
        <v>1</v>
      </c>
      <c r="I60" s="11">
        <v>167</v>
      </c>
      <c r="J60" s="11">
        <v>28</v>
      </c>
      <c r="K60" s="11">
        <v>2</v>
      </c>
      <c r="L60" s="11"/>
      <c r="M60" s="13">
        <v>4355</v>
      </c>
      <c r="N60" s="13">
        <f t="shared" si="0"/>
        <v>4355</v>
      </c>
      <c r="O60" s="12">
        <v>107</v>
      </c>
      <c r="P60" s="11">
        <v>2.2999999999999998</v>
      </c>
      <c r="Q60" s="19">
        <f t="shared" si="1"/>
        <v>2.3980277902285971</v>
      </c>
    </row>
    <row r="61" spans="1:17" x14ac:dyDescent="0.25">
      <c r="A61" s="10">
        <v>60</v>
      </c>
      <c r="B61" s="11" t="s">
        <v>90</v>
      </c>
      <c r="C61" s="12">
        <v>4697</v>
      </c>
      <c r="D61" s="12">
        <v>3874</v>
      </c>
      <c r="E61" s="11">
        <v>802</v>
      </c>
      <c r="F61" s="11">
        <v>2457</v>
      </c>
      <c r="G61" s="11">
        <v>322</v>
      </c>
      <c r="H61" s="11"/>
      <c r="I61" s="11">
        <v>107</v>
      </c>
      <c r="J61" s="11">
        <v>15</v>
      </c>
      <c r="K61" s="11">
        <v>4</v>
      </c>
      <c r="L61" s="11"/>
      <c r="M61" s="13">
        <v>3707</v>
      </c>
      <c r="N61" s="13">
        <f t="shared" si="0"/>
        <v>3707</v>
      </c>
      <c r="O61" s="12">
        <v>167</v>
      </c>
      <c r="P61" s="11">
        <v>4.3</v>
      </c>
      <c r="Q61" s="19">
        <f t="shared" si="1"/>
        <v>4.3107898812596801</v>
      </c>
    </row>
    <row r="62" spans="1:17" x14ac:dyDescent="0.25">
      <c r="A62" s="10">
        <v>61</v>
      </c>
      <c r="B62" s="11" t="s">
        <v>91</v>
      </c>
      <c r="C62" s="12">
        <v>3394</v>
      </c>
      <c r="D62" s="12">
        <v>2892</v>
      </c>
      <c r="E62" s="11">
        <v>568</v>
      </c>
      <c r="F62" s="13">
        <v>2007</v>
      </c>
      <c r="G62" s="11">
        <v>160</v>
      </c>
      <c r="H62" s="11">
        <v>3</v>
      </c>
      <c r="I62" s="11">
        <v>70</v>
      </c>
      <c r="J62" s="11">
        <v>3</v>
      </c>
      <c r="K62" s="11"/>
      <c r="L62" s="11"/>
      <c r="M62" s="13">
        <v>2811</v>
      </c>
      <c r="N62" s="13">
        <f t="shared" si="0"/>
        <v>2811</v>
      </c>
      <c r="O62" s="12">
        <v>81</v>
      </c>
      <c r="P62" s="11">
        <v>2.8</v>
      </c>
      <c r="Q62" s="19">
        <f t="shared" si="1"/>
        <v>2.8008298755186725</v>
      </c>
    </row>
    <row r="63" spans="1:17" x14ac:dyDescent="0.25">
      <c r="A63" s="10">
        <v>62</v>
      </c>
      <c r="B63" s="11" t="s">
        <v>92</v>
      </c>
      <c r="C63" s="12">
        <v>51125</v>
      </c>
      <c r="D63" s="12">
        <v>44382</v>
      </c>
      <c r="E63" s="13">
        <v>11433</v>
      </c>
      <c r="F63" s="13">
        <v>23901</v>
      </c>
      <c r="G63" s="13">
        <v>4309</v>
      </c>
      <c r="H63" s="11">
        <v>18</v>
      </c>
      <c r="I63" s="11">
        <v>790</v>
      </c>
      <c r="J63" s="11">
        <v>161</v>
      </c>
      <c r="K63" s="11">
        <v>14</v>
      </c>
      <c r="L63" s="11">
        <v>20</v>
      </c>
      <c r="M63" s="13">
        <v>40646</v>
      </c>
      <c r="N63" s="13">
        <f t="shared" si="0"/>
        <v>40646</v>
      </c>
      <c r="O63" s="12">
        <v>3736</v>
      </c>
      <c r="P63" s="11">
        <v>8.4</v>
      </c>
      <c r="Q63" s="19">
        <f t="shared" si="1"/>
        <v>8.4178270470010368</v>
      </c>
    </row>
    <row r="64" spans="1:17" ht="15.75" thickBot="1" x14ac:dyDescent="0.3">
      <c r="A64" s="14">
        <v>63</v>
      </c>
      <c r="B64" s="15" t="s">
        <v>93</v>
      </c>
      <c r="C64" s="16">
        <v>5634</v>
      </c>
      <c r="D64" s="16">
        <v>4818</v>
      </c>
      <c r="E64" s="15">
        <v>1043</v>
      </c>
      <c r="F64" s="17">
        <v>3220</v>
      </c>
      <c r="G64" s="15">
        <v>319</v>
      </c>
      <c r="H64" s="15">
        <v>2</v>
      </c>
      <c r="I64" s="15">
        <v>87</v>
      </c>
      <c r="J64" s="15">
        <v>1</v>
      </c>
      <c r="K64" s="15">
        <v>1</v>
      </c>
      <c r="L64" s="15">
        <v>1</v>
      </c>
      <c r="M64" s="17">
        <v>4674</v>
      </c>
      <c r="N64" s="17">
        <f t="shared" si="0"/>
        <v>4674</v>
      </c>
      <c r="O64" s="16">
        <v>144</v>
      </c>
      <c r="P64" s="15">
        <v>2.9</v>
      </c>
      <c r="Q64" s="20">
        <f t="shared" si="1"/>
        <v>2.9887920298879203</v>
      </c>
    </row>
    <row r="65" spans="1:16" x14ac:dyDescent="0.25">
      <c r="O65" s="2"/>
    </row>
    <row r="66" spans="1:16" x14ac:dyDescent="0.25">
      <c r="B66" s="1" t="s">
        <v>2</v>
      </c>
      <c r="C66" s="2">
        <v>1434571</v>
      </c>
      <c r="D66" s="2">
        <v>1225549</v>
      </c>
      <c r="E66" s="2">
        <v>367973</v>
      </c>
      <c r="F66" s="2">
        <v>652264</v>
      </c>
      <c r="G66" s="2">
        <v>130633</v>
      </c>
      <c r="H66" s="2">
        <v>1180</v>
      </c>
      <c r="I66" s="2">
        <v>25744</v>
      </c>
      <c r="J66" s="2">
        <v>5614</v>
      </c>
      <c r="K66" s="2">
        <v>487</v>
      </c>
      <c r="L66" s="2">
        <v>520</v>
      </c>
      <c r="M66" s="2">
        <v>1184415</v>
      </c>
      <c r="N66" s="2"/>
      <c r="O66" s="2">
        <v>41134</v>
      </c>
      <c r="P66" s="1">
        <v>3.3</v>
      </c>
    </row>
    <row r="67" spans="1:16" x14ac:dyDescent="0.25">
      <c r="A67" s="3"/>
      <c r="B67" s="3" t="s">
        <v>6</v>
      </c>
      <c r="C67" s="4">
        <f t="shared" ref="C67:J67" si="2">SUM(C2:C64)</f>
        <v>1434571</v>
      </c>
      <c r="D67" s="4">
        <f t="shared" si="2"/>
        <v>1225519</v>
      </c>
      <c r="E67" s="4">
        <f t="shared" si="2"/>
        <v>367973</v>
      </c>
      <c r="F67" s="4">
        <f t="shared" si="2"/>
        <v>652264</v>
      </c>
      <c r="G67" s="4">
        <f t="shared" si="2"/>
        <v>130613</v>
      </c>
      <c r="H67" s="4">
        <f t="shared" si="2"/>
        <v>1180</v>
      </c>
      <c r="I67" s="4">
        <f t="shared" si="2"/>
        <v>25744</v>
      </c>
      <c r="J67" s="4">
        <f t="shared" si="2"/>
        <v>5592</v>
      </c>
      <c r="K67" s="4">
        <f>SUM(K2:K64)</f>
        <v>487</v>
      </c>
      <c r="L67" s="4">
        <f>SUM(L2:L64)</f>
        <v>520</v>
      </c>
      <c r="M67" s="4">
        <f>SUM(M2:M64)</f>
        <v>1184373</v>
      </c>
      <c r="N67" s="4">
        <f>SUM(N2:N64)</f>
        <v>1184373</v>
      </c>
      <c r="O67" s="4">
        <f>SUM(O2:O64)</f>
        <v>41114</v>
      </c>
      <c r="P67" s="3"/>
    </row>
    <row r="68" spans="1:16" x14ac:dyDescent="0.25">
      <c r="A68" s="3"/>
      <c r="B68" s="3" t="s">
        <v>9</v>
      </c>
      <c r="C68" s="4">
        <f>C66-C67</f>
        <v>0</v>
      </c>
      <c r="D68" s="4">
        <f t="shared" ref="D68:O68" si="3">D66-D67</f>
        <v>30</v>
      </c>
      <c r="E68" s="4">
        <f t="shared" si="3"/>
        <v>0</v>
      </c>
      <c r="F68" s="4">
        <f t="shared" si="3"/>
        <v>0</v>
      </c>
      <c r="G68" s="4">
        <f t="shared" si="3"/>
        <v>20</v>
      </c>
      <c r="H68" s="4">
        <f t="shared" si="3"/>
        <v>0</v>
      </c>
      <c r="I68" s="4">
        <f t="shared" si="3"/>
        <v>0</v>
      </c>
      <c r="J68" s="4">
        <f t="shared" si="3"/>
        <v>22</v>
      </c>
      <c r="K68" s="4">
        <f t="shared" si="3"/>
        <v>0</v>
      </c>
      <c r="L68" s="4">
        <f t="shared" si="3"/>
        <v>0</v>
      </c>
      <c r="M68" s="4">
        <f t="shared" si="3"/>
        <v>42</v>
      </c>
      <c r="N68" s="4"/>
      <c r="O68" s="4">
        <f t="shared" si="3"/>
        <v>20</v>
      </c>
      <c r="P68" s="3"/>
    </row>
  </sheetData>
  <pageMargins left="0.7" right="0.7" top="0.75" bottom="0.75" header="0.3" footer="0.3"/>
  <pageSetup orientation="portrait" r:id="rId1"/>
  <ignoredErrors>
    <ignoredError sqref="G67:H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4" sqref="B4"/>
    </sheetView>
  </sheetViews>
  <sheetFormatPr defaultRowHeight="15" x14ac:dyDescent="0.25"/>
  <cols>
    <col min="1" max="1" width="39.140625" bestFit="1" customWidth="1"/>
  </cols>
  <sheetData>
    <row r="1" spans="1:2" x14ac:dyDescent="0.25">
      <c r="A1" t="s">
        <v>27</v>
      </c>
      <c r="B1" t="s">
        <v>26</v>
      </c>
    </row>
    <row r="2" spans="1:2" x14ac:dyDescent="0.25">
      <c r="A2" t="s">
        <v>25</v>
      </c>
      <c r="B2" t="s">
        <v>24</v>
      </c>
    </row>
    <row r="3" spans="1:2" x14ac:dyDescent="0.25">
      <c r="A3" t="s">
        <v>23</v>
      </c>
      <c r="B3" t="s">
        <v>22</v>
      </c>
    </row>
    <row r="4" spans="1:2" x14ac:dyDescent="0.25">
      <c r="A4" t="s">
        <v>21</v>
      </c>
      <c r="B4" t="s">
        <v>20</v>
      </c>
    </row>
    <row r="5" spans="1:2" x14ac:dyDescent="0.25">
      <c r="A5" t="s">
        <v>19</v>
      </c>
      <c r="B5" t="s">
        <v>18</v>
      </c>
    </row>
    <row r="6" spans="1:2" x14ac:dyDescent="0.25">
      <c r="A6" t="s">
        <v>17</v>
      </c>
      <c r="B6" t="s">
        <v>16</v>
      </c>
    </row>
    <row r="7" spans="1:2" x14ac:dyDescent="0.25">
      <c r="A7" t="s">
        <v>15</v>
      </c>
      <c r="B7" t="s">
        <v>14</v>
      </c>
    </row>
    <row r="8" spans="1:2" x14ac:dyDescent="0.25">
      <c r="A8" t="s">
        <v>13</v>
      </c>
      <c r="B8" t="s">
        <v>12</v>
      </c>
    </row>
    <row r="9" spans="1:2" x14ac:dyDescent="0.25">
      <c r="A9" t="s">
        <v>11</v>
      </c>
      <c r="B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2020-11-19T03:05:36Z</dcterms:created>
  <dcterms:modified xsi:type="dcterms:W3CDTF">2020-11-21T01:47:54Z</dcterms:modified>
</cp:coreProperties>
</file>