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oren\Documents\prog\work_projects\final_project\"/>
    </mc:Choice>
  </mc:AlternateContent>
  <bookViews>
    <workbookView xWindow="0" yWindow="0" windowWidth="24000" windowHeight="9135"/>
  </bookViews>
  <sheets>
    <sheet name="HIV changing fert" sheetId="1" r:id="rId1"/>
  </sheets>
  <externalReferences>
    <externalReference r:id="rId2"/>
  </externalReferences>
  <definedNames>
    <definedName name="CurrYear">[1]Results!$B$126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<sst xmlns="http://schemas.openxmlformats.org/spreadsheetml/2006/main" count="14" uniqueCount="14">
  <si>
    <t>AGE</t>
  </si>
  <si>
    <t>Population</t>
  </si>
  <si>
    <t>CEB</t>
  </si>
  <si>
    <t>D</t>
  </si>
  <si>
    <t>Year</t>
  </si>
  <si>
    <t>True q(5)</t>
  </si>
  <si>
    <t>5q0</t>
  </si>
  <si>
    <t>15-19</t>
  </si>
  <si>
    <t>20-24</t>
  </si>
  <si>
    <t>25-29</t>
  </si>
  <si>
    <t>30-34</t>
  </si>
  <si>
    <t>35-39</t>
  </si>
  <si>
    <t>40-44</t>
  </si>
  <si>
    <t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</si>
</sst>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* #,##0.0000_);_(* \(#,##0.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3333CC"/>
      <name val="Arial"/>
      <family val="2"/>
    </font>
    <font>
      <sz val="10"/>
      <name val="Arial"/>
    </font>
    <font>
      <sz val="10"/>
      <color rgb="FF3333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9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Border="1"/>
    <xf numFmtId="0" fontId="2" fillId="3" borderId="4" xfId="0" applyFont="1" applyFill="1" applyBorder="1"/>
    <xf numFmtId="0" fontId="2" fillId="3" borderId="5" xfId="0" quotePrefix="1" applyFont="1" applyFill="1" applyBorder="1"/>
    <xf numFmtId="0" fontId="2" fillId="3" borderId="1" xfId="0" applyFont="1" applyFill="1" applyBorder="1"/>
    <xf numFmtId="0" fontId="4" fillId="4" borderId="6" xfId="0" applyFont="1" applyFill="1" applyBorder="1"/>
    <xf numFmtId="164" fontId="3" fillId="4" borderId="5" xfId="1" applyNumberFormat="1" applyFont="1" applyFill="1" applyBorder="1"/>
    <xf numFmtId="0" fontId="3" fillId="0" borderId="6" xfId="0" applyFont="1" applyFill="1" applyBorder="1"/>
    <xf numFmtId="165" fontId="3" fillId="0" borderId="0" xfId="1" applyNumberFormat="1" applyFont="1" applyFill="1" applyBorder="1"/>
    <xf numFmtId="165" fontId="3" fillId="0" borderId="7" xfId="1" applyNumberFormat="1" applyFont="1" applyFill="1" applyBorder="1"/>
    <xf numFmtId="166" fontId="3" fillId="0" borderId="8" xfId="0" applyNumberFormat="1" applyFont="1" applyFill="1" applyBorder="1"/>
    <xf numFmtId="164" fontId="3" fillId="4" borderId="9" xfId="1" applyNumberFormat="1" applyFont="1" applyFill="1" applyBorder="1"/>
    <xf numFmtId="0" fontId="4" fillId="4" borderId="10" xfId="0" applyFont="1" applyFill="1" applyBorder="1"/>
    <xf numFmtId="164" fontId="3" fillId="4" borderId="11" xfId="1" applyNumberFormat="1" applyFont="1" applyFill="1" applyBorder="1"/>
    <xf numFmtId="0" fontId="3" fillId="0" borderId="10" xfId="0" applyFont="1" applyFill="1" applyBorder="1"/>
    <xf numFmtId="166" fontId="3" fillId="0" borderId="12" xfId="0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emburi/Documents/Winter2015/GH590/Project/Projec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Results"/>
      <sheetName val="Sheet1"/>
      <sheetName val="Interventions"/>
      <sheetName val="Population"/>
      <sheetName val="MortTable"/>
      <sheetName val="SexActivity"/>
      <sheetName val="Male HIVTable"/>
      <sheetName val="Female HIVTable"/>
      <sheetName val="HIVTable"/>
      <sheetName val="Male Adult Survival"/>
      <sheetName val="Female Adult Survival"/>
      <sheetName val="Male Staging"/>
      <sheetName val="Female Staging"/>
      <sheetName val="Paediatric Survival"/>
      <sheetName val="Non-HIV Fertility"/>
      <sheetName val="HIV+ Fertility"/>
      <sheetName val="Male Migration"/>
      <sheetName val="Female Migration"/>
      <sheetName val="FemPRO"/>
      <sheetName val="FemSTD"/>
      <sheetName val="FemRSK"/>
      <sheetName val="FemNOT"/>
      <sheetName val="MalePRO"/>
      <sheetName val="MaleSTD"/>
      <sheetName val="MaleRSK"/>
      <sheetName val="MaleNOT"/>
      <sheetName val="MaleOLD"/>
      <sheetName val="FemOLD"/>
      <sheetName val="Young"/>
      <sheetName val="HSRC Prev - women"/>
      <sheetName val="HIV Prevalence"/>
      <sheetName val="ANC Age Prevalence"/>
      <sheetName val="HSRC Prev - men"/>
      <sheetName val="Calibration"/>
      <sheetName val="Cumulative Deaths"/>
      <sheetName val="Deaths"/>
      <sheetName val="Pyramid"/>
      <sheetName val="Mortality"/>
      <sheetName val="Macros"/>
      <sheetName val="Reported deaths - Female"/>
      <sheetName val="Reported deaths - Male"/>
      <sheetName val="CopyrightMacro"/>
    </sheetNames>
    <sheetDataSet>
      <sheetData sheetId="0" refreshError="1"/>
      <sheetData sheetId="1">
        <row r="126">
          <cell r="B126">
            <v>2019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17" sqref="B17"/>
    </sheetView>
  </sheetViews>
  <sheetFormatPr defaultRowHeight="15" x14ac:dyDescent="0.25"/>
  <cols>
    <col min="1" max="1" width="31.85546875" bestFit="1" customWidth="1"/>
    <col min="2" max="2" width="11.28515625" bestFit="1" customWidth="1"/>
    <col min="3" max="3" width="10.28515625" bestFit="1" customWidth="1"/>
    <col min="4" max="4" width="8.7109375" bestFit="1" customWidth="1"/>
    <col min="6" max="6" width="5.140625" bestFit="1" customWidth="1"/>
    <col min="7" max="7" width="9" bestFit="1" customWidth="1"/>
    <col min="8" max="8" width="7.7109375" bestFit="1" customWidth="1"/>
  </cols>
  <sheetData>
    <row r="1" spans="1:8" ht="15" customHeight="1" x14ac:dyDescent="0.25">
      <c r="A1" s="16" t="str">
        <f>"Pop,CEB and D to women in 2019"</f>
        <v>Pop,CEB and D to women in 2019</v>
      </c>
      <c r="B1" s="17"/>
      <c r="C1" s="17"/>
      <c r="D1" s="18"/>
      <c r="E1" s="1"/>
      <c r="F1" s="1"/>
      <c r="G1" s="1"/>
      <c r="H1" s="1"/>
    </row>
    <row r="2" spans="1:8" x14ac:dyDescent="0.25">
      <c r="A2" s="2" t="s">
        <v>0</v>
      </c>
      <c r="B2" s="3" t="s">
        <v>1</v>
      </c>
      <c r="C2" s="2" t="s">
        <v>2</v>
      </c>
      <c r="D2" s="2" t="s">
        <v>3</v>
      </c>
      <c r="E2" s="1"/>
      <c r="F2" s="4" t="s">
        <v>4</v>
      </c>
      <c r="G2" s="4" t="s">
        <v>5</v>
      </c>
      <c r="H2" s="2" t="s">
        <v>6</v>
      </c>
    </row>
    <row r="3" spans="1:8" x14ac:dyDescent="0.25">
      <c r="A3" s="5" t="s">
        <v>7</v>
      </c>
      <c r="B3" s="6">
        <v>2410131.0741847632</v>
      </c>
      <c r="C3" s="6">
        <v>298877.97522461705</v>
      </c>
      <c r="D3" s="6">
        <v>20287.113652500309</v>
      </c>
      <c r="E3" s="1"/>
      <c r="F3" s="7">
        <v>1995</v>
      </c>
      <c r="G3" s="8">
        <v>62.214543712301953</v>
      </c>
      <c r="H3" s="10">
        <v>6.2214543712301951E-2</v>
      </c>
    </row>
    <row r="4" spans="1:8" x14ac:dyDescent="0.25">
      <c r="A4" s="5" t="s">
        <v>8</v>
      </c>
      <c r="B4" s="11">
        <v>2504051.662986652</v>
      </c>
      <c r="C4" s="11">
        <v>1404792.4580717741</v>
      </c>
      <c r="D4" s="11">
        <v>69631.739732491667</v>
      </c>
      <c r="E4" s="1"/>
      <c r="F4" s="7">
        <v>1996</v>
      </c>
      <c r="G4" s="8">
        <v>63.218860418244979</v>
      </c>
      <c r="H4" s="10">
        <v>6.3218860418244982E-2</v>
      </c>
    </row>
    <row r="5" spans="1:8" x14ac:dyDescent="0.25">
      <c r="A5" s="5" t="s">
        <v>9</v>
      </c>
      <c r="B5" s="11">
        <v>2463524.751163336</v>
      </c>
      <c r="C5" s="11">
        <v>2875695.52808036</v>
      </c>
      <c r="D5" s="11">
        <v>129901.11895466721</v>
      </c>
      <c r="E5" s="1"/>
      <c r="F5" s="7">
        <v>1997</v>
      </c>
      <c r="G5" s="8">
        <v>65.12803078794866</v>
      </c>
      <c r="H5" s="10">
        <v>6.5128030787948654E-2</v>
      </c>
    </row>
    <row r="6" spans="1:8" x14ac:dyDescent="0.25">
      <c r="A6" s="5" t="s">
        <v>10</v>
      </c>
      <c r="B6" s="11">
        <v>2245362.3237915672</v>
      </c>
      <c r="C6" s="11">
        <v>4117477.2847628291</v>
      </c>
      <c r="D6" s="11">
        <v>214533.95920159269</v>
      </c>
      <c r="E6" s="1"/>
      <c r="F6" s="7">
        <v>1998</v>
      </c>
      <c r="G6" s="8">
        <v>67.222715788717522</v>
      </c>
      <c r="H6" s="10">
        <v>6.7222715788717524E-2</v>
      </c>
    </row>
    <row r="7" spans="1:8" x14ac:dyDescent="0.25">
      <c r="A7" s="5" t="s">
        <v>11</v>
      </c>
      <c r="B7" s="11">
        <v>1927594.3107550677</v>
      </c>
      <c r="C7" s="11">
        <v>4698314.5912917573</v>
      </c>
      <c r="D7" s="11">
        <v>306322.53344775899</v>
      </c>
      <c r="E7" s="1"/>
      <c r="F7" s="7">
        <v>1999</v>
      </c>
      <c r="G7" s="8">
        <v>69.599188183188659</v>
      </c>
      <c r="H7" s="10">
        <v>6.9599188183188665E-2</v>
      </c>
    </row>
    <row r="8" spans="1:8" x14ac:dyDescent="0.25">
      <c r="A8" s="5" t="s">
        <v>12</v>
      </c>
      <c r="B8" s="11">
        <v>1563893.4947928567</v>
      </c>
      <c r="C8" s="11">
        <v>4739620.7927974649</v>
      </c>
      <c r="D8" s="11">
        <v>384686.29807106114</v>
      </c>
      <c r="E8" s="1"/>
      <c r="F8" s="7">
        <v>2000</v>
      </c>
      <c r="G8" s="8">
        <v>71.711429764476918</v>
      </c>
      <c r="H8" s="10">
        <v>7.1711429764476919E-2</v>
      </c>
    </row>
    <row r="9" spans="1:8" x14ac:dyDescent="0.25">
      <c r="A9" s="12" t="s">
        <v>13</v>
      </c>
      <c r="B9" s="13">
        <v>1355212.8594965283</v>
      </c>
      <c r="C9" s="13">
        <v>4940814.4518558001</v>
      </c>
      <c r="D9" s="13">
        <v>463285.41547997587</v>
      </c>
      <c r="E9" s="1"/>
      <c r="F9" s="7">
        <v>2001</v>
      </c>
      <c r="G9" s="8">
        <v>73.253204305690659</v>
      </c>
      <c r="H9" s="10">
        <v>7.3253204305690656E-2</v>
      </c>
    </row>
    <row r="10" spans="1:8" x14ac:dyDescent="0.25">
      <c r="A10" s="1"/>
      <c r="B10" s="1"/>
      <c r="C10" s="1"/>
      <c r="D10" s="1"/>
      <c r="E10" s="1"/>
      <c r="F10" s="7">
        <v>2002</v>
      </c>
      <c r="G10" s="8">
        <v>74.198706225022448</v>
      </c>
      <c r="H10" s="10">
        <v>7.4198706225022448E-2</v>
      </c>
    </row>
    <row r="11" spans="1:8" x14ac:dyDescent="0.25">
      <c r="A11" s="1"/>
      <c r="B11" s="1"/>
      <c r="C11" s="1"/>
      <c r="D11" s="1"/>
      <c r="E11" s="1"/>
      <c r="F11" s="7">
        <v>2003</v>
      </c>
      <c r="G11" s="8">
        <v>73.910087240856399</v>
      </c>
      <c r="H11" s="10">
        <v>7.3910087240856404E-2</v>
      </c>
    </row>
    <row r="12" spans="1:8" x14ac:dyDescent="0.25">
      <c r="A12" s="1"/>
      <c r="B12" s="1"/>
      <c r="C12" s="1"/>
      <c r="D12" s="1"/>
      <c r="E12" s="1"/>
      <c r="F12" s="7">
        <v>2004</v>
      </c>
      <c r="G12" s="8">
        <v>72.41760822158821</v>
      </c>
      <c r="H12" s="10">
        <v>7.2417608221588214E-2</v>
      </c>
    </row>
    <row r="13" spans="1:8" x14ac:dyDescent="0.25">
      <c r="A13" s="1"/>
      <c r="B13" s="1"/>
      <c r="C13" s="1"/>
      <c r="D13" s="1"/>
      <c r="E13" s="1"/>
      <c r="F13" s="7">
        <v>2005</v>
      </c>
      <c r="G13" s="8">
        <v>68.894455343321951</v>
      </c>
      <c r="H13" s="10">
        <v>6.8894455343321948E-2</v>
      </c>
    </row>
    <row r="14" spans="1:8" x14ac:dyDescent="0.25">
      <c r="A14" s="1"/>
      <c r="B14" s="1"/>
      <c r="C14" s="1"/>
      <c r="D14" s="1"/>
      <c r="E14" s="1"/>
      <c r="F14" s="7">
        <v>2006</v>
      </c>
      <c r="G14" s="8">
        <v>64.839068981273229</v>
      </c>
      <c r="H14" s="10">
        <v>6.4839068981273229E-2</v>
      </c>
    </row>
    <row r="15" spans="1:8" x14ac:dyDescent="0.25">
      <c r="A15" s="1"/>
      <c r="B15" s="1"/>
      <c r="C15" s="1"/>
      <c r="D15" s="1"/>
      <c r="E15" s="1"/>
      <c r="F15" s="7">
        <v>2007</v>
      </c>
      <c r="G15" s="8">
        <v>61.395587478056569</v>
      </c>
      <c r="H15" s="10">
        <v>6.1395587478056568E-2</v>
      </c>
    </row>
    <row r="16" spans="1:8" x14ac:dyDescent="0.25">
      <c r="A16" s="1"/>
      <c r="B16" s="1"/>
      <c r="C16" s="1"/>
      <c r="D16" s="1"/>
      <c r="E16" s="1"/>
      <c r="F16" s="7">
        <v>2008</v>
      </c>
      <c r="G16" s="8">
        <v>55.071992498924807</v>
      </c>
      <c r="H16" s="10">
        <v>5.5071992498924804E-2</v>
      </c>
    </row>
    <row r="17" spans="1:8" x14ac:dyDescent="0.25">
      <c r="A17" s="1"/>
      <c r="B17" s="1"/>
      <c r="C17" s="1"/>
      <c r="D17" s="1"/>
      <c r="E17" s="1"/>
      <c r="F17" s="7">
        <v>2009</v>
      </c>
      <c r="G17" s="8">
        <v>50.180600666620279</v>
      </c>
      <c r="H17" s="10">
        <v>5.0180600666620279E-2</v>
      </c>
    </row>
    <row r="18" spans="1:8" x14ac:dyDescent="0.25">
      <c r="A18" s="1"/>
      <c r="B18" s="1"/>
      <c r="C18" s="1"/>
      <c r="D18" s="1"/>
      <c r="E18" s="1"/>
      <c r="F18" s="7">
        <v>2010</v>
      </c>
      <c r="G18" s="8">
        <v>48.981902278321442</v>
      </c>
      <c r="H18" s="10">
        <v>4.8981902278321443E-2</v>
      </c>
    </row>
    <row r="19" spans="1:8" x14ac:dyDescent="0.25">
      <c r="A19" s="1"/>
      <c r="B19" s="1"/>
      <c r="C19" s="1"/>
      <c r="D19" s="1"/>
      <c r="E19" s="1"/>
      <c r="F19" s="7">
        <v>2011</v>
      </c>
      <c r="G19" s="8">
        <v>47.669291030983715</v>
      </c>
      <c r="H19" s="10">
        <v>4.7669291030983711E-2</v>
      </c>
    </row>
    <row r="20" spans="1:8" x14ac:dyDescent="0.25">
      <c r="A20" s="1"/>
      <c r="B20" s="1"/>
      <c r="C20" s="1"/>
      <c r="D20" s="1"/>
      <c r="E20" s="1"/>
      <c r="F20" s="7">
        <v>2012</v>
      </c>
      <c r="G20" s="8">
        <v>46.403238845285131</v>
      </c>
      <c r="H20" s="10">
        <v>4.6403238845285133E-2</v>
      </c>
    </row>
    <row r="21" spans="1:8" x14ac:dyDescent="0.25">
      <c r="A21" s="1"/>
      <c r="B21" s="1"/>
      <c r="C21" s="1"/>
      <c r="D21" s="1"/>
      <c r="E21" s="1"/>
      <c r="F21" s="7">
        <v>2013</v>
      </c>
      <c r="G21" s="8">
        <v>45.146385852438407</v>
      </c>
      <c r="H21" s="10">
        <v>4.5146385852438409E-2</v>
      </c>
    </row>
    <row r="22" spans="1:8" x14ac:dyDescent="0.25">
      <c r="A22" s="1"/>
      <c r="B22" s="1"/>
      <c r="C22" s="1"/>
      <c r="D22" s="1"/>
      <c r="E22" s="1"/>
      <c r="F22" s="7">
        <v>2014</v>
      </c>
      <c r="G22" s="8">
        <v>43.95166008997947</v>
      </c>
      <c r="H22" s="10">
        <v>4.3951660089979472E-2</v>
      </c>
    </row>
    <row r="23" spans="1:8" x14ac:dyDescent="0.25">
      <c r="A23" s="1"/>
      <c r="B23" s="1"/>
      <c r="C23" s="1"/>
      <c r="D23" s="1"/>
      <c r="E23" s="1"/>
      <c r="F23" s="7">
        <v>2015</v>
      </c>
      <c r="G23" s="8">
        <v>42.900745763979451</v>
      </c>
      <c r="H23" s="10">
        <v>4.2900745763979453E-2</v>
      </c>
    </row>
    <row r="24" spans="1:8" x14ac:dyDescent="0.25">
      <c r="A24" s="1"/>
      <c r="B24" s="1"/>
      <c r="C24" s="1"/>
      <c r="D24" s="1"/>
      <c r="E24" s="1"/>
      <c r="F24" s="7">
        <v>2016</v>
      </c>
      <c r="G24" s="8">
        <v>41.884191112652125</v>
      </c>
      <c r="H24" s="10">
        <v>4.1884191112652125E-2</v>
      </c>
    </row>
    <row r="25" spans="1:8" x14ac:dyDescent="0.25">
      <c r="A25" s="1"/>
      <c r="B25" s="1"/>
      <c r="C25" s="1"/>
      <c r="D25" s="1"/>
      <c r="E25" s="1"/>
      <c r="F25" s="7">
        <v>2017</v>
      </c>
      <c r="G25" s="8">
        <v>40.893510685955036</v>
      </c>
      <c r="H25" s="10">
        <v>4.0893510685955037E-2</v>
      </c>
    </row>
    <row r="26" spans="1:8" x14ac:dyDescent="0.25">
      <c r="A26" s="1"/>
      <c r="B26" s="1"/>
      <c r="C26" s="1"/>
      <c r="D26" s="1"/>
      <c r="E26" s="1"/>
      <c r="F26" s="7">
        <v>2018</v>
      </c>
      <c r="G26" s="8">
        <v>39.929708688727025</v>
      </c>
      <c r="H26" s="10">
        <v>3.9929708688727028E-2</v>
      </c>
    </row>
    <row r="27" spans="1:8" x14ac:dyDescent="0.25">
      <c r="A27" s="1"/>
      <c r="B27" s="1"/>
      <c r="C27" s="1"/>
      <c r="D27" s="1"/>
      <c r="E27" s="1"/>
      <c r="F27" s="14">
        <v>2019</v>
      </c>
      <c r="G27" s="9">
        <v>38.993968355470422</v>
      </c>
      <c r="H27" s="15">
        <v>3.8993968355470421E-2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 changing fert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Msemburi</dc:creator>
  <cp:lastModifiedBy>Reed Sorenson</cp:lastModifiedBy>
  <dcterms:created xsi:type="dcterms:W3CDTF">2015-03-06T07:49:02Z</dcterms:created>
  <dcterms:modified xsi:type="dcterms:W3CDTF">2015-03-10T09:16:07Z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d2e0bd83-784e-4890-9159-6b2237dcfd07</vt:lpwstr>
  </property>
</Properties>
</file>