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382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4" i="1" l="1"/>
  <c r="B9" i="1" l="1"/>
  <c r="D9" i="1" s="1"/>
  <c r="B8" i="1"/>
  <c r="D8" i="1" s="1"/>
  <c r="B7" i="1"/>
  <c r="D7" i="1" s="1"/>
  <c r="B4" i="1"/>
  <c r="E2" i="1" s="1"/>
  <c r="E3" i="1" l="1"/>
  <c r="B13" i="1" l="1"/>
  <c r="F13" i="1"/>
</calcChain>
</file>

<file path=xl/sharedStrings.xml><?xml version="1.0" encoding="utf-8"?>
<sst xmlns="http://schemas.openxmlformats.org/spreadsheetml/2006/main" count="21" uniqueCount="16">
  <si>
    <t>Vin</t>
  </si>
  <si>
    <t>Resistor</t>
  </si>
  <si>
    <t>Vout</t>
  </si>
  <si>
    <t>Gain</t>
  </si>
  <si>
    <t>R=</t>
  </si>
  <si>
    <t>Rg=</t>
  </si>
  <si>
    <t>expected</t>
  </si>
  <si>
    <t>actual</t>
  </si>
  <si>
    <t>bus (MHz)</t>
  </si>
  <si>
    <t>Vout(V)</t>
  </si>
  <si>
    <t>I (mA)</t>
  </si>
  <si>
    <t>Tiva RTC Hibernation Sleep</t>
  </si>
  <si>
    <t>Tiva SysTick Wait</t>
  </si>
  <si>
    <t>Both with 16 MHz Precision Internal Oscillator, toggle blue LED every 5 seconds</t>
  </si>
  <si>
    <t>during hibernation</t>
  </si>
  <si>
    <t>during active phase (10 ms to execute hiberate stuff)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</si>
</sst>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3" sqref="E3"/>
    </sheetView>
  </sheetViews>
  <sheetFormatPr defaultRowHeight="15" x14ac:dyDescent="0.25"/>
  <sheetData>
    <row r="1" spans="1:8" x14ac:dyDescent="0.25">
      <c r="A1" t="s">
        <v>0</v>
      </c>
      <c r="B1">
        <v>3.3</v>
      </c>
    </row>
    <row r="2" spans="1:8" x14ac:dyDescent="0.25">
      <c r="A2" t="s">
        <v>4</v>
      </c>
      <c r="B2">
        <v>2</v>
      </c>
      <c r="D2" t="s">
        <v>6</v>
      </c>
      <c r="E2" s="2">
        <f>B4*B2/1000</f>
        <v>9.0160320641282571E-2</v>
      </c>
    </row>
    <row r="3" spans="1:8" x14ac:dyDescent="0.25">
      <c r="A3" t="s">
        <v>5</v>
      </c>
      <c r="B3">
        <v>4990</v>
      </c>
      <c r="D3" t="s">
        <v>7</v>
      </c>
      <c r="E3" s="2">
        <f>AVERAGE(D7:D9)</f>
        <v>9.0191919191919198E-2</v>
      </c>
    </row>
    <row r="4" spans="1:8" x14ac:dyDescent="0.25">
      <c r="A4" t="s">
        <v>3</v>
      </c>
      <c r="B4">
        <f>5+200000/B3</f>
        <v>45.080160320641284</v>
      </c>
    </row>
    <row r="5" spans="1:8" x14ac:dyDescent="0.25">
      <c r="A5" t="s">
        <v>1</v>
      </c>
      <c r="B5" t="s">
        <v>10</v>
      </c>
      <c r="C5" t="s">
        <v>2</v>
      </c>
      <c r="D5" t="s">
        <v>3</v>
      </c>
    </row>
    <row r="6" spans="1:8" x14ac:dyDescent="0.25">
      <c r="B6">
        <v>0</v>
      </c>
      <c r="C6">
        <v>6.0000000000000001E-3</v>
      </c>
    </row>
    <row r="7" spans="1:8" x14ac:dyDescent="0.25">
      <c r="A7">
        <v>220</v>
      </c>
      <c r="B7">
        <f>1000*B$1/A7</f>
        <v>15</v>
      </c>
      <c r="C7">
        <v>1.34</v>
      </c>
      <c r="D7">
        <f>C7/B7</f>
        <v>8.9333333333333334E-2</v>
      </c>
    </row>
    <row r="8" spans="1:8" x14ac:dyDescent="0.25">
      <c r="A8">
        <v>470</v>
      </c>
      <c r="B8">
        <f t="shared" ref="B8:B9" si="0">1000*B$1/A8</f>
        <v>7.0212765957446805</v>
      </c>
      <c r="C8">
        <v>0.63</v>
      </c>
      <c r="D8">
        <f>C8/B8</f>
        <v>8.9727272727272725E-2</v>
      </c>
    </row>
    <row r="9" spans="1:8" x14ac:dyDescent="0.25">
      <c r="A9">
        <v>1000</v>
      </c>
      <c r="B9">
        <f t="shared" si="0"/>
        <v>3.3</v>
      </c>
      <c r="C9">
        <v>0.30199999999999999</v>
      </c>
      <c r="D9">
        <f>C9/B9</f>
        <v>9.1515151515151522E-2</v>
      </c>
    </row>
    <row r="10" spans="1:8" x14ac:dyDescent="0.25">
      <c r="A10" t="s">
        <v>13</v>
      </c>
    </row>
    <row r="11" spans="1:8" x14ac:dyDescent="0.25">
      <c r="A11" t="s">
        <v>12</v>
      </c>
      <c r="E11" t="s">
        <v>11</v>
      </c>
    </row>
    <row r="12" spans="1:8" x14ac:dyDescent="0.25">
      <c r="A12" t="s">
        <v>8</v>
      </c>
      <c r="B12" t="s">
        <v>10</v>
      </c>
      <c r="C12" t="s">
        <v>9</v>
      </c>
      <c r="E12" t="s">
        <v>8</v>
      </c>
      <c r="F12" t="s">
        <v>10</v>
      </c>
      <c r="G12" t="s">
        <v>9</v>
      </c>
    </row>
    <row r="13" spans="1:8" x14ac:dyDescent="0.25">
      <c r="A13">
        <v>16</v>
      </c>
      <c r="B13" s="1">
        <f>C13/E$3</f>
        <v>7.107066860790682</v>
      </c>
      <c r="C13">
        <v>0.64100000000000001</v>
      </c>
      <c r="E13">
        <v>16</v>
      </c>
      <c r="F13" s="1">
        <f>G13/E$3</f>
        <v>4.9838167767947139</v>
      </c>
      <c r="G13">
        <v>0.44950000000000001</v>
      </c>
      <c r="H13" t="s">
        <v>15</v>
      </c>
    </row>
    <row r="14" spans="1:8" x14ac:dyDescent="0.25">
      <c r="B14" s="1"/>
      <c r="E14">
        <v>16</v>
      </c>
      <c r="F14" s="1">
        <f>G14/E$3</f>
        <v>0.12196214581700077</v>
      </c>
      <c r="G14">
        <v>1.0999999999999999E-2</v>
      </c>
      <c r="H14" t="s">
        <v>14</v>
      </c>
    </row>
    <row r="15" spans="1:8" x14ac:dyDescent="0.25">
      <c r="B15" s="1"/>
      <c r="F15" s="1"/>
    </row>
    <row r="16" spans="1:8" x14ac:dyDescent="0.25">
      <c r="B16" s="1"/>
      <c r="F16" s="1"/>
    </row>
    <row r="17" spans="2:6" x14ac:dyDescent="0.25">
      <c r="B17" s="1"/>
      <c r="F17" s="1"/>
    </row>
    <row r="19" spans="2:6" x14ac:dyDescent="0.25">
      <c r="B19" s="1"/>
    </row>
    <row r="23" spans="2:6" x14ac:dyDescent="0.25">
      <c r="B23" s="1"/>
      <c r="F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ValvanoJonathan</cp:lastModifiedBy>
  <dcterms:created xsi:type="dcterms:W3CDTF">2015-07-01T16:41:25Z</dcterms:created>
  <dcterms:modified xsi:type="dcterms:W3CDTF">2015-07-13T04:55:37Z</dcterms:modified>
</cp:coreProperties>
</file>