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put" sheetId="1" r:id="rId3"/>
    <sheet state="visible" name="MAIN_FORM" sheetId="2" r:id="rId4"/>
    <sheet state="hidden" name="calendar" sheetId="3" r:id="rId5"/>
    <sheet state="hidden" name="pivot" sheetId="4" r:id="rId6"/>
    <sheet state="hidden" name="pulldown" sheetId="5" r:id="rId7"/>
  </sheets>
  <definedNames>
    <definedName name="LeadBasedPaintDisclosureDeadline">pulldown!$A$15:$B$15</definedName>
    <definedName name="RecordTitleDeadline">pulldown!$A$6:$B$6</definedName>
    <definedName name="ExistingLoanTerminationDeadline">pulldown!$A$21:$B$21</definedName>
    <definedName name="NewLoanTerminationDeadline">pulldown!$A$17:$B$17</definedName>
    <definedName name="ClosingDate">pulldown!$A$40:$B$40</definedName>
    <definedName name="PropertyInsuranceTerminationDeadline">pulldown!$A$34:$B$34</definedName>
    <definedName name="DueDiligenceDocumentsDeliveryDeadline">pulldown!$A$35:$B$35</definedName>
    <definedName name="BuyersCreditInformationDeadline">pulldown!$A$18:$B$18</definedName>
    <definedName name="LoanTransferApprovalDeadline">pulldown!$A$22:$B$22</definedName>
    <definedName name="TitleResolutionDeadline">pulldown!$A$10:$B$10</definedName>
    <definedName name="SellersPropertyDisclosureDeadline">pulldown!$A$14:$B$14</definedName>
    <definedName name="OffRecordTitleDeadline">pulldown!$A$8:$B$8</definedName>
    <definedName name="NewILCorNewSurveyDeadline">pulldown!$A$28:$B$28</definedName>
    <definedName name="NewILCorNewSurveyObjectionDeadline">pulldown!$A$29:$B$29</definedName>
    <definedName name="InspectionTerminationDeadline">pulldown!$A$32:$B$32</definedName>
    <definedName name="SellerorPrivateFinancingDeadlineBuyer">pulldown!$A$23:$B$23</definedName>
    <definedName name="DisapprovalofBuyersCreditInformationDeadline">pulldown!$A$19:$B$19</definedName>
    <definedName name="LeadBasedPaintTerminationDeadline">pulldown!$A$39:$B$39</definedName>
    <definedName name="RecordTitleObjectionDeadline">pulldown!$A$7:$B$7</definedName>
    <definedName name="AssociationDocumentsTerminationDeadline">pulldown!$A$13:$B$13</definedName>
    <definedName name="DueDiligenceDocumentsResolutionDeadline">pulldown!$A$37:$B$37</definedName>
    <definedName name="InspectionResolutionDeadline">pulldown!$A$33:$B$33</definedName>
    <definedName name="PossessionTime">pulldown!$A$42:$B$42</definedName>
    <definedName name="ExistingLoanDeadline">pulldown!$A$20:$B$20</definedName>
    <definedName name="DueDiligenceDocumentsObjectionDeadline">pulldown!$A$36:$B$36</definedName>
    <definedName name="ConditionalSaleDeadline">pulldown!$A$38:$B$38</definedName>
    <definedName name="SellerorPrivateFinancingDeadlineSeller">pulldown!$A$24:$B$24</definedName>
    <definedName name="AppraisalObjectionDeadline">pulldown!$A$26:$B$26</definedName>
    <definedName name="AlternativeEarnestMoneyDeadline">pulldown!$A$5:$B$5</definedName>
    <definedName name="NewLoanApplicationDeadline">pulldown!$A$16:$B$16</definedName>
    <definedName name="AppraisalDeadline">pulldown!$A$25:$B$25</definedName>
    <definedName name="PossessionDate">pulldown!$A$41:$B$41</definedName>
    <definedName name="AssociationDocumentsDeadline">pulldown!$A$12:$B$12</definedName>
    <definedName name="InspectionObjectionDeadline">pulldown!$A$31:$B$31</definedName>
    <definedName name="NewILCorNewSurveyResolutionDeadline">pulldown!$A$30:$B$30</definedName>
    <definedName name="AppraisalResolutionDeadline">pulldown!$A$27:$B$27</definedName>
    <definedName name="OffRecordTitleObjectionDeadline">pulldown!$A$9:$B$9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<sst xmlns="http://schemas.openxmlformats.org/spreadsheetml/2006/main" count="60" uniqueCount="52">
  <si>
    <t>CALENDAR_NAME</t>
  </si>
  <si>
    <t>EVENT_TITLE</t>
  </si>
  <si>
    <t>DATE</t>
  </si>
  <si>
    <t>First Names:</t>
  </si>
  <si>
    <t>Last Name:</t>
  </si>
  <si>
    <t>Buyer/Seller:</t>
  </si>
  <si>
    <t>Address:</t>
  </si>
  <si>
    <t>Contract Date:</t>
  </si>
  <si>
    <t>MEC Date:</t>
  </si>
  <si>
    <t>Seller's Responsibility</t>
  </si>
  <si>
    <t>DEADLINE</t>
  </si>
  <si>
    <t>Buyer's Responsibility</t>
  </si>
  <si>
    <t>Title Resolution Deadline</t>
  </si>
  <si>
    <t>PARTY</t>
  </si>
  <si>
    <t>Alternative Earnest Money Deadline</t>
  </si>
  <si>
    <t xml:space="preserve"> Total</t>
  </si>
  <si>
    <t>Record Title Deadline</t>
  </si>
  <si>
    <t>Record Title Objection Deadline</t>
  </si>
  <si>
    <t>Off-Record Title Deadline</t>
  </si>
  <si>
    <t>Off-Record Title Objection Deadline</t>
  </si>
  <si>
    <t>Right of First Refusal Deadline</t>
  </si>
  <si>
    <t>Association Documents Deadline</t>
  </si>
  <si>
    <t>Association Documents Termination Deadline</t>
  </si>
  <si>
    <t>Seller’s Property Disclosure Deadline</t>
  </si>
  <si>
    <t>Lead-Based Paint Disclosure Deadline</t>
  </si>
  <si>
    <t>New Loan Application Deadline</t>
  </si>
  <si>
    <t>New Loan Termination Deadline</t>
  </si>
  <si>
    <t>Buyer’s Credit Information Deadline</t>
  </si>
  <si>
    <t>Disapproval of Buyer’s Credit Information Deadline</t>
  </si>
  <si>
    <t>Existing Loan Deadline</t>
  </si>
  <si>
    <t>Existing Loan Termination Deadline</t>
  </si>
  <si>
    <t>Loan Transfer Approval Deadline</t>
  </si>
  <si>
    <t>Seller or Private Financing Deadline - Buyer</t>
  </si>
  <si>
    <t>Seller or Private Financing Deadline - Seller</t>
  </si>
  <si>
    <t>Appraisal Deadline</t>
  </si>
  <si>
    <t>Appraisal Objection Deadline</t>
  </si>
  <si>
    <t>Appraisal Resolution Deadline</t>
  </si>
  <si>
    <t>New ILC or New Survey Deadline</t>
  </si>
  <si>
    <t>New ILC or New Survey Objection Deadline</t>
  </si>
  <si>
    <t>New ILC or New Survey Resolution Deadline</t>
  </si>
  <si>
    <t>Inspection Objection Deadline</t>
  </si>
  <si>
    <t>Inspection Termination Deadline</t>
  </si>
  <si>
    <t>Inspection Resolution Deadline</t>
  </si>
  <si>
    <t>Property Insurance Termination Deadline</t>
  </si>
  <si>
    <t>Due Diligence Documents Delivery Deadline</t>
  </si>
  <si>
    <t>Due Diligence Documents Objection Deadline</t>
  </si>
  <si>
    <t>Due Diligence Documents Resolution Deadline</t>
  </si>
  <si>
    <t>Conditional Sale Deadline</t>
  </si>
  <si>
    <t>Lead-Based Paint Termination Deadline</t>
  </si>
  <si>
    <t>Closing Date</t>
  </si>
  <si>
    <t>Possession Date</t>
  </si>
  <si>
    <t>Possession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</si>
</sst>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M dd, yyyy HH:mm:ss"/>
    <numFmt numFmtId="165" formatCode="m&quot;/&quot;d&quot;/&quot;yyyy"/>
    <numFmt numFmtId="166" formatCode="m&quot;.&quot;d&quot;.&quot;yy"/>
    <numFmt numFmtId="167" formatCode="m/d/yy"/>
    <numFmt numFmtId="168" formatCode="dddd, mmmm d"/>
    <numFmt numFmtId="169" formatCode="dddd&quot;, &quot;mmmm&quot; &quot;d"/>
  </numFmts>
  <fonts count="11">
    <font>
      <sz val="10.0"/>
      <color rgb="FF000000"/>
      <name val="Arial"/>
    </font>
    <font>
      <b/>
      <sz val="11.0"/>
      <name val="Lora"/>
    </font>
    <font>
      <name val="Lora"/>
    </font>
    <font>
      <sz val="11.0"/>
      <name val="Lora"/>
    </font>
    <font>
      <sz val="12.0"/>
      <name val="Lora"/>
    </font>
    <font>
      <sz val="11.0"/>
      <color rgb="FF000000"/>
      <name val="Lora"/>
    </font>
    <font>
      <b/>
      <sz val="12.0"/>
      <name val="Lora"/>
    </font>
    <font/>
    <font>
      <sz val="10.0"/>
      <name val="Lora"/>
    </font>
    <font>
      <b/>
      <sz val="10.0"/>
      <name val="Lora"/>
    </font>
    <font>
      <sz val="14.0"/>
      <name val="Lor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7E3C1"/>
        <bgColor rgb="FFD7E3C1"/>
      </patternFill>
    </fill>
  </fills>
  <borders count="17">
    <border/>
    <border>
      <right style="medium">
        <color rgb="FFFFFFFF"/>
      </right>
      <bottom style="medium">
        <color rgb="FFFFFFFF"/>
      </bottom>
    </border>
    <border>
      <left style="medium">
        <color rgb="FFFFFFFF"/>
      </left>
      <right style="medium">
        <color rgb="FFFFFFFF"/>
      </right>
    </border>
    <border>
      <left style="medium">
        <color rgb="FFFFFFFF"/>
      </left>
      <bottom style="medium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medium">
        <color rgb="FFFFFFFF"/>
      </top>
      <bottom style="medium">
        <color rgb="FFFFFFFF"/>
      </bottom>
    </border>
    <border>
      <left style="double">
        <color rgb="FF434343"/>
      </left>
      <right style="double">
        <color rgb="FF434343"/>
      </right>
      <top style="double">
        <color rgb="FF434343"/>
      </top>
      <bottom style="double">
        <color rgb="FF434343"/>
      </bottom>
    </border>
    <border>
      <right style="dotted">
        <color rgb="FF000000"/>
      </right>
      <top style="dotted">
        <color rgb="FF434343"/>
      </top>
      <bottom style="dotted">
        <color rgb="FF434343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thin">
        <color rgb="FFD7E3C1"/>
      </right>
      <top style="medium">
        <color rgb="FF000000"/>
      </top>
    </border>
    <border>
      <right style="thin">
        <color rgb="FFD7E3C1"/>
      </right>
    </border>
    <border>
      <top style="medium">
        <color rgb="FFFFFFFF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1" fillId="0" fontId="1" numFmtId="0" xfId="0" applyAlignment="1" applyBorder="1" applyFont="1">
      <alignment horizontal="right" readingOrder="0" vertical="center"/>
    </xf>
    <xf borderId="0" fillId="0" fontId="3" numFmtId="0" xfId="0" applyAlignment="1" applyFont="1">
      <alignment horizontal="left"/>
    </xf>
    <xf borderId="2" fillId="0" fontId="1" numFmtId="0" xfId="0" applyAlignment="1" applyBorder="1" applyFont="1">
      <alignment horizontal="right" readingOrder="0" vertical="center"/>
    </xf>
    <xf borderId="2" fillId="0" fontId="3" numFmtId="0" xfId="0" applyAlignment="1" applyBorder="1" applyFont="1">
      <alignment horizontal="left" readingOrder="0"/>
    </xf>
    <xf borderId="3" fillId="0" fontId="4" numFmtId="0" xfId="0" applyAlignment="1" applyBorder="1" applyFont="1">
      <alignment readingOrder="0"/>
    </xf>
    <xf borderId="0" fillId="0" fontId="2" numFmtId="0" xfId="0" applyAlignment="1" applyFont="1">
      <alignment horizontal="center" vertical="center"/>
    </xf>
    <xf borderId="4" fillId="0" fontId="4" numFmtId="0" xfId="0" applyAlignment="1" applyBorder="1" applyFont="1">
      <alignment readingOrder="0"/>
    </xf>
    <xf borderId="0" fillId="2" fontId="5" numFmtId="0" xfId="0" applyAlignment="1" applyFill="1" applyFont="1">
      <alignment horizontal="left"/>
    </xf>
    <xf borderId="5" fillId="0" fontId="1" numFmtId="0" xfId="0" applyAlignment="1" applyBorder="1" applyFont="1">
      <alignment horizontal="right" readingOrder="0" vertical="center"/>
    </xf>
    <xf borderId="0" fillId="0" fontId="2" numFmtId="0" xfId="0" applyAlignment="1" applyFont="1">
      <alignment horizontal="left" vertical="center"/>
    </xf>
    <xf borderId="6" fillId="3" fontId="6" numFmtId="0" xfId="0" applyAlignment="1" applyBorder="1" applyFill="1" applyFont="1">
      <alignment horizontal="right" readingOrder="0" vertical="center"/>
    </xf>
    <xf borderId="7" fillId="3" fontId="4" numFmtId="0" xfId="0" applyAlignment="1" applyBorder="1" applyFont="1">
      <alignment horizontal="left" readingOrder="0"/>
    </xf>
    <xf borderId="5" fillId="0" fontId="4" numFmtId="0" xfId="0" applyAlignment="1" applyBorder="1" applyFont="1">
      <alignment readingOrder="0"/>
    </xf>
    <xf borderId="0" fillId="2" fontId="5" numFmtId="164" xfId="0" applyAlignment="1" applyFont="1" applyNumberFormat="1">
      <alignment horizontal="left"/>
    </xf>
    <xf borderId="0" fillId="0" fontId="2" numFmtId="0" xfId="0" applyAlignment="1" applyFont="1">
      <alignment vertical="center"/>
    </xf>
    <xf borderId="7" fillId="3" fontId="4" numFmtId="165" xfId="0" applyAlignment="1" applyBorder="1" applyFont="1" applyNumberFormat="1">
      <alignment horizontal="left" readingOrder="0"/>
    </xf>
    <xf borderId="0" fillId="0" fontId="7" numFmtId="0" xfId="0" applyAlignment="1" applyFont="1">
      <alignment vertical="center"/>
    </xf>
    <xf borderId="7" fillId="3" fontId="4" numFmtId="165" xfId="0" applyAlignment="1" applyBorder="1" applyFont="1" applyNumberFormat="1">
      <alignment horizontal="left" readingOrder="0"/>
    </xf>
    <xf borderId="8" fillId="0" fontId="4" numFmtId="0" xfId="0" applyAlignment="1" applyBorder="1" applyFont="1">
      <alignment readingOrder="0"/>
    </xf>
    <xf borderId="0" fillId="0" fontId="4" numFmtId="0" xfId="0" applyAlignment="1" applyFont="1">
      <alignment readingOrder="0" vertical="center"/>
    </xf>
    <xf borderId="9" fillId="0" fontId="4" numFmtId="0" xfId="0" applyAlignment="1" applyBorder="1" applyFont="1">
      <alignment readingOrder="0"/>
    </xf>
    <xf borderId="0" fillId="0" fontId="4" numFmtId="0" xfId="0" applyAlignment="1" applyFont="1">
      <alignment readingOrder="0" shrinkToFit="0" vertical="center" wrapText="1"/>
    </xf>
    <xf borderId="10" fillId="0" fontId="4" numFmtId="0" xfId="0" applyAlignment="1" applyBorder="1" applyFont="1">
      <alignment readingOrder="0"/>
    </xf>
    <xf borderId="11" fillId="0" fontId="4" numFmtId="0" xfId="0" applyAlignment="1" applyBorder="1" applyFont="1">
      <alignment readingOrder="0"/>
    </xf>
    <xf borderId="5" fillId="0" fontId="6" numFmtId="0" xfId="0" applyAlignment="1" applyBorder="1" applyFont="1">
      <alignment readingOrder="0"/>
    </xf>
    <xf borderId="12" fillId="3" fontId="6" numFmtId="0" xfId="0" applyAlignment="1" applyBorder="1" applyFont="1">
      <alignment readingOrder="0"/>
    </xf>
    <xf borderId="0" fillId="0" fontId="3" numFmtId="0" xfId="0" applyAlignment="1" applyFont="1">
      <alignment horizontal="left" readingOrder="0" vertical="center"/>
    </xf>
    <xf borderId="0" fillId="0" fontId="8" numFmtId="0" xfId="0" applyAlignment="1" applyFont="1">
      <alignment readingOrder="0"/>
    </xf>
    <xf borderId="5" fillId="0" fontId="9" numFmtId="0" xfId="0" applyAlignment="1" applyBorder="1" applyFont="1">
      <alignment readingOrder="0"/>
    </xf>
    <xf borderId="0" fillId="0" fontId="8" numFmtId="166" xfId="0" applyAlignment="1" applyFont="1" applyNumberFormat="1">
      <alignment horizontal="left" readingOrder="0"/>
    </xf>
    <xf borderId="4" fillId="0" fontId="9" numFmtId="0" xfId="0" applyAlignment="1" applyBorder="1" applyFont="1">
      <alignment readingOrder="0"/>
    </xf>
    <xf borderId="5" fillId="0" fontId="4" numFmtId="167" xfId="0" applyAlignment="1" applyBorder="1" applyFont="1" applyNumberFormat="1">
      <alignment horizontal="right" vertical="bottom"/>
    </xf>
    <xf borderId="0" fillId="0" fontId="10" numFmtId="0" xfId="0" applyAlignment="1" applyFont="1">
      <alignment horizontal="center" readingOrder="0" vertical="center"/>
    </xf>
    <xf borderId="13" fillId="0" fontId="4" numFmtId="167" xfId="0" applyAlignment="1" applyBorder="1" applyFont="1" applyNumberFormat="1">
      <alignment horizontal="right" readingOrder="0" vertical="bottom"/>
    </xf>
    <xf borderId="14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0" fillId="0" fontId="4" numFmtId="167" xfId="0" applyAlignment="1" applyFont="1" applyNumberFormat="1">
      <alignment horizontal="right" readingOrder="0" vertical="bottom"/>
    </xf>
    <xf borderId="15" fillId="0" fontId="4" numFmtId="0" xfId="0" applyAlignment="1" applyBorder="1" applyFont="1">
      <alignment readingOrder="0" vertical="bottom"/>
    </xf>
    <xf borderId="5" fillId="0" fontId="4" numFmtId="167" xfId="0" applyAlignment="1" applyBorder="1" applyFont="1" applyNumberFormat="1">
      <alignment readingOrder="0"/>
    </xf>
    <xf borderId="0" fillId="0" fontId="4" numFmtId="167" xfId="0" applyAlignment="1" applyFont="1" applyNumberFormat="1">
      <alignment readingOrder="0"/>
    </xf>
    <xf borderId="0" fillId="0" fontId="1" numFmtId="168" xfId="0" applyAlignment="1" applyFont="1" applyNumberFormat="1">
      <alignment horizontal="left" readingOrder="0" vertical="center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5" fillId="0" fontId="4" numFmtId="0" xfId="0" applyBorder="1" applyFont="1"/>
    <xf borderId="4" fillId="0" fontId="4" numFmtId="0" xfId="0" applyBorder="1" applyFont="1"/>
    <xf borderId="0" fillId="0" fontId="8" numFmtId="0" xfId="0" applyAlignment="1" applyFont="1">
      <alignment readingOrder="0" vertical="center"/>
    </xf>
    <xf borderId="0" fillId="0" fontId="1" numFmtId="169" xfId="0" applyAlignment="1" applyFont="1" applyNumberFormat="1">
      <alignment horizontal="left" vertical="center"/>
    </xf>
    <xf borderId="0" fillId="0" fontId="4" numFmtId="0" xfId="0" applyFont="1"/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  <xf borderId="16" fillId="0" fontId="4" numFmtId="167" xfId="0" applyAlignment="1" applyBorder="1" applyFont="1" applyNumberFormat="1">
      <alignment readingOrder="0"/>
    </xf>
    <xf borderId="16" fillId="0" fontId="4" numFmtId="0" xfId="0" applyBorder="1" applyFont="1"/>
    <xf borderId="0" fillId="0" fontId="1" numFmtId="0" xfId="0" applyAlignment="1" applyFont="1">
      <alignment horizontal="left" vertical="center"/>
    </xf>
    <xf borderId="0" fillId="0" fontId="4" numFmtId="169" xfId="0" applyFont="1" applyNumberFormat="1"/>
    <xf borderId="0" fillId="4" fontId="4" numFmtId="0" xfId="0" applyFill="1" applyFont="1"/>
    <xf borderId="0" fillId="0" fontId="4" numFmtId="0" xfId="0" applyFont="1"/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0">
    <dxf>
      <font/>
      <fill>
        <patternFill patternType="solid">
          <fgColor rgb="FFD7E3C1"/>
          <bgColor rgb="FFD7E3C1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/>
      <fill>
        <patternFill patternType="solid">
          <fgColor rgb="FFFFFFFF"/>
          <bgColor rgb="FFFFFFFF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</dxfs>
  <tableStyles count="1">
    <tableStyle count="12" table="0" name="Google Sheets Pivot Table Style">
      <tableStyleElement dxfId="3" type="wholeTable"/>
      <tableStyleElement dxfId="4" type="firstRowSubheading"/>
      <tableStyleElement dxfId="4" type="secondRowSubheading"/>
      <tableStyleElement dxfId="4" type="thirdRowSubheading"/>
      <tableStyleElement dxfId="5" type="firstColumnSubheading"/>
      <tableStyleElement dxfId="5" type="secondColumnSubheading"/>
      <tableStyleElement dxfId="5" type="thirdColumnSubheading"/>
      <tableStyleElement dxfId="5" type="headerRow"/>
      <tableStyleElement dxfId="6" type="firstSubtotalRow"/>
      <tableStyleElement dxfId="6" type="secondSubtotalRow"/>
      <tableStyleElement dxfId="6" type="thirdSubtotalRow"/>
      <tableStyleElement dxfId="7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pivotCacheDefinition" Target="pivotCache/pivotCacheDefinition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457200</xdr:colOff>
      <xdr:row>24</xdr:row>
      <xdr:rowOff>200025</xdr:rowOff>
    </xdr:from>
    <xdr:ext cx="1571625" cy="561975"/>
    <xdr:sp>
      <xdr:nvSpPr>
        <xdr:cNvPr id="3" name="Shape 3"/>
        <xdr:cNvSpPr/>
      </xdr:nvSpPr>
      <xdr:spPr>
        <a:xfrm>
          <a:off x="5382750" y="1272825"/>
          <a:ext cx="1555200" cy="540600"/>
        </a:xfrm>
        <a:prstGeom prst="snip2DiagRect">
          <a:avLst>
            <a:gd fmla="val 0" name="adj1"/>
            <a:gd fmla="val 16667" name="adj2"/>
          </a:avLst>
        </a:prstGeom>
        <a:gradFill>
          <a:gsLst>
            <a:gs pos="0">
              <a:srgbClr val="F5D0D0"/>
            </a:gs>
            <a:gs pos="100000">
              <a:srgbClr val="D96868"/>
            </a:gs>
          </a:gsLst>
          <a:lin ang="5400012" scaled="0"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400">
              <a:latin typeface="Lato"/>
              <a:ea typeface="Lato"/>
              <a:cs typeface="Lato"/>
              <a:sym typeface="Lato"/>
            </a:rPr>
            <a:t>3.</a:t>
          </a:r>
          <a:r>
            <a:rPr b="1" lang="en-US" sz="1800">
              <a:latin typeface="Lato"/>
              <a:ea typeface="Lato"/>
              <a:cs typeface="Lato"/>
              <a:sym typeface="Lato"/>
            </a:rPr>
            <a:t> </a:t>
          </a:r>
          <a:r>
            <a:rPr b="1" lang="en-US" sz="1800">
              <a:latin typeface="Lato"/>
              <a:ea typeface="Lato"/>
              <a:cs typeface="Lato"/>
              <a:sym typeface="Lato"/>
            </a:rPr>
            <a:t>RESET</a:t>
          </a:r>
          <a:endParaRPr b="1" sz="1800">
            <a:latin typeface="Lato"/>
            <a:ea typeface="Lato"/>
            <a:cs typeface="Lato"/>
            <a:sym typeface="Lato"/>
          </a:endParaRPr>
        </a:p>
      </xdr:txBody>
    </xdr:sp>
    <xdr:clientData fLocksWithSheet="0"/>
  </xdr:oneCellAnchor>
  <xdr:oneCellAnchor>
    <xdr:from>
      <xdr:col>4</xdr:col>
      <xdr:colOff>219075</xdr:colOff>
      <xdr:row>13</xdr:row>
      <xdr:rowOff>66675</xdr:rowOff>
    </xdr:from>
    <xdr:ext cx="2076450" cy="2038350"/>
    <xdr:sp>
      <xdr:nvSpPr>
        <xdr:cNvPr id="4" name="Shape 4"/>
        <xdr:cNvSpPr/>
      </xdr:nvSpPr>
      <xdr:spPr>
        <a:xfrm>
          <a:off x="4111500" y="948450"/>
          <a:ext cx="2055600" cy="2017800"/>
        </a:xfrm>
        <a:prstGeom prst="verticalScroll">
          <a:avLst>
            <a:gd fmla="val 12500" name="adj"/>
          </a:avLst>
        </a:prstGeom>
        <a:solidFill>
          <a:srgbClr val="D7E3C1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200">
            <a:latin typeface="Lato"/>
            <a:ea typeface="Lato"/>
            <a:cs typeface="Lato"/>
            <a:sym typeface="Lat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400">
              <a:latin typeface="Lato"/>
              <a:ea typeface="Lato"/>
              <a:cs typeface="Lato"/>
              <a:sym typeface="Lato"/>
            </a:rPr>
            <a:t>2.</a:t>
          </a:r>
          <a:r>
            <a:rPr b="1" lang="en-US" sz="1800">
              <a:latin typeface="Lato"/>
              <a:ea typeface="Lato"/>
              <a:cs typeface="Lato"/>
              <a:sym typeface="Lato"/>
            </a:rPr>
            <a:t> </a:t>
          </a:r>
          <a:r>
            <a:rPr b="1" lang="en-US" sz="1800">
              <a:latin typeface="Lato"/>
              <a:ea typeface="Lato"/>
              <a:cs typeface="Lato"/>
              <a:sym typeface="Lato"/>
            </a:rPr>
            <a:t>CREATE</a:t>
          </a:r>
          <a:endParaRPr b="1" sz="1800">
            <a:latin typeface="Lato"/>
            <a:ea typeface="Lato"/>
            <a:cs typeface="Lato"/>
            <a:sym typeface="Lat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latin typeface="Lato"/>
              <a:ea typeface="Lato"/>
              <a:cs typeface="Lato"/>
              <a:sym typeface="Lato"/>
            </a:rPr>
            <a:t>CALENDAR</a:t>
          </a:r>
          <a:endParaRPr b="1" sz="1800">
            <a:latin typeface="Lato"/>
            <a:ea typeface="Lato"/>
            <a:cs typeface="Lato"/>
            <a:sym typeface="Lato"/>
          </a:endParaRPr>
        </a:p>
      </xdr:txBody>
    </xdr:sp>
    <xdr:clientData fLocksWithSheet="0"/>
  </xdr:oneCellAnchor>
  <xdr:oneCellAnchor>
    <xdr:from>
      <xdr:col>4</xdr:col>
      <xdr:colOff>400050</xdr:colOff>
      <xdr:row>0</xdr:row>
      <xdr:rowOff>342900</xdr:rowOff>
    </xdr:from>
    <xdr:ext cx="1857375" cy="2390775"/>
    <xdr:sp>
      <xdr:nvSpPr>
        <xdr:cNvPr id="5" name="Shape 5"/>
        <xdr:cNvSpPr/>
      </xdr:nvSpPr>
      <xdr:spPr>
        <a:xfrm>
          <a:off x="5139350" y="929050"/>
          <a:ext cx="1842372" cy="2375676"/>
        </a:xfrm>
        <a:prstGeom prst="flowChartMultidocument">
          <a:avLst/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400">
              <a:latin typeface="Lato"/>
              <a:ea typeface="Lato"/>
              <a:cs typeface="Lato"/>
              <a:sym typeface="Lato"/>
            </a:rPr>
            <a:t>1.</a:t>
          </a:r>
          <a:r>
            <a:rPr b="1" lang="en-US" sz="1800">
              <a:latin typeface="Lato"/>
              <a:ea typeface="Lato"/>
              <a:cs typeface="Lato"/>
              <a:sym typeface="Lato"/>
            </a:rPr>
            <a:t>  </a:t>
          </a:r>
          <a:r>
            <a:rPr b="1" lang="en-US" sz="1800">
              <a:latin typeface="Lato"/>
              <a:ea typeface="Lato"/>
              <a:cs typeface="Lato"/>
              <a:sym typeface="Lato"/>
            </a:rPr>
            <a:t>CREATE</a:t>
          </a:r>
          <a:endParaRPr b="1" sz="1800">
            <a:latin typeface="Lato"/>
            <a:ea typeface="Lato"/>
            <a:cs typeface="Lato"/>
            <a:sym typeface="Lat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latin typeface="Lato"/>
              <a:ea typeface="Lato"/>
              <a:cs typeface="Lato"/>
              <a:sym typeface="Lato"/>
            </a:rPr>
            <a:t>PDF / JPG</a:t>
          </a:r>
          <a:endParaRPr b="1" sz="1800">
            <a:latin typeface="Lato"/>
            <a:ea typeface="Lato"/>
            <a:cs typeface="Lato"/>
            <a:sym typeface="Lat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latin typeface="Lato"/>
              <a:ea typeface="Lato"/>
              <a:cs typeface="Lato"/>
              <a:sym typeface="Lato"/>
            </a:rPr>
            <a:t>&amp;</a:t>
          </a:r>
          <a:endParaRPr b="1" sz="1800">
            <a:latin typeface="Lato"/>
            <a:ea typeface="Lato"/>
            <a:cs typeface="Lato"/>
            <a:sym typeface="Lat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latin typeface="Lato"/>
              <a:ea typeface="Lato"/>
              <a:cs typeface="Lato"/>
              <a:sym typeface="Lato"/>
            </a:rPr>
            <a:t>SAVE FORM</a:t>
          </a:r>
          <a:endParaRPr b="1" sz="1800">
            <a:latin typeface="Lato"/>
            <a:ea typeface="Lato"/>
            <a:cs typeface="Lato"/>
            <a:sym typeface="Lato"/>
          </a:endParaRPr>
        </a:p>
      </xdr:txBody>
    </xdr:sp>
    <xdr:clientData fLocksWithSheet="0"/>
  </xdr:oneCellAnchor>
  <xdr:oneCellAnchor>
    <xdr:from>
      <xdr:col>0</xdr:col>
      <xdr:colOff>438150</xdr:colOff>
      <xdr:row>0</xdr:row>
      <xdr:rowOff>342900</xdr:rowOff>
    </xdr:from>
    <xdr:ext cx="2247900" cy="22479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B11:C49" sheet="input"/>
  </cacheSource>
  <cacheFields>
    <cacheField name="DATE" numFmtId="0">
      <sharedItems containsString="0" containsBlank="1">
        <m/>
      </sharedItems>
    </cacheField>
    <cacheField name="DEADLINE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" cacheId="0" dataCaption="" rowGrandTotals="0" compact="0" compactData="0">
  <location ref="A1:C3" firstHeaderRow="0" firstDataRow="2" firstDataCol="0"/>
  <pivotFields>
    <pivotField name="DATE" axis="axisRow" compact="0" outline="0" multipleItemSelectionAllowed="1" showAll="0" sortType="ascending">
      <items>
        <item x="0"/>
        <item t="default"/>
      </items>
    </pivotField>
    <pivotField name="DEADLINE" axis="axisRow" compact="0" outline="0" multipleItemSelectionAllowed="1" showAll="0" sortType="ascending">
      <items>
        <item x="0"/>
        <item t="default"/>
      </items>
    </pivotField>
  </pivotFields>
  <rowFields>
    <field x="0"/>
    <field x="1"/>
  </row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0"/>
    <col customWidth="1" min="2" max="2" width="16.29"/>
    <col customWidth="1" min="3" max="3" width="56.71"/>
    <col customWidth="1" min="4" max="4" width="17.29"/>
    <col customWidth="1" min="5" max="5" width="37.14"/>
  </cols>
  <sheetData>
    <row r="1" ht="27.75" customHeight="1">
      <c r="A1" s="3"/>
      <c r="B1" s="5"/>
      <c r="C1" s="6"/>
      <c r="D1" s="7"/>
      <c r="E1" s="9"/>
    </row>
    <row r="2">
      <c r="A2" s="11"/>
      <c r="B2" s="13" t="s">
        <v>3</v>
      </c>
      <c r="C2" s="14"/>
      <c r="D2" s="15"/>
      <c r="E2" s="9"/>
    </row>
    <row r="3">
      <c r="A3" s="11"/>
      <c r="B3" s="13" t="s">
        <v>4</v>
      </c>
      <c r="C3" s="14"/>
      <c r="D3" s="15"/>
      <c r="E3" s="9"/>
    </row>
    <row r="4">
      <c r="A4" s="11"/>
      <c r="B4" s="13" t="s">
        <v>5</v>
      </c>
      <c r="C4" s="14"/>
      <c r="D4" s="15"/>
      <c r="E4" s="9"/>
    </row>
    <row r="5">
      <c r="A5" s="11"/>
      <c r="B5" s="13" t="s">
        <v>6</v>
      </c>
      <c r="C5" s="14"/>
      <c r="D5" s="15"/>
      <c r="E5" s="9"/>
    </row>
    <row r="6">
      <c r="A6" s="11"/>
      <c r="B6" s="13" t="s">
        <v>6</v>
      </c>
      <c r="C6" s="14"/>
      <c r="D6" s="15"/>
      <c r="E6" s="9"/>
    </row>
    <row r="7">
      <c r="A7" s="11"/>
      <c r="B7" s="13" t="s">
        <v>7</v>
      </c>
      <c r="C7" s="18"/>
      <c r="D7" s="15"/>
      <c r="E7" s="9"/>
    </row>
    <row r="8">
      <c r="A8" s="11"/>
      <c r="B8" s="13" t="s">
        <v>8</v>
      </c>
      <c r="C8" s="20"/>
      <c r="D8" s="15"/>
      <c r="E8" s="9"/>
    </row>
    <row r="9" ht="20.25" customHeight="1">
      <c r="A9" s="21"/>
      <c r="B9" s="23"/>
      <c r="C9" s="23"/>
      <c r="D9" s="25"/>
      <c r="E9" s="9"/>
    </row>
    <row r="10">
      <c r="A10" s="21"/>
      <c r="B10" s="26"/>
      <c r="C10" s="26"/>
      <c r="D10" s="25"/>
      <c r="E10" s="9"/>
    </row>
    <row r="11">
      <c r="A11" s="27"/>
      <c r="B11" s="28" t="s">
        <v>2</v>
      </c>
      <c r="C11" s="28" t="s">
        <v>10</v>
      </c>
      <c r="D11" s="31" t="str">
        <f>counta(B12:B61)&amp;" Deadlines"</f>
        <v>0 Deadlines</v>
      </c>
      <c r="E11" s="33"/>
    </row>
    <row r="12" ht="19.5" customHeight="1">
      <c r="A12" s="34"/>
      <c r="B12" s="36"/>
      <c r="C12" s="37"/>
      <c r="D12" s="38"/>
      <c r="E12" s="39"/>
    </row>
    <row r="13" ht="19.5" customHeight="1">
      <c r="A13" s="34"/>
      <c r="B13" s="40"/>
      <c r="C13" s="41"/>
      <c r="D13" s="38"/>
      <c r="E13" s="39"/>
    </row>
    <row r="14" ht="19.5" customHeight="1">
      <c r="A14" s="34"/>
      <c r="B14" s="40"/>
      <c r="C14" s="41"/>
      <c r="D14" s="38"/>
      <c r="E14" s="39"/>
    </row>
    <row r="15" ht="19.5" customHeight="1">
      <c r="A15" s="34"/>
      <c r="B15" s="40"/>
      <c r="C15" s="41"/>
      <c r="D15" s="38"/>
      <c r="E15" s="39"/>
    </row>
    <row r="16" ht="19.5" customHeight="1">
      <c r="A16" s="34"/>
      <c r="B16" s="40"/>
      <c r="C16" s="41"/>
      <c r="D16" s="38"/>
      <c r="E16" s="39"/>
    </row>
    <row r="17" ht="19.5" customHeight="1">
      <c r="A17" s="34"/>
      <c r="B17" s="40"/>
      <c r="C17" s="41"/>
      <c r="D17" s="38"/>
      <c r="E17" s="39"/>
    </row>
    <row r="18" ht="19.5" customHeight="1">
      <c r="A18" s="34"/>
      <c r="B18" s="40"/>
      <c r="C18" s="41"/>
      <c r="D18" s="38"/>
      <c r="E18" s="39"/>
    </row>
    <row r="19" ht="19.5" customHeight="1">
      <c r="A19" s="34"/>
      <c r="B19" s="40"/>
      <c r="C19" s="41"/>
      <c r="D19" s="38"/>
      <c r="E19" s="39"/>
    </row>
    <row r="20" ht="19.5" customHeight="1">
      <c r="A20" s="34"/>
      <c r="B20" s="40"/>
      <c r="C20" s="41"/>
      <c r="D20" s="38"/>
      <c r="E20" s="39"/>
    </row>
    <row r="21" ht="19.5" customHeight="1">
      <c r="A21" s="34"/>
      <c r="B21" s="40"/>
      <c r="C21" s="41"/>
      <c r="D21" s="38"/>
      <c r="E21" s="39"/>
    </row>
    <row r="22" ht="19.5" customHeight="1">
      <c r="A22" s="34"/>
      <c r="B22" s="40"/>
      <c r="C22" s="41"/>
      <c r="D22" s="38"/>
      <c r="E22" s="39"/>
    </row>
    <row r="23" ht="19.5" customHeight="1">
      <c r="A23" s="34"/>
      <c r="B23" s="40"/>
      <c r="C23" s="41"/>
      <c r="D23" s="38"/>
      <c r="E23" s="39"/>
    </row>
    <row r="24" ht="19.5" customHeight="1">
      <c r="A24" s="34"/>
      <c r="B24" s="40"/>
      <c r="C24" s="41"/>
      <c r="D24" s="38"/>
      <c r="E24" s="39"/>
    </row>
    <row r="25" ht="19.5" customHeight="1">
      <c r="A25" s="34"/>
      <c r="B25" s="40"/>
      <c r="C25" s="41"/>
      <c r="D25" s="38"/>
      <c r="E25" s="39"/>
    </row>
    <row r="26" ht="19.5" customHeight="1">
      <c r="A26" s="34"/>
      <c r="B26" s="40"/>
      <c r="C26" s="41"/>
      <c r="D26" s="38"/>
      <c r="E26" s="39"/>
    </row>
    <row r="27" ht="19.5" customHeight="1">
      <c r="A27" s="34"/>
      <c r="B27" s="40"/>
      <c r="C27" s="41"/>
      <c r="D27" s="38"/>
      <c r="E27" s="39"/>
    </row>
    <row r="28" ht="19.5" customHeight="1">
      <c r="A28" s="34"/>
      <c r="B28" s="40"/>
      <c r="C28" s="41"/>
      <c r="D28" s="38"/>
      <c r="E28" s="39"/>
    </row>
    <row r="29" ht="19.5" customHeight="1">
      <c r="A29" s="34"/>
      <c r="B29" s="40"/>
      <c r="C29" s="41"/>
      <c r="D29" s="38"/>
      <c r="E29" s="39"/>
    </row>
    <row r="30" ht="19.5" customHeight="1">
      <c r="A30" s="34"/>
      <c r="B30" s="40"/>
      <c r="C30" s="41"/>
      <c r="D30" s="38"/>
      <c r="E30" s="39"/>
    </row>
    <row r="31" ht="19.5" customHeight="1">
      <c r="A31" s="42"/>
      <c r="B31" s="43"/>
      <c r="C31" s="46"/>
      <c r="D31" s="47"/>
      <c r="E31" s="48"/>
    </row>
    <row r="32" ht="19.5" customHeight="1">
      <c r="A32" s="42"/>
      <c r="B32" s="43"/>
      <c r="C32" s="46"/>
      <c r="D32" s="47"/>
      <c r="E32" s="48"/>
    </row>
    <row r="33" ht="19.5" customHeight="1">
      <c r="A33" s="42"/>
      <c r="B33" s="43"/>
      <c r="C33" s="46"/>
      <c r="D33" s="47"/>
      <c r="E33" s="48"/>
    </row>
    <row r="34" ht="19.5" customHeight="1">
      <c r="A34" s="42"/>
      <c r="B34" s="43"/>
      <c r="C34" s="46"/>
      <c r="D34" s="47"/>
      <c r="E34" s="48"/>
    </row>
    <row r="35" ht="19.5" customHeight="1">
      <c r="A35" s="42"/>
      <c r="B35" s="43"/>
      <c r="C35" s="46"/>
      <c r="D35" s="47"/>
      <c r="E35" s="48"/>
    </row>
    <row r="36" ht="19.5" customHeight="1">
      <c r="A36" s="42"/>
      <c r="B36" s="43"/>
      <c r="C36" s="51"/>
      <c r="D36" s="47"/>
      <c r="E36" s="48"/>
    </row>
    <row r="37" ht="19.5" customHeight="1">
      <c r="A37" s="42"/>
      <c r="B37" s="43"/>
      <c r="C37" s="51"/>
      <c r="D37" s="47"/>
      <c r="E37" s="48"/>
    </row>
    <row r="38" ht="19.5" customHeight="1">
      <c r="A38" s="42"/>
      <c r="B38" s="43"/>
      <c r="C38" s="51"/>
      <c r="D38" s="47"/>
      <c r="E38" s="48"/>
    </row>
    <row r="39" ht="19.5" customHeight="1">
      <c r="A39" s="42"/>
      <c r="B39" s="43"/>
      <c r="C39" s="51"/>
      <c r="D39" s="47"/>
      <c r="E39" s="48"/>
    </row>
    <row r="40" ht="19.5" customHeight="1">
      <c r="A40" s="42"/>
      <c r="B40" s="43"/>
      <c r="C40" s="51"/>
      <c r="D40" s="47"/>
      <c r="E40" s="48"/>
    </row>
    <row r="41" ht="19.5" customHeight="1">
      <c r="A41" s="42"/>
      <c r="B41" s="43"/>
      <c r="C41" s="51"/>
      <c r="D41" s="47"/>
      <c r="E41" s="48"/>
    </row>
    <row r="42" ht="19.5" customHeight="1">
      <c r="A42" s="42"/>
      <c r="B42" s="43"/>
      <c r="C42" s="51"/>
      <c r="D42" s="47"/>
      <c r="E42" s="48"/>
    </row>
    <row r="43" ht="19.5" customHeight="1">
      <c r="A43" s="42"/>
      <c r="B43" s="43"/>
      <c r="C43" s="51"/>
      <c r="D43" s="47"/>
      <c r="E43" s="48"/>
    </row>
    <row r="44" ht="19.5" customHeight="1">
      <c r="A44" s="42"/>
      <c r="B44" s="43"/>
      <c r="C44" s="51"/>
      <c r="D44" s="47"/>
      <c r="E44" s="48"/>
    </row>
    <row r="45" ht="19.5" customHeight="1">
      <c r="A45" s="42"/>
      <c r="B45" s="43"/>
      <c r="C45" s="51"/>
      <c r="D45" s="47"/>
      <c r="E45" s="48"/>
    </row>
    <row r="46" ht="19.5" customHeight="1">
      <c r="A46" s="42"/>
      <c r="B46" s="43"/>
      <c r="C46" s="51"/>
      <c r="D46" s="47"/>
      <c r="E46" s="48"/>
    </row>
    <row r="47" ht="19.5" customHeight="1">
      <c r="A47" s="42"/>
      <c r="B47" s="43"/>
      <c r="C47" s="51"/>
      <c r="D47" s="47"/>
      <c r="E47" s="48"/>
    </row>
    <row r="48" ht="19.5" customHeight="1">
      <c r="A48" s="42"/>
      <c r="B48" s="43"/>
      <c r="C48" s="51"/>
      <c r="D48" s="47"/>
      <c r="E48" s="48"/>
    </row>
    <row r="49" ht="19.5" customHeight="1">
      <c r="A49" s="42"/>
      <c r="B49" s="43"/>
      <c r="C49" s="51"/>
      <c r="D49" s="47"/>
      <c r="E49" s="48"/>
    </row>
    <row r="50" ht="19.5" customHeight="1">
      <c r="A50" s="42"/>
      <c r="B50" s="43"/>
      <c r="C50" s="51"/>
      <c r="D50" s="47"/>
      <c r="E50" s="48"/>
    </row>
    <row r="51" ht="19.5" customHeight="1">
      <c r="A51" s="42"/>
      <c r="B51" s="43"/>
      <c r="C51" s="51"/>
      <c r="D51" s="47"/>
      <c r="E51" s="48"/>
    </row>
    <row r="52" ht="19.5" customHeight="1">
      <c r="A52" s="42"/>
      <c r="B52" s="43"/>
      <c r="C52" s="51"/>
      <c r="D52" s="47"/>
      <c r="E52" s="48"/>
    </row>
    <row r="53" ht="19.5" customHeight="1">
      <c r="A53" s="42"/>
      <c r="B53" s="43"/>
      <c r="C53" s="51"/>
      <c r="D53" s="47"/>
      <c r="E53" s="48"/>
    </row>
    <row r="54" ht="19.5" customHeight="1">
      <c r="A54" s="42"/>
      <c r="B54" s="43"/>
      <c r="C54" s="51"/>
      <c r="D54" s="47"/>
      <c r="E54" s="48"/>
    </row>
    <row r="55" ht="19.5" customHeight="1">
      <c r="A55" s="42"/>
      <c r="B55" s="43"/>
      <c r="C55" s="51"/>
      <c r="D55" s="47"/>
      <c r="E55" s="48"/>
    </row>
    <row r="56" ht="19.5" customHeight="1">
      <c r="A56" s="42"/>
      <c r="B56" s="43"/>
      <c r="C56" s="51"/>
      <c r="D56" s="47"/>
      <c r="E56" s="48"/>
    </row>
    <row r="57" ht="19.5" customHeight="1">
      <c r="A57" s="42"/>
      <c r="B57" s="43"/>
      <c r="C57" s="51"/>
      <c r="D57" s="47"/>
      <c r="E57" s="48"/>
    </row>
    <row r="58" ht="19.5" customHeight="1">
      <c r="A58" s="42"/>
      <c r="B58" s="43"/>
      <c r="C58" s="51"/>
      <c r="D58" s="47"/>
      <c r="E58" s="48"/>
    </row>
    <row r="59" ht="19.5" customHeight="1">
      <c r="A59" s="42"/>
      <c r="B59" s="43"/>
      <c r="C59" s="51"/>
      <c r="D59" s="47"/>
      <c r="E59" s="48"/>
    </row>
    <row r="60" ht="19.5" customHeight="1">
      <c r="A60" s="42"/>
      <c r="B60" s="43"/>
      <c r="C60" s="51"/>
      <c r="D60" s="47"/>
      <c r="E60" s="48"/>
    </row>
    <row r="61" ht="19.5" customHeight="1">
      <c r="A61" s="54"/>
      <c r="B61" s="43"/>
      <c r="C61" s="51"/>
      <c r="D61" s="55"/>
      <c r="E61" s="48"/>
    </row>
  </sheetData>
  <dataValidations>
    <dataValidation type="list" allowBlank="1" showErrorMessage="1" sqref="C4">
      <formula1>"(Buyer),(Seller)"</formula1>
    </dataValidation>
    <dataValidation type="list" allowBlank="1" showErrorMessage="1" sqref="C12">
      <formula1>pulldown!$C$5:$C$43</formula1>
    </dataValidation>
    <dataValidation type="list" allowBlank="1" showErrorMessage="1" sqref="C13:C61">
      <formula1>pulldown!$C$5:$C$42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14.0"/>
    <col customWidth="1" min="2" max="2" width="4.14"/>
    <col customWidth="1" min="3" max="3" width="24.71"/>
    <col customWidth="1" min="4" max="4" width="7.14"/>
    <col customWidth="1" min="5" max="5" width="4.29"/>
    <col customWidth="1" min="6" max="6" width="3.57"/>
    <col customWidth="1" min="7" max="7" width="0.43"/>
    <col customWidth="1" min="8" max="8" width="14.0"/>
    <col customWidth="1" min="9" max="9" width="9.86"/>
    <col customWidth="1" min="10" max="10" width="10.43"/>
    <col customWidth="1" min="11" max="11" width="14.29"/>
    <col customWidth="1" min="12" max="12" width="9.29"/>
  </cols>
  <sheetData>
    <row r="1" ht="33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9.0" customHeight="1">
      <c r="A2" s="2"/>
      <c r="C2" s="8" t="str">
        <f>IMAGE("https://drive.google.com/uc?export=download&amp;id=1IcpDlNMuVIXHTxr5OGuIumFLHAMwOUwI",1)</f>
        <v/>
      </c>
      <c r="D2" s="2"/>
      <c r="E2" s="2"/>
      <c r="F2" s="2"/>
      <c r="G2" s="2"/>
      <c r="H2" s="12" t="str">
        <f>IMAGE("https://drive.google.com/uc?export=download&amp;id=1jpah30Xp6shYcNMsharKyfCnwp4vh_pB",4,35,257)</f>
        <v/>
      </c>
      <c r="L2" s="2"/>
    </row>
    <row r="3" ht="15.75" customHeight="1">
      <c r="A3" s="17"/>
      <c r="B3" s="19"/>
      <c r="D3" s="17"/>
      <c r="E3" s="17"/>
      <c r="F3" s="17"/>
      <c r="G3" s="17"/>
      <c r="H3" s="22" t="str">
        <f>CONCATENATE(input!C2, " ", input!C3, " ", input!C4)</f>
        <v>  </v>
      </c>
      <c r="L3" s="17"/>
    </row>
    <row r="4" ht="15.75" customHeight="1">
      <c r="A4" s="17"/>
      <c r="B4" s="8"/>
      <c r="D4" s="17"/>
      <c r="E4" s="17"/>
      <c r="F4" s="17"/>
      <c r="G4" s="17"/>
      <c r="H4" s="24" t="str">
        <f>input!C5</f>
        <v/>
      </c>
      <c r="L4" s="17"/>
    </row>
    <row r="5" ht="15.75" customHeight="1">
      <c r="A5" s="17"/>
      <c r="B5" s="8"/>
      <c r="D5" s="17"/>
      <c r="E5" s="17"/>
      <c r="F5" s="17"/>
      <c r="G5" s="17"/>
      <c r="H5" s="24" t="str">
        <f>input!C6</f>
        <v/>
      </c>
      <c r="L5" s="17"/>
    </row>
    <row r="6" ht="10.5" customHeight="1">
      <c r="A6" s="2"/>
      <c r="B6" s="8"/>
      <c r="D6" s="2"/>
      <c r="E6" s="2"/>
      <c r="F6" s="2"/>
      <c r="G6" s="2"/>
      <c r="L6" s="2"/>
    </row>
    <row r="7" ht="15.0" customHeight="1">
      <c r="A7" s="2"/>
      <c r="B7" s="8" t="str">
        <f>IMAGE("https://drive.google.com/uc?export=download&amp;id=1lzFiwFhHg0WuH8JuJxfEkXxNIAo8sjns",1)</f>
        <v/>
      </c>
      <c r="C7" s="29" t="s">
        <v>9</v>
      </c>
      <c r="D7" s="2"/>
      <c r="E7" s="2"/>
      <c r="F7" s="2"/>
      <c r="G7" s="2"/>
      <c r="H7" s="30" t="s">
        <v>7</v>
      </c>
      <c r="I7" s="32" t="str">
        <f>input!C7</f>
        <v/>
      </c>
      <c r="J7" s="30" t="s">
        <v>8</v>
      </c>
      <c r="K7" s="32" t="str">
        <f>input!C8</f>
        <v/>
      </c>
      <c r="L7" s="2"/>
    </row>
    <row r="8" ht="15.0" customHeight="1">
      <c r="A8" s="2"/>
      <c r="B8" s="8" t="str">
        <f>IMAGE("https://drive.google.com/uc?export=download&amp;id=1z9KQAjw2GtN1aTbMyVNaaIK6kXMkWZLX",1)</f>
        <v/>
      </c>
      <c r="C8" s="29" t="s">
        <v>11</v>
      </c>
      <c r="D8" s="2"/>
      <c r="E8" s="2"/>
      <c r="F8" s="2"/>
      <c r="G8" s="2"/>
      <c r="H8" s="2"/>
      <c r="I8" s="2"/>
      <c r="J8" s="2"/>
      <c r="K8" s="2"/>
      <c r="L8" s="2"/>
    </row>
    <row r="9" ht="15.0" customHeight="1">
      <c r="A9" s="2"/>
      <c r="B9" s="8"/>
      <c r="C9" s="35"/>
      <c r="D9" s="2"/>
      <c r="E9" s="2"/>
      <c r="F9" s="2"/>
      <c r="G9" s="2"/>
      <c r="H9" s="2"/>
      <c r="I9" s="2"/>
      <c r="J9" s="2"/>
      <c r="K9" s="2"/>
      <c r="L9" s="2"/>
    </row>
    <row r="10" ht="15.75" customHeight="1">
      <c r="A10" s="17"/>
      <c r="B10" s="44" t="str">
        <f t="array" ref="B10:B56">pivot!A4:A50 </f>
        <v/>
      </c>
      <c r="D10" s="17"/>
      <c r="E10" s="8" t="str">
        <f t="shared" ref="E10:E47" si="1">IFERROR(INDIRECT(SUBSTITUTE(SUBSTITUTE(SUBSTITUTE(H10," ",""),"’",""),"-","")),"")</f>
        <v/>
      </c>
      <c r="F10" s="19"/>
      <c r="G10" s="19"/>
      <c r="H10" s="49" t="str">
        <f t="array" ref="H10:H56">pivot!B4:B50 </f>
        <v/>
      </c>
      <c r="L10" s="17"/>
    </row>
    <row r="11" ht="15.75" customHeight="1">
      <c r="A11" s="17"/>
      <c r="B11" s="50"/>
      <c r="D11" s="17"/>
      <c r="E11" s="8" t="str">
        <f t="shared" si="1"/>
        <v/>
      </c>
      <c r="F11" s="52"/>
      <c r="G11" s="53"/>
      <c r="H11" s="49"/>
      <c r="L11" s="17"/>
    </row>
    <row r="12" ht="15.75" customHeight="1">
      <c r="A12" s="17"/>
      <c r="B12" s="50"/>
      <c r="D12" s="17"/>
      <c r="E12" s="8" t="str">
        <f t="shared" si="1"/>
        <v/>
      </c>
      <c r="F12" s="52"/>
      <c r="G12" s="53"/>
      <c r="H12" s="49"/>
      <c r="L12" s="17"/>
    </row>
    <row r="13" ht="15.75" customHeight="1">
      <c r="A13" s="17"/>
      <c r="B13" s="50"/>
      <c r="D13" s="17"/>
      <c r="E13" s="8" t="str">
        <f t="shared" si="1"/>
        <v/>
      </c>
      <c r="F13" s="52"/>
      <c r="G13" s="53"/>
      <c r="H13" s="49"/>
      <c r="L13" s="17"/>
    </row>
    <row r="14" ht="15.75" customHeight="1">
      <c r="A14" s="17"/>
      <c r="B14" s="50"/>
      <c r="D14" s="17"/>
      <c r="E14" s="8" t="str">
        <f t="shared" si="1"/>
        <v/>
      </c>
      <c r="F14" s="52"/>
      <c r="G14" s="53"/>
      <c r="H14" s="49"/>
      <c r="L14" s="17"/>
    </row>
    <row r="15" ht="15.75" customHeight="1">
      <c r="A15" s="17"/>
      <c r="B15" s="50"/>
      <c r="D15" s="17"/>
      <c r="E15" s="8" t="str">
        <f t="shared" si="1"/>
        <v/>
      </c>
      <c r="F15" s="52"/>
      <c r="G15" s="53"/>
      <c r="H15" s="49"/>
      <c r="L15" s="17"/>
    </row>
    <row r="16" ht="15.75" customHeight="1">
      <c r="A16" s="17"/>
      <c r="B16" s="50"/>
      <c r="D16" s="17"/>
      <c r="E16" s="8" t="str">
        <f t="shared" si="1"/>
        <v/>
      </c>
      <c r="F16" s="52"/>
      <c r="G16" s="53"/>
      <c r="H16" s="49"/>
      <c r="L16" s="17"/>
    </row>
    <row r="17" ht="15.75" customHeight="1">
      <c r="A17" s="17"/>
      <c r="B17" s="50"/>
      <c r="D17" s="17"/>
      <c r="E17" s="8" t="str">
        <f t="shared" si="1"/>
        <v/>
      </c>
      <c r="F17" s="52"/>
      <c r="G17" s="53"/>
      <c r="H17" s="49"/>
      <c r="L17" s="17"/>
    </row>
    <row r="18" ht="15.75" customHeight="1">
      <c r="A18" s="17"/>
      <c r="B18" s="50"/>
      <c r="D18" s="17"/>
      <c r="E18" s="8" t="str">
        <f t="shared" si="1"/>
        <v/>
      </c>
      <c r="F18" s="52"/>
      <c r="G18" s="53"/>
      <c r="H18" s="49"/>
      <c r="L18" s="17"/>
    </row>
    <row r="19" ht="15.75" customHeight="1">
      <c r="A19" s="17"/>
      <c r="B19" s="50"/>
      <c r="D19" s="17"/>
      <c r="E19" s="8" t="str">
        <f t="shared" si="1"/>
        <v/>
      </c>
      <c r="F19" s="52"/>
      <c r="G19" s="53"/>
      <c r="H19" s="49"/>
      <c r="L19" s="17"/>
    </row>
    <row r="20" ht="15.75" customHeight="1">
      <c r="A20" s="17"/>
      <c r="B20" s="50"/>
      <c r="D20" s="17"/>
      <c r="E20" s="8" t="str">
        <f t="shared" si="1"/>
        <v/>
      </c>
      <c r="F20" s="52"/>
      <c r="G20" s="53"/>
      <c r="H20" s="49"/>
      <c r="L20" s="17"/>
    </row>
    <row r="21" ht="15.75" customHeight="1">
      <c r="A21" s="17"/>
      <c r="B21" s="50"/>
      <c r="D21" s="17"/>
      <c r="E21" s="8" t="str">
        <f t="shared" si="1"/>
        <v/>
      </c>
      <c r="F21" s="52"/>
      <c r="G21" s="53"/>
      <c r="H21" s="49"/>
      <c r="L21" s="17"/>
    </row>
    <row r="22" ht="15.75" customHeight="1">
      <c r="A22" s="17"/>
      <c r="B22" s="50"/>
      <c r="D22" s="17"/>
      <c r="E22" s="8" t="str">
        <f t="shared" si="1"/>
        <v/>
      </c>
      <c r="F22" s="52"/>
      <c r="G22" s="53"/>
      <c r="H22" s="49"/>
      <c r="L22" s="17"/>
    </row>
    <row r="23" ht="15.75" customHeight="1">
      <c r="A23" s="17"/>
      <c r="B23" s="50"/>
      <c r="D23" s="17"/>
      <c r="E23" s="8" t="str">
        <f t="shared" si="1"/>
        <v/>
      </c>
      <c r="F23" s="52"/>
      <c r="G23" s="53"/>
      <c r="H23" s="49"/>
      <c r="L23" s="17"/>
    </row>
    <row r="24" ht="15.75" customHeight="1">
      <c r="A24" s="17"/>
      <c r="B24" s="50"/>
      <c r="D24" s="17"/>
      <c r="E24" s="8" t="str">
        <f t="shared" si="1"/>
        <v/>
      </c>
      <c r="F24" s="52"/>
      <c r="G24" s="53"/>
      <c r="H24" s="49"/>
      <c r="L24" s="17"/>
    </row>
    <row r="25" ht="15.75" customHeight="1">
      <c r="A25" s="17"/>
      <c r="B25" s="50"/>
      <c r="D25" s="17"/>
      <c r="E25" s="8" t="str">
        <f t="shared" si="1"/>
        <v/>
      </c>
      <c r="F25" s="52"/>
      <c r="G25" s="53"/>
      <c r="H25" s="49"/>
      <c r="L25" s="17"/>
    </row>
    <row r="26" ht="15.75" customHeight="1">
      <c r="A26" s="17"/>
      <c r="B26" s="50"/>
      <c r="D26" s="17"/>
      <c r="E26" s="8" t="str">
        <f t="shared" si="1"/>
        <v/>
      </c>
      <c r="F26" s="52"/>
      <c r="G26" s="53"/>
      <c r="H26" s="49"/>
      <c r="L26" s="17"/>
    </row>
    <row r="27" ht="15.75" customHeight="1">
      <c r="A27" s="17"/>
      <c r="B27" s="50"/>
      <c r="D27" s="17"/>
      <c r="E27" s="8" t="str">
        <f t="shared" si="1"/>
        <v/>
      </c>
      <c r="F27" s="52"/>
      <c r="G27" s="53"/>
      <c r="H27" s="49"/>
      <c r="L27" s="17"/>
    </row>
    <row r="28" ht="15.75" customHeight="1">
      <c r="A28" s="17"/>
      <c r="B28" s="50"/>
      <c r="D28" s="17"/>
      <c r="E28" s="8" t="str">
        <f t="shared" si="1"/>
        <v/>
      </c>
      <c r="F28" s="52"/>
      <c r="G28" s="53"/>
      <c r="H28" s="49"/>
      <c r="L28" s="17"/>
    </row>
    <row r="29" ht="15.75" customHeight="1">
      <c r="A29" s="17"/>
      <c r="B29" s="50"/>
      <c r="D29" s="17"/>
      <c r="E29" s="8" t="str">
        <f t="shared" si="1"/>
        <v/>
      </c>
      <c r="F29" s="52"/>
      <c r="G29" s="53"/>
      <c r="H29" s="49"/>
      <c r="L29" s="17"/>
    </row>
    <row r="30" ht="15.75" customHeight="1">
      <c r="A30" s="17"/>
      <c r="B30" s="50"/>
      <c r="D30" s="17"/>
      <c r="E30" s="8" t="str">
        <f t="shared" si="1"/>
        <v/>
      </c>
      <c r="F30" s="52"/>
      <c r="G30" s="53"/>
      <c r="H30" s="49"/>
      <c r="L30" s="17"/>
    </row>
    <row r="31" ht="15.75" customHeight="1">
      <c r="A31" s="17"/>
      <c r="B31" s="50"/>
      <c r="D31" s="17"/>
      <c r="E31" s="8" t="str">
        <f t="shared" si="1"/>
        <v/>
      </c>
      <c r="F31" s="52"/>
      <c r="G31" s="53"/>
      <c r="H31" s="49"/>
      <c r="L31" s="17"/>
    </row>
    <row r="32" ht="15.75" customHeight="1">
      <c r="A32" s="17"/>
      <c r="B32" s="50"/>
      <c r="D32" s="17"/>
      <c r="E32" s="8" t="str">
        <f t="shared" si="1"/>
        <v/>
      </c>
      <c r="F32" s="52"/>
      <c r="G32" s="53"/>
      <c r="H32" s="49"/>
      <c r="L32" s="17"/>
    </row>
    <row r="33" ht="15.75" customHeight="1">
      <c r="A33" s="17"/>
      <c r="B33" s="50"/>
      <c r="D33" s="17"/>
      <c r="E33" s="8" t="str">
        <f t="shared" si="1"/>
        <v/>
      </c>
      <c r="F33" s="52"/>
      <c r="G33" s="53"/>
      <c r="H33" s="49"/>
      <c r="L33" s="17"/>
    </row>
    <row r="34" ht="15.75" customHeight="1">
      <c r="A34" s="17"/>
      <c r="B34" s="50"/>
      <c r="D34" s="17"/>
      <c r="E34" s="8" t="str">
        <f t="shared" si="1"/>
        <v/>
      </c>
      <c r="F34" s="52"/>
      <c r="G34" s="53"/>
      <c r="H34" s="49"/>
      <c r="L34" s="17"/>
    </row>
    <row r="35" ht="15.75" customHeight="1">
      <c r="A35" s="17"/>
      <c r="B35" s="50"/>
      <c r="D35" s="17"/>
      <c r="E35" s="8" t="str">
        <f t="shared" si="1"/>
        <v/>
      </c>
      <c r="F35" s="52"/>
      <c r="G35" s="53"/>
      <c r="H35" s="49"/>
      <c r="L35" s="17"/>
    </row>
    <row r="36" ht="15.75" customHeight="1">
      <c r="A36" s="17"/>
      <c r="B36" s="50"/>
      <c r="D36" s="17"/>
      <c r="E36" s="8" t="str">
        <f t="shared" si="1"/>
        <v/>
      </c>
      <c r="F36" s="52"/>
      <c r="G36" s="53"/>
      <c r="H36" s="49"/>
      <c r="L36" s="17"/>
    </row>
    <row r="37" ht="15.75" customHeight="1">
      <c r="A37" s="17"/>
      <c r="B37" s="50"/>
      <c r="D37" s="17"/>
      <c r="E37" s="8" t="str">
        <f t="shared" si="1"/>
        <v/>
      </c>
      <c r="F37" s="52"/>
      <c r="G37" s="53"/>
      <c r="H37" s="49"/>
      <c r="L37" s="17"/>
    </row>
    <row r="38" ht="15.75" customHeight="1">
      <c r="A38" s="17"/>
      <c r="B38" s="50"/>
      <c r="D38" s="17"/>
      <c r="E38" s="8" t="str">
        <f t="shared" si="1"/>
        <v/>
      </c>
      <c r="F38" s="52"/>
      <c r="G38" s="53"/>
      <c r="H38" s="49"/>
      <c r="L38" s="17"/>
    </row>
    <row r="39" ht="15.75" customHeight="1">
      <c r="A39" s="17"/>
      <c r="B39" s="50"/>
      <c r="D39" s="17"/>
      <c r="E39" s="8" t="str">
        <f t="shared" si="1"/>
        <v/>
      </c>
      <c r="F39" s="52"/>
      <c r="G39" s="53"/>
      <c r="H39" s="49"/>
      <c r="L39" s="17"/>
    </row>
    <row r="40" ht="15.75" customHeight="1">
      <c r="A40" s="17"/>
      <c r="B40" s="50"/>
      <c r="D40" s="17"/>
      <c r="E40" s="8" t="str">
        <f t="shared" si="1"/>
        <v/>
      </c>
      <c r="F40" s="52"/>
      <c r="G40" s="53"/>
      <c r="H40" s="49"/>
      <c r="L40" s="17"/>
    </row>
    <row r="41" ht="15.75" customHeight="1">
      <c r="A41" s="17"/>
      <c r="B41" s="50"/>
      <c r="D41" s="17"/>
      <c r="E41" s="8" t="str">
        <f t="shared" si="1"/>
        <v/>
      </c>
      <c r="F41" s="52"/>
      <c r="G41" s="53"/>
      <c r="H41" s="49"/>
      <c r="L41" s="17"/>
    </row>
    <row r="42" ht="15.75" customHeight="1">
      <c r="A42" s="17"/>
      <c r="B42" s="50"/>
      <c r="D42" s="17"/>
      <c r="E42" s="8" t="str">
        <f t="shared" si="1"/>
        <v/>
      </c>
      <c r="F42" s="52"/>
      <c r="G42" s="53"/>
      <c r="H42" s="49"/>
      <c r="L42" s="17"/>
    </row>
    <row r="43" ht="15.75" customHeight="1">
      <c r="A43" s="17"/>
      <c r="B43" s="50"/>
      <c r="D43" s="17"/>
      <c r="E43" s="8" t="str">
        <f t="shared" si="1"/>
        <v/>
      </c>
      <c r="F43" s="17"/>
      <c r="G43" s="17"/>
      <c r="H43" s="49"/>
      <c r="L43" s="17"/>
    </row>
    <row r="44" ht="15.75" customHeight="1">
      <c r="A44" s="17"/>
      <c r="B44" s="50"/>
      <c r="D44" s="17"/>
      <c r="E44" s="8" t="str">
        <f t="shared" si="1"/>
        <v/>
      </c>
      <c r="F44" s="17"/>
      <c r="G44" s="17"/>
      <c r="H44" s="49"/>
      <c r="L44" s="17"/>
    </row>
    <row r="45" ht="15.75" customHeight="1">
      <c r="A45" s="17"/>
      <c r="B45" s="50"/>
      <c r="D45" s="17"/>
      <c r="E45" s="8" t="str">
        <f t="shared" si="1"/>
        <v/>
      </c>
      <c r="F45" s="17"/>
      <c r="G45" s="17"/>
      <c r="H45" s="49"/>
      <c r="L45" s="17"/>
    </row>
    <row r="46" ht="15.75" customHeight="1">
      <c r="A46" s="17"/>
      <c r="B46" s="50"/>
      <c r="D46" s="17"/>
      <c r="E46" s="8" t="str">
        <f t="shared" si="1"/>
        <v/>
      </c>
      <c r="F46" s="17"/>
      <c r="G46" s="17"/>
      <c r="H46" s="49"/>
      <c r="L46" s="17"/>
    </row>
    <row r="47" ht="15.75" customHeight="1">
      <c r="A47" s="17"/>
      <c r="B47" s="50"/>
      <c r="D47" s="17"/>
      <c r="E47" s="8" t="str">
        <f t="shared" si="1"/>
        <v/>
      </c>
      <c r="F47" s="17"/>
      <c r="G47" s="17"/>
      <c r="H47" s="49"/>
      <c r="L47" s="17"/>
    </row>
    <row r="48" ht="15.75" customHeight="1">
      <c r="A48" s="17"/>
      <c r="B48" s="50"/>
      <c r="C48" s="56"/>
      <c r="D48" s="17"/>
      <c r="E48" s="8"/>
      <c r="F48" s="17"/>
      <c r="G48" s="17"/>
      <c r="H48" s="49"/>
      <c r="I48" s="49"/>
      <c r="J48" s="49"/>
      <c r="K48" s="49"/>
      <c r="L48" s="17"/>
    </row>
    <row r="49" ht="15.75" customHeight="1">
      <c r="A49" s="17"/>
      <c r="B49" s="50"/>
      <c r="C49" s="56"/>
      <c r="D49" s="17"/>
      <c r="E49" s="8"/>
      <c r="F49" s="17"/>
      <c r="G49" s="17"/>
      <c r="H49" s="49"/>
      <c r="I49" s="49"/>
      <c r="J49" s="49"/>
      <c r="K49" s="49"/>
      <c r="L49" s="17"/>
    </row>
    <row r="50" ht="15.75" customHeight="1">
      <c r="A50" s="17"/>
      <c r="B50" s="50"/>
      <c r="C50" s="56"/>
      <c r="D50" s="17"/>
      <c r="E50" s="8"/>
      <c r="F50" s="17"/>
      <c r="G50" s="17"/>
      <c r="H50" s="49"/>
      <c r="I50" s="49"/>
      <c r="J50" s="49"/>
      <c r="K50" s="49"/>
      <c r="L50" s="17"/>
    </row>
    <row r="51" ht="15.75" customHeight="1">
      <c r="A51" s="17"/>
      <c r="B51" s="50"/>
      <c r="C51" s="56"/>
      <c r="D51" s="17"/>
      <c r="E51" s="8"/>
      <c r="F51" s="17"/>
      <c r="G51" s="17"/>
      <c r="H51" s="49"/>
      <c r="I51" s="49"/>
      <c r="J51" s="49"/>
      <c r="K51" s="49"/>
      <c r="L51" s="17"/>
    </row>
    <row r="52" ht="15.75" customHeight="1">
      <c r="A52" s="17"/>
      <c r="B52" s="50"/>
      <c r="C52" s="56"/>
      <c r="D52" s="17"/>
      <c r="E52" s="8"/>
      <c r="F52" s="17"/>
      <c r="G52" s="17"/>
      <c r="H52" s="49"/>
      <c r="I52" s="49"/>
      <c r="J52" s="49"/>
      <c r="K52" s="49"/>
      <c r="L52" s="17"/>
    </row>
    <row r="53" ht="15.75" customHeight="1">
      <c r="A53" s="17"/>
      <c r="B53" s="50"/>
      <c r="C53" s="56"/>
      <c r="D53" s="17"/>
      <c r="E53" s="8"/>
      <c r="F53" s="17"/>
      <c r="G53" s="17"/>
      <c r="H53" s="49"/>
      <c r="I53" s="49"/>
      <c r="J53" s="49"/>
      <c r="K53" s="49"/>
      <c r="L53" s="17"/>
    </row>
    <row r="54" ht="15.75" customHeight="1">
      <c r="A54" s="17"/>
      <c r="B54" s="50"/>
      <c r="C54" s="56"/>
      <c r="D54" s="17"/>
      <c r="E54" s="8"/>
      <c r="F54" s="17"/>
      <c r="G54" s="17"/>
      <c r="H54" s="49"/>
      <c r="I54" s="49"/>
      <c r="J54" s="49"/>
      <c r="K54" s="49"/>
      <c r="L54" s="17"/>
    </row>
    <row r="55" ht="15.75" customHeight="1">
      <c r="A55" s="17"/>
      <c r="B55" s="50"/>
      <c r="C55" s="56"/>
      <c r="D55" s="17"/>
      <c r="E55" s="8"/>
      <c r="F55" s="17"/>
      <c r="G55" s="17"/>
      <c r="H55" s="49"/>
      <c r="I55" s="49"/>
      <c r="J55" s="49"/>
      <c r="K55" s="49"/>
      <c r="L55" s="17"/>
    </row>
    <row r="56" ht="15.75" customHeight="1">
      <c r="A56" s="17"/>
      <c r="B56" s="50"/>
      <c r="C56" s="56"/>
      <c r="D56" s="17"/>
      <c r="E56" s="8"/>
      <c r="F56" s="17"/>
      <c r="G56" s="17"/>
      <c r="H56" s="49"/>
      <c r="I56" s="49"/>
      <c r="J56" s="49"/>
      <c r="K56" s="49"/>
      <c r="L56" s="17"/>
    </row>
    <row r="57" ht="15.75" customHeight="1">
      <c r="A57" s="17"/>
      <c r="B57" s="56"/>
      <c r="C57" s="56"/>
      <c r="D57" s="17"/>
      <c r="E57" s="8"/>
      <c r="F57" s="17"/>
      <c r="G57" s="17"/>
      <c r="H57" s="49"/>
      <c r="I57" s="49"/>
      <c r="J57" s="49"/>
      <c r="K57" s="49"/>
      <c r="L57" s="17"/>
    </row>
    <row r="58" ht="15.75" customHeight="1">
      <c r="A58" s="17"/>
      <c r="B58" s="56"/>
      <c r="C58" s="56"/>
      <c r="D58" s="17"/>
      <c r="E58" s="8"/>
      <c r="F58" s="17"/>
      <c r="G58" s="17"/>
      <c r="H58" s="49"/>
      <c r="I58" s="49"/>
      <c r="J58" s="49"/>
      <c r="K58" s="49"/>
      <c r="L58" s="17"/>
    </row>
    <row r="59" ht="15.75" customHeight="1">
      <c r="A59" s="17"/>
      <c r="B59" s="56"/>
      <c r="C59" s="56"/>
      <c r="D59" s="17"/>
      <c r="E59" s="8"/>
      <c r="F59" s="17"/>
      <c r="G59" s="17"/>
      <c r="H59" s="49"/>
      <c r="I59" s="49"/>
      <c r="J59" s="49"/>
      <c r="K59" s="49"/>
      <c r="L59" s="17"/>
    </row>
    <row r="60" ht="15.75" customHeight="1">
      <c r="A60" s="17"/>
      <c r="B60" s="56"/>
      <c r="C60" s="56"/>
      <c r="D60" s="17"/>
      <c r="E60" s="8"/>
      <c r="F60" s="17"/>
      <c r="G60" s="17"/>
      <c r="H60" s="49"/>
      <c r="I60" s="49"/>
      <c r="J60" s="49"/>
      <c r="K60" s="49"/>
      <c r="L60" s="17"/>
    </row>
  </sheetData>
  <mergeCells count="81">
    <mergeCell ref="H19:K19"/>
    <mergeCell ref="H10:K10"/>
    <mergeCell ref="H4:K4"/>
    <mergeCell ref="H5:K5"/>
    <mergeCell ref="H2:K2"/>
    <mergeCell ref="H3:K3"/>
    <mergeCell ref="H15:K15"/>
    <mergeCell ref="H18:K18"/>
    <mergeCell ref="H20:K20"/>
    <mergeCell ref="H21:K21"/>
    <mergeCell ref="H26:K26"/>
    <mergeCell ref="H27:K27"/>
    <mergeCell ref="H24:K24"/>
    <mergeCell ref="H25:K25"/>
    <mergeCell ref="H29:K29"/>
    <mergeCell ref="H28:K28"/>
    <mergeCell ref="H23:K23"/>
    <mergeCell ref="H22:K22"/>
    <mergeCell ref="B25:C25"/>
    <mergeCell ref="B26:C26"/>
    <mergeCell ref="B23:C23"/>
    <mergeCell ref="B22:C22"/>
    <mergeCell ref="B27:C27"/>
    <mergeCell ref="B24:C24"/>
    <mergeCell ref="B20:C20"/>
    <mergeCell ref="B21:C21"/>
    <mergeCell ref="B32:C32"/>
    <mergeCell ref="B31:C31"/>
    <mergeCell ref="B30:C30"/>
    <mergeCell ref="B43:C43"/>
    <mergeCell ref="B42:C42"/>
    <mergeCell ref="B34:C34"/>
    <mergeCell ref="B36:C36"/>
    <mergeCell ref="B35:C35"/>
    <mergeCell ref="B33:C33"/>
    <mergeCell ref="B37:C37"/>
    <mergeCell ref="B40:C40"/>
    <mergeCell ref="B39:C39"/>
    <mergeCell ref="B28:C28"/>
    <mergeCell ref="B29:C29"/>
    <mergeCell ref="B19:C19"/>
    <mergeCell ref="B41:C41"/>
    <mergeCell ref="B45:C45"/>
    <mergeCell ref="B44:C44"/>
    <mergeCell ref="B38:C38"/>
    <mergeCell ref="B17:C17"/>
    <mergeCell ref="B13:C13"/>
    <mergeCell ref="B12:C12"/>
    <mergeCell ref="B18:C18"/>
    <mergeCell ref="C2:C6"/>
    <mergeCell ref="B14:C14"/>
    <mergeCell ref="B15:C15"/>
    <mergeCell ref="B16:C16"/>
    <mergeCell ref="B10:C10"/>
    <mergeCell ref="B11:C11"/>
    <mergeCell ref="H38:K38"/>
    <mergeCell ref="H37:K37"/>
    <mergeCell ref="H41:K41"/>
    <mergeCell ref="H42:K42"/>
    <mergeCell ref="H43:K43"/>
    <mergeCell ref="H46:K46"/>
    <mergeCell ref="H45:K45"/>
    <mergeCell ref="H47:K47"/>
    <mergeCell ref="H44:K44"/>
    <mergeCell ref="H13:K13"/>
    <mergeCell ref="H14:K14"/>
    <mergeCell ref="H17:K17"/>
    <mergeCell ref="H16:K16"/>
    <mergeCell ref="H11:K11"/>
    <mergeCell ref="H12:K12"/>
    <mergeCell ref="B46:C46"/>
    <mergeCell ref="B47:C47"/>
    <mergeCell ref="H34:K34"/>
    <mergeCell ref="H33:K33"/>
    <mergeCell ref="H30:K30"/>
    <mergeCell ref="H31:K31"/>
    <mergeCell ref="H32:K32"/>
    <mergeCell ref="H40:K40"/>
    <mergeCell ref="H35:K35"/>
    <mergeCell ref="H36:K36"/>
    <mergeCell ref="H39:K39"/>
  </mergeCells>
  <conditionalFormatting sqref="A10:L60">
    <cfRule type="expression" dxfId="0" priority="1">
      <formula>A10&gt;32874.0</formula>
    </cfRule>
  </conditionalFormatting>
  <conditionalFormatting sqref="A10:A60">
    <cfRule type="expression" dxfId="0" priority="2">
      <formula>ISDATE(B10)</formula>
    </cfRule>
  </conditionalFormatting>
  <conditionalFormatting sqref="B1:B60">
    <cfRule type="containsText" dxfId="1" priority="3" operator="containsText" text="Total">
      <formula>NOT(ISERROR(SEARCH(("Total"),(B1))))</formula>
    </cfRule>
  </conditionalFormatting>
  <printOptions horizontalCentered="1"/>
  <pageMargins bottom="0.0" footer="0.0" header="0.0" left="0.0" right="0.0" top="0.0"/>
  <pageSetup fitToHeight="0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0"/>
    <col customWidth="1" min="2" max="2" width="60.0"/>
    <col customWidth="1" min="3" max="3" width="45.29"/>
  </cols>
  <sheetData>
    <row r="1">
      <c r="A1" s="1" t="s">
        <v>0</v>
      </c>
      <c r="B1" s="1" t="s">
        <v>1</v>
      </c>
      <c r="C1" s="1" t="s">
        <v>2</v>
      </c>
    </row>
    <row r="2">
      <c r="A2" s="4" t="str">
        <f>CONCATENATE(input!C3, " - ", input!C5, ", ", input!C6)</f>
        <v> - , </v>
      </c>
      <c r="B2" s="10" t="str">
        <f>IF(not(ISBLANK(input!C12)),input!$C$3&amp;": "&amp;input!C12,"")</f>
        <v/>
      </c>
      <c r="C2" s="16" t="str">
        <f>input!B12</f>
        <v/>
      </c>
    </row>
    <row r="3">
      <c r="A3" s="4"/>
      <c r="B3" s="10" t="str">
        <f>IF(not(ISBLANK(input!C13)),input!$C$3&amp;": "&amp;input!C13,"")</f>
        <v/>
      </c>
      <c r="C3" s="16" t="str">
        <f>input!B13</f>
        <v/>
      </c>
    </row>
    <row r="4">
      <c r="A4" s="4"/>
      <c r="B4" s="10" t="str">
        <f>IF(not(ISBLANK(input!C14)),input!$C$3&amp;": "&amp;input!C14,"")</f>
        <v/>
      </c>
      <c r="C4" s="16" t="str">
        <f>input!B14</f>
        <v/>
      </c>
    </row>
    <row r="5">
      <c r="A5" s="4"/>
      <c r="B5" s="10" t="str">
        <f>IF(not(ISBLANK(input!C15)),input!$C$3&amp;": "&amp;input!C15,"")</f>
        <v/>
      </c>
      <c r="C5" s="16" t="str">
        <f>input!B15</f>
        <v/>
      </c>
    </row>
    <row r="6">
      <c r="A6" s="4"/>
      <c r="B6" s="10" t="str">
        <f>IF(not(ISBLANK(input!C16)),input!$C$3&amp;": "&amp;input!C16,"")</f>
        <v/>
      </c>
      <c r="C6" s="16" t="str">
        <f>input!B16</f>
        <v/>
      </c>
    </row>
    <row r="7">
      <c r="A7" s="4"/>
      <c r="B7" s="10" t="str">
        <f>IF(not(ISBLANK(input!C17)),input!$C$3&amp;": "&amp;input!C17,"")</f>
        <v/>
      </c>
      <c r="C7" s="16" t="str">
        <f>input!B17</f>
        <v/>
      </c>
    </row>
    <row r="8">
      <c r="A8" s="4"/>
      <c r="B8" s="10" t="str">
        <f>IF(not(ISBLANK(input!C18)),input!$C$3&amp;": "&amp;input!C18,"")</f>
        <v/>
      </c>
      <c r="C8" s="16" t="str">
        <f>input!B18</f>
        <v/>
      </c>
    </row>
    <row r="9">
      <c r="A9" s="4"/>
      <c r="B9" s="10" t="str">
        <f>IF(not(ISBLANK(input!C19)),input!$C$3&amp;": "&amp;input!C19,"")</f>
        <v/>
      </c>
      <c r="C9" s="16" t="str">
        <f>input!B19</f>
        <v/>
      </c>
    </row>
    <row r="10">
      <c r="A10" s="4"/>
      <c r="B10" s="10" t="str">
        <f>IF(not(ISBLANK(input!C20)),input!$C$3&amp;": "&amp;input!C20,"")</f>
        <v/>
      </c>
      <c r="C10" s="16" t="str">
        <f>input!B20</f>
        <v/>
      </c>
    </row>
    <row r="11">
      <c r="A11" s="4"/>
      <c r="B11" s="10" t="str">
        <f>IF(not(ISBLANK(input!C21)),input!$C$3&amp;": "&amp;input!C21,"")</f>
        <v/>
      </c>
      <c r="C11" s="16" t="str">
        <f>input!B21</f>
        <v/>
      </c>
    </row>
    <row r="12">
      <c r="A12" s="4"/>
      <c r="B12" s="10" t="str">
        <f>IF(not(ISBLANK(input!C22)),input!$C$3&amp;": "&amp;input!C22,"")</f>
        <v/>
      </c>
      <c r="C12" s="16" t="str">
        <f>input!B22</f>
        <v/>
      </c>
    </row>
    <row r="13">
      <c r="A13" s="4"/>
      <c r="B13" s="10" t="str">
        <f>IF(not(ISBLANK(input!C23)),input!$C$3&amp;": "&amp;input!C23,"")</f>
        <v/>
      </c>
      <c r="C13" s="16" t="str">
        <f>input!B23</f>
        <v/>
      </c>
    </row>
    <row r="14">
      <c r="A14" s="4"/>
      <c r="B14" s="10" t="str">
        <f>IF(not(ISBLANK(input!C24)),input!$C$3&amp;": "&amp;input!C24,"")</f>
        <v/>
      </c>
      <c r="C14" s="16" t="str">
        <f>input!B24</f>
        <v/>
      </c>
    </row>
    <row r="15">
      <c r="A15" s="4"/>
      <c r="B15" s="10" t="str">
        <f>IF(not(ISBLANK(input!C25)),input!$C$3&amp;": "&amp;input!C25,"")</f>
        <v/>
      </c>
      <c r="C15" s="16" t="str">
        <f>input!B25</f>
        <v/>
      </c>
    </row>
    <row r="16">
      <c r="A16" s="4"/>
      <c r="B16" s="10" t="str">
        <f>IF(not(ISBLANK(input!C26)),input!$C$3&amp;": "&amp;input!C26,"")</f>
        <v/>
      </c>
      <c r="C16" s="16" t="str">
        <f>input!B26</f>
        <v/>
      </c>
    </row>
    <row r="17">
      <c r="A17" s="4"/>
      <c r="B17" s="10" t="str">
        <f>IF(not(ISBLANK(input!C27)),input!$C$3&amp;": "&amp;input!C27,"")</f>
        <v/>
      </c>
      <c r="C17" s="16" t="str">
        <f>input!B27</f>
        <v/>
      </c>
    </row>
    <row r="18">
      <c r="A18" s="4"/>
      <c r="B18" s="10" t="str">
        <f>IF(not(ISBLANK(input!C28)),input!$C$3&amp;": "&amp;input!C28,"")</f>
        <v/>
      </c>
      <c r="C18" s="16" t="str">
        <f>input!B28</f>
        <v/>
      </c>
    </row>
    <row r="19">
      <c r="A19" s="4"/>
      <c r="B19" s="10" t="str">
        <f>IF(not(ISBLANK(input!C29)),input!$C$3&amp;": "&amp;input!C29,"")</f>
        <v/>
      </c>
      <c r="C19" s="16" t="str">
        <f>input!B29</f>
        <v/>
      </c>
    </row>
    <row r="20">
      <c r="A20" s="4"/>
      <c r="B20" s="10" t="str">
        <f>IF(not(ISBLANK(input!C30)),input!$C$3&amp;": "&amp;input!C30,"")</f>
        <v/>
      </c>
      <c r="C20" s="16" t="str">
        <f>input!B30</f>
        <v/>
      </c>
    </row>
    <row r="21">
      <c r="A21" s="4"/>
      <c r="B21" s="10" t="str">
        <f>IF(not(ISBLANK(input!C31)),input!$C$3&amp;": "&amp;input!C31,"")</f>
        <v/>
      </c>
      <c r="C21" s="16" t="str">
        <f>input!B31</f>
        <v/>
      </c>
    </row>
    <row r="22">
      <c r="A22" s="4"/>
      <c r="B22" s="10" t="str">
        <f>IF(not(ISBLANK(input!C32)),input!$C$3&amp;": "&amp;input!C32,"")</f>
        <v/>
      </c>
      <c r="C22" s="16" t="str">
        <f>input!B32</f>
        <v/>
      </c>
    </row>
    <row r="23">
      <c r="A23" s="45"/>
      <c r="B23" s="10" t="str">
        <f>IF(not(ISBLANK(input!C33)),input!$C$3&amp;": "&amp;input!C33,"")</f>
        <v/>
      </c>
      <c r="C23" s="16" t="str">
        <f>input!B33</f>
        <v/>
      </c>
    </row>
    <row r="24">
      <c r="A24" s="4"/>
      <c r="B24" s="10" t="str">
        <f>IF(not(ISBLANK(input!C34)),input!$C$3&amp;": "&amp;input!C34,"")</f>
        <v/>
      </c>
      <c r="C24" s="16" t="str">
        <f>input!B34</f>
        <v/>
      </c>
    </row>
    <row r="25">
      <c r="A25" s="4"/>
      <c r="B25" s="10" t="str">
        <f>IF(not(ISBLANK(input!C35)),input!$C$3&amp;": "&amp;input!C35,"")</f>
        <v/>
      </c>
      <c r="C25" s="16" t="str">
        <f>input!B35</f>
        <v/>
      </c>
    </row>
    <row r="26">
      <c r="A26" s="4"/>
      <c r="B26" s="10" t="str">
        <f>IF(not(ISBLANK(input!C36)),input!$C$3&amp;": "&amp;input!C36,"")</f>
        <v/>
      </c>
      <c r="C26" s="16" t="str">
        <f>input!B36</f>
        <v/>
      </c>
    </row>
    <row r="27">
      <c r="A27" s="4"/>
      <c r="B27" s="10" t="str">
        <f>IF(not(ISBLANK(input!C37)),input!$C$3&amp;": "&amp;input!C37,"")</f>
        <v/>
      </c>
      <c r="C27" s="16" t="str">
        <f>input!B37</f>
        <v/>
      </c>
    </row>
    <row r="28">
      <c r="A28" s="4"/>
      <c r="B28" s="10" t="str">
        <f>IF(not(ISBLANK(input!C38)),input!$C$3&amp;": "&amp;input!C38,"")</f>
        <v/>
      </c>
      <c r="C28" s="16" t="str">
        <f>input!B38</f>
        <v/>
      </c>
    </row>
    <row r="29">
      <c r="A29" s="4"/>
      <c r="B29" s="10" t="str">
        <f>IF(not(ISBLANK(input!C39)),input!$C$3&amp;": "&amp;input!C39,"")</f>
        <v/>
      </c>
      <c r="C29" s="16" t="str">
        <f>input!B39</f>
        <v/>
      </c>
    </row>
    <row r="30">
      <c r="A30" s="4"/>
      <c r="B30" s="10" t="str">
        <f>IF(not(ISBLANK(input!C40)),input!$C$3&amp;": "&amp;input!C40,"")</f>
        <v/>
      </c>
      <c r="C30" s="16" t="str">
        <f>input!B40</f>
        <v/>
      </c>
    </row>
    <row r="31">
      <c r="A31" s="4"/>
      <c r="B31" s="10" t="str">
        <f>IF(not(ISBLANK(input!C41)),input!$C$3&amp;": "&amp;input!C41,"")</f>
        <v/>
      </c>
      <c r="C31" s="16" t="str">
        <f>input!B41</f>
        <v/>
      </c>
    </row>
    <row r="32">
      <c r="A32" s="4"/>
      <c r="B32" s="10" t="str">
        <f>IF(not(ISBLANK(input!C42)),input!$C$3&amp;": "&amp;input!C42,"")</f>
        <v/>
      </c>
      <c r="C32" s="16" t="str">
        <f>input!B42</f>
        <v/>
      </c>
    </row>
    <row r="33">
      <c r="A33" s="4"/>
      <c r="B33" s="10" t="str">
        <f>IF(not(ISBLANK(input!C43)),input!$C$3&amp;": "&amp;input!C43,"")</f>
        <v/>
      </c>
      <c r="C33" s="16" t="str">
        <f>input!B43</f>
        <v/>
      </c>
    </row>
    <row r="34">
      <c r="A34" s="4"/>
      <c r="B34" s="10" t="str">
        <f>IF(not(ISBLANK(input!C44)),input!$C$3&amp;": "&amp;input!C44,"")</f>
        <v/>
      </c>
      <c r="C34" s="16" t="str">
        <f>input!B44</f>
        <v/>
      </c>
    </row>
    <row r="35">
      <c r="A35" s="4"/>
      <c r="B35" s="10" t="str">
        <f>IF(not(ISBLANK(input!C45)),input!$C$3&amp;": "&amp;input!C45,"")</f>
        <v/>
      </c>
      <c r="C35" s="16" t="str">
        <f>input!B45</f>
        <v/>
      </c>
    </row>
    <row r="36">
      <c r="A36" s="4"/>
      <c r="B36" s="10" t="str">
        <f>IF(not(ISBLANK(input!C46)),input!$C$3&amp;": "&amp;input!C46,"")</f>
        <v/>
      </c>
      <c r="C36" s="16" t="str">
        <f>input!B46</f>
        <v/>
      </c>
    </row>
    <row r="37">
      <c r="A37" s="4"/>
      <c r="B37" s="10" t="str">
        <f>IF(not(ISBLANK(input!C47)),input!$C$3&amp;": "&amp;input!C47,"")</f>
        <v/>
      </c>
      <c r="C37" s="16" t="str">
        <f>input!B47</f>
        <v/>
      </c>
    </row>
    <row r="38">
      <c r="A38" s="4"/>
      <c r="B38" s="10" t="str">
        <f>IF(not(ISBLANK(input!C48)),input!$C$3&amp;": "&amp;input!C48,"")</f>
        <v/>
      </c>
      <c r="C38" s="16" t="str">
        <f>input!B48</f>
        <v/>
      </c>
    </row>
    <row r="39">
      <c r="A39" s="4"/>
      <c r="B39" s="10" t="str">
        <f>IF(not(ISBLANK(input!C49)),input!$C$3&amp;": "&amp;input!C49,"")</f>
        <v/>
      </c>
      <c r="C39" s="16" t="str">
        <f>input!B49</f>
        <v/>
      </c>
    </row>
    <row r="40">
      <c r="A40" s="4"/>
      <c r="B40" s="10" t="str">
        <f>IF(not(ISBLANK(input!C50)),input!$C$3&amp;": "&amp;input!C50,"")</f>
        <v/>
      </c>
      <c r="C40" s="16" t="str">
        <f>input!B50</f>
        <v/>
      </c>
    </row>
    <row r="41">
      <c r="A41" s="4"/>
      <c r="B41" s="10" t="str">
        <f>IF(not(ISBLANK(input!C51)),input!$C$3&amp;": "&amp;input!C51,"")</f>
        <v/>
      </c>
      <c r="C41" s="16" t="str">
        <f>input!B51</f>
        <v/>
      </c>
    </row>
    <row r="42">
      <c r="A42" s="4"/>
      <c r="B42" s="10" t="str">
        <f>IF(not(ISBLANK(input!C52)),input!$C$3&amp;": "&amp;input!C52,"")</f>
        <v/>
      </c>
      <c r="C42" s="16" t="str">
        <f>input!B52</f>
        <v/>
      </c>
    </row>
    <row r="43">
      <c r="A43" s="4"/>
      <c r="B43" s="10" t="str">
        <f>IF(not(ISBLANK(input!C53)),input!$C$3&amp;": "&amp;input!C53,"")</f>
        <v/>
      </c>
      <c r="C43" s="16" t="str">
        <f>input!B53</f>
        <v/>
      </c>
    </row>
    <row r="44">
      <c r="A44" s="4"/>
      <c r="B44" s="10" t="str">
        <f>IF(not(ISBLANK(input!C54)),input!$C$3&amp;": "&amp;input!C54,"")</f>
        <v/>
      </c>
      <c r="C44" s="16" t="str">
        <f>input!B54</f>
        <v/>
      </c>
    </row>
    <row r="45">
      <c r="A45" s="4"/>
      <c r="B45" s="10" t="str">
        <f>IF(not(ISBLANK(input!C55)),input!$C$3&amp;": "&amp;input!C55,"")</f>
        <v/>
      </c>
      <c r="C45" s="16" t="str">
        <f>input!B55</f>
        <v/>
      </c>
    </row>
    <row r="46">
      <c r="A46" s="4"/>
      <c r="B46" s="10" t="str">
        <f>IF(not(ISBLANK(input!C56)),input!$C$3&amp;": "&amp;input!C56,"")</f>
        <v/>
      </c>
      <c r="C46" s="16" t="str">
        <f>input!B56</f>
        <v/>
      </c>
    </row>
    <row r="47">
      <c r="A47" s="4"/>
      <c r="B47" s="10" t="str">
        <f>IF(not(ISBLANK(input!C57)),input!$C$3&amp;": "&amp;input!C57,"")</f>
        <v/>
      </c>
      <c r="C47" s="16" t="str">
        <f>input!B57</f>
        <v/>
      </c>
    </row>
    <row r="48">
      <c r="A48" s="4"/>
      <c r="B48" s="10" t="str">
        <f>IF(not(ISBLANK(input!C58)),input!$C$3&amp;": "&amp;input!C58,"")</f>
        <v/>
      </c>
      <c r="C48" s="16" t="str">
        <f>input!B58</f>
        <v/>
      </c>
    </row>
    <row r="49">
      <c r="A49" s="4"/>
      <c r="B49" s="10" t="str">
        <f>IF(not(ISBLANK(input!C59)),input!$C$3&amp;": "&amp;input!C59,"")</f>
        <v/>
      </c>
      <c r="C49" s="16" t="str">
        <f>input!B59</f>
        <v/>
      </c>
    </row>
    <row r="50">
      <c r="A50" s="4"/>
      <c r="B50" s="10" t="str">
        <f>IF(not(ISBLANK(input!C60)),input!$C$3&amp;": "&amp;input!C60,"")</f>
        <v/>
      </c>
      <c r="C50" s="16" t="str">
        <f>input!B60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1.29"/>
    <col customWidth="1" min="2" max="2" width="53.86"/>
    <col customWidth="1" min="3" max="43" width="8.71"/>
  </cols>
  <sheetData>
    <row r="1" hidden="1"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</row>
    <row r="2" hidden="1"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</row>
    <row r="3"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</row>
    <row r="4">
      <c r="A4" s="57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</row>
    <row r="5">
      <c r="A5" s="57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</row>
    <row r="6">
      <c r="A6" s="57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</row>
    <row r="7">
      <c r="A7" s="57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</row>
    <row r="8">
      <c r="A8" s="57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</row>
    <row r="9">
      <c r="A9" s="57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</row>
    <row r="10">
      <c r="A10" s="57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</row>
    <row r="11">
      <c r="A11" s="57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</row>
    <row r="12">
      <c r="A12" s="57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</row>
    <row r="13">
      <c r="A13" s="57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</row>
    <row r="14">
      <c r="A14" s="57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</row>
    <row r="15">
      <c r="A15" s="57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</row>
    <row r="16">
      <c r="A16" s="57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</row>
    <row r="17">
      <c r="A17" s="57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</row>
    <row r="18">
      <c r="A18" s="57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</row>
    <row r="19">
      <c r="A19" s="57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</row>
    <row r="20">
      <c r="A20" s="57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</row>
    <row r="21">
      <c r="A21" s="57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</row>
    <row r="22">
      <c r="A22" s="57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</row>
    <row r="23">
      <c r="A23" s="57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</row>
    <row r="24">
      <c r="A24" s="57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</row>
    <row r="25">
      <c r="A25" s="57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</row>
    <row r="26">
      <c r="A26" s="57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</row>
    <row r="27">
      <c r="A27" s="57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</row>
    <row r="28">
      <c r="A28" s="57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</row>
    <row r="29">
      <c r="A29" s="57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</row>
    <row r="30">
      <c r="A30" s="57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</row>
    <row r="31">
      <c r="A31" s="57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</row>
    <row r="32">
      <c r="A32" s="57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</row>
    <row r="33">
      <c r="A33" s="57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</row>
    <row r="34">
      <c r="A34" s="57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</row>
    <row r="35">
      <c r="A35" s="57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</row>
    <row r="36">
      <c r="A36" s="57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</row>
    <row r="37">
      <c r="A37" s="57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</row>
    <row r="38">
      <c r="A38" s="57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</row>
    <row r="39">
      <c r="A39" s="57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</row>
    <row r="40">
      <c r="A40" s="57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</row>
    <row r="41">
      <c r="A41" s="57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</row>
    <row r="42">
      <c r="A42" s="57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</row>
    <row r="43">
      <c r="A43" s="57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</row>
    <row r="44">
      <c r="A44" s="57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</row>
    <row r="45">
      <c r="A45" s="57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</row>
    <row r="46">
      <c r="A46" s="57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</row>
    <row r="47">
      <c r="A47" s="57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</row>
    <row r="48">
      <c r="A48" s="57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</row>
    <row r="49">
      <c r="A49" s="57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</row>
    <row r="50">
      <c r="A50" s="57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</row>
  </sheetData>
  <conditionalFormatting sqref="B1:AQ50">
    <cfRule type="containsBlanks" dxfId="8" priority="1">
      <formula>LEN(TRIM(B1))=0</formula>
    </cfRule>
  </conditionalFormatting>
  <conditionalFormatting sqref="B1:B50">
    <cfRule type="notContainsBlanks" dxfId="8" priority="2">
      <formula>LEN(TRIM(B1))&gt;0</formula>
    </cfRule>
  </conditionalFormatting>
  <conditionalFormatting sqref="A1:A50">
    <cfRule type="containsText" dxfId="9" priority="3" operator="containsText" text="Total">
      <formula>NOT(ISERROR(SEARCH(("Total"),(A1))))</formula>
    </cfRule>
  </conditionalFormatting>
  <conditionalFormatting sqref="A1:A50">
    <cfRule type="notContainsBlanks" dxfId="0" priority="4">
      <formula>LEN(TRIM(A1))&gt;0</formula>
    </cfRule>
  </conditionalFormatting>
  <conditionalFormatting sqref="A1:A50">
    <cfRule type="containsBlanks" dxfId="8" priority="5">
      <formula>LEN(TRIM(A1))=0</formula>
    </cfRule>
  </conditionalFormatting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0"/>
    <col customWidth="1" min="3" max="3" width="53.86"/>
    <col customWidth="1" min="5" max="5" width="49.14"/>
    <col customWidth="1" min="6" max="6" width="27.43"/>
    <col customWidth="1" min="7" max="8" width="5.14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32.0" customHeight="1">
      <c r="A2" s="2"/>
      <c r="B2" s="2"/>
      <c r="C2" s="2"/>
      <c r="D2" s="2"/>
      <c r="E2" s="8" t="str">
        <f>IMAGE("https://drive.google.com/uc?export=download&amp;id=1jpah30Xp6shYcNMsharKyfCnwp4vh_pB",1)</f>
        <v/>
      </c>
      <c r="F2" s="8" t="str">
        <f>IMAGE("https://drive.google.com/uc?export=download&amp;id=1IcpDlNMuVIXHTxr5OGuIumFLHAMwOUwI",1)</f>
        <v/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4.25" customHeight="1">
      <c r="A3" s="8" t="str">
        <f>INDIRECT(SUBSTITUTE(C3," ",""))</f>
        <v/>
      </c>
      <c r="B3" s="53"/>
      <c r="C3" s="49" t="s">
        <v>12</v>
      </c>
      <c r="D3" s="2"/>
      <c r="E3" s="2"/>
      <c r="F3" s="2"/>
      <c r="G3" s="8" t="str">
        <f>IMAGE("https://drive.google.com/uc?export=download&amp;id=1z9KQAjw2GtN1aTbMyVNaaIK6kXMkWZLX",1)</f>
        <v/>
      </c>
      <c r="H3" s="8" t="str">
        <f>IMAGE("https://drive.google.com/uc?export=download&amp;id=1lzFiwFhHg0WuH8JuJxfEkXxNIAo8sjns",1)</f>
        <v/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60" t="s">
        <v>13</v>
      </c>
      <c r="C4" s="22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4.25" customHeight="1">
      <c r="A5" s="22"/>
      <c r="B5" s="8" t="str">
        <f>IMAGE("https://drive.google.com/uc?export=download&amp;id=1z9KQAjw2GtN1aTbMyVNaaIK6kXMkWZLX",1)</f>
        <v/>
      </c>
      <c r="C5" s="49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4.25" customHeight="1">
      <c r="A6" s="22"/>
      <c r="B6" s="8" t="str">
        <f>IMAGE("https://drive.google.com/uc?export=download&amp;id=1lzFiwFhHg0WuH8JuJxfEkXxNIAo8sjns",1)</f>
        <v/>
      </c>
      <c r="C6" s="49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4.25" customHeight="1">
      <c r="A7" s="22"/>
      <c r="B7" s="8" t="str">
        <f>IMAGE("https://drive.google.com/uc?export=download&amp;id=1z9KQAjw2GtN1aTbMyVNaaIK6kXMkWZLX",1)</f>
        <v/>
      </c>
      <c r="C7" s="49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4.25" customHeight="1">
      <c r="A8" s="22"/>
      <c r="B8" s="8" t="str">
        <f>IMAGE("https://drive.google.com/uc?export=download&amp;id=1lzFiwFhHg0WuH8JuJxfEkXxNIAo8sjns",1)</f>
        <v/>
      </c>
      <c r="C8" s="49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4.25" customHeight="1">
      <c r="A9" s="22"/>
      <c r="B9" s="8" t="str">
        <f t="shared" ref="B9:B10" si="1">IMAGE("https://drive.google.com/uc?export=download&amp;id=1z9KQAjw2GtN1aTbMyVNaaIK6kXMkWZLX",1)</f>
        <v/>
      </c>
      <c r="C9" s="49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4.25" customHeight="1">
      <c r="A10" s="8" t="str">
        <f>IMAGE("https://drive.google.com/uc?export=download&amp;id=1lzFiwFhHg0WuH8JuJxfEkXxNIAo8sjns",1)</f>
        <v/>
      </c>
      <c r="B10" s="8" t="str">
        <f t="shared" si="1"/>
        <v/>
      </c>
      <c r="C10" s="49" t="s">
        <v>12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4.25" customHeight="1">
      <c r="A11" s="22"/>
      <c r="B11" s="22"/>
      <c r="C11" s="49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4.25" customHeight="1">
      <c r="A12" s="22"/>
      <c r="B12" s="8" t="str">
        <f>IMAGE("https://drive.google.com/uc?export=download&amp;id=1lzFiwFhHg0WuH8JuJxfEkXxNIAo8sjns",1)</f>
        <v/>
      </c>
      <c r="C12" s="49" t="s">
        <v>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4.25" customHeight="1">
      <c r="A13" s="22"/>
      <c r="B13" s="8" t="str">
        <f>IMAGE("https://drive.google.com/uc?export=download&amp;id=1z9KQAjw2GtN1aTbMyVNaaIK6kXMkWZLX",1)</f>
        <v/>
      </c>
      <c r="C13" s="49" t="s">
        <v>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4.25" customHeight="1">
      <c r="A14" s="22"/>
      <c r="B14" s="8" t="str">
        <f t="shared" ref="B14:B15" si="2">IMAGE("https://drive.google.com/uc?export=download&amp;id=1lzFiwFhHg0WuH8JuJxfEkXxNIAo8sjns",1)</f>
        <v/>
      </c>
      <c r="C14" s="49" t="s">
        <v>23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4.25" customHeight="1">
      <c r="A15" s="22"/>
      <c r="B15" s="8" t="str">
        <f t="shared" si="2"/>
        <v/>
      </c>
      <c r="C15" s="49" t="s">
        <v>24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4.25" customHeight="1">
      <c r="A16" s="22"/>
      <c r="B16" s="8" t="str">
        <f t="shared" ref="B16:B18" si="3">IMAGE("https://drive.google.com/uc?export=download&amp;id=1z9KQAjw2GtN1aTbMyVNaaIK6kXMkWZLX",1)</f>
        <v/>
      </c>
      <c r="C16" s="49" t="s">
        <v>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4.25" customHeight="1">
      <c r="A17" s="22"/>
      <c r="B17" s="8" t="str">
        <f t="shared" si="3"/>
        <v/>
      </c>
      <c r="C17" s="49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4.25" customHeight="1">
      <c r="A18" s="22"/>
      <c r="B18" s="8" t="str">
        <f t="shared" si="3"/>
        <v/>
      </c>
      <c r="C18" s="49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4.25" customHeight="1">
      <c r="A19" s="22"/>
      <c r="B19" s="8" t="str">
        <f>IMAGE("https://drive.google.com/uc?export=download&amp;id=1lzFiwFhHg0WuH8JuJxfEkXxNIAo8sjns",1)</f>
        <v/>
      </c>
      <c r="C19" s="49" t="s">
        <v>28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4.25" customHeight="1">
      <c r="A20" s="22"/>
      <c r="B20" s="8" t="str">
        <f t="shared" ref="B20:B23" si="4">IMAGE("https://drive.google.com/uc?export=download&amp;id=1z9KQAjw2GtN1aTbMyVNaaIK6kXMkWZLX",1)</f>
        <v/>
      </c>
      <c r="C20" s="49" t="s">
        <v>29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4.25" customHeight="1">
      <c r="A21" s="22"/>
      <c r="B21" s="8" t="str">
        <f t="shared" si="4"/>
        <v/>
      </c>
      <c r="C21" s="49" t="s">
        <v>30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4.25" customHeight="1">
      <c r="A22" s="8" t="str">
        <f>IMAGE("https://drive.google.com/uc?export=download&amp;id=1lzFiwFhHg0WuH8JuJxfEkXxNIAo8sjns",1)</f>
        <v/>
      </c>
      <c r="B22" s="8" t="str">
        <f t="shared" si="4"/>
        <v/>
      </c>
      <c r="C22" s="49" t="s">
        <v>31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4.25" customHeight="1">
      <c r="A23" s="22"/>
      <c r="B23" s="8" t="str">
        <f t="shared" si="4"/>
        <v/>
      </c>
      <c r="C23" s="49" t="s">
        <v>32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4.25" customHeight="1">
      <c r="A24" s="22"/>
      <c r="B24" s="8" t="str">
        <f>IMAGE("https://drive.google.com/uc?export=download&amp;id=1lzFiwFhHg0WuH8JuJxfEkXxNIAo8sjns",1)</f>
        <v/>
      </c>
      <c r="C24" s="49" t="s">
        <v>33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4.25" customHeight="1">
      <c r="A25" s="22"/>
      <c r="B25" s="8" t="str">
        <f t="shared" ref="B25:B34" si="5">IMAGE("https://drive.google.com/uc?export=download&amp;id=1z9KQAjw2GtN1aTbMyVNaaIK6kXMkWZLX",1)</f>
        <v/>
      </c>
      <c r="C25" s="49" t="s">
        <v>34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4.25" customHeight="1">
      <c r="A26" s="22"/>
      <c r="B26" s="8" t="str">
        <f t="shared" si="5"/>
        <v/>
      </c>
      <c r="C26" s="49" t="s">
        <v>35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4.25" customHeight="1">
      <c r="A27" s="8" t="str">
        <f>IMAGE("https://drive.google.com/uc?export=download&amp;id=1lzFiwFhHg0WuH8JuJxfEkXxNIAo8sjns",1)</f>
        <v/>
      </c>
      <c r="B27" s="8" t="str">
        <f t="shared" si="5"/>
        <v/>
      </c>
      <c r="C27" s="49" t="s">
        <v>36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4.25" customHeight="1">
      <c r="A28" s="22"/>
      <c r="B28" s="8" t="str">
        <f t="shared" si="5"/>
        <v/>
      </c>
      <c r="C28" s="49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4.25" customHeight="1">
      <c r="A29" s="22"/>
      <c r="B29" s="8" t="str">
        <f t="shared" si="5"/>
        <v/>
      </c>
      <c r="C29" s="49" t="s">
        <v>38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4.25" customHeight="1">
      <c r="A30" s="8" t="str">
        <f>IMAGE("https://drive.google.com/uc?export=download&amp;id=1lzFiwFhHg0WuH8JuJxfEkXxNIAo8sjns",1)</f>
        <v/>
      </c>
      <c r="B30" s="8" t="str">
        <f t="shared" si="5"/>
        <v/>
      </c>
      <c r="C30" s="49" t="s">
        <v>39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4.25" customHeight="1">
      <c r="A31" s="22"/>
      <c r="B31" s="8" t="str">
        <f t="shared" si="5"/>
        <v/>
      </c>
      <c r="C31" s="49" t="s">
        <v>40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4.25" customHeight="1">
      <c r="A32" s="22"/>
      <c r="B32" s="8" t="str">
        <f t="shared" si="5"/>
        <v/>
      </c>
      <c r="C32" s="49" t="s">
        <v>41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4.25" customHeight="1">
      <c r="A33" s="8" t="str">
        <f>IMAGE("https://drive.google.com/uc?export=download&amp;id=1lzFiwFhHg0WuH8JuJxfEkXxNIAo8sjns",1)</f>
        <v/>
      </c>
      <c r="B33" s="8" t="str">
        <f t="shared" si="5"/>
        <v/>
      </c>
      <c r="C33" s="49" t="s">
        <v>42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4.25" customHeight="1">
      <c r="A34" s="22"/>
      <c r="B34" s="8" t="str">
        <f t="shared" si="5"/>
        <v/>
      </c>
      <c r="C34" s="49" t="s">
        <v>43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4.25" customHeight="1">
      <c r="A35" s="22"/>
      <c r="B35" s="8" t="str">
        <f>IMAGE("https://drive.google.com/uc?export=download&amp;id=1lzFiwFhHg0WuH8JuJxfEkXxNIAo8sjns",1)</f>
        <v/>
      </c>
      <c r="C35" s="49" t="s">
        <v>44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4.25" customHeight="1">
      <c r="A36" s="22"/>
      <c r="B36" s="8" t="str">
        <f t="shared" ref="B36:B42" si="6">IMAGE("https://drive.google.com/uc?export=download&amp;id=1z9KQAjw2GtN1aTbMyVNaaIK6kXMkWZLX",1)</f>
        <v/>
      </c>
      <c r="C36" s="49" t="s">
        <v>45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4.25" customHeight="1">
      <c r="A37" s="8" t="str">
        <f>IMAGE("https://drive.google.com/uc?export=download&amp;id=1lzFiwFhHg0WuH8JuJxfEkXxNIAo8sjns",1)</f>
        <v/>
      </c>
      <c r="B37" s="8" t="str">
        <f t="shared" si="6"/>
        <v/>
      </c>
      <c r="C37" s="49" t="s">
        <v>46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4.25" customHeight="1">
      <c r="A38" s="22"/>
      <c r="B38" s="8" t="str">
        <f t="shared" si="6"/>
        <v/>
      </c>
      <c r="C38" s="49" t="s">
        <v>47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4.25" customHeight="1">
      <c r="A39" s="22"/>
      <c r="B39" s="8" t="str">
        <f t="shared" si="6"/>
        <v/>
      </c>
      <c r="C39" s="49" t="s">
        <v>48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4.25" customHeight="1">
      <c r="A40" s="8" t="str">
        <f t="shared" ref="A40:A42" si="7">IMAGE("https://drive.google.com/uc?export=download&amp;id=1lzFiwFhHg0WuH8JuJxfEkXxNIAo8sjns",1)</f>
        <v/>
      </c>
      <c r="B40" s="8" t="str">
        <f t="shared" si="6"/>
        <v/>
      </c>
      <c r="C40" s="49" t="s">
        <v>49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4.25" customHeight="1">
      <c r="A41" s="8" t="str">
        <f t="shared" si="7"/>
        <v/>
      </c>
      <c r="B41" s="8" t="str">
        <f t="shared" si="6"/>
        <v/>
      </c>
      <c r="C41" s="49" t="s">
        <v>50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4.25" customHeight="1">
      <c r="A42" s="8" t="str">
        <f t="shared" si="7"/>
        <v/>
      </c>
      <c r="B42" s="8" t="str">
        <f t="shared" si="6"/>
        <v/>
      </c>
      <c r="C42" s="49" t="s">
        <v>51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4.25" customHeight="1">
      <c r="A43" s="2"/>
      <c r="B43" s="2"/>
      <c r="C43" s="6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</sheetData>
  <mergeCells count="1">
    <mergeCell ref="A4:B4"/>
  </mergeCells>
  <dataValidations>
    <dataValidation type="list" allowBlank="1" showErrorMessage="1" sqref="C3">
      <formula1>pulldown!$C$5:$C$42</formula1>
    </dataValidation>
  </dataValidations>
  <drawing r:id="rId1"/>
</worksheet>
</file>