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/Documents/Ecological and evolutionary priority effects/Data/Data sharing/"/>
    </mc:Choice>
  </mc:AlternateContent>
  <xr:revisionPtr revIDLastSave="0" documentId="13_ncr:1_{DD4F2BF9-E7E8-7C40-9F98-5E5D90D5971D}" xr6:coauthVersionLast="47" xr6:coauthVersionMax="47" xr10:uidLastSave="{00000000-0000-0000-0000-000000000000}"/>
  <bookViews>
    <workbookView xWindow="8540" yWindow="500" windowWidth="27240" windowHeight="15240" activeTab="1" xr2:uid="{65D9CE25-085B-BE43-A3DA-46D1D24E33FD}"/>
  </bookViews>
  <sheets>
    <sheet name="Data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<sst xmlns="http://schemas.openxmlformats.org/spreadsheetml/2006/main" count="38" uniqueCount="14">
  <si>
    <t>treatment</t>
  </si>
  <si>
    <t>focal_evolution</t>
  </si>
  <si>
    <t>leaf_wash_CFU</t>
  </si>
  <si>
    <t>leaf_homogenate_CFU</t>
  </si>
  <si>
    <t>focalP0</t>
  </si>
  <si>
    <t>ancestral</t>
  </si>
  <si>
    <t>focalP6</t>
  </si>
  <si>
    <t>evolved</t>
  </si>
  <si>
    <t>Variable</t>
  </si>
  <si>
    <t>Description</t>
  </si>
  <si>
    <t>Contains all information on evolutionary history of bacterial inocula.</t>
  </si>
  <si>
    <t>Evolutionary history of Pantoea dispersa.</t>
  </si>
  <si>
    <t>Population size of Pantoea dispersa in leaf wash at harvest, 10uL sample (total = 7 mL)</t>
  </si>
  <si>
    <t>Population size of Pantoea dispersa in leaf homogenate at harvest, 10uL sample (total = 7 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</si>
</sst>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39A7-D4A7-5148-B255-9D43938A3592}">
  <dimension ref="A1:D13"/>
  <sheetViews>
    <sheetView workbookViewId="0">
      <selection activeCell="B29" sqref="B2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3" t="s">
        <v>5</v>
      </c>
      <c r="C2" s="4">
        <f>9*10^3</f>
        <v>9000</v>
      </c>
      <c r="D2" s="4">
        <f>4*10^3</f>
        <v>4000</v>
      </c>
    </row>
    <row r="3" spans="1:4" x14ac:dyDescent="0.2">
      <c r="A3" s="3" t="s">
        <v>4</v>
      </c>
      <c r="B3" s="3" t="s">
        <v>5</v>
      </c>
      <c r="C3" s="4">
        <f>27*10^3</f>
        <v>27000</v>
      </c>
      <c r="D3" s="4">
        <f>7*10^3</f>
        <v>7000</v>
      </c>
    </row>
    <row r="4" spans="1:4" x14ac:dyDescent="0.2">
      <c r="A4" s="3" t="s">
        <v>4</v>
      </c>
      <c r="B4" s="3" t="s">
        <v>5</v>
      </c>
      <c r="C4" s="4">
        <f>30*10^3</f>
        <v>30000</v>
      </c>
      <c r="D4" s="4">
        <f>44*10^2</f>
        <v>4400</v>
      </c>
    </row>
    <row r="5" spans="1:4" x14ac:dyDescent="0.2">
      <c r="A5" s="3" t="s">
        <v>4</v>
      </c>
      <c r="B5" s="3" t="s">
        <v>5</v>
      </c>
      <c r="C5" s="4">
        <f>12*10^3</f>
        <v>12000</v>
      </c>
      <c r="D5" s="4">
        <f>3*10^3</f>
        <v>3000</v>
      </c>
    </row>
    <row r="6" spans="1:4" x14ac:dyDescent="0.2">
      <c r="A6" s="3" t="s">
        <v>4</v>
      </c>
      <c r="B6" s="3" t="s">
        <v>5</v>
      </c>
      <c r="C6" s="4">
        <f>35*10^3</f>
        <v>35000</v>
      </c>
      <c r="D6" s="4">
        <f>11*10^3</f>
        <v>11000</v>
      </c>
    </row>
    <row r="7" spans="1:4" x14ac:dyDescent="0.2">
      <c r="A7" s="3" t="s">
        <v>4</v>
      </c>
      <c r="B7" s="3" t="s">
        <v>5</v>
      </c>
      <c r="C7" s="4">
        <f>6*10^3</f>
        <v>6000</v>
      </c>
      <c r="D7" s="4">
        <f>6*10^3</f>
        <v>6000</v>
      </c>
    </row>
    <row r="8" spans="1:4" x14ac:dyDescent="0.2">
      <c r="A8" s="3" t="s">
        <v>6</v>
      </c>
      <c r="B8" s="3" t="s">
        <v>7</v>
      </c>
      <c r="C8" s="4">
        <f>11*10^4</f>
        <v>110000</v>
      </c>
      <c r="D8" s="4">
        <f>13*10^3</f>
        <v>13000</v>
      </c>
    </row>
    <row r="9" spans="1:4" x14ac:dyDescent="0.2">
      <c r="A9" s="3" t="s">
        <v>6</v>
      </c>
      <c r="B9" s="3" t="s">
        <v>7</v>
      </c>
      <c r="C9" s="4">
        <f>19*10^3</f>
        <v>19000</v>
      </c>
      <c r="D9" s="4">
        <f>18*10^3</f>
        <v>18000</v>
      </c>
    </row>
    <row r="10" spans="1:4" x14ac:dyDescent="0.2">
      <c r="A10" s="3" t="s">
        <v>6</v>
      </c>
      <c r="B10" s="3" t="s">
        <v>7</v>
      </c>
      <c r="C10" s="4">
        <f>23*10^3</f>
        <v>23000</v>
      </c>
      <c r="D10" s="4">
        <f>10*10^3</f>
        <v>10000</v>
      </c>
    </row>
    <row r="11" spans="1:4" x14ac:dyDescent="0.2">
      <c r="A11" s="3" t="s">
        <v>6</v>
      </c>
      <c r="B11" s="3" t="s">
        <v>7</v>
      </c>
      <c r="C11" s="4">
        <f>2*10^4</f>
        <v>20000</v>
      </c>
      <c r="D11" s="4">
        <f>19*10^3</f>
        <v>19000</v>
      </c>
    </row>
    <row r="12" spans="1:4" x14ac:dyDescent="0.2">
      <c r="A12" s="3" t="s">
        <v>6</v>
      </c>
      <c r="B12" s="3" t="s">
        <v>7</v>
      </c>
      <c r="C12" s="4">
        <f>33*10^3</f>
        <v>33000</v>
      </c>
      <c r="D12" s="4">
        <f>13*10^3</f>
        <v>13000</v>
      </c>
    </row>
    <row r="13" spans="1:4" x14ac:dyDescent="0.2">
      <c r="A13" s="3" t="s">
        <v>6</v>
      </c>
      <c r="B13" s="3" t="s">
        <v>7</v>
      </c>
      <c r="C13" s="4">
        <f>24*10^3</f>
        <v>24000</v>
      </c>
      <c r="D13" s="4">
        <f>6*10^3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B74C-0C63-7F40-96B6-3C6D72986A06}">
  <dimension ref="A1:B5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s="2" t="s">
        <v>8</v>
      </c>
      <c r="B1" s="2" t="s">
        <v>9</v>
      </c>
    </row>
    <row r="2" spans="1:2" x14ac:dyDescent="0.2">
      <c r="A2" s="5" t="s">
        <v>0</v>
      </c>
      <c r="B2" s="6" t="s">
        <v>10</v>
      </c>
    </row>
    <row r="3" spans="1:2" x14ac:dyDescent="0.2">
      <c r="A3" s="5" t="s">
        <v>1</v>
      </c>
      <c r="B3" t="s">
        <v>11</v>
      </c>
    </row>
    <row r="4" spans="1:2" x14ac:dyDescent="0.2">
      <c r="A4" s="5" t="s">
        <v>2</v>
      </c>
      <c r="B4" t="s">
        <v>12</v>
      </c>
    </row>
    <row r="5" spans="1:2" x14ac:dyDescent="0.2">
      <c r="A5" s="5" t="s">
        <v>3</v>
      </c>
      <c r="B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2022-09-09T17:20:52Z</dcterms:created>
  <dcterms:modified xsi:type="dcterms:W3CDTF">2022-09-09T17:22:29Z</dcterms:modified>
</cp:coreProperties>
</file>