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exel0-my.sharepoint.com/personal/agw47_drexel_edu/Documents/"/>
    </mc:Choice>
  </mc:AlternateContent>
  <xr:revisionPtr revIDLastSave="63" documentId="8_{22E3465C-C859-4051-B026-B32D990C4A79}" xr6:coauthVersionLast="47" xr6:coauthVersionMax="47" xr10:uidLastSave="{594A3970-4746-4FCE-B851-505F81359A23}"/>
  <bookViews>
    <workbookView xWindow="-120" yWindow="-120" windowWidth="29040" windowHeight="15840" xr2:uid="{11206A08-C817-4AF1-9AD7-1E3E682113BA}"/>
  </bookViews>
  <sheets>
    <sheet name="Sheet1" sheetId="1" r:id="rId1"/>
  </sheets>
  <definedNames>
    <definedName name="RiskMatrix">Sheet1!$Q$3:$U$7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R10" i="1"/>
  <c r="S10" i="1"/>
  <c r="T10" i="1"/>
  <c r="U10" i="1"/>
  <c r="U12" i="1"/>
  <c r="T12" i="1"/>
  <c r="S12" i="1"/>
  <c r="R12" i="1"/>
  <c r="U14" i="1"/>
  <c r="S14" i="1"/>
  <c r="R14" i="1"/>
  <c r="S13" i="1"/>
  <c r="T13" i="1"/>
  <c r="U13" i="1"/>
  <c r="T14" i="1"/>
  <c r="T15" i="1"/>
  <c r="U15" i="1"/>
  <c r="R13" i="1"/>
  <c r="U11" i="1"/>
  <c r="T11" i="1"/>
  <c r="S11" i="1"/>
  <c r="R11" i="1"/>
  <c r="Q11" i="1"/>
  <c r="Q12" i="1"/>
  <c r="Q13" i="1"/>
  <c r="Q14" i="1"/>
  <c r="Q15" i="1"/>
  <c r="R15" i="1"/>
  <c r="S15" i="1"/>
  <c r="P15" i="1"/>
  <c r="P14" i="1"/>
  <c r="P13" i="1"/>
  <c r="P12" i="1"/>
  <c r="P11" i="1"/>
  <c r="P7" i="1"/>
  <c r="P6" i="1"/>
  <c r="P5" i="1"/>
  <c r="P4" i="1"/>
  <c r="P3" i="1"/>
  <c r="U2" i="1"/>
  <c r="T2" i="1"/>
  <c r="S2" i="1"/>
  <c r="R2" i="1"/>
  <c r="Q2" i="1"/>
  <c r="L22" i="1" l="1"/>
  <c r="L8" i="1"/>
  <c r="L18" i="1"/>
  <c r="L30" i="1"/>
  <c r="L33" i="1"/>
  <c r="L10" i="1"/>
  <c r="L26" i="1"/>
  <c r="L14" i="1"/>
  <c r="L12" i="1"/>
  <c r="L16" i="1"/>
  <c r="L20" i="1"/>
  <c r="L24" i="1"/>
  <c r="L28" i="1"/>
  <c r="L32" i="1"/>
  <c r="L34" i="1"/>
  <c r="G9" i="1"/>
  <c r="L11" i="1"/>
  <c r="L15" i="1"/>
  <c r="L19" i="1"/>
  <c r="L23" i="1"/>
  <c r="L27" i="1"/>
  <c r="L31" i="1"/>
  <c r="L9" i="1"/>
  <c r="L13" i="1"/>
  <c r="L17" i="1"/>
  <c r="L21" i="1"/>
  <c r="L25" i="1"/>
  <c r="L29" i="1"/>
  <c r="G33" i="1"/>
  <c r="G32" i="1"/>
  <c r="G28" i="1"/>
  <c r="G24" i="1"/>
  <c r="G20" i="1"/>
  <c r="G16" i="1"/>
  <c r="G12" i="1"/>
  <c r="G8" i="1"/>
  <c r="G31" i="1"/>
  <c r="G27" i="1"/>
  <c r="G23" i="1"/>
  <c r="G19" i="1"/>
  <c r="G15" i="1"/>
  <c r="G11" i="1"/>
  <c r="G34" i="1"/>
  <c r="G30" i="1"/>
  <c r="G26" i="1"/>
  <c r="G22" i="1"/>
  <c r="G18" i="1"/>
  <c r="G14" i="1"/>
  <c r="G10" i="1"/>
  <c r="G29" i="1"/>
  <c r="G25" i="1"/>
  <c r="G21" i="1"/>
  <c r="G17" i="1"/>
  <c r="G13" i="1"/>
</calcChain>
</file>

<file path=xl/sharedStrings.xml><?xml version="1.0" encoding="utf-8"?>
<sst xmlns="http://schemas.openxmlformats.org/spreadsheetml/2006/main" count="86" uniqueCount="27">
  <si>
    <t>Risk Assesment</t>
  </si>
  <si>
    <t>Senior Design</t>
  </si>
  <si>
    <t>Updated by Alek</t>
  </si>
  <si>
    <t>Date Last Updated:</t>
  </si>
  <si>
    <t>Unique ID</t>
  </si>
  <si>
    <t>Risk Description</t>
  </si>
  <si>
    <t>Caused by &amp; Consequences</t>
  </si>
  <si>
    <t>Risk Owner(s) Name and Role</t>
  </si>
  <si>
    <t>Probability</t>
  </si>
  <si>
    <t>Risk Rating</t>
  </si>
  <si>
    <t>Control(s)</t>
  </si>
  <si>
    <t>Control Owner(s) Name and Role</t>
  </si>
  <si>
    <t>Impact</t>
  </si>
  <si>
    <t>Inherint Risk Without Controls</t>
  </si>
  <si>
    <t>Residual Probability</t>
  </si>
  <si>
    <t>Residual Impact</t>
  </si>
  <si>
    <t>Residual Risk Rating</t>
  </si>
  <si>
    <t>Very High</t>
  </si>
  <si>
    <t>High</t>
  </si>
  <si>
    <t>Medium</t>
  </si>
  <si>
    <t>Low</t>
  </si>
  <si>
    <t>Very Low</t>
  </si>
  <si>
    <t>Impact:</t>
  </si>
  <si>
    <t>Moderate</t>
  </si>
  <si>
    <t>Sustainable</t>
  </si>
  <si>
    <t>Severe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</si>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</sst>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5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14" fontId="3" fillId="4" borderId="0" xfId="0" applyNumberFormat="1" applyFont="1" applyFill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15" xfId="0" applyFill="1" applyBorder="1"/>
    <xf numFmtId="0" fontId="1" fillId="4" borderId="9" xfId="0" applyFont="1" applyFill="1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6" borderId="17" xfId="0" applyFill="1" applyBorder="1"/>
    <xf numFmtId="0" fontId="0" fillId="6" borderId="18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8" xfId="0" applyFill="1" applyBorder="1"/>
    <xf numFmtId="0" fontId="0" fillId="9" borderId="16" xfId="0" applyFill="1" applyBorder="1"/>
    <xf numFmtId="0" fontId="0" fillId="9" borderId="17" xfId="0" applyFill="1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6" xfId="0" applyFill="1" applyBorder="1"/>
    <xf numFmtId="0" fontId="0" fillId="4" borderId="8" xfId="0" applyFill="1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</cellXfs>
  <cellStyles count="1">
    <cellStyle name="Normal" xfId="0" builtinId="0"/>
  </cellStyles>
  <dxfs count="10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Chart of 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Sheet1!$P$11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Sheet1!$Q$10:$U$10</c:f>
              <c:strCache>
                <c:ptCount val="5"/>
                <c:pt idx="0">
                  <c:v>Very Low</c:v>
                </c:pt>
                <c:pt idx="1">
                  <c:v>Low</c:v>
                </c:pt>
                <c:pt idx="2">
                  <c:v>Medium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Sheet1!$Q$11:$U$11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A-4F00-9133-F0C267C61025}"/>
            </c:ext>
          </c:extLst>
        </c:ser>
        <c:ser>
          <c:idx val="1"/>
          <c:order val="1"/>
          <c:tx>
            <c:strRef>
              <c:f>Sheet1!$P$12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Sheet1!$Q$10:$U$10</c:f>
              <c:strCache>
                <c:ptCount val="5"/>
                <c:pt idx="0">
                  <c:v>Very Low</c:v>
                </c:pt>
                <c:pt idx="1">
                  <c:v>Low</c:v>
                </c:pt>
                <c:pt idx="2">
                  <c:v>Medium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Sheet1!$Q$12:$U$12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A-4F00-9133-F0C267C61025}"/>
            </c:ext>
          </c:extLst>
        </c:ser>
        <c:ser>
          <c:idx val="2"/>
          <c:order val="2"/>
          <c:tx>
            <c:strRef>
              <c:f>Sheet1!$P$13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Sheet1!$Q$10:$U$10</c:f>
              <c:strCache>
                <c:ptCount val="5"/>
                <c:pt idx="0">
                  <c:v>Very Low</c:v>
                </c:pt>
                <c:pt idx="1">
                  <c:v>Low</c:v>
                </c:pt>
                <c:pt idx="2">
                  <c:v>Medium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Sheet1!$Q$13:$U$13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A-4F00-9133-F0C267C61025}"/>
            </c:ext>
          </c:extLst>
        </c:ser>
        <c:ser>
          <c:idx val="3"/>
          <c:order val="3"/>
          <c:tx>
            <c:strRef>
              <c:f>Sheet1!$P$14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Sheet1!$Q$10:$U$10</c:f>
              <c:strCache>
                <c:ptCount val="5"/>
                <c:pt idx="0">
                  <c:v>Very Low</c:v>
                </c:pt>
                <c:pt idx="1">
                  <c:v>Low</c:v>
                </c:pt>
                <c:pt idx="2">
                  <c:v>Medium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Sheet1!$Q$14:$U$14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3A-4F00-9133-F0C267C61025}"/>
            </c:ext>
          </c:extLst>
        </c:ser>
        <c:ser>
          <c:idx val="4"/>
          <c:order val="4"/>
          <c:tx>
            <c:strRef>
              <c:f>Sheet1!$P$15</c:f>
              <c:strCache>
                <c:ptCount val="1"/>
                <c:pt idx="0">
                  <c:v>Very 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Sheet1!$Q$10:$U$10</c:f>
              <c:strCache>
                <c:ptCount val="5"/>
                <c:pt idx="0">
                  <c:v>Very Low</c:v>
                </c:pt>
                <c:pt idx="1">
                  <c:v>Low</c:v>
                </c:pt>
                <c:pt idx="2">
                  <c:v>Medium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Sheet1!$Q$15:$U$15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3A-4F00-9133-F0C267C6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9746688"/>
        <c:axId val="1749746208"/>
      </c:barChart>
      <c:catAx>
        <c:axId val="17497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746208"/>
        <c:crosses val="autoZero"/>
        <c:auto val="1"/>
        <c:lblAlgn val="ctr"/>
        <c:lblOffset val="100"/>
        <c:noMultiLvlLbl val="0"/>
      </c:catAx>
      <c:valAx>
        <c:axId val="17497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74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18</xdr:row>
      <xdr:rowOff>0</xdr:rowOff>
    </xdr:from>
    <xdr:to>
      <xdr:col>22</xdr:col>
      <xdr:colOff>361950</xdr:colOff>
      <xdr:row>35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7E79D5-FA6F-E1D6-0424-BDD1F8586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FBA2-AC56-42E4-83F2-7394E013C13B}">
  <dimension ref="A1:X34"/>
  <sheetViews>
    <sheetView tabSelected="1" zoomScale="80" zoomScaleNormal="80" workbookViewId="0">
      <selection activeCell="T1" sqref="T1"/>
    </sheetView>
  </sheetViews>
  <sheetFormatPr defaultRowHeight="14.5" x14ac:dyDescent="0.35"/>
  <cols>
    <col min="1" max="1" width="9.81640625" customWidth="1"/>
    <col min="2" max="2" width="12.26953125" customWidth="1"/>
    <col min="3" max="3" width="14" bestFit="1" customWidth="1"/>
    <col min="4" max="4" width="18" customWidth="1"/>
    <col min="5" max="5" width="10.7265625" bestFit="1" customWidth="1"/>
    <col min="6" max="6" width="16.26953125" bestFit="1" customWidth="1"/>
    <col min="7" max="7" width="13.453125" customWidth="1"/>
    <col min="8" max="8" width="9.81640625" bestFit="1" customWidth="1"/>
    <col min="9" max="9" width="16.453125" bestFit="1" customWidth="1"/>
    <col min="10" max="10" width="10.7265625" bestFit="1" customWidth="1"/>
    <col min="11" max="11" width="17.54296875" customWidth="1"/>
    <col min="12" max="12" width="13.81640625" customWidth="1"/>
    <col min="13" max="13" width="17.81640625" bestFit="1" customWidth="1"/>
    <col min="14" max="15" width="3.7265625" bestFit="1" customWidth="1"/>
    <col min="16" max="16" width="9.54296875" bestFit="1" customWidth="1"/>
    <col min="17" max="17" width="12.6328125" customWidth="1"/>
    <col min="18" max="18" width="13.90625" customWidth="1"/>
    <col min="19" max="19" width="13.08984375" customWidth="1"/>
    <col min="20" max="20" width="9.7265625" bestFit="1" customWidth="1"/>
    <col min="21" max="21" width="9.54296875" bestFit="1" customWidth="1"/>
    <col min="23" max="23" width="10.7265625" bestFit="1" customWidth="1"/>
    <col min="24" max="24" width="9.54296875" bestFit="1" customWidth="1"/>
    <col min="31" max="31" width="11.54296875" customWidth="1"/>
  </cols>
  <sheetData>
    <row r="1" spans="1:24" ht="15" thickBo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4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O2" s="18"/>
      <c r="P2" s="19" t="s">
        <v>22</v>
      </c>
      <c r="Q2" s="7" t="str">
        <f>X$7</f>
        <v>Very Low</v>
      </c>
      <c r="R2" s="7" t="str">
        <f>X$6</f>
        <v>Low</v>
      </c>
      <c r="S2" s="7" t="str">
        <f>X$5</f>
        <v>Medium</v>
      </c>
      <c r="T2" s="7" t="str">
        <f>X$4</f>
        <v>High</v>
      </c>
      <c r="U2" s="7" t="str">
        <f>X$3</f>
        <v>Very High</v>
      </c>
      <c r="W2" s="8" t="s">
        <v>8</v>
      </c>
      <c r="X2" s="9" t="s">
        <v>12</v>
      </c>
    </row>
    <row r="3" spans="1:24" x14ac:dyDescent="0.35">
      <c r="A3" s="3"/>
      <c r="B3" s="3"/>
      <c r="C3" s="3"/>
      <c r="D3" s="3"/>
      <c r="E3" s="3"/>
      <c r="F3" s="3" t="s">
        <v>0</v>
      </c>
      <c r="G3" s="6"/>
      <c r="H3" s="3"/>
      <c r="I3" s="3"/>
      <c r="J3" s="3"/>
      <c r="K3" s="3"/>
      <c r="L3" s="3"/>
      <c r="O3" s="36" t="s">
        <v>8</v>
      </c>
      <c r="P3" s="20" t="str">
        <f>W$3</f>
        <v>Very High</v>
      </c>
      <c r="Q3" s="25" t="s">
        <v>23</v>
      </c>
      <c r="R3" s="28" t="s">
        <v>25</v>
      </c>
      <c r="S3" s="28" t="s">
        <v>25</v>
      </c>
      <c r="T3" s="31" t="s">
        <v>26</v>
      </c>
      <c r="U3" s="31" t="s">
        <v>26</v>
      </c>
      <c r="W3" s="14" t="s">
        <v>17</v>
      </c>
      <c r="X3" s="15" t="s">
        <v>17</v>
      </c>
    </row>
    <row r="4" spans="1:24" x14ac:dyDescent="0.35">
      <c r="A4" s="3"/>
      <c r="B4" s="3"/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O4" s="37"/>
      <c r="P4" s="21" t="str">
        <f>W$4</f>
        <v>High</v>
      </c>
      <c r="Q4" s="23" t="s">
        <v>24</v>
      </c>
      <c r="R4" s="26" t="s">
        <v>23</v>
      </c>
      <c r="S4" s="29" t="s">
        <v>25</v>
      </c>
      <c r="T4" s="32" t="s">
        <v>26</v>
      </c>
      <c r="U4" s="32" t="s">
        <v>26</v>
      </c>
      <c r="W4" s="14" t="s">
        <v>18</v>
      </c>
      <c r="X4" s="15" t="s">
        <v>18</v>
      </c>
    </row>
    <row r="5" spans="1:24" x14ac:dyDescent="0.35">
      <c r="A5" s="3"/>
      <c r="B5" s="3"/>
      <c r="C5" s="3"/>
      <c r="D5" s="3"/>
      <c r="E5" s="3"/>
      <c r="F5" s="3" t="s">
        <v>2</v>
      </c>
      <c r="G5" s="6"/>
      <c r="H5" s="3"/>
      <c r="I5" s="3"/>
      <c r="J5" s="3"/>
      <c r="K5" s="3" t="s">
        <v>3</v>
      </c>
      <c r="L5" s="13">
        <v>45339</v>
      </c>
      <c r="O5" s="37"/>
      <c r="P5" s="21" t="str">
        <f>W$5</f>
        <v>Medium</v>
      </c>
      <c r="Q5" s="23" t="s">
        <v>24</v>
      </c>
      <c r="R5" s="26" t="s">
        <v>23</v>
      </c>
      <c r="S5" s="26" t="s">
        <v>23</v>
      </c>
      <c r="T5" s="29" t="s">
        <v>25</v>
      </c>
      <c r="U5" s="32" t="s">
        <v>26</v>
      </c>
      <c r="W5" s="14" t="s">
        <v>19</v>
      </c>
      <c r="X5" s="15" t="s">
        <v>19</v>
      </c>
    </row>
    <row r="6" spans="1:24" ht="46.5" customHeight="1" x14ac:dyDescent="0.35">
      <c r="A6" s="2"/>
      <c r="B6" s="2"/>
      <c r="C6" s="2"/>
      <c r="D6" s="2"/>
      <c r="E6" s="5"/>
      <c r="F6" s="4" t="s">
        <v>13</v>
      </c>
      <c r="G6" s="5"/>
      <c r="H6" s="2"/>
      <c r="I6" s="2"/>
      <c r="J6" s="2"/>
      <c r="K6" s="2"/>
      <c r="L6" s="2"/>
      <c r="O6" s="37"/>
      <c r="P6" s="21" t="str">
        <f>W$6</f>
        <v>Low</v>
      </c>
      <c r="Q6" s="23" t="s">
        <v>24</v>
      </c>
      <c r="R6" s="23" t="s">
        <v>24</v>
      </c>
      <c r="S6" s="26" t="s">
        <v>23</v>
      </c>
      <c r="T6" s="29" t="s">
        <v>25</v>
      </c>
      <c r="U6" s="32" t="s">
        <v>26</v>
      </c>
      <c r="W6" s="14" t="s">
        <v>20</v>
      </c>
      <c r="X6" s="15" t="s">
        <v>20</v>
      </c>
    </row>
    <row r="7" spans="1:24" ht="50.5" customHeight="1" thickBot="1" x14ac:dyDescent="0.4">
      <c r="A7" s="10" t="s">
        <v>4</v>
      </c>
      <c r="B7" s="10" t="s">
        <v>5</v>
      </c>
      <c r="C7" s="10" t="s">
        <v>6</v>
      </c>
      <c r="D7" s="10" t="s">
        <v>7</v>
      </c>
      <c r="E7" s="10" t="s">
        <v>8</v>
      </c>
      <c r="F7" s="10" t="s">
        <v>12</v>
      </c>
      <c r="G7" s="10" t="s">
        <v>9</v>
      </c>
      <c r="H7" s="10" t="s">
        <v>10</v>
      </c>
      <c r="I7" s="10" t="s">
        <v>11</v>
      </c>
      <c r="J7" s="10" t="s">
        <v>14</v>
      </c>
      <c r="K7" s="10" t="s">
        <v>15</v>
      </c>
      <c r="L7" s="10" t="s">
        <v>16</v>
      </c>
      <c r="O7" s="38"/>
      <c r="P7" s="22" t="str">
        <f>W$7</f>
        <v>Very Low</v>
      </c>
      <c r="Q7" s="24" t="s">
        <v>24</v>
      </c>
      <c r="R7" s="24" t="s">
        <v>24</v>
      </c>
      <c r="S7" s="24" t="s">
        <v>24</v>
      </c>
      <c r="T7" s="27" t="s">
        <v>23</v>
      </c>
      <c r="U7" s="30" t="s">
        <v>25</v>
      </c>
      <c r="W7" s="16" t="s">
        <v>21</v>
      </c>
      <c r="X7" s="17" t="s">
        <v>21</v>
      </c>
    </row>
    <row r="8" spans="1:24" ht="21" customHeight="1" x14ac:dyDescent="0.35">
      <c r="A8" s="11">
        <v>1</v>
      </c>
      <c r="B8" s="11"/>
      <c r="C8" s="11"/>
      <c r="D8" s="11"/>
      <c r="E8" s="33" t="s">
        <v>18</v>
      </c>
      <c r="F8" s="33" t="s">
        <v>18</v>
      </c>
      <c r="G8" s="33" t="str">
        <f t="shared" ref="G8:G34" si="0">IFERROR(INDEX(RiskMatrix,MATCH(E8,$P$3:$P$7,0),MATCH(F8,$Q$2:$U$2,0)),"")</f>
        <v>Critical</v>
      </c>
      <c r="H8" s="11"/>
      <c r="I8" s="11"/>
      <c r="J8" s="33" t="s">
        <v>21</v>
      </c>
      <c r="K8" s="33" t="s">
        <v>18</v>
      </c>
      <c r="L8" s="33" t="str">
        <f t="shared" ref="L8:L34" si="1">IFERROR(INDEX(RiskMatrix,MATCH(J8,$P$3:$P$7,0),MATCH(K8,$Q$2:$U$2,0)),"")</f>
        <v>Moderate</v>
      </c>
      <c r="W8" s="1"/>
      <c r="X8" s="1"/>
    </row>
    <row r="9" spans="1:24" ht="24" customHeight="1" x14ac:dyDescent="0.35">
      <c r="A9" s="11">
        <v>2</v>
      </c>
      <c r="B9" s="11"/>
      <c r="C9" s="11"/>
      <c r="D9" s="11"/>
      <c r="E9" s="33" t="s">
        <v>19</v>
      </c>
      <c r="F9" s="33" t="s">
        <v>21</v>
      </c>
      <c r="G9" s="33" t="str">
        <f t="shared" si="0"/>
        <v>Sustainable</v>
      </c>
      <c r="H9" s="11"/>
      <c r="I9" s="11"/>
      <c r="J9" s="33" t="s">
        <v>19</v>
      </c>
      <c r="K9" s="33" t="s">
        <v>20</v>
      </c>
      <c r="L9" s="33" t="str">
        <f t="shared" si="1"/>
        <v>Moderate</v>
      </c>
    </row>
    <row r="10" spans="1:24" ht="24.75" customHeight="1" x14ac:dyDescent="0.35">
      <c r="A10" s="11">
        <v>3</v>
      </c>
      <c r="B10" s="11"/>
      <c r="C10" s="11"/>
      <c r="D10" s="11"/>
      <c r="E10" s="33" t="s">
        <v>20</v>
      </c>
      <c r="F10" s="33" t="s">
        <v>18</v>
      </c>
      <c r="G10" s="33" t="str">
        <f t="shared" si="0"/>
        <v>Severe</v>
      </c>
      <c r="H10" s="11"/>
      <c r="I10" s="11"/>
      <c r="J10" s="33" t="s">
        <v>20</v>
      </c>
      <c r="K10" s="33" t="s">
        <v>19</v>
      </c>
      <c r="L10" s="33" t="str">
        <f t="shared" si="1"/>
        <v>Moderate</v>
      </c>
      <c r="O10" s="18"/>
      <c r="P10" s="19" t="s">
        <v>22</v>
      </c>
      <c r="Q10" s="7" t="str">
        <f>X$7</f>
        <v>Very Low</v>
      </c>
      <c r="R10" s="7" t="str">
        <f>X$6</f>
        <v>Low</v>
      </c>
      <c r="S10" s="7" t="str">
        <f>X$5</f>
        <v>Medium</v>
      </c>
      <c r="T10" s="7" t="str">
        <f>X$4</f>
        <v>High</v>
      </c>
      <c r="U10" s="7" t="str">
        <f>X$3</f>
        <v>Very High</v>
      </c>
    </row>
    <row r="11" spans="1:24" ht="24.75" customHeight="1" x14ac:dyDescent="0.35">
      <c r="A11" s="11">
        <v>4</v>
      </c>
      <c r="B11" s="11"/>
      <c r="C11" s="11"/>
      <c r="D11" s="11"/>
      <c r="E11" s="33" t="s">
        <v>20</v>
      </c>
      <c r="F11" s="33" t="s">
        <v>20</v>
      </c>
      <c r="G11" s="33" t="str">
        <f t="shared" si="0"/>
        <v>Sustainable</v>
      </c>
      <c r="H11" s="11"/>
      <c r="I11" s="11"/>
      <c r="J11" s="33" t="s">
        <v>17</v>
      </c>
      <c r="K11" s="33" t="s">
        <v>20</v>
      </c>
      <c r="L11" s="33" t="str">
        <f t="shared" si="1"/>
        <v>Severe</v>
      </c>
      <c r="O11" s="36" t="s">
        <v>8</v>
      </c>
      <c r="P11" s="20" t="str">
        <f>W$3</f>
        <v>Very High</v>
      </c>
      <c r="Q11" s="25" t="str">
        <f>IF(COUNTIFS(E$8:E$34,$W3,F$8:F$34,$X7)=0,"",COUNTIFS(E$8:E$34,$W3,F$8:F$34,$X7))</f>
        <v/>
      </c>
      <c r="R11" s="28" t="str">
        <f>IF(COUNTIFS($E$8:$E$34,$W3,F$8:F$34,$X6)=0,"",COUNTIFS($E$8:$E$34,$W3,$F$8:$F$34,$X6))</f>
        <v/>
      </c>
      <c r="S11" s="28" t="str">
        <f>IF(COUNTIFS(E$8:E$34,$W3,F$8:F$34,$X5)=0,"",COUNTIFS(E$8:E$34,$W3,F$8:F$34,$X5))</f>
        <v/>
      </c>
      <c r="T11" s="31" t="str">
        <f>IF(COUNTIFS(E$8:E$34,$W3,F$8:F$34,$X4)=0,"",COUNTIFS(E$8:E$34,$W3,F$8:F$34,$X4))</f>
        <v/>
      </c>
      <c r="U11" s="31" t="str">
        <f>IF(COUNTIFS(E$8:E$34,$W3,F$8:F$34,$X3)=0,"",COUNTIFS(E$8:E$34,$W3,F$8:F$34,$X3))</f>
        <v/>
      </c>
    </row>
    <row r="12" spans="1:24" ht="24.75" customHeight="1" x14ac:dyDescent="0.35">
      <c r="A12" s="11"/>
      <c r="B12" s="11"/>
      <c r="C12" s="11"/>
      <c r="D12" s="11"/>
      <c r="E12" s="33" t="s">
        <v>20</v>
      </c>
      <c r="F12" s="33" t="s">
        <v>19</v>
      </c>
      <c r="G12" s="33" t="str">
        <f t="shared" si="0"/>
        <v>Moderate</v>
      </c>
      <c r="H12" s="11"/>
      <c r="I12" s="11"/>
      <c r="J12" s="33"/>
      <c r="K12" s="33"/>
      <c r="L12" s="33" t="str">
        <f t="shared" si="1"/>
        <v/>
      </c>
      <c r="O12" s="37"/>
      <c r="P12" s="21" t="str">
        <f>W$4</f>
        <v>High</v>
      </c>
      <c r="Q12" s="35">
        <f>IF(COUNTIFS(E$8:E$34,$W4,F$8:F$34,$X7)=0,"",COUNTIFS(E$8:E$34,$W4,F$8:F$34,$X7))</f>
        <v>1</v>
      </c>
      <c r="R12" s="26" t="str">
        <f>IF(COUNTIFS(E$8:E$34,$W4,F$8:F$34,$X6)=0,"",COUNTIFS(E$8:E$34,$W4,F$8:F$34,$X6))</f>
        <v/>
      </c>
      <c r="S12" s="29" t="str">
        <f>IF(COUNTIFS(E$8:E$34,$W4,F$8:F$34,$X5)=0,"",COUNTIFS(E$8:E$34,$W4,F$8:F$34,$X5))</f>
        <v/>
      </c>
      <c r="T12" s="32">
        <f>IF(COUNTIFS(E$8:E$34,$W4,F$8:F$34,$X4)=0,"",COUNTIFS(E$8:E$34,$W4,F$8:F$34,$X4))</f>
        <v>2</v>
      </c>
      <c r="U12" s="32" t="str">
        <f>IF(COUNTIFS(I$8:I$34,$W4,J$8:J$34,$X3)=0,"",COUNTIFS(I$8:I$34,$W4,J$8:J$34,$X3))</f>
        <v/>
      </c>
    </row>
    <row r="13" spans="1:24" ht="22.5" customHeight="1" x14ac:dyDescent="0.35">
      <c r="A13" s="11"/>
      <c r="B13" s="11"/>
      <c r="C13" s="11"/>
      <c r="D13" s="11"/>
      <c r="E13" s="33" t="s">
        <v>18</v>
      </c>
      <c r="F13" s="33" t="s">
        <v>17</v>
      </c>
      <c r="G13" s="33" t="str">
        <f t="shared" si="0"/>
        <v>Critical</v>
      </c>
      <c r="H13" s="11"/>
      <c r="I13" s="11"/>
      <c r="J13" s="33"/>
      <c r="K13" s="33"/>
      <c r="L13" s="33" t="str">
        <f t="shared" si="1"/>
        <v/>
      </c>
      <c r="O13" s="37"/>
      <c r="P13" s="21" t="str">
        <f>W$5</f>
        <v>Medium</v>
      </c>
      <c r="Q13" s="35">
        <f>IF(COUNTIFS(E$8:E$34,$W5,F$8:F$34,$X7)=0,"",COUNTIFS(E$8:E$34,$W5,F$8:F$34,$X7))</f>
        <v>1</v>
      </c>
      <c r="R13" s="26" t="str">
        <f>IF(COUNTIFS(E$8:E$34,$W5,F$8:F$34,$X6)=0,"",COUNTIFS(E$8:E$34,$W5,F$8:F$34,$X6))</f>
        <v/>
      </c>
      <c r="S13" s="26">
        <f>IF(COUNTIFS(E$8:E$34,$W5,F$8:F$34,$X5)=0,"",COUNTIFS(E$8:E$34,$W5,F$8:F$34,$X5))</f>
        <v>1</v>
      </c>
      <c r="T13" s="29">
        <f>IF(COUNTIFS(E$8:E$34,$W5,F$8:F$34,$X4)=0,"",COUNTIFS(E$8:E$34,$W5,F$8:F$34,$X4))</f>
        <v>1</v>
      </c>
      <c r="U13" s="32" t="str">
        <f>IF(COUNTIFS(E$8:E$34,$W5,F$8:F$34,$X3)=0,"",COUNTIFS(E$8:E$34,$W5,F$8:F$34,$X3))</f>
        <v/>
      </c>
    </row>
    <row r="14" spans="1:24" ht="18" customHeight="1" x14ac:dyDescent="0.35">
      <c r="A14" s="11"/>
      <c r="B14" s="11"/>
      <c r="C14" s="11"/>
      <c r="D14" s="11"/>
      <c r="E14" s="33" t="s">
        <v>19</v>
      </c>
      <c r="F14" s="33" t="s">
        <v>19</v>
      </c>
      <c r="G14" s="33" t="str">
        <f t="shared" si="0"/>
        <v>Moderate</v>
      </c>
      <c r="H14" s="11"/>
      <c r="I14" s="11"/>
      <c r="J14" s="33"/>
      <c r="K14" s="33"/>
      <c r="L14" s="33" t="str">
        <f t="shared" si="1"/>
        <v/>
      </c>
      <c r="O14" s="37"/>
      <c r="P14" s="21" t="str">
        <f>W$6</f>
        <v>Low</v>
      </c>
      <c r="Q14" s="23" t="str">
        <f>IF(COUNTIFS(E$8:E$34,$W6,F$8:F$34,$X7)=0,"",COUNTIFS(E$8:E$34,$W6,F$8:F$34,$X7))</f>
        <v/>
      </c>
      <c r="R14" s="23">
        <f>IF(COUNTIFS(E$8:E$34,$W6,F$8:F$34,$X6)=0,"",COUNTIFS(E$8:E$34,$W6,F$8:F$34,$X6))</f>
        <v>1</v>
      </c>
      <c r="S14" s="26">
        <f>IF(COUNTIFS(E$8:E$34,$W6,F$8:F$34,$X5)=0,"",COUNTIFS(E$8:E$34,$W6,F$8:F$34,$X5))</f>
        <v>1</v>
      </c>
      <c r="T14" s="29">
        <f>IF(COUNTIFS(E$8:E$34,$W6,F$8:F$34,$X4)=0,"",COUNTIFS(E$8:E$34,$W6,F$8:F$34,$X4))</f>
        <v>1</v>
      </c>
      <c r="U14" s="32" t="str">
        <f>IF(COUNTIFS(E$8:E$34,$W6,F$8:F$34,$X3)=0,"",COUNTIFS(E$8:E$34,$W6,F$8:F$34,$X3))</f>
        <v/>
      </c>
    </row>
    <row r="15" spans="1:24" x14ac:dyDescent="0.35">
      <c r="A15" s="11"/>
      <c r="B15" s="11"/>
      <c r="C15" s="11"/>
      <c r="D15" s="11"/>
      <c r="E15" s="33" t="s">
        <v>18</v>
      </c>
      <c r="F15" s="33" t="s">
        <v>18</v>
      </c>
      <c r="G15" s="33" t="str">
        <f t="shared" si="0"/>
        <v>Critical</v>
      </c>
      <c r="H15" s="11"/>
      <c r="I15" s="11"/>
      <c r="J15" s="33"/>
      <c r="K15" s="33"/>
      <c r="L15" s="33" t="str">
        <f t="shared" si="1"/>
        <v/>
      </c>
      <c r="O15" s="38"/>
      <c r="P15" s="22" t="str">
        <f>W$7</f>
        <v>Very Low</v>
      </c>
      <c r="Q15" s="24" t="str">
        <f>IF(COUNTIFS(E$8:E$34,$W7,F$8:F$34,$X7)=0,"",COUNTIFS(E$8:E$34,$W7,F$8:F$34,$X7))</f>
        <v/>
      </c>
      <c r="R15" s="24" t="str">
        <f>IF(COUNTIFS(E$8:E$34,$W7,F$8:F$34,$X6)=0,"",COUNTIFS(E$8:E$34,$W7,F$8:F$34,$X6))</f>
        <v/>
      </c>
      <c r="S15" s="24" t="str">
        <f>IF(COUNTIFS(E$8:E$34,$W7,F$8:F$34,$X5)=0,"",COUNTIFS(E$8:E$34,$W7,F$8:F$34,$X5))</f>
        <v/>
      </c>
      <c r="T15" s="27" t="str">
        <f>IF(COUNTIFS(E$8:E$34,$W7,F$8:F$34,$X4)=0,"",COUNTIFS(E$8:E$34,$W7,F$8:F$34,$X4))</f>
        <v/>
      </c>
      <c r="U15" s="30" t="str">
        <f>IF(COUNTIFS(E$8:E$34,$W7,F$8:F$34,$X3)=0,"",COUNTIFS(E$8:E$34,$W7,F$8:F$34,$X3))</f>
        <v/>
      </c>
    </row>
    <row r="16" spans="1:24" x14ac:dyDescent="0.35">
      <c r="A16" s="11"/>
      <c r="B16" s="11"/>
      <c r="C16" s="11"/>
      <c r="D16" s="11"/>
      <c r="E16" s="33" t="s">
        <v>18</v>
      </c>
      <c r="F16" s="33" t="s">
        <v>21</v>
      </c>
      <c r="G16" s="33" t="str">
        <f t="shared" si="0"/>
        <v>Sustainable</v>
      </c>
      <c r="H16" s="11"/>
      <c r="I16" s="11"/>
      <c r="J16" s="33"/>
      <c r="K16" s="33"/>
      <c r="L16" s="33" t="str">
        <f t="shared" si="1"/>
        <v/>
      </c>
    </row>
    <row r="17" spans="1:12" x14ac:dyDescent="0.35">
      <c r="A17" s="11"/>
      <c r="B17" s="11"/>
      <c r="C17" s="11"/>
      <c r="D17" s="11"/>
      <c r="E17" s="33" t="s">
        <v>19</v>
      </c>
      <c r="F17" s="33" t="s">
        <v>18</v>
      </c>
      <c r="G17" s="33" t="str">
        <f t="shared" si="0"/>
        <v>Severe</v>
      </c>
      <c r="H17" s="11"/>
      <c r="I17" s="11"/>
      <c r="J17" s="33"/>
      <c r="K17" s="33"/>
      <c r="L17" s="33" t="str">
        <f t="shared" si="1"/>
        <v/>
      </c>
    </row>
    <row r="18" spans="1:12" x14ac:dyDescent="0.35">
      <c r="A18" s="11"/>
      <c r="B18" s="11"/>
      <c r="C18" s="11"/>
      <c r="D18" s="11"/>
      <c r="E18" s="33"/>
      <c r="F18" s="33"/>
      <c r="G18" s="33" t="str">
        <f t="shared" si="0"/>
        <v/>
      </c>
      <c r="H18" s="11"/>
      <c r="I18" s="11"/>
      <c r="J18" s="33"/>
      <c r="K18" s="33"/>
      <c r="L18" s="33" t="str">
        <f t="shared" si="1"/>
        <v/>
      </c>
    </row>
    <row r="19" spans="1:12" x14ac:dyDescent="0.35">
      <c r="A19" s="11"/>
      <c r="B19" s="11"/>
      <c r="C19" s="11"/>
      <c r="D19" s="11"/>
      <c r="E19" s="33"/>
      <c r="F19" s="33"/>
      <c r="G19" s="33" t="str">
        <f t="shared" si="0"/>
        <v/>
      </c>
      <c r="H19" s="11"/>
      <c r="I19" s="11"/>
      <c r="J19" s="33"/>
      <c r="K19" s="33"/>
      <c r="L19" s="33" t="str">
        <f t="shared" si="1"/>
        <v/>
      </c>
    </row>
    <row r="20" spans="1:12" x14ac:dyDescent="0.35">
      <c r="A20" s="11"/>
      <c r="B20" s="11"/>
      <c r="C20" s="11"/>
      <c r="D20" s="11"/>
      <c r="E20" s="33"/>
      <c r="F20" s="33"/>
      <c r="G20" s="33" t="str">
        <f t="shared" si="0"/>
        <v/>
      </c>
      <c r="H20" s="11"/>
      <c r="I20" s="11"/>
      <c r="J20" s="33"/>
      <c r="K20" s="33"/>
      <c r="L20" s="33" t="str">
        <f t="shared" si="1"/>
        <v/>
      </c>
    </row>
    <row r="21" spans="1:12" x14ac:dyDescent="0.35">
      <c r="A21" s="11"/>
      <c r="B21" s="11"/>
      <c r="C21" s="11"/>
      <c r="D21" s="11"/>
      <c r="E21" s="33"/>
      <c r="F21" s="33"/>
      <c r="G21" s="33" t="str">
        <f t="shared" si="0"/>
        <v/>
      </c>
      <c r="H21" s="11"/>
      <c r="I21" s="11"/>
      <c r="J21" s="33"/>
      <c r="K21" s="33"/>
      <c r="L21" s="33" t="str">
        <f t="shared" si="1"/>
        <v/>
      </c>
    </row>
    <row r="22" spans="1:12" x14ac:dyDescent="0.35">
      <c r="A22" s="11"/>
      <c r="B22" s="11"/>
      <c r="C22" s="11"/>
      <c r="D22" s="11"/>
      <c r="E22" s="33"/>
      <c r="F22" s="33"/>
      <c r="G22" s="33" t="str">
        <f t="shared" si="0"/>
        <v/>
      </c>
      <c r="H22" s="11"/>
      <c r="I22" s="11"/>
      <c r="J22" s="33"/>
      <c r="K22" s="33"/>
      <c r="L22" s="33" t="str">
        <f t="shared" si="1"/>
        <v/>
      </c>
    </row>
    <row r="23" spans="1:12" x14ac:dyDescent="0.35">
      <c r="A23" s="11"/>
      <c r="B23" s="11"/>
      <c r="C23" s="11"/>
      <c r="D23" s="11"/>
      <c r="E23" s="33"/>
      <c r="F23" s="33"/>
      <c r="G23" s="33" t="str">
        <f t="shared" si="0"/>
        <v/>
      </c>
      <c r="H23" s="11"/>
      <c r="I23" s="11"/>
      <c r="J23" s="33"/>
      <c r="K23" s="33"/>
      <c r="L23" s="33" t="str">
        <f t="shared" si="1"/>
        <v/>
      </c>
    </row>
    <row r="24" spans="1:12" x14ac:dyDescent="0.35">
      <c r="A24" s="11"/>
      <c r="B24" s="11"/>
      <c r="C24" s="11"/>
      <c r="D24" s="11"/>
      <c r="E24" s="33"/>
      <c r="F24" s="33"/>
      <c r="G24" s="33" t="str">
        <f t="shared" si="0"/>
        <v/>
      </c>
      <c r="H24" s="11"/>
      <c r="I24" s="11"/>
      <c r="J24" s="33"/>
      <c r="K24" s="33"/>
      <c r="L24" s="33" t="str">
        <f t="shared" si="1"/>
        <v/>
      </c>
    </row>
    <row r="25" spans="1:12" x14ac:dyDescent="0.35">
      <c r="A25" s="11"/>
      <c r="B25" s="11"/>
      <c r="C25" s="11"/>
      <c r="D25" s="11"/>
      <c r="E25" s="33"/>
      <c r="F25" s="33"/>
      <c r="G25" s="33" t="str">
        <f t="shared" si="0"/>
        <v/>
      </c>
      <c r="H25" s="11"/>
      <c r="I25" s="11"/>
      <c r="J25" s="33"/>
      <c r="K25" s="33"/>
      <c r="L25" s="33" t="str">
        <f t="shared" si="1"/>
        <v/>
      </c>
    </row>
    <row r="26" spans="1:12" x14ac:dyDescent="0.35">
      <c r="A26" s="11"/>
      <c r="B26" s="11"/>
      <c r="C26" s="11"/>
      <c r="D26" s="11"/>
      <c r="E26" s="33"/>
      <c r="F26" s="33"/>
      <c r="G26" s="33" t="str">
        <f t="shared" si="0"/>
        <v/>
      </c>
      <c r="H26" s="11"/>
      <c r="I26" s="11"/>
      <c r="J26" s="33"/>
      <c r="K26" s="33"/>
      <c r="L26" s="33" t="str">
        <f t="shared" si="1"/>
        <v/>
      </c>
    </row>
    <row r="27" spans="1:12" x14ac:dyDescent="0.35">
      <c r="A27" s="11"/>
      <c r="B27" s="11"/>
      <c r="C27" s="11"/>
      <c r="D27" s="11"/>
      <c r="E27" s="33"/>
      <c r="F27" s="33"/>
      <c r="G27" s="33" t="str">
        <f t="shared" si="0"/>
        <v/>
      </c>
      <c r="H27" s="11"/>
      <c r="I27" s="11"/>
      <c r="J27" s="33"/>
      <c r="K27" s="33"/>
      <c r="L27" s="33" t="str">
        <f t="shared" si="1"/>
        <v/>
      </c>
    </row>
    <row r="28" spans="1:12" x14ac:dyDescent="0.35">
      <c r="A28" s="11"/>
      <c r="B28" s="11"/>
      <c r="C28" s="11"/>
      <c r="D28" s="11"/>
      <c r="E28" s="33"/>
      <c r="F28" s="33"/>
      <c r="G28" s="33" t="str">
        <f t="shared" si="0"/>
        <v/>
      </c>
      <c r="H28" s="11"/>
      <c r="I28" s="11"/>
      <c r="J28" s="33"/>
      <c r="K28" s="33"/>
      <c r="L28" s="33" t="str">
        <f t="shared" si="1"/>
        <v/>
      </c>
    </row>
    <row r="29" spans="1:12" x14ac:dyDescent="0.35">
      <c r="A29" s="11"/>
      <c r="B29" s="11"/>
      <c r="C29" s="11"/>
      <c r="D29" s="11"/>
      <c r="E29" s="33"/>
      <c r="F29" s="33"/>
      <c r="G29" s="33" t="str">
        <f t="shared" si="0"/>
        <v/>
      </c>
      <c r="H29" s="11"/>
      <c r="I29" s="11"/>
      <c r="J29" s="33"/>
      <c r="K29" s="33"/>
      <c r="L29" s="33" t="str">
        <f t="shared" si="1"/>
        <v/>
      </c>
    </row>
    <row r="30" spans="1:12" x14ac:dyDescent="0.35">
      <c r="A30" s="11"/>
      <c r="B30" s="11"/>
      <c r="C30" s="11"/>
      <c r="D30" s="11"/>
      <c r="E30" s="33"/>
      <c r="F30" s="33"/>
      <c r="G30" s="33" t="str">
        <f t="shared" si="0"/>
        <v/>
      </c>
      <c r="H30" s="11"/>
      <c r="I30" s="11"/>
      <c r="J30" s="33"/>
      <c r="K30" s="33"/>
      <c r="L30" s="33" t="str">
        <f t="shared" si="1"/>
        <v/>
      </c>
    </row>
    <row r="31" spans="1:12" x14ac:dyDescent="0.35">
      <c r="A31" s="11"/>
      <c r="B31" s="11"/>
      <c r="C31" s="11"/>
      <c r="D31" s="11"/>
      <c r="E31" s="33"/>
      <c r="F31" s="33"/>
      <c r="G31" s="33" t="str">
        <f t="shared" si="0"/>
        <v/>
      </c>
      <c r="H31" s="11"/>
      <c r="I31" s="11"/>
      <c r="J31" s="33"/>
      <c r="K31" s="33"/>
      <c r="L31" s="33" t="str">
        <f t="shared" si="1"/>
        <v/>
      </c>
    </row>
    <row r="32" spans="1:12" x14ac:dyDescent="0.35">
      <c r="A32" s="11"/>
      <c r="B32" s="11"/>
      <c r="C32" s="11"/>
      <c r="D32" s="11"/>
      <c r="E32" s="33"/>
      <c r="F32" s="33"/>
      <c r="G32" s="33" t="str">
        <f t="shared" si="0"/>
        <v/>
      </c>
      <c r="H32" s="11"/>
      <c r="I32" s="11"/>
      <c r="J32" s="33"/>
      <c r="K32" s="33"/>
      <c r="L32" s="33" t="str">
        <f t="shared" si="1"/>
        <v/>
      </c>
    </row>
    <row r="33" spans="1:12" x14ac:dyDescent="0.35">
      <c r="A33" s="11"/>
      <c r="B33" s="11"/>
      <c r="C33" s="11"/>
      <c r="D33" s="11"/>
      <c r="E33" s="33"/>
      <c r="F33" s="33"/>
      <c r="G33" s="33" t="str">
        <f t="shared" si="0"/>
        <v/>
      </c>
      <c r="H33" s="11"/>
      <c r="I33" s="11"/>
      <c r="J33" s="33"/>
      <c r="K33" s="33"/>
      <c r="L33" s="33" t="str">
        <f t="shared" si="1"/>
        <v/>
      </c>
    </row>
    <row r="34" spans="1:12" x14ac:dyDescent="0.35">
      <c r="A34" s="12"/>
      <c r="B34" s="12"/>
      <c r="C34" s="12"/>
      <c r="D34" s="12"/>
      <c r="E34" s="34"/>
      <c r="F34" s="34"/>
      <c r="G34" s="33" t="str">
        <f t="shared" si="0"/>
        <v/>
      </c>
      <c r="H34" s="12"/>
      <c r="I34" s="12"/>
      <c r="J34" s="34"/>
      <c r="K34" s="34"/>
      <c r="L34" s="33" t="str">
        <f t="shared" si="1"/>
        <v/>
      </c>
    </row>
  </sheetData>
  <mergeCells count="2">
    <mergeCell ref="O3:O7"/>
    <mergeCell ref="O11:O15"/>
  </mergeCells>
  <conditionalFormatting sqref="G8:G34">
    <cfRule type="containsText" dxfId="9" priority="6" operator="containsText" text="Critical">
      <formula>NOT(ISERROR(SEARCH("Critical",G8)))</formula>
    </cfRule>
    <cfRule type="containsText" dxfId="8" priority="7" operator="containsText" text="Severe">
      <formula>NOT(ISERROR(SEARCH("Severe",G8)))</formula>
    </cfRule>
    <cfRule type="containsText" dxfId="7" priority="8" operator="containsText" text="Moderate">
      <formula>NOT(ISERROR(SEARCH("Moderate",G8)))</formula>
    </cfRule>
    <cfRule type="containsText" dxfId="6" priority="9" operator="containsText" text="Sustainable">
      <formula>NOT(ISERROR(SEARCH("Sustainable",G8)))</formula>
    </cfRule>
  </conditionalFormatting>
  <conditionalFormatting sqref="G9:G34">
    <cfRule type="containsText" dxfId="5" priority="11" operator="containsText" text="Severe">
      <formula>NOT(ISERROR(SEARCH("Severe",G9)))</formula>
    </cfRule>
  </conditionalFormatting>
  <conditionalFormatting sqref="L8:L34">
    <cfRule type="containsText" dxfId="4" priority="1" operator="containsText" text="Critical">
      <formula>NOT(ISERROR(SEARCH("Critical",L8)))</formula>
    </cfRule>
    <cfRule type="containsText" dxfId="3" priority="2" operator="containsText" text="Severe">
      <formula>NOT(ISERROR(SEARCH("Severe",L8)))</formula>
    </cfRule>
    <cfRule type="containsText" dxfId="2" priority="3" operator="containsText" text="Moderate">
      <formula>NOT(ISERROR(SEARCH("Moderate",L8)))</formula>
    </cfRule>
    <cfRule type="containsText" dxfId="1" priority="4" operator="containsText" text="Sustainable">
      <formula>NOT(ISERROR(SEARCH("Sustainable",L8)))</formula>
    </cfRule>
  </conditionalFormatting>
  <conditionalFormatting sqref="L9:L34">
    <cfRule type="containsText" dxfId="0" priority="5" operator="containsText" text="Severe">
      <formula>NOT(ISERROR(SEARCH("Severe",L9)))</formula>
    </cfRule>
  </conditionalFormatting>
  <dataValidations count="2">
    <dataValidation type="list" allowBlank="1" showInputMessage="1" showErrorMessage="1" sqref="E8:E34 J8:J34" xr:uid="{EA4FC702-4844-4247-A890-D42422A2E115}">
      <formula1>$W$3:$W$7</formula1>
    </dataValidation>
    <dataValidation type="list" allowBlank="1" showInputMessage="1" showErrorMessage="1" sqref="F8:F34 K8:K34" xr:uid="{C1ABC6BC-3B37-41D6-815F-4AAAEBB98FCA}">
      <formula1>$X$3:$X$7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RiskMatrix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Wasserman,Alek</dc:creator>
  <cp:lastModifiedBy>Wasserman,Alek</cp:lastModifiedBy>
  <dcterms:created xsi:type="dcterms:W3CDTF">2024-02-06T21:13:40Z</dcterms:created>
  <dcterms:modified xsi:type="dcterms:W3CDTF">2024-04-15T16:34:49Z</dcterms:modified>
</cp:coreProperties>
</file>