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ydia_luncz\Nextcloud\Projects\Modeling\Jons Panda model\"/>
    </mc:Choice>
  </mc:AlternateContent>
  <bookViews>
    <workbookView xWindow="160" yWindow="100" windowWidth="18900" windowHeight="7340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Q11" i="1" l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3" i="1"/>
  <c r="Q4" i="1"/>
  <c r="Q5" i="1"/>
  <c r="Q6" i="1"/>
  <c r="Q7" i="1"/>
  <c r="Q8" i="1"/>
  <c r="Q9" i="1"/>
  <c r="Q10" i="1"/>
  <c r="Q2" i="1"/>
</calcChain>
</file>

<file path=xl/sharedStrings.xml><?xml version="1.0" encoding="utf-8"?>
<sst xmlns="http://schemas.openxmlformats.org/spreadsheetml/2006/main" count="593" uniqueCount="156">
  <si>
    <t>Nr</t>
  </si>
  <si>
    <t>Date</t>
  </si>
  <si>
    <t>Group</t>
  </si>
  <si>
    <t>Atelier_ID</t>
  </si>
  <si>
    <t>Atelier</t>
  </si>
  <si>
    <t>Tree_Specie</t>
  </si>
  <si>
    <t>Long</t>
  </si>
  <si>
    <t>Lat</t>
  </si>
  <si>
    <t>Usage</t>
  </si>
  <si>
    <t>Object</t>
  </si>
  <si>
    <t>X</t>
  </si>
  <si>
    <t>Y</t>
  </si>
  <si>
    <t>Hight_cm</t>
  </si>
  <si>
    <t>Lenth_cm</t>
  </si>
  <si>
    <t>Width_cm</t>
  </si>
  <si>
    <t>Material</t>
  </si>
  <si>
    <t>North</t>
  </si>
  <si>
    <t>old</t>
  </si>
  <si>
    <t>A</t>
  </si>
  <si>
    <t>stone</t>
  </si>
  <si>
    <t>granite</t>
  </si>
  <si>
    <t>m</t>
  </si>
  <si>
    <t>quartz</t>
  </si>
  <si>
    <t>o</t>
  </si>
  <si>
    <t>26.02.2015</t>
  </si>
  <si>
    <t>PNfr1</t>
  </si>
  <si>
    <t>Panda</t>
  </si>
  <si>
    <t>0682559</t>
  </si>
  <si>
    <t>0648991</t>
  </si>
  <si>
    <t>fresh</t>
  </si>
  <si>
    <t>quarz</t>
  </si>
  <si>
    <t>1b</t>
  </si>
  <si>
    <t>Cp</t>
  </si>
  <si>
    <t>laterite</t>
  </si>
  <si>
    <t>0682884</t>
  </si>
  <si>
    <t>0648624</t>
  </si>
  <si>
    <t>C</t>
  </si>
  <si>
    <t>B</t>
  </si>
  <si>
    <t>0682874</t>
  </si>
  <si>
    <t>0648601</t>
  </si>
  <si>
    <t>PNfr3</t>
  </si>
  <si>
    <t>0682439</t>
  </si>
  <si>
    <t>0648632</t>
  </si>
  <si>
    <t>02.03.2015</t>
  </si>
  <si>
    <t>01.03.2015</t>
  </si>
  <si>
    <t>0680183</t>
  </si>
  <si>
    <t>0648138</t>
  </si>
  <si>
    <t>0681604</t>
  </si>
  <si>
    <t>0650672</t>
  </si>
  <si>
    <t>05.03.2015</t>
  </si>
  <si>
    <t>PNfr6</t>
  </si>
  <si>
    <t>0682768</t>
  </si>
  <si>
    <t>0649894</t>
  </si>
  <si>
    <t>07.03.2015</t>
  </si>
  <si>
    <t>South</t>
  </si>
  <si>
    <t>PSfr1</t>
  </si>
  <si>
    <t>0685959</t>
  </si>
  <si>
    <t>0645651</t>
  </si>
  <si>
    <t>09.03.2015</t>
  </si>
  <si>
    <t>PSfr4</t>
  </si>
  <si>
    <t>0686508</t>
  </si>
  <si>
    <t>0641291</t>
  </si>
  <si>
    <t>PSfr3</t>
  </si>
  <si>
    <t>0686653</t>
  </si>
  <si>
    <t>0643374</t>
  </si>
  <si>
    <t>PSfr2</t>
  </si>
  <si>
    <t>0686651</t>
  </si>
  <si>
    <t>0643393</t>
  </si>
  <si>
    <t>PSfr5</t>
  </si>
  <si>
    <t>0686284</t>
  </si>
  <si>
    <t>0641057</t>
  </si>
  <si>
    <t>PSfr6</t>
  </si>
  <si>
    <t>0686413</t>
  </si>
  <si>
    <t>0641117</t>
  </si>
  <si>
    <t>PSfr7</t>
  </si>
  <si>
    <t>0686523</t>
  </si>
  <si>
    <t>0641289</t>
  </si>
  <si>
    <t>PSfr8</t>
  </si>
  <si>
    <t>0686517</t>
  </si>
  <si>
    <t>0641296</t>
  </si>
  <si>
    <t>11.03.2015</t>
  </si>
  <si>
    <t>East</t>
  </si>
  <si>
    <t>DEfr1</t>
  </si>
  <si>
    <t>Dentarium</t>
  </si>
  <si>
    <t>0690089</t>
  </si>
  <si>
    <t>0645673</t>
  </si>
  <si>
    <t>PSfr9</t>
  </si>
  <si>
    <t>0684906</t>
  </si>
  <si>
    <t>0639517</t>
  </si>
  <si>
    <t>12.03.2015</t>
  </si>
  <si>
    <t>PSfr10</t>
  </si>
  <si>
    <t>0665104</t>
  </si>
  <si>
    <t>0639114</t>
  </si>
  <si>
    <t>PSfr11</t>
  </si>
  <si>
    <t>0686666</t>
  </si>
  <si>
    <t>0640248</t>
  </si>
  <si>
    <t>PSfr12</t>
  </si>
  <si>
    <t>0686889</t>
  </si>
  <si>
    <t>0640261</t>
  </si>
  <si>
    <t>13.03.2015</t>
  </si>
  <si>
    <t>PSfr13</t>
  </si>
  <si>
    <t>0689576</t>
  </si>
  <si>
    <t>0642868</t>
  </si>
  <si>
    <t>PSfr14</t>
  </si>
  <si>
    <t>0690265</t>
  </si>
  <si>
    <t>0642932</t>
  </si>
  <si>
    <t>15.03.2015</t>
  </si>
  <si>
    <t>0688347</t>
  </si>
  <si>
    <t>0643863</t>
  </si>
  <si>
    <t>16.03.2015</t>
  </si>
  <si>
    <t>PSfr16</t>
  </si>
  <si>
    <t>0687225</t>
  </si>
  <si>
    <t>0638858</t>
  </si>
  <si>
    <t>0686216</t>
  </si>
  <si>
    <t>0645758</t>
  </si>
  <si>
    <t>17.03.2015</t>
  </si>
  <si>
    <t>Weight_gr</t>
  </si>
  <si>
    <t>0686159</t>
  </si>
  <si>
    <t>0645737</t>
  </si>
  <si>
    <t>PSfr15</t>
  </si>
  <si>
    <t>PSold17</t>
  </si>
  <si>
    <t>PSold17.2</t>
  </si>
  <si>
    <t>PSold17.3</t>
  </si>
  <si>
    <t>PSold17.4</t>
  </si>
  <si>
    <t>PSold17.5</t>
  </si>
  <si>
    <t>PSold1.1</t>
  </si>
  <si>
    <t>PSold1.2</t>
  </si>
  <si>
    <t>PSold1.3</t>
  </si>
  <si>
    <t>PSold1.4</t>
  </si>
  <si>
    <t>Psold1.5</t>
  </si>
  <si>
    <t>PSold1.6</t>
  </si>
  <si>
    <t>PSold1.7</t>
  </si>
  <si>
    <t>PSold1.8</t>
  </si>
  <si>
    <t>PSold1.9</t>
  </si>
  <si>
    <t>PSold1.10</t>
  </si>
  <si>
    <t>PSold1.0</t>
  </si>
  <si>
    <t>PNfr4</t>
  </si>
  <si>
    <t>PNfr5</t>
  </si>
  <si>
    <t>03.03.2015</t>
  </si>
  <si>
    <t>PariNfr1</t>
  </si>
  <si>
    <t>Parinari</t>
  </si>
  <si>
    <t>0684297</t>
  </si>
  <si>
    <t>0649393</t>
  </si>
  <si>
    <t>Match 168</t>
  </si>
  <si>
    <t>Match 167</t>
  </si>
  <si>
    <t>04.03.2015</t>
  </si>
  <si>
    <t>PariNfr2</t>
  </si>
  <si>
    <t>0685170</t>
  </si>
  <si>
    <t>0649628</t>
  </si>
  <si>
    <t>PariNfr3</t>
  </si>
  <si>
    <t>0685164</t>
  </si>
  <si>
    <t>0649643</t>
  </si>
  <si>
    <t>PSCrete18</t>
  </si>
  <si>
    <t>PNfr2</t>
  </si>
  <si>
    <t>PNfr22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</si>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</sst>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Fill="1"/>
    <xf numFmtId="0" fontId="0" fillId="0" borderId="0" xfId="0" applyFill="1"/>
    <xf numFmtId="0" fontId="0" fillId="0" borderId="0" xfId="0" applyNumberFormat="1" applyFill="1"/>
    <xf numFmtId="1" fontId="0" fillId="0" borderId="0" xfId="0" applyNumberFormat="1" applyFill="1"/>
    <xf numFmtId="49" fontId="0" fillId="0" borderId="0" xfId="0" applyNumberFormat="1"/>
    <xf numFmtId="0" fontId="0" fillId="2" borderId="0" xfId="0" applyFill="1"/>
    <xf numFmtId="0" fontId="0" fillId="2" borderId="0" xfId="0" applyNumberFormat="1" applyFill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3"/>
  <sheetViews>
    <sheetView tabSelected="1" topLeftCell="B1" workbookViewId="0">
      <pane ySplit="1" topLeftCell="A51" activePane="bottomLeft" state="frozen"/>
      <selection pane="bottomLeft" activeCell="D66" sqref="D66"/>
    </sheetView>
  </sheetViews>
  <sheetFormatPr defaultColWidth="10.90625" defaultRowHeight="14.5" x14ac:dyDescent="0.35"/>
  <cols>
    <col min="1" max="6" width="10.90625" style="2"/>
    <col min="7" max="8" width="10.90625" style="4"/>
    <col min="9" max="16384" width="10.90625" style="2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116</v>
      </c>
      <c r="N1" s="2" t="s">
        <v>12</v>
      </c>
      <c r="O1" s="2" t="s">
        <v>13</v>
      </c>
      <c r="P1" s="2" t="s">
        <v>14</v>
      </c>
      <c r="Q1" s="2" t="s">
        <v>155</v>
      </c>
      <c r="R1" s="2" t="s">
        <v>15</v>
      </c>
    </row>
    <row r="2" spans="1:18" x14ac:dyDescent="0.35">
      <c r="A2" s="2">
        <v>342</v>
      </c>
      <c r="B2" s="2" t="s">
        <v>80</v>
      </c>
      <c r="C2" s="2" t="s">
        <v>81</v>
      </c>
      <c r="D2" s="2" t="s">
        <v>82</v>
      </c>
      <c r="E2" s="2">
        <v>1</v>
      </c>
      <c r="F2" s="1" t="s">
        <v>83</v>
      </c>
      <c r="G2" s="3" t="s">
        <v>84</v>
      </c>
      <c r="H2" s="3" t="s">
        <v>85</v>
      </c>
      <c r="I2" s="2" t="s">
        <v>29</v>
      </c>
      <c r="J2" s="1" t="s">
        <v>19</v>
      </c>
      <c r="K2" s="2">
        <v>0</v>
      </c>
      <c r="L2" s="2">
        <v>0</v>
      </c>
      <c r="M2" s="2">
        <v>7100</v>
      </c>
      <c r="N2" s="2">
        <v>16.5</v>
      </c>
      <c r="O2" s="2">
        <v>28</v>
      </c>
      <c r="P2" s="2">
        <v>11</v>
      </c>
      <c r="Q2" s="2">
        <f>N:N*O:O*P:P</f>
        <v>5082</v>
      </c>
      <c r="R2" s="2" t="s">
        <v>20</v>
      </c>
    </row>
    <row r="3" spans="1:18" s="6" customFormat="1" x14ac:dyDescent="0.35">
      <c r="A3" s="6">
        <v>39</v>
      </c>
      <c r="B3" s="6" t="s">
        <v>24</v>
      </c>
      <c r="C3" s="6" t="s">
        <v>16</v>
      </c>
      <c r="D3" s="6" t="s">
        <v>25</v>
      </c>
      <c r="E3" s="6">
        <v>1</v>
      </c>
      <c r="F3" s="6" t="s">
        <v>26</v>
      </c>
      <c r="G3" s="7" t="s">
        <v>27</v>
      </c>
      <c r="H3" s="7" t="s">
        <v>28</v>
      </c>
      <c r="I3" s="6" t="s">
        <v>29</v>
      </c>
      <c r="J3" s="6" t="s">
        <v>19</v>
      </c>
      <c r="K3" s="6">
        <v>15</v>
      </c>
      <c r="L3" s="6">
        <v>2</v>
      </c>
      <c r="M3" s="6">
        <v>6400</v>
      </c>
      <c r="N3" s="6">
        <v>13.5</v>
      </c>
      <c r="O3" s="6">
        <v>17</v>
      </c>
      <c r="P3" s="6">
        <v>11</v>
      </c>
      <c r="Q3" s="6">
        <f t="shared" ref="Q3:Q63" si="0">N:N*O:O*P:P</f>
        <v>2524.5</v>
      </c>
      <c r="R3" s="6" t="s">
        <v>20</v>
      </c>
    </row>
    <row r="4" spans="1:18" x14ac:dyDescent="0.35">
      <c r="A4" s="2">
        <v>40</v>
      </c>
      <c r="B4" s="2" t="s">
        <v>24</v>
      </c>
      <c r="C4" s="2" t="s">
        <v>16</v>
      </c>
      <c r="D4" s="2" t="s">
        <v>25</v>
      </c>
      <c r="E4" s="2">
        <v>1</v>
      </c>
      <c r="F4" s="2" t="s">
        <v>26</v>
      </c>
      <c r="G4" s="3" t="s">
        <v>27</v>
      </c>
      <c r="H4" s="3" t="s">
        <v>28</v>
      </c>
      <c r="I4" s="2" t="s">
        <v>29</v>
      </c>
      <c r="J4" s="2" t="s">
        <v>19</v>
      </c>
      <c r="K4" s="2">
        <v>0</v>
      </c>
      <c r="L4" s="2">
        <v>28</v>
      </c>
      <c r="M4" s="2">
        <v>463.5</v>
      </c>
      <c r="N4" s="2">
        <v>6.7</v>
      </c>
      <c r="O4" s="2">
        <v>9.6999999999999993</v>
      </c>
      <c r="P4" s="2">
        <v>5.3</v>
      </c>
      <c r="Q4" s="2">
        <f t="shared" si="0"/>
        <v>344.44699999999995</v>
      </c>
      <c r="R4" s="2" t="s">
        <v>20</v>
      </c>
    </row>
    <row r="5" spans="1:18" x14ac:dyDescent="0.35">
      <c r="A5" s="2">
        <v>41</v>
      </c>
      <c r="B5" s="2" t="s">
        <v>24</v>
      </c>
      <c r="C5" s="2" t="s">
        <v>16</v>
      </c>
      <c r="D5" s="2" t="s">
        <v>25</v>
      </c>
      <c r="E5" s="2">
        <v>1</v>
      </c>
      <c r="F5" s="2" t="s">
        <v>26</v>
      </c>
      <c r="G5" s="3" t="s">
        <v>27</v>
      </c>
      <c r="H5" s="3" t="s">
        <v>28</v>
      </c>
      <c r="I5" s="2" t="s">
        <v>29</v>
      </c>
      <c r="J5" s="2" t="s">
        <v>19</v>
      </c>
      <c r="K5" s="2">
        <v>-36</v>
      </c>
      <c r="L5" s="2">
        <v>0</v>
      </c>
      <c r="M5" s="2">
        <v>103</v>
      </c>
      <c r="N5" s="2">
        <v>4.0999999999999996</v>
      </c>
      <c r="O5" s="2">
        <v>6</v>
      </c>
      <c r="P5" s="2">
        <v>2.9</v>
      </c>
      <c r="Q5" s="2">
        <f t="shared" si="0"/>
        <v>71.339999999999989</v>
      </c>
      <c r="R5" s="2" t="s">
        <v>20</v>
      </c>
    </row>
    <row r="6" spans="1:18" x14ac:dyDescent="0.35">
      <c r="A6" s="2">
        <v>42</v>
      </c>
      <c r="B6" s="2" t="s">
        <v>24</v>
      </c>
      <c r="C6" s="2" t="s">
        <v>16</v>
      </c>
      <c r="D6" s="2" t="s">
        <v>25</v>
      </c>
      <c r="E6" s="2">
        <v>1</v>
      </c>
      <c r="F6" s="2" t="s">
        <v>26</v>
      </c>
      <c r="G6" s="3" t="s">
        <v>27</v>
      </c>
      <c r="H6" s="3" t="s">
        <v>28</v>
      </c>
      <c r="I6" s="2" t="s">
        <v>29</v>
      </c>
      <c r="J6" s="2" t="s">
        <v>19</v>
      </c>
      <c r="K6" s="2">
        <v>30</v>
      </c>
      <c r="L6" s="2">
        <v>-26</v>
      </c>
      <c r="M6" s="2">
        <v>412.4</v>
      </c>
      <c r="N6" s="2">
        <v>8</v>
      </c>
      <c r="O6" s="2">
        <v>8.5</v>
      </c>
      <c r="P6" s="2">
        <v>6.2</v>
      </c>
      <c r="Q6" s="2">
        <f t="shared" si="0"/>
        <v>421.6</v>
      </c>
      <c r="R6" s="2" t="s">
        <v>20</v>
      </c>
    </row>
    <row r="7" spans="1:18" x14ac:dyDescent="0.35">
      <c r="A7" s="2">
        <v>43</v>
      </c>
      <c r="B7" s="2" t="s">
        <v>24</v>
      </c>
      <c r="C7" s="2" t="s">
        <v>16</v>
      </c>
      <c r="D7" s="2" t="s">
        <v>25</v>
      </c>
      <c r="E7" s="2">
        <v>1</v>
      </c>
      <c r="F7" s="2" t="s">
        <v>26</v>
      </c>
      <c r="G7" s="3" t="s">
        <v>27</v>
      </c>
      <c r="H7" s="3" t="s">
        <v>28</v>
      </c>
      <c r="I7" s="2" t="s">
        <v>29</v>
      </c>
      <c r="J7" s="2" t="s">
        <v>19</v>
      </c>
      <c r="K7" s="2">
        <v>52</v>
      </c>
      <c r="L7" s="2">
        <v>-10</v>
      </c>
      <c r="M7" s="2">
        <v>161</v>
      </c>
      <c r="N7" s="2">
        <v>5.2</v>
      </c>
      <c r="O7" s="2">
        <v>7.2</v>
      </c>
      <c r="P7" s="2">
        <v>2.9</v>
      </c>
      <c r="Q7" s="2">
        <f t="shared" si="0"/>
        <v>108.57600000000001</v>
      </c>
      <c r="R7" s="2" t="s">
        <v>20</v>
      </c>
    </row>
    <row r="8" spans="1:18" x14ac:dyDescent="0.35">
      <c r="A8" s="2">
        <v>45</v>
      </c>
      <c r="B8" s="2" t="s">
        <v>24</v>
      </c>
      <c r="C8" s="2" t="s">
        <v>16</v>
      </c>
      <c r="D8" s="2" t="s">
        <v>25</v>
      </c>
      <c r="E8" s="2">
        <v>1</v>
      </c>
      <c r="F8" s="2" t="s">
        <v>26</v>
      </c>
      <c r="G8" s="3" t="s">
        <v>27</v>
      </c>
      <c r="H8" s="3" t="s">
        <v>28</v>
      </c>
      <c r="I8" s="2" t="s">
        <v>29</v>
      </c>
      <c r="J8" s="2" t="s">
        <v>19</v>
      </c>
      <c r="K8" s="2">
        <v>110</v>
      </c>
      <c r="L8" s="2">
        <v>80</v>
      </c>
      <c r="M8" s="2">
        <v>350</v>
      </c>
      <c r="N8" s="2">
        <v>5.2</v>
      </c>
      <c r="O8" s="2">
        <v>9</v>
      </c>
      <c r="P8" s="2">
        <v>4.2</v>
      </c>
      <c r="Q8" s="2">
        <f t="shared" si="0"/>
        <v>196.56000000000003</v>
      </c>
      <c r="R8" s="2" t="s">
        <v>33</v>
      </c>
    </row>
    <row r="9" spans="1:18" x14ac:dyDescent="0.35">
      <c r="A9" s="2">
        <v>46</v>
      </c>
      <c r="B9" s="2" t="s">
        <v>24</v>
      </c>
      <c r="C9" s="2" t="s">
        <v>16</v>
      </c>
      <c r="D9" s="2" t="s">
        <v>25</v>
      </c>
      <c r="E9" s="2">
        <v>1</v>
      </c>
      <c r="F9" s="2" t="s">
        <v>26</v>
      </c>
      <c r="G9" s="3" t="s">
        <v>27</v>
      </c>
      <c r="H9" s="3" t="s">
        <v>28</v>
      </c>
      <c r="I9" s="2" t="s">
        <v>29</v>
      </c>
      <c r="J9" s="2" t="s">
        <v>19</v>
      </c>
      <c r="K9" s="2">
        <v>1220</v>
      </c>
      <c r="L9" s="2">
        <v>-35</v>
      </c>
      <c r="M9" s="2">
        <v>168</v>
      </c>
      <c r="N9" s="2">
        <v>3.2</v>
      </c>
      <c r="O9" s="2">
        <v>6.8</v>
      </c>
      <c r="P9" s="2">
        <v>4.3</v>
      </c>
      <c r="Q9" s="2">
        <f t="shared" si="0"/>
        <v>93.567999999999998</v>
      </c>
      <c r="R9" s="2" t="s">
        <v>20</v>
      </c>
    </row>
    <row r="10" spans="1:18" s="6" customFormat="1" x14ac:dyDescent="0.35">
      <c r="A10" s="6">
        <v>49</v>
      </c>
      <c r="B10" s="6" t="s">
        <v>24</v>
      </c>
      <c r="C10" s="6" t="s">
        <v>16</v>
      </c>
      <c r="D10" s="6" t="s">
        <v>153</v>
      </c>
      <c r="E10" s="6">
        <v>2</v>
      </c>
      <c r="F10" s="6" t="s">
        <v>26</v>
      </c>
      <c r="G10" s="7" t="s">
        <v>34</v>
      </c>
      <c r="H10" s="7" t="s">
        <v>35</v>
      </c>
      <c r="I10" s="6" t="s">
        <v>29</v>
      </c>
      <c r="J10" s="6" t="s">
        <v>19</v>
      </c>
      <c r="K10" s="6">
        <v>15</v>
      </c>
      <c r="L10" s="6">
        <v>0</v>
      </c>
      <c r="M10" s="6">
        <v>5000</v>
      </c>
      <c r="N10" s="6">
        <v>7</v>
      </c>
      <c r="O10" s="6">
        <v>19.5</v>
      </c>
      <c r="P10" s="6">
        <v>9.1999999999999993</v>
      </c>
      <c r="Q10" s="6">
        <f t="shared" si="0"/>
        <v>1255.8</v>
      </c>
      <c r="R10" s="6" t="s">
        <v>20</v>
      </c>
    </row>
    <row r="11" spans="1:18" x14ac:dyDescent="0.35">
      <c r="A11" s="2">
        <v>50</v>
      </c>
      <c r="B11" s="2" t="s">
        <v>24</v>
      </c>
      <c r="C11" s="2" t="s">
        <v>16</v>
      </c>
      <c r="D11" s="2" t="s">
        <v>153</v>
      </c>
      <c r="E11" s="2">
        <v>2</v>
      </c>
      <c r="F11" s="2" t="s">
        <v>26</v>
      </c>
      <c r="G11" s="3" t="s">
        <v>34</v>
      </c>
      <c r="H11" s="3" t="s">
        <v>35</v>
      </c>
      <c r="I11" s="2" t="s">
        <v>29</v>
      </c>
      <c r="J11" s="2" t="s">
        <v>19</v>
      </c>
      <c r="K11" s="2">
        <v>54</v>
      </c>
      <c r="L11" s="2">
        <v>166</v>
      </c>
      <c r="M11" s="2">
        <v>65.2</v>
      </c>
      <c r="N11" s="2">
        <v>5.0999999999999996</v>
      </c>
      <c r="O11" s="2">
        <v>5.7</v>
      </c>
      <c r="P11" s="2">
        <v>4.5999999999999996</v>
      </c>
      <c r="Q11" s="2">
        <f t="shared" si="0"/>
        <v>133.72199999999998</v>
      </c>
      <c r="R11" s="2" t="s">
        <v>20</v>
      </c>
    </row>
    <row r="12" spans="1:18" s="6" customFormat="1" x14ac:dyDescent="0.35">
      <c r="A12" s="6">
        <v>53</v>
      </c>
      <c r="B12" s="6" t="s">
        <v>24</v>
      </c>
      <c r="C12" s="6" t="s">
        <v>16</v>
      </c>
      <c r="D12" s="6" t="s">
        <v>154</v>
      </c>
      <c r="E12" s="6">
        <v>22</v>
      </c>
      <c r="F12" s="6" t="s">
        <v>26</v>
      </c>
      <c r="G12" s="7" t="s">
        <v>38</v>
      </c>
      <c r="H12" s="7" t="s">
        <v>39</v>
      </c>
      <c r="I12" s="6" t="s">
        <v>29</v>
      </c>
      <c r="J12" s="6" t="s">
        <v>19</v>
      </c>
      <c r="K12" s="6">
        <v>0</v>
      </c>
      <c r="L12" s="6">
        <v>-25</v>
      </c>
      <c r="M12" s="6">
        <v>4450</v>
      </c>
      <c r="N12" s="6">
        <v>10.8</v>
      </c>
      <c r="O12" s="6">
        <v>18.5</v>
      </c>
      <c r="P12" s="6">
        <v>12</v>
      </c>
      <c r="Q12" s="6">
        <f t="shared" si="0"/>
        <v>2397.6000000000004</v>
      </c>
      <c r="R12" s="6" t="s">
        <v>20</v>
      </c>
    </row>
    <row r="13" spans="1:18" s="6" customFormat="1" x14ac:dyDescent="0.35">
      <c r="A13" s="6">
        <v>55</v>
      </c>
      <c r="B13" s="6" t="s">
        <v>24</v>
      </c>
      <c r="C13" s="6" t="s">
        <v>16</v>
      </c>
      <c r="D13" s="6" t="s">
        <v>40</v>
      </c>
      <c r="E13" s="6">
        <v>3</v>
      </c>
      <c r="F13" s="6" t="s">
        <v>26</v>
      </c>
      <c r="G13" s="7" t="s">
        <v>41</v>
      </c>
      <c r="H13" s="7" t="s">
        <v>42</v>
      </c>
      <c r="I13" s="6" t="s">
        <v>29</v>
      </c>
      <c r="J13" s="6" t="s">
        <v>19</v>
      </c>
      <c r="K13" s="6">
        <v>12</v>
      </c>
      <c r="L13" s="6">
        <v>-20</v>
      </c>
      <c r="M13" s="6">
        <v>3620</v>
      </c>
      <c r="N13" s="6">
        <v>11</v>
      </c>
      <c r="O13" s="6">
        <v>17</v>
      </c>
      <c r="P13" s="6">
        <v>11.3</v>
      </c>
      <c r="Q13" s="6">
        <f t="shared" si="0"/>
        <v>2113.1</v>
      </c>
      <c r="R13" s="6" t="s">
        <v>33</v>
      </c>
    </row>
    <row r="14" spans="1:18" s="6" customFormat="1" x14ac:dyDescent="0.35">
      <c r="A14" s="6">
        <v>127</v>
      </c>
      <c r="B14" s="6" t="s">
        <v>44</v>
      </c>
      <c r="C14" s="6" t="s">
        <v>16</v>
      </c>
      <c r="D14" s="6" t="s">
        <v>136</v>
      </c>
      <c r="E14" s="6">
        <v>4</v>
      </c>
      <c r="F14" s="6" t="s">
        <v>26</v>
      </c>
      <c r="G14" s="7" t="s">
        <v>45</v>
      </c>
      <c r="H14" s="7" t="s">
        <v>46</v>
      </c>
      <c r="I14" s="6" t="s">
        <v>29</v>
      </c>
      <c r="J14" s="6" t="s">
        <v>19</v>
      </c>
      <c r="K14" s="6">
        <v>0</v>
      </c>
      <c r="L14" s="6">
        <v>0</v>
      </c>
      <c r="M14" s="6">
        <v>6200</v>
      </c>
      <c r="N14" s="6">
        <v>18</v>
      </c>
      <c r="O14" s="6">
        <v>28</v>
      </c>
      <c r="P14" s="6">
        <v>10</v>
      </c>
      <c r="Q14" s="6">
        <f t="shared" si="0"/>
        <v>5040</v>
      </c>
      <c r="R14" s="6" t="s">
        <v>20</v>
      </c>
    </row>
    <row r="15" spans="1:18" s="6" customFormat="1" x14ac:dyDescent="0.35">
      <c r="A15" s="6">
        <v>132</v>
      </c>
      <c r="B15" s="6" t="s">
        <v>43</v>
      </c>
      <c r="C15" s="6" t="s">
        <v>16</v>
      </c>
      <c r="D15" s="6" t="s">
        <v>137</v>
      </c>
      <c r="E15" s="6">
        <v>5</v>
      </c>
      <c r="F15" s="6" t="s">
        <v>26</v>
      </c>
      <c r="G15" s="7" t="s">
        <v>47</v>
      </c>
      <c r="H15" s="7" t="s">
        <v>48</v>
      </c>
      <c r="I15" s="6" t="s">
        <v>29</v>
      </c>
      <c r="J15" s="6" t="s">
        <v>19</v>
      </c>
      <c r="K15" s="6">
        <v>0</v>
      </c>
      <c r="L15" s="6">
        <v>10</v>
      </c>
      <c r="M15" s="6">
        <v>2600</v>
      </c>
      <c r="N15" s="6">
        <v>11.5</v>
      </c>
      <c r="O15" s="6">
        <v>17</v>
      </c>
      <c r="P15" s="6">
        <v>8</v>
      </c>
      <c r="Q15" s="6">
        <f t="shared" si="0"/>
        <v>1564</v>
      </c>
      <c r="R15" s="6" t="s">
        <v>20</v>
      </c>
    </row>
    <row r="16" spans="1:18" s="6" customFormat="1" x14ac:dyDescent="0.35">
      <c r="A16" s="6">
        <v>214</v>
      </c>
      <c r="B16" s="6" t="s">
        <v>49</v>
      </c>
      <c r="C16" s="6" t="s">
        <v>16</v>
      </c>
      <c r="D16" s="6" t="s">
        <v>50</v>
      </c>
      <c r="E16" s="6">
        <v>6</v>
      </c>
      <c r="F16" s="6" t="s">
        <v>26</v>
      </c>
      <c r="G16" s="7" t="s">
        <v>51</v>
      </c>
      <c r="H16" s="7" t="s">
        <v>52</v>
      </c>
      <c r="I16" s="6" t="s">
        <v>29</v>
      </c>
      <c r="J16" s="6" t="s">
        <v>19</v>
      </c>
      <c r="K16" s="6">
        <v>27</v>
      </c>
      <c r="L16" s="6">
        <v>0</v>
      </c>
      <c r="M16" s="6">
        <v>7200</v>
      </c>
      <c r="N16" s="6">
        <v>19</v>
      </c>
      <c r="O16" s="6">
        <v>25</v>
      </c>
      <c r="P16" s="6">
        <v>13</v>
      </c>
      <c r="Q16" s="6">
        <f t="shared" si="0"/>
        <v>6175</v>
      </c>
      <c r="R16" s="6" t="s">
        <v>20</v>
      </c>
    </row>
    <row r="17" spans="1:18" x14ac:dyDescent="0.35">
      <c r="A17" s="2">
        <v>215</v>
      </c>
      <c r="B17" s="2" t="s">
        <v>49</v>
      </c>
      <c r="C17" s="2" t="s">
        <v>16</v>
      </c>
      <c r="D17" s="2" t="s">
        <v>50</v>
      </c>
      <c r="E17" s="2">
        <v>6</v>
      </c>
      <c r="F17" s="2" t="s">
        <v>26</v>
      </c>
      <c r="G17" s="3" t="s">
        <v>51</v>
      </c>
      <c r="H17" s="3" t="s">
        <v>52</v>
      </c>
      <c r="I17" s="2" t="s">
        <v>29</v>
      </c>
      <c r="J17" s="2" t="s">
        <v>19</v>
      </c>
      <c r="K17" s="2">
        <v>205</v>
      </c>
      <c r="L17" s="2">
        <v>-50</v>
      </c>
      <c r="M17" s="2">
        <v>500</v>
      </c>
      <c r="N17" s="2">
        <v>7.6</v>
      </c>
      <c r="O17" s="2">
        <v>6.3</v>
      </c>
      <c r="P17" s="2">
        <v>5.5</v>
      </c>
      <c r="Q17" s="2">
        <f t="shared" si="0"/>
        <v>263.33999999999997</v>
      </c>
      <c r="R17" s="2" t="s">
        <v>33</v>
      </c>
    </row>
    <row r="18" spans="1:18" s="6" customFormat="1" x14ac:dyDescent="0.35">
      <c r="A18" s="6">
        <v>253</v>
      </c>
      <c r="B18" s="6" t="s">
        <v>53</v>
      </c>
      <c r="C18" s="6" t="s">
        <v>54</v>
      </c>
      <c r="D18" s="6" t="s">
        <v>55</v>
      </c>
      <c r="E18" s="6">
        <v>1</v>
      </c>
      <c r="F18" s="6" t="s">
        <v>26</v>
      </c>
      <c r="G18" s="7" t="s">
        <v>56</v>
      </c>
      <c r="H18" s="7" t="s">
        <v>57</v>
      </c>
      <c r="I18" s="6" t="s">
        <v>29</v>
      </c>
      <c r="J18" s="6" t="s">
        <v>19</v>
      </c>
      <c r="K18" s="6">
        <v>0</v>
      </c>
      <c r="L18" s="6">
        <v>0</v>
      </c>
      <c r="M18" s="6">
        <v>15300</v>
      </c>
      <c r="N18" s="6">
        <v>26</v>
      </c>
      <c r="O18" s="6">
        <v>41</v>
      </c>
      <c r="P18" s="6">
        <v>11</v>
      </c>
      <c r="Q18" s="6">
        <f t="shared" si="0"/>
        <v>11726</v>
      </c>
      <c r="R18" s="6" t="s">
        <v>20</v>
      </c>
    </row>
    <row r="19" spans="1:18" x14ac:dyDescent="0.35">
      <c r="A19" s="2">
        <v>254</v>
      </c>
      <c r="B19" s="2" t="s">
        <v>53</v>
      </c>
      <c r="C19" s="2" t="s">
        <v>54</v>
      </c>
      <c r="D19" s="2" t="s">
        <v>55</v>
      </c>
      <c r="E19" s="2">
        <v>1</v>
      </c>
      <c r="F19" s="2" t="s">
        <v>26</v>
      </c>
      <c r="G19" s="3" t="s">
        <v>56</v>
      </c>
      <c r="H19" s="3" t="s">
        <v>57</v>
      </c>
      <c r="I19" s="2" t="s">
        <v>29</v>
      </c>
      <c r="J19" s="2" t="s">
        <v>19</v>
      </c>
      <c r="K19" s="2">
        <v>0</v>
      </c>
      <c r="L19" s="2">
        <v>10</v>
      </c>
      <c r="M19" s="2">
        <v>606.4</v>
      </c>
      <c r="N19" s="2">
        <v>9</v>
      </c>
      <c r="O19" s="2">
        <v>16.5</v>
      </c>
      <c r="P19" s="2">
        <v>4.5</v>
      </c>
      <c r="Q19" s="2">
        <f t="shared" si="0"/>
        <v>668.25</v>
      </c>
      <c r="R19" s="2" t="s">
        <v>20</v>
      </c>
    </row>
    <row r="20" spans="1:18" x14ac:dyDescent="0.35">
      <c r="A20" s="2">
        <v>255</v>
      </c>
      <c r="B20" s="2" t="s">
        <v>53</v>
      </c>
      <c r="C20" s="2" t="s">
        <v>54</v>
      </c>
      <c r="D20" s="2" t="s">
        <v>55</v>
      </c>
      <c r="E20" s="2">
        <v>1</v>
      </c>
      <c r="F20" s="2" t="s">
        <v>26</v>
      </c>
      <c r="G20" s="3" t="s">
        <v>56</v>
      </c>
      <c r="H20" s="3" t="s">
        <v>57</v>
      </c>
      <c r="I20" s="2" t="s">
        <v>29</v>
      </c>
      <c r="J20" s="2" t="s">
        <v>19</v>
      </c>
      <c r="K20" s="2">
        <v>5</v>
      </c>
      <c r="L20" s="2">
        <v>10</v>
      </c>
      <c r="M20" s="2">
        <v>585.79999999999995</v>
      </c>
      <c r="N20" s="2">
        <v>10</v>
      </c>
      <c r="O20" s="2">
        <v>11</v>
      </c>
      <c r="P20" s="2">
        <v>4.5</v>
      </c>
      <c r="Q20" s="2">
        <f t="shared" si="0"/>
        <v>495</v>
      </c>
      <c r="R20" s="2" t="s">
        <v>20</v>
      </c>
    </row>
    <row r="21" spans="1:18" s="6" customFormat="1" x14ac:dyDescent="0.35">
      <c r="A21" s="6">
        <v>307</v>
      </c>
      <c r="B21" s="6" t="s">
        <v>58</v>
      </c>
      <c r="C21" s="6" t="s">
        <v>54</v>
      </c>
      <c r="D21" s="6" t="s">
        <v>59</v>
      </c>
      <c r="E21" s="6">
        <v>4</v>
      </c>
      <c r="F21" s="6" t="s">
        <v>26</v>
      </c>
      <c r="G21" s="7" t="s">
        <v>60</v>
      </c>
      <c r="H21" s="7" t="s">
        <v>61</v>
      </c>
      <c r="I21" s="6" t="s">
        <v>29</v>
      </c>
      <c r="J21" s="6" t="s">
        <v>19</v>
      </c>
      <c r="K21" s="6">
        <v>320</v>
      </c>
      <c r="L21" s="6">
        <v>0</v>
      </c>
      <c r="M21" s="6">
        <v>12100</v>
      </c>
      <c r="N21" s="6">
        <v>19</v>
      </c>
      <c r="O21" s="6">
        <v>39</v>
      </c>
      <c r="P21" s="6">
        <v>11</v>
      </c>
      <c r="Q21" s="6">
        <f t="shared" si="0"/>
        <v>8151</v>
      </c>
      <c r="R21" s="6" t="s">
        <v>20</v>
      </c>
    </row>
    <row r="22" spans="1:18" s="6" customFormat="1" x14ac:dyDescent="0.35">
      <c r="A22" s="6">
        <v>309</v>
      </c>
      <c r="B22" s="6" t="s">
        <v>58</v>
      </c>
      <c r="C22" s="6" t="s">
        <v>54</v>
      </c>
      <c r="D22" s="6" t="s">
        <v>62</v>
      </c>
      <c r="E22" s="6">
        <v>3</v>
      </c>
      <c r="F22" s="6" t="s">
        <v>26</v>
      </c>
      <c r="G22" s="7" t="s">
        <v>63</v>
      </c>
      <c r="H22" s="7" t="s">
        <v>64</v>
      </c>
      <c r="I22" s="6" t="s">
        <v>29</v>
      </c>
      <c r="J22" s="6" t="s">
        <v>19</v>
      </c>
      <c r="K22" s="6">
        <v>0</v>
      </c>
      <c r="L22" s="6">
        <v>0</v>
      </c>
      <c r="M22" s="6">
        <v>3700</v>
      </c>
      <c r="N22" s="6">
        <v>10</v>
      </c>
      <c r="O22" s="6">
        <v>17</v>
      </c>
      <c r="P22" s="6">
        <v>9</v>
      </c>
      <c r="Q22" s="6">
        <f t="shared" si="0"/>
        <v>1530</v>
      </c>
      <c r="R22" s="6" t="s">
        <v>20</v>
      </c>
    </row>
    <row r="23" spans="1:18" s="6" customFormat="1" x14ac:dyDescent="0.35">
      <c r="A23" s="6">
        <v>311</v>
      </c>
      <c r="B23" s="6" t="s">
        <v>58</v>
      </c>
      <c r="C23" s="6" t="s">
        <v>54</v>
      </c>
      <c r="D23" s="6" t="s">
        <v>65</v>
      </c>
      <c r="E23" s="6">
        <v>2</v>
      </c>
      <c r="F23" s="6" t="s">
        <v>26</v>
      </c>
      <c r="G23" s="7" t="s">
        <v>66</v>
      </c>
      <c r="H23" s="7" t="s">
        <v>67</v>
      </c>
      <c r="I23" s="6" t="s">
        <v>29</v>
      </c>
      <c r="J23" s="6" t="s">
        <v>19</v>
      </c>
      <c r="K23" s="6">
        <v>0</v>
      </c>
      <c r="L23" s="6">
        <v>0</v>
      </c>
      <c r="M23" s="6">
        <v>6200</v>
      </c>
      <c r="N23" s="6">
        <v>15</v>
      </c>
      <c r="O23" s="6">
        <v>27</v>
      </c>
      <c r="P23" s="6">
        <v>7</v>
      </c>
      <c r="Q23" s="6">
        <f t="shared" si="0"/>
        <v>2835</v>
      </c>
      <c r="R23" s="6" t="s">
        <v>20</v>
      </c>
    </row>
    <row r="24" spans="1:18" s="6" customFormat="1" x14ac:dyDescent="0.35">
      <c r="A24" s="6">
        <v>313</v>
      </c>
      <c r="B24" s="6" t="s">
        <v>58</v>
      </c>
      <c r="C24" s="6" t="s">
        <v>54</v>
      </c>
      <c r="D24" s="6" t="s">
        <v>68</v>
      </c>
      <c r="E24" s="6">
        <v>5</v>
      </c>
      <c r="F24" s="6" t="s">
        <v>26</v>
      </c>
      <c r="G24" s="7" t="s">
        <v>69</v>
      </c>
      <c r="H24" s="7" t="s">
        <v>70</v>
      </c>
      <c r="I24" s="6" t="s">
        <v>29</v>
      </c>
      <c r="J24" s="6" t="s">
        <v>19</v>
      </c>
      <c r="K24" s="6">
        <v>0</v>
      </c>
      <c r="L24" s="6">
        <v>0</v>
      </c>
      <c r="M24" s="6">
        <v>8100</v>
      </c>
      <c r="N24" s="6">
        <v>15</v>
      </c>
      <c r="O24" s="6">
        <v>26</v>
      </c>
      <c r="P24" s="6">
        <v>12.5</v>
      </c>
      <c r="Q24" s="6">
        <f t="shared" si="0"/>
        <v>4875</v>
      </c>
      <c r="R24" s="6" t="s">
        <v>20</v>
      </c>
    </row>
    <row r="25" spans="1:18" x14ac:dyDescent="0.35">
      <c r="A25" s="2">
        <v>314</v>
      </c>
      <c r="B25" s="2" t="s">
        <v>58</v>
      </c>
      <c r="C25" s="2" t="s">
        <v>54</v>
      </c>
      <c r="D25" s="2" t="s">
        <v>68</v>
      </c>
      <c r="E25" s="2">
        <v>5</v>
      </c>
      <c r="F25" s="2" t="s">
        <v>26</v>
      </c>
      <c r="G25" s="3" t="s">
        <v>69</v>
      </c>
      <c r="H25" s="3" t="s">
        <v>70</v>
      </c>
      <c r="I25" s="2" t="s">
        <v>29</v>
      </c>
      <c r="J25" s="2" t="s">
        <v>19</v>
      </c>
      <c r="K25" s="2">
        <v>15</v>
      </c>
      <c r="L25" s="2">
        <v>-38</v>
      </c>
      <c r="M25" s="2">
        <v>118.2</v>
      </c>
      <c r="N25" s="2">
        <v>3</v>
      </c>
      <c r="O25" s="2">
        <v>9</v>
      </c>
      <c r="P25" s="2">
        <v>3</v>
      </c>
      <c r="Q25" s="2">
        <f t="shared" si="0"/>
        <v>81</v>
      </c>
      <c r="R25" s="2" t="s">
        <v>20</v>
      </c>
    </row>
    <row r="26" spans="1:18" x14ac:dyDescent="0.35">
      <c r="A26" s="2">
        <v>316</v>
      </c>
      <c r="B26" s="2" t="s">
        <v>58</v>
      </c>
      <c r="C26" s="2" t="s">
        <v>54</v>
      </c>
      <c r="D26" s="2" t="s">
        <v>71</v>
      </c>
      <c r="E26" s="2">
        <v>6</v>
      </c>
      <c r="F26" s="2" t="s">
        <v>26</v>
      </c>
      <c r="G26" s="3" t="s">
        <v>72</v>
      </c>
      <c r="H26" s="3" t="s">
        <v>73</v>
      </c>
      <c r="I26" s="2" t="s">
        <v>29</v>
      </c>
      <c r="J26" s="2" t="s">
        <v>19</v>
      </c>
      <c r="K26" s="2">
        <v>0</v>
      </c>
      <c r="L26" s="2">
        <v>0</v>
      </c>
      <c r="M26" s="2">
        <v>716</v>
      </c>
      <c r="N26" s="2">
        <v>9</v>
      </c>
      <c r="O26" s="2">
        <v>11</v>
      </c>
      <c r="P26" s="2">
        <v>5.5</v>
      </c>
      <c r="Q26" s="2">
        <f t="shared" si="0"/>
        <v>544.5</v>
      </c>
      <c r="R26" s="2" t="s">
        <v>20</v>
      </c>
    </row>
    <row r="27" spans="1:18" x14ac:dyDescent="0.35">
      <c r="A27" s="2">
        <v>317</v>
      </c>
      <c r="B27" s="2" t="s">
        <v>58</v>
      </c>
      <c r="C27" s="2" t="s">
        <v>54</v>
      </c>
      <c r="D27" s="2" t="s">
        <v>71</v>
      </c>
      <c r="E27" s="2">
        <v>6</v>
      </c>
      <c r="F27" s="2" t="s">
        <v>26</v>
      </c>
      <c r="G27" s="3" t="s">
        <v>72</v>
      </c>
      <c r="H27" s="3" t="s">
        <v>73</v>
      </c>
      <c r="I27" s="2" t="s">
        <v>29</v>
      </c>
      <c r="J27" s="2" t="s">
        <v>19</v>
      </c>
      <c r="K27" s="2">
        <v>-26</v>
      </c>
      <c r="L27" s="2">
        <v>7</v>
      </c>
      <c r="M27" s="2">
        <v>271</v>
      </c>
      <c r="N27" s="2">
        <v>6</v>
      </c>
      <c r="O27" s="2">
        <v>10.5</v>
      </c>
      <c r="P27" s="2">
        <v>3</v>
      </c>
      <c r="Q27" s="2">
        <f t="shared" si="0"/>
        <v>189</v>
      </c>
      <c r="R27" s="2" t="s">
        <v>20</v>
      </c>
    </row>
    <row r="28" spans="1:18" s="6" customFormat="1" x14ac:dyDescent="0.35">
      <c r="A28" s="6">
        <v>319</v>
      </c>
      <c r="B28" s="6" t="s">
        <v>58</v>
      </c>
      <c r="C28" s="6" t="s">
        <v>54</v>
      </c>
      <c r="D28" s="6" t="s">
        <v>74</v>
      </c>
      <c r="E28" s="6">
        <v>7</v>
      </c>
      <c r="F28" s="6" t="s">
        <v>26</v>
      </c>
      <c r="G28" s="7" t="s">
        <v>75</v>
      </c>
      <c r="H28" s="7" t="s">
        <v>76</v>
      </c>
      <c r="I28" s="6" t="s">
        <v>29</v>
      </c>
      <c r="J28" s="6" t="s">
        <v>19</v>
      </c>
      <c r="K28" s="6">
        <v>219</v>
      </c>
      <c r="L28" s="6">
        <v>0</v>
      </c>
      <c r="M28" s="6">
        <v>11400</v>
      </c>
      <c r="N28" s="6">
        <v>13</v>
      </c>
      <c r="O28" s="6">
        <v>28</v>
      </c>
      <c r="P28" s="6">
        <v>12.5</v>
      </c>
      <c r="Q28" s="6">
        <f t="shared" si="0"/>
        <v>4550</v>
      </c>
      <c r="R28" s="6" t="s">
        <v>20</v>
      </c>
    </row>
    <row r="29" spans="1:18" s="6" customFormat="1" x14ac:dyDescent="0.35">
      <c r="A29" s="6">
        <v>321</v>
      </c>
      <c r="B29" s="6" t="s">
        <v>58</v>
      </c>
      <c r="C29" s="6" t="s">
        <v>54</v>
      </c>
      <c r="D29" s="6" t="s">
        <v>77</v>
      </c>
      <c r="E29" s="6">
        <v>8</v>
      </c>
      <c r="F29" s="6" t="s">
        <v>26</v>
      </c>
      <c r="G29" s="7" t="s">
        <v>78</v>
      </c>
      <c r="H29" s="7" t="s">
        <v>79</v>
      </c>
      <c r="I29" s="6" t="s">
        <v>29</v>
      </c>
      <c r="J29" s="6" t="s">
        <v>19</v>
      </c>
      <c r="K29" s="6">
        <v>0</v>
      </c>
      <c r="L29" s="6">
        <v>0</v>
      </c>
      <c r="M29" s="6">
        <v>8000</v>
      </c>
      <c r="N29" s="6">
        <v>18</v>
      </c>
      <c r="O29" s="6">
        <v>24</v>
      </c>
      <c r="P29" s="6">
        <v>10</v>
      </c>
      <c r="Q29" s="6">
        <f t="shared" si="0"/>
        <v>4320</v>
      </c>
      <c r="R29" s="6" t="s">
        <v>30</v>
      </c>
    </row>
    <row r="30" spans="1:18" s="6" customFormat="1" x14ac:dyDescent="0.35">
      <c r="A30" s="6">
        <v>344</v>
      </c>
      <c r="B30" s="6" t="s">
        <v>80</v>
      </c>
      <c r="C30" s="6" t="s">
        <v>54</v>
      </c>
      <c r="D30" s="6" t="s">
        <v>86</v>
      </c>
      <c r="E30" s="6">
        <v>9</v>
      </c>
      <c r="F30" s="8" t="s">
        <v>26</v>
      </c>
      <c r="G30" s="7" t="s">
        <v>87</v>
      </c>
      <c r="H30" s="7" t="s">
        <v>88</v>
      </c>
      <c r="I30" s="8" t="s">
        <v>29</v>
      </c>
      <c r="J30" s="8" t="s">
        <v>19</v>
      </c>
      <c r="K30" s="6">
        <v>57</v>
      </c>
      <c r="L30" s="6">
        <v>-10</v>
      </c>
      <c r="M30" s="6">
        <v>6600</v>
      </c>
      <c r="N30" s="6">
        <v>9</v>
      </c>
      <c r="O30" s="6">
        <v>28</v>
      </c>
      <c r="P30" s="6">
        <v>23</v>
      </c>
      <c r="Q30" s="6">
        <f t="shared" si="0"/>
        <v>5796</v>
      </c>
      <c r="R30" s="6" t="s">
        <v>20</v>
      </c>
    </row>
    <row r="31" spans="1:18" x14ac:dyDescent="0.35">
      <c r="A31" s="2">
        <v>345</v>
      </c>
      <c r="B31" s="2" t="s">
        <v>80</v>
      </c>
      <c r="C31" s="2" t="s">
        <v>54</v>
      </c>
      <c r="D31" s="2" t="s">
        <v>86</v>
      </c>
      <c r="E31" s="2">
        <v>9</v>
      </c>
      <c r="F31" s="1" t="s">
        <v>26</v>
      </c>
      <c r="G31" s="3" t="s">
        <v>87</v>
      </c>
      <c r="H31" s="3" t="s">
        <v>88</v>
      </c>
      <c r="I31" s="1" t="s">
        <v>29</v>
      </c>
      <c r="J31" s="1" t="s">
        <v>19</v>
      </c>
      <c r="K31" s="2">
        <v>43</v>
      </c>
      <c r="L31" s="2">
        <v>78</v>
      </c>
      <c r="M31" s="2">
        <v>1900</v>
      </c>
      <c r="N31" s="2">
        <v>9</v>
      </c>
      <c r="O31" s="2">
        <v>18.5</v>
      </c>
      <c r="P31" s="2">
        <v>10</v>
      </c>
      <c r="Q31" s="2">
        <f t="shared" si="0"/>
        <v>1665</v>
      </c>
      <c r="R31" s="2" t="s">
        <v>20</v>
      </c>
    </row>
    <row r="32" spans="1:18" x14ac:dyDescent="0.35">
      <c r="A32" s="2">
        <v>346</v>
      </c>
      <c r="B32" s="2" t="s">
        <v>80</v>
      </c>
      <c r="C32" s="2" t="s">
        <v>54</v>
      </c>
      <c r="D32" s="2" t="s">
        <v>86</v>
      </c>
      <c r="E32" s="2">
        <v>9</v>
      </c>
      <c r="F32" s="1" t="s">
        <v>26</v>
      </c>
      <c r="G32" s="3" t="s">
        <v>87</v>
      </c>
      <c r="H32" s="3" t="s">
        <v>88</v>
      </c>
      <c r="I32" s="1" t="s">
        <v>29</v>
      </c>
      <c r="J32" s="1" t="s">
        <v>19</v>
      </c>
      <c r="K32" s="2">
        <v>9</v>
      </c>
      <c r="L32" s="2">
        <v>-19</v>
      </c>
      <c r="M32" s="2">
        <v>511.6</v>
      </c>
      <c r="N32" s="2">
        <v>6.5</v>
      </c>
      <c r="O32" s="2">
        <v>10</v>
      </c>
      <c r="P32" s="2">
        <v>7.5</v>
      </c>
      <c r="Q32" s="2">
        <f t="shared" si="0"/>
        <v>487.5</v>
      </c>
      <c r="R32" s="2" t="s">
        <v>20</v>
      </c>
    </row>
    <row r="33" spans="1:18" s="6" customFormat="1" x14ac:dyDescent="0.35">
      <c r="A33" s="6">
        <v>348</v>
      </c>
      <c r="B33" s="6" t="s">
        <v>89</v>
      </c>
      <c r="C33" s="6" t="s">
        <v>54</v>
      </c>
      <c r="D33" s="6" t="s">
        <v>90</v>
      </c>
      <c r="E33" s="6">
        <v>10</v>
      </c>
      <c r="F33" s="8" t="s">
        <v>26</v>
      </c>
      <c r="G33" s="7" t="s">
        <v>91</v>
      </c>
      <c r="H33" s="7" t="s">
        <v>92</v>
      </c>
      <c r="I33" s="8" t="s">
        <v>29</v>
      </c>
      <c r="J33" s="8" t="s">
        <v>19</v>
      </c>
      <c r="K33" s="6">
        <v>0</v>
      </c>
      <c r="L33" s="6">
        <v>0</v>
      </c>
      <c r="M33" s="6">
        <v>13100</v>
      </c>
      <c r="N33" s="6">
        <v>13.5</v>
      </c>
      <c r="O33" s="6">
        <v>42</v>
      </c>
      <c r="P33" s="6">
        <v>20</v>
      </c>
      <c r="Q33" s="6">
        <f t="shared" si="0"/>
        <v>11340</v>
      </c>
      <c r="R33" s="6" t="s">
        <v>20</v>
      </c>
    </row>
    <row r="34" spans="1:18" s="6" customFormat="1" x14ac:dyDescent="0.35">
      <c r="A34" s="6">
        <v>352</v>
      </c>
      <c r="B34" s="6" t="s">
        <v>89</v>
      </c>
      <c r="C34" s="6" t="s">
        <v>54</v>
      </c>
      <c r="D34" s="6" t="s">
        <v>93</v>
      </c>
      <c r="E34" s="6">
        <v>11</v>
      </c>
      <c r="F34" s="6" t="s">
        <v>26</v>
      </c>
      <c r="G34" s="7" t="s">
        <v>94</v>
      </c>
      <c r="H34" s="7" t="s">
        <v>95</v>
      </c>
      <c r="I34" s="8" t="s">
        <v>29</v>
      </c>
      <c r="J34" s="8" t="s">
        <v>19</v>
      </c>
      <c r="K34" s="6">
        <v>53</v>
      </c>
      <c r="L34" s="6">
        <v>24</v>
      </c>
      <c r="M34" s="6">
        <v>3900</v>
      </c>
      <c r="N34" s="6">
        <v>19</v>
      </c>
      <c r="O34" s="6">
        <v>19.5</v>
      </c>
      <c r="P34" s="6">
        <v>7</v>
      </c>
      <c r="Q34" s="6">
        <f t="shared" si="0"/>
        <v>2593.5</v>
      </c>
      <c r="R34" s="6" t="s">
        <v>20</v>
      </c>
    </row>
    <row r="35" spans="1:18" x14ac:dyDescent="0.35">
      <c r="A35" s="2">
        <v>353</v>
      </c>
      <c r="B35" s="2" t="s">
        <v>89</v>
      </c>
      <c r="C35" s="2" t="s">
        <v>54</v>
      </c>
      <c r="D35" s="2" t="s">
        <v>93</v>
      </c>
      <c r="E35" s="2">
        <v>11</v>
      </c>
      <c r="F35" s="2" t="s">
        <v>26</v>
      </c>
      <c r="G35" s="3" t="s">
        <v>94</v>
      </c>
      <c r="H35" s="3" t="s">
        <v>95</v>
      </c>
      <c r="I35" s="1" t="s">
        <v>29</v>
      </c>
      <c r="J35" s="1" t="s">
        <v>19</v>
      </c>
      <c r="K35" s="2">
        <v>2</v>
      </c>
      <c r="L35" s="2">
        <v>-15</v>
      </c>
      <c r="M35" s="2">
        <v>368.2</v>
      </c>
      <c r="N35" s="2">
        <v>7.2</v>
      </c>
      <c r="O35" s="2">
        <v>10.7</v>
      </c>
      <c r="P35" s="2">
        <v>7.3</v>
      </c>
      <c r="Q35" s="2">
        <f t="shared" si="0"/>
        <v>562.39199999999994</v>
      </c>
      <c r="R35" s="2" t="s">
        <v>20</v>
      </c>
    </row>
    <row r="36" spans="1:18" x14ac:dyDescent="0.35">
      <c r="A36" s="2">
        <v>354</v>
      </c>
      <c r="B36" s="2" t="s">
        <v>89</v>
      </c>
      <c r="C36" s="2" t="s">
        <v>54</v>
      </c>
      <c r="D36" s="2" t="s">
        <v>93</v>
      </c>
      <c r="E36" s="2">
        <v>11</v>
      </c>
      <c r="F36" s="2" t="s">
        <v>26</v>
      </c>
      <c r="G36" s="3" t="s">
        <v>94</v>
      </c>
      <c r="H36" s="3" t="s">
        <v>95</v>
      </c>
      <c r="I36" s="1" t="s">
        <v>29</v>
      </c>
      <c r="J36" s="1" t="s">
        <v>19</v>
      </c>
      <c r="K36" s="2">
        <v>-38</v>
      </c>
      <c r="L36" s="2">
        <v>104</v>
      </c>
      <c r="M36" s="2">
        <v>246.2</v>
      </c>
      <c r="N36" s="2">
        <v>5.3</v>
      </c>
      <c r="O36" s="2">
        <v>6</v>
      </c>
      <c r="P36" s="2">
        <v>4.8</v>
      </c>
      <c r="Q36" s="2">
        <f t="shared" si="0"/>
        <v>152.63999999999999</v>
      </c>
      <c r="R36" s="2" t="s">
        <v>20</v>
      </c>
    </row>
    <row r="37" spans="1:18" s="6" customFormat="1" x14ac:dyDescent="0.35">
      <c r="A37" s="6">
        <v>356</v>
      </c>
      <c r="B37" s="6" t="s">
        <v>89</v>
      </c>
      <c r="C37" s="6" t="s">
        <v>54</v>
      </c>
      <c r="D37" s="6" t="s">
        <v>96</v>
      </c>
      <c r="E37" s="6">
        <v>12</v>
      </c>
      <c r="F37" s="6" t="s">
        <v>26</v>
      </c>
      <c r="G37" s="7" t="s">
        <v>97</v>
      </c>
      <c r="H37" s="7" t="s">
        <v>98</v>
      </c>
      <c r="I37" s="8" t="s">
        <v>29</v>
      </c>
      <c r="J37" s="8" t="s">
        <v>19</v>
      </c>
      <c r="K37" s="6">
        <v>0</v>
      </c>
      <c r="L37" s="6">
        <v>0</v>
      </c>
      <c r="M37" s="6">
        <v>8300</v>
      </c>
      <c r="N37" s="6">
        <v>15.4</v>
      </c>
      <c r="O37" s="6">
        <v>26</v>
      </c>
      <c r="P37" s="6">
        <v>14.4</v>
      </c>
      <c r="Q37" s="6">
        <f t="shared" si="0"/>
        <v>5765.76</v>
      </c>
      <c r="R37" s="6" t="s">
        <v>30</v>
      </c>
    </row>
    <row r="38" spans="1:18" s="6" customFormat="1" x14ac:dyDescent="0.35">
      <c r="A38" s="6">
        <v>387</v>
      </c>
      <c r="B38" s="6" t="s">
        <v>99</v>
      </c>
      <c r="C38" s="6" t="s">
        <v>54</v>
      </c>
      <c r="D38" s="6" t="s">
        <v>100</v>
      </c>
      <c r="E38" s="6">
        <v>13</v>
      </c>
      <c r="F38" s="6" t="s">
        <v>26</v>
      </c>
      <c r="G38" s="7" t="s">
        <v>101</v>
      </c>
      <c r="H38" s="7" t="s">
        <v>102</v>
      </c>
      <c r="I38" s="8" t="s">
        <v>29</v>
      </c>
      <c r="J38" s="8" t="s">
        <v>19</v>
      </c>
      <c r="K38" s="6">
        <v>75.900000000000006</v>
      </c>
      <c r="L38" s="6">
        <v>0</v>
      </c>
      <c r="M38" s="7">
        <v>11600</v>
      </c>
      <c r="N38" s="6">
        <v>14</v>
      </c>
      <c r="O38" s="6">
        <v>28</v>
      </c>
      <c r="P38" s="6">
        <v>18</v>
      </c>
      <c r="Q38" s="6">
        <f t="shared" si="0"/>
        <v>7056</v>
      </c>
      <c r="R38" s="6" t="s">
        <v>20</v>
      </c>
    </row>
    <row r="39" spans="1:18" s="6" customFormat="1" x14ac:dyDescent="0.35">
      <c r="A39" s="6">
        <v>389</v>
      </c>
      <c r="B39" s="6" t="s">
        <v>99</v>
      </c>
      <c r="C39" s="6" t="s">
        <v>54</v>
      </c>
      <c r="D39" s="6" t="s">
        <v>103</v>
      </c>
      <c r="E39" s="6">
        <v>14</v>
      </c>
      <c r="F39" s="6" t="s">
        <v>26</v>
      </c>
      <c r="G39" s="7" t="s">
        <v>104</v>
      </c>
      <c r="H39" s="7" t="s">
        <v>105</v>
      </c>
      <c r="I39" s="8" t="s">
        <v>29</v>
      </c>
      <c r="J39" s="8" t="s">
        <v>19</v>
      </c>
      <c r="K39" s="6">
        <v>22</v>
      </c>
      <c r="L39" s="6">
        <v>0</v>
      </c>
      <c r="M39" s="7">
        <v>9700</v>
      </c>
      <c r="N39" s="6">
        <v>8</v>
      </c>
      <c r="O39" s="6">
        <v>35</v>
      </c>
      <c r="P39" s="6">
        <v>22</v>
      </c>
      <c r="Q39" s="6">
        <f t="shared" si="0"/>
        <v>6160</v>
      </c>
      <c r="R39" s="6" t="s">
        <v>20</v>
      </c>
    </row>
    <row r="40" spans="1:18" s="6" customFormat="1" x14ac:dyDescent="0.35">
      <c r="A40" s="6">
        <v>420</v>
      </c>
      <c r="B40" s="6" t="s">
        <v>106</v>
      </c>
      <c r="C40" s="6" t="s">
        <v>54</v>
      </c>
      <c r="D40" s="6" t="s">
        <v>119</v>
      </c>
      <c r="E40" s="6">
        <v>15</v>
      </c>
      <c r="F40" s="6" t="s">
        <v>26</v>
      </c>
      <c r="G40" s="7" t="s">
        <v>107</v>
      </c>
      <c r="H40" s="7" t="s">
        <v>108</v>
      </c>
      <c r="I40" s="8" t="s">
        <v>29</v>
      </c>
      <c r="J40" s="8" t="s">
        <v>19</v>
      </c>
      <c r="K40" s="6">
        <v>70</v>
      </c>
      <c r="L40" s="6">
        <v>-15</v>
      </c>
      <c r="M40" s="6">
        <v>5400</v>
      </c>
      <c r="N40" s="6">
        <v>11.5</v>
      </c>
      <c r="O40" s="6">
        <v>27</v>
      </c>
      <c r="P40" s="6">
        <v>9</v>
      </c>
      <c r="Q40" s="6">
        <f t="shared" si="0"/>
        <v>2794.5</v>
      </c>
      <c r="R40" s="6" t="s">
        <v>20</v>
      </c>
    </row>
    <row r="41" spans="1:18" x14ac:dyDescent="0.35">
      <c r="A41" s="2">
        <v>421</v>
      </c>
      <c r="B41" s="2" t="s">
        <v>106</v>
      </c>
      <c r="C41" s="2" t="s">
        <v>54</v>
      </c>
      <c r="D41" s="2" t="s">
        <v>119</v>
      </c>
      <c r="E41" s="2">
        <v>15</v>
      </c>
      <c r="F41" s="2" t="s">
        <v>26</v>
      </c>
      <c r="G41" s="3" t="s">
        <v>107</v>
      </c>
      <c r="H41" s="3" t="s">
        <v>108</v>
      </c>
      <c r="I41" s="1" t="s">
        <v>29</v>
      </c>
      <c r="J41" s="1" t="s">
        <v>19</v>
      </c>
      <c r="K41" s="2">
        <v>13</v>
      </c>
      <c r="L41" s="2">
        <v>56</v>
      </c>
      <c r="M41" s="2">
        <v>90.7</v>
      </c>
      <c r="N41" s="2">
        <v>5</v>
      </c>
      <c r="O41" s="2">
        <v>7</v>
      </c>
      <c r="P41" s="2">
        <v>1.2</v>
      </c>
      <c r="Q41" s="2">
        <f t="shared" si="0"/>
        <v>42</v>
      </c>
      <c r="R41" s="2" t="s">
        <v>20</v>
      </c>
    </row>
    <row r="42" spans="1:18" s="6" customFormat="1" x14ac:dyDescent="0.35">
      <c r="A42" s="6">
        <v>464</v>
      </c>
      <c r="B42" s="6" t="s">
        <v>109</v>
      </c>
      <c r="C42" s="6" t="s">
        <v>54</v>
      </c>
      <c r="D42" s="6" t="s">
        <v>110</v>
      </c>
      <c r="E42" s="6">
        <v>16</v>
      </c>
      <c r="F42" s="6" t="s">
        <v>26</v>
      </c>
      <c r="G42" s="7" t="s">
        <v>111</v>
      </c>
      <c r="H42" s="7" t="s">
        <v>112</v>
      </c>
      <c r="I42" s="6" t="s">
        <v>29</v>
      </c>
      <c r="J42" s="6" t="s">
        <v>19</v>
      </c>
      <c r="K42" s="6">
        <v>0</v>
      </c>
      <c r="L42" s="6">
        <v>0</v>
      </c>
      <c r="M42" s="6">
        <v>18100</v>
      </c>
      <c r="N42" s="6">
        <v>20</v>
      </c>
      <c r="O42" s="6">
        <v>24</v>
      </c>
      <c r="P42" s="6">
        <v>21</v>
      </c>
      <c r="Q42" s="6">
        <f t="shared" si="0"/>
        <v>10080</v>
      </c>
      <c r="R42" s="6" t="s">
        <v>22</v>
      </c>
    </row>
    <row r="43" spans="1:18" s="6" customFormat="1" x14ac:dyDescent="0.35">
      <c r="A43" s="6">
        <v>466</v>
      </c>
      <c r="B43" s="6" t="s">
        <v>109</v>
      </c>
      <c r="C43" s="6" t="s">
        <v>54</v>
      </c>
      <c r="D43" s="6" t="s">
        <v>120</v>
      </c>
      <c r="E43" s="6">
        <v>17</v>
      </c>
      <c r="F43" s="6" t="s">
        <v>26</v>
      </c>
      <c r="G43" s="7" t="s">
        <v>113</v>
      </c>
      <c r="H43" s="7" t="s">
        <v>114</v>
      </c>
      <c r="I43" s="6" t="s">
        <v>17</v>
      </c>
      <c r="J43" s="6" t="s">
        <v>19</v>
      </c>
      <c r="K43" s="6">
        <v>0</v>
      </c>
      <c r="L43" s="6">
        <v>0</v>
      </c>
      <c r="M43" s="6">
        <v>9100</v>
      </c>
      <c r="N43" s="6">
        <v>13.5</v>
      </c>
      <c r="O43" s="6">
        <v>33</v>
      </c>
      <c r="P43" s="6">
        <v>18.5</v>
      </c>
      <c r="Q43" s="6">
        <f t="shared" si="0"/>
        <v>8241.75</v>
      </c>
      <c r="R43" s="6" t="s">
        <v>20</v>
      </c>
    </row>
    <row r="44" spans="1:18" s="6" customFormat="1" x14ac:dyDescent="0.35">
      <c r="A44" s="6">
        <v>467</v>
      </c>
      <c r="B44" s="6" t="s">
        <v>109</v>
      </c>
      <c r="C44" s="6" t="s">
        <v>54</v>
      </c>
      <c r="D44" s="6" t="s">
        <v>121</v>
      </c>
      <c r="E44" s="6">
        <v>17.2</v>
      </c>
      <c r="F44" s="6" t="s">
        <v>26</v>
      </c>
      <c r="G44" s="7" t="s">
        <v>113</v>
      </c>
      <c r="H44" s="7" t="s">
        <v>114</v>
      </c>
      <c r="I44" s="6" t="s">
        <v>17</v>
      </c>
      <c r="J44" s="6" t="s">
        <v>19</v>
      </c>
      <c r="K44" s="6">
        <v>5</v>
      </c>
      <c r="L44" s="6">
        <v>-34</v>
      </c>
      <c r="M44" s="6">
        <v>3500</v>
      </c>
      <c r="N44" s="6">
        <v>7.5</v>
      </c>
      <c r="O44" s="6">
        <v>22</v>
      </c>
      <c r="P44" s="6">
        <v>14</v>
      </c>
      <c r="Q44" s="6">
        <f t="shared" si="0"/>
        <v>2310</v>
      </c>
      <c r="R44" s="6" t="s">
        <v>20</v>
      </c>
    </row>
    <row r="45" spans="1:18" x14ac:dyDescent="0.35">
      <c r="A45" s="2">
        <v>468</v>
      </c>
      <c r="B45" s="2" t="s">
        <v>109</v>
      </c>
      <c r="C45" s="2" t="s">
        <v>54</v>
      </c>
      <c r="D45" s="2" t="s">
        <v>122</v>
      </c>
      <c r="E45" s="2">
        <v>17.3</v>
      </c>
      <c r="F45" s="2" t="s">
        <v>26</v>
      </c>
      <c r="G45" s="3" t="s">
        <v>113</v>
      </c>
      <c r="H45" s="3" t="s">
        <v>114</v>
      </c>
      <c r="I45" s="2" t="s">
        <v>17</v>
      </c>
      <c r="J45" s="2" t="s">
        <v>19</v>
      </c>
      <c r="K45" s="2">
        <v>13</v>
      </c>
      <c r="L45" s="2">
        <v>45</v>
      </c>
      <c r="M45" s="2">
        <v>2100</v>
      </c>
      <c r="N45" s="2">
        <v>7.5</v>
      </c>
      <c r="O45" s="2">
        <v>20</v>
      </c>
      <c r="P45" s="2">
        <v>15</v>
      </c>
      <c r="Q45" s="2">
        <f t="shared" si="0"/>
        <v>2250</v>
      </c>
      <c r="R45" s="2" t="s">
        <v>20</v>
      </c>
    </row>
    <row r="46" spans="1:18" x14ac:dyDescent="0.35">
      <c r="A46" s="2">
        <v>469</v>
      </c>
      <c r="B46" s="2" t="s">
        <v>109</v>
      </c>
      <c r="C46" s="2" t="s">
        <v>54</v>
      </c>
      <c r="D46" s="2" t="s">
        <v>123</v>
      </c>
      <c r="E46" s="2">
        <v>17.399999999999999</v>
      </c>
      <c r="F46" s="2" t="s">
        <v>26</v>
      </c>
      <c r="G46" s="3" t="s">
        <v>113</v>
      </c>
      <c r="H46" s="3" t="s">
        <v>114</v>
      </c>
      <c r="I46" s="2" t="s">
        <v>17</v>
      </c>
      <c r="J46" s="2" t="s">
        <v>19</v>
      </c>
      <c r="K46" s="2">
        <v>-8</v>
      </c>
      <c r="L46" s="2">
        <v>-22</v>
      </c>
      <c r="M46" s="2">
        <v>1500</v>
      </c>
      <c r="N46" s="2">
        <v>5.5</v>
      </c>
      <c r="O46" s="2">
        <v>17.5</v>
      </c>
      <c r="P46" s="2">
        <v>11.5</v>
      </c>
      <c r="Q46" s="2">
        <f t="shared" si="0"/>
        <v>1106.875</v>
      </c>
      <c r="R46" s="2" t="s">
        <v>20</v>
      </c>
    </row>
    <row r="47" spans="1:18" x14ac:dyDescent="0.35">
      <c r="A47" s="2">
        <v>470</v>
      </c>
      <c r="B47" s="2" t="s">
        <v>109</v>
      </c>
      <c r="C47" s="2" t="s">
        <v>54</v>
      </c>
      <c r="D47" s="2" t="s">
        <v>124</v>
      </c>
      <c r="E47" s="2">
        <v>17.5</v>
      </c>
      <c r="F47" s="2" t="s">
        <v>26</v>
      </c>
      <c r="G47" s="3" t="s">
        <v>113</v>
      </c>
      <c r="H47" s="3" t="s">
        <v>114</v>
      </c>
      <c r="I47" s="2" t="s">
        <v>17</v>
      </c>
      <c r="J47" s="2" t="s">
        <v>19</v>
      </c>
      <c r="K47" s="2">
        <v>-32</v>
      </c>
      <c r="L47" s="2">
        <v>50</v>
      </c>
      <c r="M47" s="2">
        <v>1000</v>
      </c>
      <c r="N47" s="2">
        <v>7.5</v>
      </c>
      <c r="O47" s="2">
        <v>13</v>
      </c>
      <c r="P47" s="2">
        <v>8.5</v>
      </c>
      <c r="Q47" s="2">
        <f t="shared" si="0"/>
        <v>828.75</v>
      </c>
      <c r="R47" s="2" t="s">
        <v>20</v>
      </c>
    </row>
    <row r="48" spans="1:18" x14ac:dyDescent="0.35">
      <c r="A48" s="2">
        <v>471</v>
      </c>
      <c r="B48" s="2" t="s">
        <v>109</v>
      </c>
      <c r="C48" s="2" t="s">
        <v>54</v>
      </c>
      <c r="D48" s="2" t="s">
        <v>125</v>
      </c>
      <c r="E48" s="2">
        <v>1.1000000000000001</v>
      </c>
      <c r="F48" s="2" t="s">
        <v>26</v>
      </c>
      <c r="G48" s="3" t="s">
        <v>113</v>
      </c>
      <c r="H48" s="3" t="s">
        <v>114</v>
      </c>
      <c r="I48" s="2" t="s">
        <v>17</v>
      </c>
      <c r="J48" s="2" t="s">
        <v>19</v>
      </c>
      <c r="K48" s="2">
        <v>19</v>
      </c>
      <c r="L48" s="2">
        <v>47</v>
      </c>
      <c r="M48" s="2">
        <v>1200</v>
      </c>
      <c r="N48" s="2">
        <v>7.75</v>
      </c>
      <c r="O48" s="2">
        <v>13</v>
      </c>
      <c r="P48" s="2">
        <v>13</v>
      </c>
      <c r="Q48" s="2">
        <f t="shared" si="0"/>
        <v>1309.75</v>
      </c>
      <c r="R48" s="2" t="s">
        <v>20</v>
      </c>
    </row>
    <row r="49" spans="1:41" x14ac:dyDescent="0.35">
      <c r="A49" s="2">
        <v>472</v>
      </c>
      <c r="B49" s="2" t="s">
        <v>109</v>
      </c>
      <c r="C49" s="2" t="s">
        <v>54</v>
      </c>
      <c r="D49" s="2" t="s">
        <v>126</v>
      </c>
      <c r="E49" s="2">
        <v>1.2</v>
      </c>
      <c r="F49" s="2" t="s">
        <v>26</v>
      </c>
      <c r="G49" s="3" t="s">
        <v>113</v>
      </c>
      <c r="H49" s="3" t="s">
        <v>114</v>
      </c>
      <c r="I49" s="2" t="s">
        <v>17</v>
      </c>
      <c r="J49" s="2" t="s">
        <v>19</v>
      </c>
      <c r="K49" s="2">
        <v>33</v>
      </c>
      <c r="L49" s="2">
        <v>-12</v>
      </c>
      <c r="M49" s="2">
        <v>1100</v>
      </c>
      <c r="N49" s="2">
        <v>7</v>
      </c>
      <c r="O49" s="2">
        <v>13</v>
      </c>
      <c r="P49" s="2">
        <v>11</v>
      </c>
      <c r="Q49" s="2">
        <f t="shared" si="0"/>
        <v>1001</v>
      </c>
      <c r="R49" s="2" t="s">
        <v>20</v>
      </c>
    </row>
    <row r="50" spans="1:41" x14ac:dyDescent="0.35">
      <c r="A50" s="2">
        <v>473</v>
      </c>
      <c r="B50" s="2" t="s">
        <v>109</v>
      </c>
      <c r="C50" s="2" t="s">
        <v>54</v>
      </c>
      <c r="D50" s="2" t="s">
        <v>127</v>
      </c>
      <c r="E50" s="2">
        <v>1.3</v>
      </c>
      <c r="F50" s="2" t="s">
        <v>26</v>
      </c>
      <c r="G50" s="3" t="s">
        <v>113</v>
      </c>
      <c r="H50" s="3" t="s">
        <v>114</v>
      </c>
      <c r="I50" s="2" t="s">
        <v>17</v>
      </c>
      <c r="J50" s="2" t="s">
        <v>19</v>
      </c>
      <c r="K50" s="2">
        <v>44</v>
      </c>
      <c r="L50" s="2">
        <v>14</v>
      </c>
      <c r="M50" s="2">
        <v>559</v>
      </c>
      <c r="N50" s="2">
        <v>5</v>
      </c>
      <c r="O50" s="2">
        <v>12.5</v>
      </c>
      <c r="P50" s="2">
        <v>8.5</v>
      </c>
      <c r="Q50" s="2">
        <f t="shared" si="0"/>
        <v>531.25</v>
      </c>
      <c r="R50" s="2" t="s">
        <v>20</v>
      </c>
    </row>
    <row r="51" spans="1:41" x14ac:dyDescent="0.35">
      <c r="A51" s="2">
        <v>474</v>
      </c>
      <c r="B51" s="2" t="s">
        <v>109</v>
      </c>
      <c r="C51" s="2" t="s">
        <v>54</v>
      </c>
      <c r="D51" s="2" t="s">
        <v>128</v>
      </c>
      <c r="E51" s="2">
        <v>1.4</v>
      </c>
      <c r="F51" s="2" t="s">
        <v>26</v>
      </c>
      <c r="G51" s="3" t="s">
        <v>113</v>
      </c>
      <c r="H51" s="3" t="s">
        <v>114</v>
      </c>
      <c r="I51" s="2" t="s">
        <v>17</v>
      </c>
      <c r="J51" s="2" t="s">
        <v>19</v>
      </c>
      <c r="K51" s="2">
        <v>32</v>
      </c>
      <c r="L51" s="2">
        <v>36</v>
      </c>
      <c r="M51" s="2">
        <v>490</v>
      </c>
      <c r="N51" s="2">
        <v>3</v>
      </c>
      <c r="O51" s="2">
        <v>13</v>
      </c>
      <c r="P51" s="2">
        <v>7.5</v>
      </c>
      <c r="Q51" s="2">
        <f t="shared" si="0"/>
        <v>292.5</v>
      </c>
      <c r="R51" s="2" t="s">
        <v>20</v>
      </c>
    </row>
    <row r="52" spans="1:41" x14ac:dyDescent="0.35">
      <c r="A52" s="2">
        <v>475</v>
      </c>
      <c r="B52" s="2" t="s">
        <v>109</v>
      </c>
      <c r="C52" s="2" t="s">
        <v>54</v>
      </c>
      <c r="D52" s="2" t="s">
        <v>129</v>
      </c>
      <c r="E52" s="2">
        <v>1.5</v>
      </c>
      <c r="F52" s="2" t="s">
        <v>26</v>
      </c>
      <c r="G52" s="3" t="s">
        <v>113</v>
      </c>
      <c r="H52" s="3" t="s">
        <v>114</v>
      </c>
      <c r="I52" s="2" t="s">
        <v>17</v>
      </c>
      <c r="J52" s="2" t="s">
        <v>19</v>
      </c>
      <c r="K52" s="2">
        <v>5</v>
      </c>
      <c r="L52" s="2">
        <v>5</v>
      </c>
      <c r="M52" s="2">
        <v>1500</v>
      </c>
      <c r="N52" s="2">
        <v>4.5</v>
      </c>
      <c r="O52" s="2">
        <v>13</v>
      </c>
      <c r="P52" s="2">
        <v>11</v>
      </c>
      <c r="Q52" s="2">
        <f t="shared" si="0"/>
        <v>643.5</v>
      </c>
      <c r="R52" s="2" t="s">
        <v>20</v>
      </c>
    </row>
    <row r="53" spans="1:41" x14ac:dyDescent="0.35">
      <c r="A53" s="2">
        <v>476</v>
      </c>
      <c r="B53" s="2" t="s">
        <v>109</v>
      </c>
      <c r="C53" s="2" t="s">
        <v>54</v>
      </c>
      <c r="D53" s="2" t="s">
        <v>130</v>
      </c>
      <c r="E53" s="2">
        <v>1.6</v>
      </c>
      <c r="F53" s="2" t="s">
        <v>26</v>
      </c>
      <c r="G53" s="3" t="s">
        <v>113</v>
      </c>
      <c r="H53" s="3" t="s">
        <v>114</v>
      </c>
      <c r="I53" s="2" t="s">
        <v>17</v>
      </c>
      <c r="J53" s="2" t="s">
        <v>19</v>
      </c>
      <c r="K53" s="2">
        <v>11</v>
      </c>
      <c r="L53" s="2">
        <v>5</v>
      </c>
      <c r="M53" s="2">
        <v>1500</v>
      </c>
      <c r="N53" s="2">
        <v>5</v>
      </c>
      <c r="O53" s="2">
        <v>16.5</v>
      </c>
      <c r="P53" s="2">
        <v>11</v>
      </c>
      <c r="Q53" s="2">
        <f t="shared" si="0"/>
        <v>907.5</v>
      </c>
      <c r="R53" s="2" t="s">
        <v>20</v>
      </c>
    </row>
    <row r="54" spans="1:41" x14ac:dyDescent="0.35">
      <c r="A54" s="2">
        <v>477</v>
      </c>
      <c r="B54" s="2" t="s">
        <v>109</v>
      </c>
      <c r="C54" s="2" t="s">
        <v>54</v>
      </c>
      <c r="D54" s="2" t="s">
        <v>131</v>
      </c>
      <c r="E54" s="2">
        <v>1.7</v>
      </c>
      <c r="F54" s="2" t="s">
        <v>26</v>
      </c>
      <c r="G54" s="3" t="s">
        <v>113</v>
      </c>
      <c r="H54" s="3" t="s">
        <v>114</v>
      </c>
      <c r="I54" s="2" t="s">
        <v>17</v>
      </c>
      <c r="J54" s="2" t="s">
        <v>19</v>
      </c>
      <c r="K54" s="2">
        <v>23</v>
      </c>
      <c r="L54" s="2">
        <v>6</v>
      </c>
      <c r="M54" s="2">
        <v>783.2</v>
      </c>
      <c r="N54" s="2">
        <v>4</v>
      </c>
      <c r="O54" s="2">
        <v>13</v>
      </c>
      <c r="P54" s="2">
        <v>8</v>
      </c>
      <c r="Q54" s="2">
        <f t="shared" si="0"/>
        <v>416</v>
      </c>
      <c r="R54" s="2" t="s">
        <v>20</v>
      </c>
    </row>
    <row r="55" spans="1:41" x14ac:dyDescent="0.35">
      <c r="A55" s="2">
        <v>478</v>
      </c>
      <c r="B55" s="2" t="s">
        <v>109</v>
      </c>
      <c r="C55" s="2" t="s">
        <v>54</v>
      </c>
      <c r="D55" s="2" t="s">
        <v>132</v>
      </c>
      <c r="E55" s="2">
        <v>1.8</v>
      </c>
      <c r="F55" s="2" t="s">
        <v>26</v>
      </c>
      <c r="G55" s="3" t="s">
        <v>113</v>
      </c>
      <c r="H55" s="3" t="s">
        <v>114</v>
      </c>
      <c r="I55" s="2" t="s">
        <v>17</v>
      </c>
      <c r="J55" s="2" t="s">
        <v>19</v>
      </c>
      <c r="K55" s="2">
        <v>22</v>
      </c>
      <c r="L55" s="2">
        <v>16</v>
      </c>
      <c r="M55" s="2">
        <v>599.20000000000005</v>
      </c>
      <c r="N55" s="2">
        <v>7</v>
      </c>
      <c r="O55" s="2">
        <v>10</v>
      </c>
      <c r="P55" s="2">
        <v>7</v>
      </c>
      <c r="Q55" s="2">
        <f t="shared" si="0"/>
        <v>490</v>
      </c>
      <c r="R55" s="2" t="s">
        <v>20</v>
      </c>
    </row>
    <row r="56" spans="1:41" x14ac:dyDescent="0.35">
      <c r="A56" s="2">
        <v>479</v>
      </c>
      <c r="B56" s="2" t="s">
        <v>109</v>
      </c>
      <c r="C56" s="2" t="s">
        <v>54</v>
      </c>
      <c r="D56" s="2" t="s">
        <v>133</v>
      </c>
      <c r="E56" s="2">
        <v>1.9</v>
      </c>
      <c r="F56" s="2" t="s">
        <v>26</v>
      </c>
      <c r="G56" s="3" t="s">
        <v>113</v>
      </c>
      <c r="H56" s="3" t="s">
        <v>114</v>
      </c>
      <c r="I56" s="2" t="s">
        <v>17</v>
      </c>
      <c r="J56" s="2" t="s">
        <v>19</v>
      </c>
      <c r="K56" s="2">
        <v>45</v>
      </c>
      <c r="L56" s="2">
        <v>54</v>
      </c>
      <c r="M56" s="2">
        <v>398.5</v>
      </c>
      <c r="N56" s="2">
        <v>5</v>
      </c>
      <c r="O56" s="2">
        <v>9</v>
      </c>
      <c r="P56" s="2">
        <v>8</v>
      </c>
      <c r="Q56" s="2">
        <f t="shared" si="0"/>
        <v>360</v>
      </c>
      <c r="R56" s="2" t="s">
        <v>20</v>
      </c>
    </row>
    <row r="57" spans="1:41" x14ac:dyDescent="0.35">
      <c r="A57" s="2">
        <v>480</v>
      </c>
      <c r="B57" s="2" t="s">
        <v>109</v>
      </c>
      <c r="C57" s="2" t="s">
        <v>54</v>
      </c>
      <c r="D57" s="2" t="s">
        <v>134</v>
      </c>
      <c r="E57" s="2">
        <v>1.1000000000000001</v>
      </c>
      <c r="F57" s="2" t="s">
        <v>26</v>
      </c>
      <c r="G57" s="3" t="s">
        <v>113</v>
      </c>
      <c r="H57" s="3" t="s">
        <v>114</v>
      </c>
      <c r="I57" s="2" t="s">
        <v>17</v>
      </c>
      <c r="J57" s="2" t="s">
        <v>19</v>
      </c>
      <c r="K57" s="2">
        <v>5</v>
      </c>
      <c r="L57" s="2">
        <v>11</v>
      </c>
      <c r="M57" s="2">
        <v>124.5</v>
      </c>
      <c r="N57" s="2">
        <v>2.5</v>
      </c>
      <c r="O57" s="2">
        <v>8</v>
      </c>
      <c r="P57" s="2">
        <v>5</v>
      </c>
      <c r="Q57" s="2">
        <f t="shared" si="0"/>
        <v>100</v>
      </c>
      <c r="R57" s="2" t="s">
        <v>20</v>
      </c>
    </row>
    <row r="58" spans="1:41" s="6" customFormat="1" x14ac:dyDescent="0.35">
      <c r="A58" s="6">
        <v>482</v>
      </c>
      <c r="B58" s="6" t="s">
        <v>109</v>
      </c>
      <c r="C58" s="6" t="s">
        <v>54</v>
      </c>
      <c r="D58" s="6" t="s">
        <v>135</v>
      </c>
      <c r="E58" s="6">
        <v>1</v>
      </c>
      <c r="F58" s="6" t="s">
        <v>26</v>
      </c>
      <c r="G58" s="7" t="s">
        <v>113</v>
      </c>
      <c r="H58" s="7" t="s">
        <v>114</v>
      </c>
      <c r="I58" s="6" t="s">
        <v>17</v>
      </c>
      <c r="J58" s="6" t="s">
        <v>19</v>
      </c>
      <c r="K58" s="6">
        <v>0</v>
      </c>
      <c r="L58" s="6">
        <v>0</v>
      </c>
      <c r="M58" s="6">
        <v>4200</v>
      </c>
      <c r="N58" s="6">
        <v>12.5</v>
      </c>
      <c r="O58" s="6">
        <v>22.5</v>
      </c>
      <c r="P58" s="6">
        <v>13</v>
      </c>
      <c r="Q58" s="6">
        <f t="shared" si="0"/>
        <v>3656.25</v>
      </c>
      <c r="R58" s="6" t="s">
        <v>20</v>
      </c>
    </row>
    <row r="59" spans="1:41" s="6" customFormat="1" x14ac:dyDescent="0.35">
      <c r="A59" s="6">
        <v>483</v>
      </c>
      <c r="B59" s="6" t="s">
        <v>115</v>
      </c>
      <c r="C59" s="6" t="s">
        <v>54</v>
      </c>
      <c r="D59" s="6" t="s">
        <v>152</v>
      </c>
      <c r="E59" s="6">
        <v>18</v>
      </c>
      <c r="F59" s="6" t="s">
        <v>26</v>
      </c>
      <c r="G59" s="7" t="s">
        <v>117</v>
      </c>
      <c r="H59" s="7" t="s">
        <v>118</v>
      </c>
      <c r="I59" s="6" t="s">
        <v>17</v>
      </c>
      <c r="J59" s="6" t="s">
        <v>19</v>
      </c>
      <c r="K59" s="6">
        <v>0</v>
      </c>
      <c r="L59" s="6">
        <v>0</v>
      </c>
      <c r="M59" s="6">
        <v>11500</v>
      </c>
      <c r="N59" s="6">
        <v>11.5</v>
      </c>
      <c r="O59" s="6">
        <v>40</v>
      </c>
      <c r="P59" s="6">
        <v>21</v>
      </c>
      <c r="Q59" s="6">
        <f t="shared" si="0"/>
        <v>9660</v>
      </c>
      <c r="R59" s="6" t="s">
        <v>20</v>
      </c>
    </row>
    <row r="60" spans="1:41" s="6" customFormat="1" x14ac:dyDescent="0.35">
      <c r="A60" s="6">
        <v>167</v>
      </c>
      <c r="B60" s="6" t="s">
        <v>138</v>
      </c>
      <c r="C60" s="6" t="s">
        <v>16</v>
      </c>
      <c r="D60" s="6" t="s">
        <v>139</v>
      </c>
      <c r="E60" s="6">
        <v>1</v>
      </c>
      <c r="F60" s="6" t="s">
        <v>140</v>
      </c>
      <c r="G60" s="8" t="s">
        <v>141</v>
      </c>
      <c r="H60" s="8" t="s">
        <v>142</v>
      </c>
      <c r="I60" s="6" t="s">
        <v>29</v>
      </c>
      <c r="J60" s="6" t="s">
        <v>19</v>
      </c>
      <c r="K60" s="6">
        <v>0</v>
      </c>
      <c r="L60" s="6">
        <v>5</v>
      </c>
      <c r="M60" s="6">
        <v>6200</v>
      </c>
      <c r="N60" s="6">
        <v>11</v>
      </c>
      <c r="O60" s="6">
        <v>20</v>
      </c>
      <c r="P60" s="6">
        <v>12</v>
      </c>
      <c r="Q60" s="6">
        <f t="shared" si="0"/>
        <v>2640</v>
      </c>
      <c r="R60" s="6" t="s">
        <v>20</v>
      </c>
      <c r="V60" s="8">
        <v>2</v>
      </c>
      <c r="W60" s="6" t="s">
        <v>18</v>
      </c>
      <c r="X60" s="6" t="s">
        <v>23</v>
      </c>
      <c r="Y60" s="6">
        <v>1.7</v>
      </c>
      <c r="Z60" s="6" t="s">
        <v>32</v>
      </c>
      <c r="AB60" s="6">
        <v>1</v>
      </c>
      <c r="AC60" s="6" t="s">
        <v>37</v>
      </c>
      <c r="AD60" s="6" t="s">
        <v>21</v>
      </c>
      <c r="AG60" s="6">
        <v>2</v>
      </c>
      <c r="AH60" s="6" t="s">
        <v>36</v>
      </c>
      <c r="AI60" s="6" t="s">
        <v>21</v>
      </c>
      <c r="AJ60" s="6">
        <v>0.4</v>
      </c>
      <c r="AK60" s="6">
        <v>2</v>
      </c>
      <c r="AL60" s="6" t="s">
        <v>36</v>
      </c>
      <c r="AM60" s="6" t="s">
        <v>21</v>
      </c>
      <c r="AN60" s="6">
        <v>0.2</v>
      </c>
      <c r="AO60" s="6" t="s">
        <v>143</v>
      </c>
    </row>
    <row r="61" spans="1:41" customFormat="1" x14ac:dyDescent="0.35">
      <c r="A61">
        <v>168</v>
      </c>
      <c r="B61" t="s">
        <v>138</v>
      </c>
      <c r="C61" t="s">
        <v>16</v>
      </c>
      <c r="D61" t="s">
        <v>139</v>
      </c>
      <c r="E61">
        <v>1</v>
      </c>
      <c r="F61" t="s">
        <v>140</v>
      </c>
      <c r="G61" s="5" t="s">
        <v>141</v>
      </c>
      <c r="H61" s="5" t="s">
        <v>142</v>
      </c>
      <c r="I61" t="s">
        <v>29</v>
      </c>
      <c r="J61" t="s">
        <v>19</v>
      </c>
      <c r="K61">
        <v>-30</v>
      </c>
      <c r="L61">
        <v>-50</v>
      </c>
      <c r="M61">
        <v>1700</v>
      </c>
      <c r="N61">
        <v>11</v>
      </c>
      <c r="O61">
        <v>16</v>
      </c>
      <c r="P61">
        <v>11.5</v>
      </c>
      <c r="Q61" s="2">
        <f t="shared" si="0"/>
        <v>2024</v>
      </c>
      <c r="R61" t="s">
        <v>20</v>
      </c>
      <c r="S61" s="2"/>
      <c r="V61" s="5">
        <v>3</v>
      </c>
      <c r="Z61" t="s">
        <v>32</v>
      </c>
      <c r="AO61" t="s">
        <v>144</v>
      </c>
    </row>
    <row r="62" spans="1:41" s="6" customFormat="1" x14ac:dyDescent="0.35">
      <c r="A62" s="6">
        <v>189</v>
      </c>
      <c r="B62" s="6" t="s">
        <v>145</v>
      </c>
      <c r="C62" s="6" t="s">
        <v>16</v>
      </c>
      <c r="D62" s="6" t="s">
        <v>146</v>
      </c>
      <c r="E62" s="6">
        <v>2</v>
      </c>
      <c r="F62" s="6" t="s">
        <v>140</v>
      </c>
      <c r="G62" s="8" t="s">
        <v>147</v>
      </c>
      <c r="H62" s="8" t="s">
        <v>148</v>
      </c>
      <c r="I62" s="6" t="s">
        <v>29</v>
      </c>
      <c r="J62" s="6" t="s">
        <v>19</v>
      </c>
      <c r="K62" s="6">
        <v>38</v>
      </c>
      <c r="L62" s="6">
        <v>0</v>
      </c>
      <c r="M62" s="6">
        <v>2900</v>
      </c>
      <c r="N62" s="6">
        <v>14</v>
      </c>
      <c r="O62" s="6">
        <v>22</v>
      </c>
      <c r="P62" s="6">
        <v>11</v>
      </c>
      <c r="Q62" s="6">
        <f t="shared" si="0"/>
        <v>3388</v>
      </c>
      <c r="R62" s="6" t="s">
        <v>20</v>
      </c>
      <c r="V62" s="8" t="s">
        <v>31</v>
      </c>
      <c r="W62" s="6" t="s">
        <v>37</v>
      </c>
      <c r="X62" s="6" t="s">
        <v>21</v>
      </c>
    </row>
    <row r="63" spans="1:41" s="6" customFormat="1" x14ac:dyDescent="0.35">
      <c r="A63" s="6">
        <v>191</v>
      </c>
      <c r="B63" s="6" t="s">
        <v>145</v>
      </c>
      <c r="C63" s="6" t="s">
        <v>16</v>
      </c>
      <c r="D63" s="6" t="s">
        <v>149</v>
      </c>
      <c r="E63" s="6">
        <v>3</v>
      </c>
      <c r="F63" s="6" t="s">
        <v>140</v>
      </c>
      <c r="G63" s="8" t="s">
        <v>150</v>
      </c>
      <c r="H63" s="8" t="s">
        <v>151</v>
      </c>
      <c r="I63" s="6" t="s">
        <v>29</v>
      </c>
      <c r="J63" s="6" t="s">
        <v>19</v>
      </c>
      <c r="K63" s="6">
        <v>0</v>
      </c>
      <c r="L63" s="6">
        <v>-11</v>
      </c>
      <c r="M63" s="6">
        <v>5700</v>
      </c>
      <c r="N63" s="6">
        <v>12</v>
      </c>
      <c r="O63" s="6">
        <v>18</v>
      </c>
      <c r="P63" s="6">
        <v>11</v>
      </c>
      <c r="Q63" s="6">
        <f t="shared" si="0"/>
        <v>2376</v>
      </c>
      <c r="R63" s="6" t="s">
        <v>20</v>
      </c>
      <c r="V63" s="8">
        <v>2</v>
      </c>
      <c r="W63" s="6" t="s">
        <v>36</v>
      </c>
      <c r="X63" s="6" t="s">
        <v>23</v>
      </c>
      <c r="Y63" s="6">
        <v>0.9</v>
      </c>
    </row>
  </sheetData>
  <sortState ref="A2:AP105">
    <sortCondition ref="J2:J105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.90625" defaultRowHeight="14.5" x14ac:dyDescent="0.3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.90625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Frost-RL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</dc:creator>
  <cp:lastModifiedBy>Lydia Luncz</cp:lastModifiedBy>
  <dcterms:created xsi:type="dcterms:W3CDTF">2015-12-18T15:46:24Z</dcterms:created>
  <dcterms:modified xsi:type="dcterms:W3CDTF">2020-11-09T19:36:54Z</dcterms:modified>
</cp:coreProperties>
</file>