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e/Documents/DATA 511 - Visualization/ACA/Final Dataset/Final/"/>
    </mc:Choice>
  </mc:AlternateContent>
  <xr:revisionPtr revIDLastSave="0" documentId="13_ncr:1_{9C566487-4011-9A4F-AD00-2D42B8B70A1A}" xr6:coauthVersionLast="47" xr6:coauthVersionMax="47" xr10:uidLastSave="{00000000-0000-0000-0000-000000000000}"/>
  <bookViews>
    <workbookView xWindow="1180" yWindow="1500" windowWidth="27240" windowHeight="14820" xr2:uid="{3E35B981-79DB-B841-8F27-26685138E8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7" i="1" l="1"/>
  <c r="H57" i="1" s="1"/>
  <c r="F57" i="1"/>
  <c r="D57" i="1"/>
  <c r="G56" i="1"/>
  <c r="H56" i="1" s="1"/>
  <c r="F56" i="1"/>
  <c r="D56" i="1"/>
  <c r="G55" i="1"/>
  <c r="H55" i="1" s="1"/>
  <c r="F55" i="1"/>
  <c r="D55" i="1"/>
  <c r="G54" i="1"/>
  <c r="H54" i="1" s="1"/>
  <c r="F54" i="1"/>
  <c r="D54" i="1"/>
  <c r="G53" i="1"/>
  <c r="H53" i="1" s="1"/>
  <c r="F53" i="1"/>
  <c r="D53" i="1"/>
  <c r="G52" i="1"/>
  <c r="H52" i="1" s="1"/>
  <c r="F52" i="1"/>
  <c r="D52" i="1"/>
  <c r="G51" i="1"/>
  <c r="H51" i="1" s="1"/>
  <c r="F51" i="1"/>
  <c r="D51" i="1"/>
  <c r="G50" i="1"/>
  <c r="H50" i="1" s="1"/>
  <c r="F50" i="1"/>
  <c r="D50" i="1"/>
  <c r="G49" i="1"/>
  <c r="H49" i="1" s="1"/>
  <c r="F49" i="1"/>
  <c r="D49" i="1"/>
  <c r="G48" i="1"/>
  <c r="H48" i="1" s="1"/>
  <c r="F48" i="1"/>
  <c r="D48" i="1"/>
  <c r="G47" i="1"/>
  <c r="H47" i="1" s="1"/>
  <c r="F47" i="1"/>
  <c r="D47" i="1"/>
  <c r="G46" i="1"/>
  <c r="H46" i="1" s="1"/>
  <c r="F46" i="1"/>
  <c r="D46" i="1"/>
  <c r="G45" i="1"/>
  <c r="H45" i="1" s="1"/>
  <c r="F45" i="1"/>
  <c r="D45" i="1"/>
  <c r="G44" i="1"/>
  <c r="H44" i="1" s="1"/>
  <c r="F44" i="1"/>
  <c r="D44" i="1"/>
  <c r="G43" i="1"/>
  <c r="H43" i="1" s="1"/>
  <c r="F43" i="1"/>
  <c r="D43" i="1"/>
  <c r="G42" i="1"/>
  <c r="H42" i="1" s="1"/>
  <c r="F42" i="1"/>
  <c r="D42" i="1"/>
  <c r="G41" i="1"/>
  <c r="H41" i="1" s="1"/>
  <c r="F41" i="1"/>
  <c r="D41" i="1"/>
  <c r="G40" i="1"/>
  <c r="H40" i="1" s="1"/>
  <c r="F40" i="1"/>
  <c r="D40" i="1"/>
  <c r="G39" i="1"/>
  <c r="H39" i="1" s="1"/>
  <c r="F39" i="1"/>
  <c r="D39" i="1"/>
  <c r="G38" i="1"/>
  <c r="H38" i="1" s="1"/>
  <c r="F38" i="1"/>
  <c r="D38" i="1"/>
  <c r="G37" i="1"/>
  <c r="H37" i="1" s="1"/>
  <c r="F37" i="1"/>
  <c r="D37" i="1"/>
  <c r="G36" i="1"/>
  <c r="H36" i="1" s="1"/>
  <c r="F36" i="1"/>
  <c r="D36" i="1"/>
  <c r="G35" i="1"/>
  <c r="H35" i="1" s="1"/>
  <c r="F35" i="1"/>
  <c r="D35" i="1"/>
  <c r="G34" i="1"/>
  <c r="H34" i="1" s="1"/>
  <c r="F34" i="1"/>
  <c r="D34" i="1"/>
  <c r="G33" i="1"/>
  <c r="H33" i="1" s="1"/>
  <c r="F33" i="1"/>
  <c r="D33" i="1"/>
  <c r="G32" i="1"/>
  <c r="H32" i="1" s="1"/>
  <c r="F32" i="1"/>
  <c r="D32" i="1"/>
  <c r="G31" i="1"/>
  <c r="H31" i="1" s="1"/>
  <c r="F31" i="1"/>
  <c r="D31" i="1"/>
  <c r="G30" i="1"/>
  <c r="H30" i="1" s="1"/>
  <c r="F30" i="1"/>
  <c r="D30" i="1"/>
  <c r="G29" i="1"/>
  <c r="H29" i="1" s="1"/>
  <c r="F29" i="1"/>
  <c r="D29" i="1"/>
  <c r="G28" i="1"/>
  <c r="H28" i="1" s="1"/>
  <c r="F28" i="1"/>
  <c r="D28" i="1"/>
  <c r="G27" i="1"/>
  <c r="H27" i="1" s="1"/>
  <c r="F27" i="1"/>
  <c r="D27" i="1"/>
  <c r="G26" i="1"/>
  <c r="H26" i="1" s="1"/>
  <c r="F26" i="1"/>
  <c r="D26" i="1"/>
  <c r="G25" i="1"/>
  <c r="H25" i="1" s="1"/>
  <c r="F25" i="1"/>
  <c r="D25" i="1"/>
  <c r="G24" i="1"/>
  <c r="H24" i="1" s="1"/>
  <c r="F24" i="1"/>
  <c r="D24" i="1"/>
  <c r="G23" i="1"/>
  <c r="H23" i="1" s="1"/>
  <c r="F23" i="1"/>
  <c r="D23" i="1"/>
  <c r="G22" i="1"/>
  <c r="H22" i="1" s="1"/>
  <c r="F22" i="1"/>
  <c r="D22" i="1"/>
  <c r="G21" i="1"/>
  <c r="H21" i="1" s="1"/>
  <c r="F21" i="1"/>
  <c r="D21" i="1"/>
  <c r="G20" i="1"/>
  <c r="H20" i="1" s="1"/>
  <c r="F20" i="1"/>
  <c r="D20" i="1"/>
  <c r="G19" i="1"/>
  <c r="H19" i="1" s="1"/>
  <c r="F19" i="1"/>
  <c r="D19" i="1"/>
  <c r="G18" i="1"/>
  <c r="H18" i="1" s="1"/>
  <c r="F18" i="1"/>
  <c r="D18" i="1"/>
  <c r="G17" i="1"/>
  <c r="H17" i="1" s="1"/>
  <c r="F17" i="1"/>
  <c r="D17" i="1"/>
  <c r="G16" i="1"/>
  <c r="H16" i="1" s="1"/>
  <c r="F16" i="1"/>
  <c r="D16" i="1"/>
  <c r="G15" i="1"/>
  <c r="H15" i="1" s="1"/>
  <c r="F15" i="1"/>
  <c r="D15" i="1"/>
  <c r="G14" i="1"/>
  <c r="H14" i="1" s="1"/>
  <c r="F14" i="1"/>
  <c r="D14" i="1"/>
  <c r="G13" i="1"/>
  <c r="H13" i="1" s="1"/>
  <c r="F13" i="1"/>
  <c r="D13" i="1"/>
  <c r="G12" i="1"/>
  <c r="H12" i="1" s="1"/>
  <c r="F12" i="1"/>
  <c r="D12" i="1"/>
  <c r="G11" i="1"/>
  <c r="H11" i="1" s="1"/>
  <c r="F11" i="1"/>
  <c r="D11" i="1"/>
  <c r="G10" i="1"/>
  <c r="H10" i="1" s="1"/>
  <c r="F10" i="1"/>
  <c r="D10" i="1"/>
  <c r="G9" i="1"/>
  <c r="H9" i="1" s="1"/>
  <c r="F9" i="1"/>
  <c r="D9" i="1"/>
  <c r="G8" i="1"/>
  <c r="H8" i="1" s="1"/>
  <c r="F8" i="1"/>
  <c r="D8" i="1"/>
  <c r="G7" i="1"/>
  <c r="H7" i="1" s="1"/>
  <c r="F7" i="1"/>
  <c r="D7" i="1"/>
  <c r="G6" i="1"/>
  <c r="H6" i="1" s="1"/>
  <c r="F6" i="1"/>
  <c r="D6" i="1"/>
  <c r="G5" i="1"/>
  <c r="H5" i="1" s="1"/>
  <c r="F5" i="1"/>
  <c r="D5" i="1"/>
  <c r="G4" i="1"/>
  <c r="H4" i="1" s="1"/>
  <c r="F4" i="1"/>
  <c r="D4" i="1"/>
  <c r="G3" i="1"/>
  <c r="H3" i="1" s="1"/>
  <c r="F3" i="1"/>
  <c r="D3" i="1"/>
  <c r="G2" i="1"/>
  <c r="H2" i="1" s="1"/>
  <c r="F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tc={A6892726-C49A-6D4B-89E5-C269EDAEE133}</author>
  </authors>
  <commentList>
    <comment ref="C44" authorId="0" shapeId="0" xr:uid="{A6892726-C49A-6D4B-89E5-C269EDAEE133}">
      <text>
        <t>[Threaded comment]
Your version of Excel allows you to read this threaded comment; however, any edits to it will get removed if the file is opened in a newer version of Excel. Learn more: https://go.microsoft.com/fwlink/?linkid=870924
Comment:
    Federal Share: 2489280888</t>
      </text>
    </comment>
  </commentList>
</comments>
</file>

<file path=xl/sharedStrings.xml><?xml version="1.0" encoding="utf-8"?>
<sst xmlns="http://schemas.openxmlformats.org/spreadsheetml/2006/main" count="60" uniqueCount="60">
  <si>
    <t>State</t>
  </si>
  <si>
    <t>(FY 14 to 19)%inc</t>
  </si>
  <si>
    <t>(FY 14 to 20)%inc</t>
  </si>
  <si>
    <t>2020(Inflation Adjusted</t>
  </si>
  <si>
    <t>Alabama</t>
  </si>
  <si>
    <t>Alaska</t>
  </si>
  <si>
    <t>Amer. Samoa</t>
  </si>
  <si>
    <t>Arizona</t>
  </si>
  <si>
    <t>Arkansas</t>
  </si>
  <si>
    <t>California</t>
  </si>
  <si>
    <t>Colorado</t>
  </si>
  <si>
    <t>Connecticut</t>
  </si>
  <si>
    <t>Delaware</t>
  </si>
  <si>
    <t>Dist. Of Col.</t>
  </si>
  <si>
    <t>Florida</t>
  </si>
  <si>
    <t>Georgia</t>
  </si>
  <si>
    <t>Guam</t>
  </si>
  <si>
    <t>Hawaii</t>
  </si>
  <si>
    <t>Idaho</t>
  </si>
  <si>
    <t>Illinois</t>
  </si>
  <si>
    <t>Indiana</t>
  </si>
  <si>
    <t>lowa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</si>
  <si>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</si>
  <si>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</si>
  <si>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</si>
  <si>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</si>
  <si>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</si>
  <si>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</si>
  <si>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</si>
  <si>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</si>
  <si>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</si>
  <si>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</si>
  <si>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</si>
  <si>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N. Mariana Islands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</si>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</sst>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Calibri"/>
      <family val="2"/>
    </font>
    <font>
      <sz val="10"/>
      <color theme="0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4" fontId="3" fillId="2" borderId="0" xfId="1" applyNumberFormat="1" applyFont="1" applyFill="1" applyAlignment="1" applyProtection="1">
      <alignment horizontal="center" vertical="center"/>
    </xf>
    <xf numFmtId="9" fontId="3" fillId="2" borderId="0" xfId="2" applyFont="1" applyFill="1" applyAlignment="1" applyProtection="1">
      <alignment horizontal="center" vertical="center"/>
    </xf>
    <xf numFmtId="164" fontId="0" fillId="0" borderId="0" xfId="1" applyNumberFormat="1" applyFont="1" applyFill="1" applyProtection="1"/>
    <xf numFmtId="38" fontId="0" fillId="0" borderId="0" xfId="0" applyNumberFormat="1" applyAlignment="1">
      <alignment horizontal="right" vertical="center" wrapText="1"/>
    </xf>
    <xf numFmtId="38" fontId="0" fillId="0" borderId="0" xfId="0" applyNumberFormat="1"/>
    <xf numFmtId="0" fontId="4" fillId="0" borderId="0" xfId="0" applyFont="1"/>
    <xf numFmtId="9" fontId="0" fillId="0" borderId="0" xfId="2" applyFont="1"/>
    <xf numFmtId="165" fontId="0" fillId="0" borderId="0" xfId="2" applyNumberFormat="1" applyFont="1" applyFill="1" applyAlignment="1">
      <alignment horizontal="right" vertical="center" wrapText="1"/>
    </xf>
    <xf numFmtId="165" fontId="0" fillId="0" borderId="0" xfId="2" applyNumberFormat="1" applyFont="1" applyFill="1" applyProtection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eeya Pimple" id="{61BC5965-C54F-6742-AF76-11271A6804C8}" userId="baf4c9205efdb0f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4" dT="2021-12-06T04:09:55.51" personId="{61BC5965-C54F-6742-AF76-11271A6804C8}" id="{A6892726-C49A-6D4B-89E5-C269EDAEE133}">
    <text>Federal Share: 2489280888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21ACB-C8EA-CD46-B8C9-FF38E7BFEFB1}">
  <dimension ref="A1:J57"/>
  <sheetViews>
    <sheetView tabSelected="1" workbookViewId="0">
      <selection activeCell="J27" sqref="J27"/>
    </sheetView>
  </sheetViews>
  <sheetFormatPr baseColWidth="10" defaultRowHeight="16" x14ac:dyDescent="0.2"/>
  <cols>
    <col min="2" max="3" width="15" bestFit="1" customWidth="1"/>
    <col min="4" max="4" width="9.83203125" bestFit="1" customWidth="1"/>
    <col min="5" max="5" width="14.33203125" bestFit="1" customWidth="1"/>
    <col min="7" max="7" width="17.83203125" bestFit="1" customWidth="1"/>
  </cols>
  <sheetData>
    <row r="1" spans="1:10" ht="30" x14ac:dyDescent="0.2">
      <c r="A1" s="1" t="s">
        <v>0</v>
      </c>
      <c r="B1" s="1">
        <v>2014</v>
      </c>
      <c r="C1" s="1">
        <v>2019</v>
      </c>
      <c r="D1" s="1" t="s">
        <v>1</v>
      </c>
      <c r="E1" s="1">
        <v>2020</v>
      </c>
      <c r="F1" s="1" t="s">
        <v>2</v>
      </c>
      <c r="G1" s="2" t="s">
        <v>3</v>
      </c>
      <c r="H1" s="3"/>
    </row>
    <row r="2" spans="1:10" x14ac:dyDescent="0.2">
      <c r="A2" t="s">
        <v>4</v>
      </c>
      <c r="B2" s="4">
        <v>1631633666</v>
      </c>
      <c r="C2" s="5">
        <v>1637075316</v>
      </c>
      <c r="D2" s="9">
        <f>(C2-B2)/B2</f>
        <v>3.3350929889430217E-3</v>
      </c>
      <c r="E2" s="6">
        <v>1418020049</v>
      </c>
      <c r="F2" s="10">
        <f>(E2-B2)/B2</f>
        <v>-0.13092008423905616</v>
      </c>
      <c r="G2" s="4">
        <f>E2*276.589/232.957</f>
        <v>1683610053.9278109</v>
      </c>
      <c r="H2" s="10">
        <f>(G2-B2)/B2</f>
        <v>3.1855427484058119E-2</v>
      </c>
      <c r="J2" s="8"/>
    </row>
    <row r="3" spans="1:10" x14ac:dyDescent="0.2">
      <c r="A3" s="7" t="s">
        <v>5</v>
      </c>
      <c r="B3" s="4">
        <v>580280159</v>
      </c>
      <c r="C3" s="5">
        <v>567881842</v>
      </c>
      <c r="D3" s="9">
        <f t="shared" ref="D3:D57" si="0">(C3-B3)/B3</f>
        <v>-2.1366088100213676E-2</v>
      </c>
      <c r="E3" s="6">
        <v>490499515</v>
      </c>
      <c r="F3" s="10">
        <f t="shared" ref="F3:F57" si="1">(E3-B3)/B3</f>
        <v>-0.15471947921624526</v>
      </c>
      <c r="G3" s="4">
        <f t="shared" ref="G3:G57" si="2">E3*276.589/232.957</f>
        <v>582368292.664891</v>
      </c>
      <c r="H3" s="10">
        <f t="shared" ref="H3:H57" si="3">(G3-B3)/B3</f>
        <v>3.5984922670619945E-3</v>
      </c>
      <c r="J3" s="8"/>
    </row>
    <row r="4" spans="1:10" x14ac:dyDescent="0.2">
      <c r="A4" t="s">
        <v>6</v>
      </c>
      <c r="B4" s="4">
        <v>10513545</v>
      </c>
      <c r="C4" s="5">
        <v>6980690</v>
      </c>
      <c r="D4" s="9">
        <f t="shared" si="0"/>
        <v>-0.33602890366665095</v>
      </c>
      <c r="E4" s="6">
        <v>4010758</v>
      </c>
      <c r="F4" s="10">
        <f t="shared" si="1"/>
        <v>-0.61851516305870191</v>
      </c>
      <c r="G4" s="4">
        <f t="shared" si="2"/>
        <v>4761958.4063239135</v>
      </c>
      <c r="H4" s="10">
        <f t="shared" si="3"/>
        <v>-0.54706443865281273</v>
      </c>
      <c r="J4" s="8"/>
    </row>
    <row r="5" spans="1:10" x14ac:dyDescent="0.2">
      <c r="A5" s="7" t="s">
        <v>7</v>
      </c>
      <c r="B5" s="4">
        <v>2619587500</v>
      </c>
      <c r="C5" s="5">
        <v>3059188292</v>
      </c>
      <c r="D5" s="9">
        <f t="shared" si="0"/>
        <v>0.1678129827692337</v>
      </c>
      <c r="E5" s="6">
        <v>2937849095</v>
      </c>
      <c r="F5" s="10">
        <f t="shared" si="1"/>
        <v>0.12149301941622488</v>
      </c>
      <c r="G5" s="4">
        <f t="shared" si="2"/>
        <v>3488097560.2233672</v>
      </c>
      <c r="H5" s="10">
        <f t="shared" si="3"/>
        <v>0.33154458868938991</v>
      </c>
      <c r="J5" s="8"/>
    </row>
    <row r="6" spans="1:10" x14ac:dyDescent="0.2">
      <c r="A6" s="7" t="s">
        <v>8</v>
      </c>
      <c r="B6" s="4">
        <v>1224648850</v>
      </c>
      <c r="C6" s="5">
        <v>1612912652</v>
      </c>
      <c r="D6" s="9">
        <f t="shared" si="0"/>
        <v>0.31704092320014837</v>
      </c>
      <c r="E6" s="6">
        <v>1309026956</v>
      </c>
      <c r="F6" s="10">
        <f t="shared" si="1"/>
        <v>6.8899836879771706E-2</v>
      </c>
      <c r="G6" s="4">
        <f t="shared" si="2"/>
        <v>1554202950.4719069</v>
      </c>
      <c r="H6" s="10">
        <f t="shared" si="3"/>
        <v>0.26910089408233789</v>
      </c>
      <c r="J6" s="8"/>
    </row>
    <row r="7" spans="1:10" x14ac:dyDescent="0.2">
      <c r="A7" s="7" t="s">
        <v>9</v>
      </c>
      <c r="B7" s="4">
        <v>27628387356</v>
      </c>
      <c r="C7" s="5">
        <v>34936535420</v>
      </c>
      <c r="D7" s="9">
        <f t="shared" si="0"/>
        <v>0.26451591147294756</v>
      </c>
      <c r="E7" s="6">
        <v>35743282778</v>
      </c>
      <c r="F7" s="10">
        <f t="shared" si="1"/>
        <v>0.29371585527005811</v>
      </c>
      <c r="G7" s="4">
        <f t="shared" si="2"/>
        <v>42437869822.689346</v>
      </c>
      <c r="H7" s="10">
        <f t="shared" si="3"/>
        <v>0.5360241361851763</v>
      </c>
      <c r="J7" s="8"/>
    </row>
    <row r="8" spans="1:10" x14ac:dyDescent="0.2">
      <c r="A8" s="7" t="s">
        <v>10</v>
      </c>
      <c r="B8" s="4">
        <v>2584282349</v>
      </c>
      <c r="C8" s="5">
        <v>3891278138</v>
      </c>
      <c r="D8" s="9">
        <f t="shared" si="0"/>
        <v>0.50574806174168552</v>
      </c>
      <c r="E8" s="6">
        <v>3750472845</v>
      </c>
      <c r="F8" s="10">
        <f t="shared" si="1"/>
        <v>0.45126280278595055</v>
      </c>
      <c r="G8" s="4">
        <f t="shared" si="2"/>
        <v>4452922787.1482935</v>
      </c>
      <c r="H8" s="10">
        <f t="shared" si="3"/>
        <v>0.72307905476016299</v>
      </c>
      <c r="J8" s="8"/>
    </row>
    <row r="9" spans="1:10" x14ac:dyDescent="0.2">
      <c r="A9" s="7" t="s">
        <v>11</v>
      </c>
      <c r="B9" s="4">
        <v>2941930112</v>
      </c>
      <c r="C9" s="5">
        <v>3348239936</v>
      </c>
      <c r="D9" s="9">
        <f t="shared" si="0"/>
        <v>0.13810995113129323</v>
      </c>
      <c r="E9" s="6">
        <v>3190844615</v>
      </c>
      <c r="F9" s="10">
        <f t="shared" si="1"/>
        <v>8.4609250907997091E-2</v>
      </c>
      <c r="G9" s="4">
        <f t="shared" si="2"/>
        <v>3788478222.2394476</v>
      </c>
      <c r="H9" s="10">
        <f t="shared" si="3"/>
        <v>0.28775262430144621</v>
      </c>
      <c r="J9" s="8"/>
    </row>
    <row r="10" spans="1:10" x14ac:dyDescent="0.2">
      <c r="A10" s="7" t="s">
        <v>12</v>
      </c>
      <c r="B10" s="4">
        <v>688104196</v>
      </c>
      <c r="C10" s="5">
        <v>784124890</v>
      </c>
      <c r="D10" s="9">
        <f t="shared" si="0"/>
        <v>0.13954382862097822</v>
      </c>
      <c r="E10" s="6">
        <v>732821059</v>
      </c>
      <c r="F10" s="10">
        <f t="shared" si="1"/>
        <v>6.4985598489214855E-2</v>
      </c>
      <c r="G10" s="4">
        <f t="shared" si="2"/>
        <v>870075781.74406016</v>
      </c>
      <c r="H10" s="10">
        <f t="shared" si="3"/>
        <v>0.2644535330577466</v>
      </c>
      <c r="J10" s="8"/>
    </row>
    <row r="11" spans="1:10" x14ac:dyDescent="0.2">
      <c r="A11" s="7" t="s">
        <v>13</v>
      </c>
      <c r="B11" s="4">
        <v>647005220</v>
      </c>
      <c r="C11" s="5">
        <v>767108116</v>
      </c>
      <c r="D11" s="9">
        <f t="shared" si="0"/>
        <v>0.18562894438471456</v>
      </c>
      <c r="E11" s="6">
        <v>713929635</v>
      </c>
      <c r="F11" s="10">
        <f t="shared" si="1"/>
        <v>0.10343721029020446</v>
      </c>
      <c r="G11" s="4">
        <f t="shared" si="2"/>
        <v>847646062.64252627</v>
      </c>
      <c r="H11" s="10">
        <f t="shared" si="3"/>
        <v>0.31010699209277826</v>
      </c>
      <c r="J11" s="8"/>
    </row>
    <row r="12" spans="1:10" x14ac:dyDescent="0.2">
      <c r="A12" s="7" t="s">
        <v>14</v>
      </c>
      <c r="B12" s="4">
        <v>8057441024</v>
      </c>
      <c r="C12" s="5">
        <v>9526254128</v>
      </c>
      <c r="D12" s="9">
        <f t="shared" si="0"/>
        <v>0.18229275270212639</v>
      </c>
      <c r="E12" s="6">
        <v>8464670772</v>
      </c>
      <c r="F12" s="10">
        <f t="shared" si="1"/>
        <v>5.0540828879419672E-2</v>
      </c>
      <c r="G12" s="4">
        <f t="shared" si="2"/>
        <v>10050072863.904961</v>
      </c>
      <c r="H12" s="10">
        <f t="shared" si="3"/>
        <v>0.24730331056345076</v>
      </c>
      <c r="J12" s="8"/>
    </row>
    <row r="13" spans="1:10" x14ac:dyDescent="0.2">
      <c r="A13" s="7" t="s">
        <v>15</v>
      </c>
      <c r="B13" s="4">
        <v>3049568303</v>
      </c>
      <c r="C13" s="5">
        <v>3493104079</v>
      </c>
      <c r="D13" s="9">
        <f t="shared" si="0"/>
        <v>0.14544215178380282</v>
      </c>
      <c r="E13" s="6">
        <v>3151595615</v>
      </c>
      <c r="F13" s="10">
        <f t="shared" si="1"/>
        <v>3.345631311147583E-2</v>
      </c>
      <c r="G13" s="4">
        <f t="shared" si="2"/>
        <v>3741878027.0918455</v>
      </c>
      <c r="H13" s="10">
        <f t="shared" si="3"/>
        <v>0.22701892704314533</v>
      </c>
      <c r="J13" s="8"/>
    </row>
    <row r="14" spans="1:10" x14ac:dyDescent="0.2">
      <c r="A14" s="7" t="s">
        <v>16</v>
      </c>
      <c r="B14" s="4">
        <v>31734783</v>
      </c>
      <c r="C14" s="5">
        <v>7438748</v>
      </c>
      <c r="D14" s="9">
        <f t="shared" si="0"/>
        <v>-0.76559638047627421</v>
      </c>
      <c r="E14" s="6">
        <v>10355739</v>
      </c>
      <c r="F14" s="10">
        <f t="shared" si="1"/>
        <v>-0.67367859424152987</v>
      </c>
      <c r="G14" s="4">
        <f t="shared" si="2"/>
        <v>12295331.302648129</v>
      </c>
      <c r="H14" s="10">
        <f t="shared" si="3"/>
        <v>-0.61255978014256074</v>
      </c>
      <c r="J14" s="8"/>
    </row>
    <row r="15" spans="1:10" x14ac:dyDescent="0.2">
      <c r="A15" s="7" t="s">
        <v>17</v>
      </c>
      <c r="B15" s="4">
        <v>824496737</v>
      </c>
      <c r="C15" s="5">
        <v>782048319</v>
      </c>
      <c r="D15" s="9">
        <f t="shared" si="0"/>
        <v>-5.1484033950761406E-2</v>
      </c>
      <c r="E15" s="6">
        <v>756943907</v>
      </c>
      <c r="F15" s="10">
        <f t="shared" si="1"/>
        <v>-8.1932198113720364E-2</v>
      </c>
      <c r="G15" s="4">
        <f t="shared" si="2"/>
        <v>898716751.56025791</v>
      </c>
      <c r="H15" s="10">
        <f t="shared" si="3"/>
        <v>9.0018566756629767E-2</v>
      </c>
      <c r="J15" s="8"/>
    </row>
    <row r="16" spans="1:10" x14ac:dyDescent="0.2">
      <c r="A16" s="7" t="s">
        <v>18</v>
      </c>
      <c r="B16" s="4">
        <v>448335028</v>
      </c>
      <c r="C16" s="5">
        <v>617619559</v>
      </c>
      <c r="D16" s="9">
        <f t="shared" si="0"/>
        <v>0.37758488725534067</v>
      </c>
      <c r="E16" s="6">
        <v>570957294</v>
      </c>
      <c r="F16" s="10">
        <f t="shared" si="1"/>
        <v>0.27350587917926411</v>
      </c>
      <c r="G16" s="4">
        <f t="shared" si="2"/>
        <v>677895521.44887674</v>
      </c>
      <c r="H16" s="10">
        <f t="shared" si="3"/>
        <v>0.5120289049752248</v>
      </c>
      <c r="J16" s="8"/>
    </row>
    <row r="17" spans="1:10" x14ac:dyDescent="0.2">
      <c r="A17" s="7" t="s">
        <v>19</v>
      </c>
      <c r="B17" s="4">
        <v>7675935814</v>
      </c>
      <c r="C17" s="5">
        <v>7538124312</v>
      </c>
      <c r="D17" s="9">
        <f t="shared" si="0"/>
        <v>-1.7953706927648888E-2</v>
      </c>
      <c r="E17" s="6">
        <v>8311721881</v>
      </c>
      <c r="F17" s="10">
        <f t="shared" si="1"/>
        <v>8.2828476215291089E-2</v>
      </c>
      <c r="G17" s="4">
        <f t="shared" si="2"/>
        <v>9868477201.1311493</v>
      </c>
      <c r="H17" s="10">
        <f t="shared" si="3"/>
        <v>0.28563831697657149</v>
      </c>
      <c r="J17" s="8"/>
    </row>
    <row r="18" spans="1:10" x14ac:dyDescent="0.2">
      <c r="A18" s="7" t="s">
        <v>20</v>
      </c>
      <c r="B18" s="4">
        <v>2949452681</v>
      </c>
      <c r="C18" s="5">
        <v>3553781360</v>
      </c>
      <c r="D18" s="9">
        <f t="shared" si="0"/>
        <v>0.20489519390936789</v>
      </c>
      <c r="E18" s="6">
        <v>3569932539</v>
      </c>
      <c r="F18" s="10">
        <f t="shared" si="1"/>
        <v>0.21037118581255856</v>
      </c>
      <c r="G18" s="4">
        <f t="shared" si="2"/>
        <v>4238567937.5570211</v>
      </c>
      <c r="H18" s="10">
        <f t="shared" si="3"/>
        <v>0.43706931284618944</v>
      </c>
      <c r="J18" s="8"/>
    </row>
    <row r="19" spans="1:10" x14ac:dyDescent="0.2">
      <c r="A19" s="7" t="s">
        <v>21</v>
      </c>
      <c r="B19" s="4">
        <v>1461893258</v>
      </c>
      <c r="C19" s="5">
        <v>1760501740</v>
      </c>
      <c r="D19" s="9">
        <f t="shared" si="0"/>
        <v>0.20426148103899389</v>
      </c>
      <c r="E19" s="6">
        <v>1725055694</v>
      </c>
      <c r="F19" s="10">
        <f t="shared" si="1"/>
        <v>0.18001480926181274</v>
      </c>
      <c r="G19" s="4">
        <f t="shared" si="2"/>
        <v>2048152360.0826161</v>
      </c>
      <c r="H19" s="10">
        <f t="shared" si="3"/>
        <v>0.40102729722187153</v>
      </c>
      <c r="J19" s="8"/>
    </row>
    <row r="20" spans="1:10" x14ac:dyDescent="0.2">
      <c r="A20" s="7" t="s">
        <v>22</v>
      </c>
      <c r="B20" s="4">
        <v>1165283548</v>
      </c>
      <c r="C20" s="4">
        <v>1541005959</v>
      </c>
      <c r="D20" s="9">
        <f t="shared" si="0"/>
        <v>0.32243003142442034</v>
      </c>
      <c r="E20" s="6">
        <v>1379589729</v>
      </c>
      <c r="F20" s="10">
        <f t="shared" si="1"/>
        <v>0.18390904202485145</v>
      </c>
      <c r="G20" s="4">
        <f t="shared" si="2"/>
        <v>1637981874.5707619</v>
      </c>
      <c r="H20" s="10">
        <f t="shared" si="3"/>
        <v>0.405650905637571</v>
      </c>
      <c r="J20" s="8"/>
    </row>
    <row r="21" spans="1:10" x14ac:dyDescent="0.2">
      <c r="A21" s="7" t="s">
        <v>23</v>
      </c>
      <c r="B21" s="4">
        <v>1858404881</v>
      </c>
      <c r="C21" s="4">
        <v>2243313785</v>
      </c>
      <c r="D21" s="9">
        <f t="shared" si="0"/>
        <v>0.20711789338009171</v>
      </c>
      <c r="E21" s="6">
        <v>2299289792</v>
      </c>
      <c r="F21" s="10">
        <f t="shared" si="1"/>
        <v>0.23723835182931807</v>
      </c>
      <c r="G21" s="4">
        <f t="shared" si="2"/>
        <v>2729938419.0193386</v>
      </c>
      <c r="H21" s="10">
        <f t="shared" si="3"/>
        <v>0.46896860147632091</v>
      </c>
      <c r="J21" s="8"/>
    </row>
    <row r="22" spans="1:10" x14ac:dyDescent="0.2">
      <c r="A22" s="7" t="s">
        <v>24</v>
      </c>
      <c r="B22" s="4">
        <v>2647196846</v>
      </c>
      <c r="C22" s="4">
        <v>3208725905</v>
      </c>
      <c r="D22" s="9">
        <f t="shared" si="0"/>
        <v>0.21212213963177259</v>
      </c>
      <c r="E22" s="6">
        <v>2956429802</v>
      </c>
      <c r="F22" s="10">
        <f t="shared" si="1"/>
        <v>0.11681524797344066</v>
      </c>
      <c r="G22" s="4">
        <f t="shared" si="2"/>
        <v>3510158366.1593261</v>
      </c>
      <c r="H22" s="10">
        <f t="shared" si="3"/>
        <v>0.32599068764504191</v>
      </c>
      <c r="J22" s="8"/>
    </row>
    <row r="23" spans="1:10" x14ac:dyDescent="0.2">
      <c r="A23" s="7" t="s">
        <v>25</v>
      </c>
      <c r="B23" s="4">
        <v>894679588</v>
      </c>
      <c r="C23" s="4">
        <v>982254043</v>
      </c>
      <c r="D23" s="9">
        <f t="shared" si="0"/>
        <v>9.7883595618591446E-2</v>
      </c>
      <c r="E23" s="6">
        <v>932446456</v>
      </c>
      <c r="F23" s="10">
        <f t="shared" si="1"/>
        <v>4.2212730128811209E-2</v>
      </c>
      <c r="G23" s="4">
        <f t="shared" si="2"/>
        <v>1107090290.5625672</v>
      </c>
      <c r="H23" s="10">
        <f t="shared" si="3"/>
        <v>0.23741538916451421</v>
      </c>
      <c r="J23" s="8"/>
    </row>
    <row r="24" spans="1:10" x14ac:dyDescent="0.2">
      <c r="A24" s="7" t="s">
        <v>26</v>
      </c>
      <c r="B24" s="4">
        <v>3955149014</v>
      </c>
      <c r="C24" s="4">
        <v>4662969719</v>
      </c>
      <c r="D24" s="9">
        <f t="shared" si="0"/>
        <v>0.17896182988163895</v>
      </c>
      <c r="E24" s="6">
        <v>4390395316</v>
      </c>
      <c r="F24" s="10">
        <f t="shared" si="1"/>
        <v>0.11004548765656191</v>
      </c>
      <c r="G24" s="4">
        <f t="shared" si="2"/>
        <v>5212700412.7676954</v>
      </c>
      <c r="H24" s="10">
        <f t="shared" si="3"/>
        <v>0.31795297580858617</v>
      </c>
      <c r="J24" s="8"/>
    </row>
    <row r="25" spans="1:10" x14ac:dyDescent="0.2">
      <c r="A25" s="7" t="s">
        <v>27</v>
      </c>
      <c r="B25" s="4">
        <v>6929343560</v>
      </c>
      <c r="C25" s="4">
        <v>7765893261</v>
      </c>
      <c r="D25" s="9">
        <f t="shared" si="0"/>
        <v>0.1207256782343752</v>
      </c>
      <c r="E25" s="6">
        <v>7285942270</v>
      </c>
      <c r="F25" s="10">
        <f t="shared" si="1"/>
        <v>5.1462120028004502E-2</v>
      </c>
      <c r="G25" s="4">
        <f t="shared" si="2"/>
        <v>8650572794.6231709</v>
      </c>
      <c r="H25" s="10">
        <f t="shared" si="3"/>
        <v>0.24839715619803543</v>
      </c>
      <c r="J25" s="8"/>
    </row>
    <row r="26" spans="1:10" x14ac:dyDescent="0.2">
      <c r="A26" s="7" t="s">
        <v>28</v>
      </c>
      <c r="B26" s="4">
        <v>4232792573</v>
      </c>
      <c r="C26" s="4">
        <v>5283589324</v>
      </c>
      <c r="D26" s="9">
        <f t="shared" si="0"/>
        <v>0.24825141626423847</v>
      </c>
      <c r="E26" s="6">
        <v>5044101100</v>
      </c>
      <c r="F26" s="10">
        <f t="shared" si="1"/>
        <v>0.19167216748941315</v>
      </c>
      <c r="G26" s="4">
        <f t="shared" si="2"/>
        <v>5988842915.8509941</v>
      </c>
      <c r="H26" s="10">
        <f t="shared" si="3"/>
        <v>0.41486803630596764</v>
      </c>
      <c r="J26" s="8"/>
    </row>
    <row r="27" spans="1:10" x14ac:dyDescent="0.2">
      <c r="A27" s="7" t="s">
        <v>29</v>
      </c>
      <c r="B27" s="4">
        <v>4447537530</v>
      </c>
      <c r="C27" s="4">
        <v>5494057101</v>
      </c>
      <c r="D27" s="9">
        <f t="shared" si="0"/>
        <v>0.2353031456038101</v>
      </c>
      <c r="E27" s="6">
        <v>5304945581</v>
      </c>
      <c r="F27" s="10">
        <f t="shared" si="1"/>
        <v>0.19278264550136354</v>
      </c>
      <c r="G27" s="4">
        <f t="shared" si="2"/>
        <v>6298542620.7549419</v>
      </c>
      <c r="H27" s="10">
        <f t="shared" si="3"/>
        <v>0.41618650281629932</v>
      </c>
      <c r="J27" s="8"/>
    </row>
    <row r="28" spans="1:10" x14ac:dyDescent="0.2">
      <c r="A28" s="7" t="s">
        <v>30</v>
      </c>
      <c r="B28" s="4">
        <v>1280421098</v>
      </c>
      <c r="C28" s="4">
        <v>1296340142</v>
      </c>
      <c r="D28" s="9">
        <f t="shared" si="0"/>
        <v>1.2432662992561842E-2</v>
      </c>
      <c r="E28" s="6">
        <v>1025514659</v>
      </c>
      <c r="F28" s="10">
        <f t="shared" si="1"/>
        <v>-0.1990801615173011</v>
      </c>
      <c r="G28" s="4">
        <f t="shared" si="2"/>
        <v>1217589829.9606838</v>
      </c>
      <c r="H28" s="10">
        <f t="shared" si="3"/>
        <v>-4.9070784710949972E-2</v>
      </c>
      <c r="J28" s="8"/>
    </row>
    <row r="29" spans="1:10" x14ac:dyDescent="0.2">
      <c r="A29" s="7" t="s">
        <v>31</v>
      </c>
      <c r="B29" s="4">
        <v>3283515122</v>
      </c>
      <c r="C29" s="4">
        <v>3585027954</v>
      </c>
      <c r="D29" s="9">
        <f t="shared" si="0"/>
        <v>9.1826235237907949E-2</v>
      </c>
      <c r="E29" s="6">
        <v>3176504788</v>
      </c>
      <c r="F29" s="10">
        <f t="shared" si="1"/>
        <v>-3.2590175474757566E-2</v>
      </c>
      <c r="G29" s="4">
        <f t="shared" si="2"/>
        <v>3771452597.7246099</v>
      </c>
      <c r="H29" s="10">
        <f t="shared" si="3"/>
        <v>0.14860217102560669</v>
      </c>
      <c r="J29" s="8"/>
    </row>
    <row r="30" spans="1:10" x14ac:dyDescent="0.2">
      <c r="A30" s="7" t="s">
        <v>32</v>
      </c>
      <c r="B30" s="4">
        <v>342971967</v>
      </c>
      <c r="C30" s="4">
        <v>416301197</v>
      </c>
      <c r="D30" s="9">
        <f t="shared" si="0"/>
        <v>0.21380531663102367</v>
      </c>
      <c r="E30" s="6">
        <v>409324573</v>
      </c>
      <c r="F30" s="10">
        <f t="shared" si="1"/>
        <v>0.19346364246731571</v>
      </c>
      <c r="G30" s="4">
        <f t="shared" si="2"/>
        <v>485989578.85574162</v>
      </c>
      <c r="H30" s="10">
        <f t="shared" si="3"/>
        <v>0.41699504804059284</v>
      </c>
      <c r="J30" s="8"/>
    </row>
    <row r="31" spans="1:10" x14ac:dyDescent="0.2">
      <c r="A31" s="7" t="s">
        <v>33</v>
      </c>
      <c r="B31" s="4">
        <v>14313440</v>
      </c>
      <c r="C31" s="4">
        <v>10033616</v>
      </c>
      <c r="D31" s="9">
        <f t="shared" si="0"/>
        <v>-0.29900736650309079</v>
      </c>
      <c r="E31" s="6">
        <v>3333792</v>
      </c>
      <c r="F31" s="10">
        <f t="shared" si="1"/>
        <v>-0.76708659832996118</v>
      </c>
      <c r="G31" s="4">
        <f t="shared" si="2"/>
        <v>3958199.1332649374</v>
      </c>
      <c r="H31" s="10">
        <f t="shared" si="3"/>
        <v>-0.72346276413881383</v>
      </c>
      <c r="J31" s="8"/>
    </row>
    <row r="32" spans="1:10" x14ac:dyDescent="0.2">
      <c r="A32" s="7" t="s">
        <v>34</v>
      </c>
      <c r="B32" s="4">
        <v>792802424</v>
      </c>
      <c r="C32" s="4">
        <v>1006847170</v>
      </c>
      <c r="D32" s="9">
        <f t="shared" si="0"/>
        <v>0.26998497925884241</v>
      </c>
      <c r="E32" s="6">
        <v>926341713</v>
      </c>
      <c r="F32" s="10">
        <f t="shared" si="1"/>
        <v>0.168439556890154</v>
      </c>
      <c r="G32" s="4">
        <f t="shared" si="2"/>
        <v>1099842151.3710985</v>
      </c>
      <c r="H32" s="10">
        <f t="shared" si="3"/>
        <v>0.38728404212232648</v>
      </c>
      <c r="J32" s="8"/>
    </row>
    <row r="33" spans="1:10" x14ac:dyDescent="0.2">
      <c r="A33" s="7" t="s">
        <v>35</v>
      </c>
      <c r="B33" s="4">
        <v>692391729</v>
      </c>
      <c r="C33" s="4">
        <v>1030080002</v>
      </c>
      <c r="D33" s="9">
        <f t="shared" si="0"/>
        <v>0.48771274822666172</v>
      </c>
      <c r="E33" s="6">
        <v>917849211</v>
      </c>
      <c r="F33" s="10">
        <f t="shared" si="1"/>
        <v>0.32562128135993373</v>
      </c>
      <c r="G33" s="4">
        <f t="shared" si="2"/>
        <v>1089759034.5912721</v>
      </c>
      <c r="H33" s="10">
        <f t="shared" si="3"/>
        <v>0.57390533270115385</v>
      </c>
      <c r="J33" s="8"/>
    </row>
    <row r="34" spans="1:10" x14ac:dyDescent="0.2">
      <c r="A34" s="7" t="s">
        <v>36</v>
      </c>
      <c r="B34" s="4">
        <v>644590700</v>
      </c>
      <c r="C34" s="4">
        <v>886679970</v>
      </c>
      <c r="D34" s="9">
        <f t="shared" si="0"/>
        <v>0.37557052870914831</v>
      </c>
      <c r="E34" s="6">
        <v>886927941</v>
      </c>
      <c r="F34" s="10">
        <f t="shared" si="1"/>
        <v>0.3759552239894246</v>
      </c>
      <c r="G34" s="4">
        <f t="shared" si="2"/>
        <v>1053046323.0263482</v>
      </c>
      <c r="H34" s="10">
        <f t="shared" si="3"/>
        <v>0.63366663997223083</v>
      </c>
      <c r="J34" s="8"/>
    </row>
    <row r="35" spans="1:10" x14ac:dyDescent="0.2">
      <c r="A35" s="7" t="s">
        <v>37</v>
      </c>
      <c r="B35" s="4">
        <v>5370911374</v>
      </c>
      <c r="C35" s="4">
        <v>6522661420</v>
      </c>
      <c r="D35" s="9">
        <f t="shared" si="0"/>
        <v>0.21444219906057232</v>
      </c>
      <c r="E35" s="6">
        <v>6187775072</v>
      </c>
      <c r="F35" s="10">
        <f t="shared" si="1"/>
        <v>0.15209033274210196</v>
      </c>
      <c r="G35" s="4">
        <f t="shared" si="2"/>
        <v>7346722868.981864</v>
      </c>
      <c r="H35" s="10">
        <f t="shared" si="3"/>
        <v>0.36787266767173882</v>
      </c>
      <c r="J35" s="8"/>
    </row>
    <row r="36" spans="1:10" x14ac:dyDescent="0.2">
      <c r="A36" s="7" t="s">
        <v>38</v>
      </c>
      <c r="B36" s="4">
        <v>1029109460</v>
      </c>
      <c r="C36" s="4">
        <v>1109426980</v>
      </c>
      <c r="D36" s="9">
        <f t="shared" si="0"/>
        <v>7.8045653180566429E-2</v>
      </c>
      <c r="E36" s="6">
        <v>1102613319</v>
      </c>
      <c r="F36" s="10">
        <f t="shared" si="1"/>
        <v>7.1424723857848899E-2</v>
      </c>
      <c r="G36" s="4">
        <f t="shared" si="2"/>
        <v>1309128788.9562924</v>
      </c>
      <c r="H36" s="10">
        <f t="shared" si="3"/>
        <v>0.27209868322101749</v>
      </c>
      <c r="J36" s="8"/>
    </row>
    <row r="37" spans="1:10" x14ac:dyDescent="0.2">
      <c r="A37" s="7" t="s">
        <v>39</v>
      </c>
      <c r="B37" s="4">
        <v>25434186351</v>
      </c>
      <c r="C37" s="4">
        <v>16996515161</v>
      </c>
      <c r="D37" s="9">
        <f t="shared" si="0"/>
        <v>-0.33174527675300508</v>
      </c>
      <c r="E37" s="6">
        <v>25412598900</v>
      </c>
      <c r="F37" s="10">
        <f t="shared" si="1"/>
        <v>-8.4875728682986715E-4</v>
      </c>
      <c r="G37" s="4">
        <f t="shared" si="2"/>
        <v>30172286375.391594</v>
      </c>
      <c r="H37" s="10">
        <f t="shared" si="3"/>
        <v>0.18628864155527841</v>
      </c>
      <c r="J37" s="8"/>
    </row>
    <row r="38" spans="1:10" x14ac:dyDescent="0.2">
      <c r="A38" s="7" t="s">
        <v>40</v>
      </c>
      <c r="B38" s="4">
        <v>4047182082</v>
      </c>
      <c r="C38" s="4">
        <v>4444641311</v>
      </c>
      <c r="D38" s="9">
        <f t="shared" si="0"/>
        <v>9.8206411509804664E-2</v>
      </c>
      <c r="E38" s="6">
        <v>4170527597</v>
      </c>
      <c r="F38" s="10">
        <f t="shared" si="1"/>
        <v>3.0476887992903504E-2</v>
      </c>
      <c r="G38" s="4">
        <f t="shared" si="2"/>
        <v>4951652268.5587168</v>
      </c>
      <c r="H38" s="10">
        <f t="shared" si="3"/>
        <v>0.22348146642113859</v>
      </c>
      <c r="J38" s="8"/>
    </row>
    <row r="39" spans="1:10" x14ac:dyDescent="0.2">
      <c r="A39" s="7" t="s">
        <v>41</v>
      </c>
      <c r="B39" s="4">
        <v>195483645</v>
      </c>
      <c r="C39" s="4">
        <v>470617702</v>
      </c>
      <c r="D39" s="9">
        <f t="shared" si="0"/>
        <v>1.407453073631812</v>
      </c>
      <c r="E39" s="6">
        <v>463750811</v>
      </c>
      <c r="F39" s="10">
        <f t="shared" si="1"/>
        <v>1.3723253727952536</v>
      </c>
      <c r="G39" s="4">
        <f t="shared" si="2"/>
        <v>550609653.55700409</v>
      </c>
      <c r="H39" s="10">
        <f t="shared" si="3"/>
        <v>1.8166532988322583</v>
      </c>
      <c r="J39" s="8"/>
    </row>
    <row r="40" spans="1:10" x14ac:dyDescent="0.2">
      <c r="A40" s="7" t="s">
        <v>42</v>
      </c>
      <c r="B40" s="4">
        <v>6371348810</v>
      </c>
      <c r="C40" s="4">
        <v>7449181347</v>
      </c>
      <c r="D40" s="9">
        <f t="shared" si="0"/>
        <v>0.16916865943806331</v>
      </c>
      <c r="E40" s="6">
        <v>6963227528</v>
      </c>
      <c r="F40" s="10">
        <f t="shared" si="1"/>
        <v>9.2896925855170689E-2</v>
      </c>
      <c r="G40" s="4">
        <f t="shared" si="2"/>
        <v>8267414753.5467577</v>
      </c>
      <c r="H40" s="10">
        <f t="shared" si="3"/>
        <v>0.29759255066538376</v>
      </c>
      <c r="J40" s="8"/>
    </row>
    <row r="41" spans="1:10" x14ac:dyDescent="0.2">
      <c r="A41" s="7" t="s">
        <v>43</v>
      </c>
      <c r="B41" s="4">
        <v>1628591476</v>
      </c>
      <c r="C41" s="4">
        <v>1688405882</v>
      </c>
      <c r="D41" s="9">
        <f t="shared" si="0"/>
        <v>3.6727691923643592E-2</v>
      </c>
      <c r="E41" s="6">
        <v>1369548441</v>
      </c>
      <c r="F41" s="10">
        <f t="shared" si="1"/>
        <v>-0.15905955472408478</v>
      </c>
      <c r="G41" s="4">
        <f t="shared" si="2"/>
        <v>1626059889.7983277</v>
      </c>
      <c r="H41" s="10">
        <f t="shared" si="3"/>
        <v>-1.5544636202383731E-3</v>
      </c>
      <c r="J41" s="8"/>
    </row>
    <row r="42" spans="1:10" x14ac:dyDescent="0.2">
      <c r="A42" s="7" t="s">
        <v>44</v>
      </c>
      <c r="B42" s="4">
        <v>1832089902</v>
      </c>
      <c r="C42" s="4">
        <v>2499905091</v>
      </c>
      <c r="D42" s="9">
        <f t="shared" si="0"/>
        <v>0.36451005393948183</v>
      </c>
      <c r="E42" s="6">
        <v>2680673338</v>
      </c>
      <c r="F42" s="10">
        <f t="shared" si="1"/>
        <v>0.46317783590949568</v>
      </c>
      <c r="G42" s="4">
        <f t="shared" si="2"/>
        <v>3182753717.9998112</v>
      </c>
      <c r="H42" s="10">
        <f t="shared" si="3"/>
        <v>0.73722573031233873</v>
      </c>
      <c r="J42" s="8"/>
    </row>
    <row r="43" spans="1:10" x14ac:dyDescent="0.2">
      <c r="A43" s="7" t="s">
        <v>45</v>
      </c>
      <c r="B43" s="4">
        <v>10757217412</v>
      </c>
      <c r="C43" s="4">
        <v>13373908362</v>
      </c>
      <c r="D43" s="9">
        <f t="shared" si="0"/>
        <v>0.24324979683695919</v>
      </c>
      <c r="E43" s="6">
        <v>13011841409</v>
      </c>
      <c r="F43" s="10">
        <f t="shared" si="1"/>
        <v>0.20959174762842472</v>
      </c>
      <c r="G43" s="4">
        <f t="shared" si="2"/>
        <v>15448912045.887873</v>
      </c>
      <c r="H43" s="10">
        <f t="shared" si="3"/>
        <v>0.4361438887210875</v>
      </c>
      <c r="J43" s="8"/>
    </row>
    <row r="44" spans="1:10" x14ac:dyDescent="0.2">
      <c r="A44" s="7" t="s">
        <v>46</v>
      </c>
      <c r="B44" s="4">
        <v>702529715</v>
      </c>
      <c r="C44" s="4">
        <v>-36318576</v>
      </c>
      <c r="D44" s="9">
        <f t="shared" si="0"/>
        <v>-1.0516968538476696</v>
      </c>
      <c r="E44" s="6">
        <v>301144769</v>
      </c>
      <c r="F44" s="10">
        <f t="shared" si="1"/>
        <v>-0.57134230400489183</v>
      </c>
      <c r="G44" s="4">
        <f t="shared" si="2"/>
        <v>357548090.47567147</v>
      </c>
      <c r="H44" s="10">
        <f t="shared" si="3"/>
        <v>-0.49105627443008376</v>
      </c>
      <c r="J44" s="8"/>
    </row>
    <row r="45" spans="1:10" x14ac:dyDescent="0.2">
      <c r="A45" s="7" t="s">
        <v>47</v>
      </c>
      <c r="B45" s="4">
        <v>1027111915</v>
      </c>
      <c r="C45" s="4">
        <v>1024360419</v>
      </c>
      <c r="D45" s="9">
        <f t="shared" si="0"/>
        <v>-2.6788667912590615E-3</v>
      </c>
      <c r="E45" s="6">
        <v>1013772977</v>
      </c>
      <c r="F45" s="10">
        <f t="shared" si="1"/>
        <v>-1.2986839900499061E-2</v>
      </c>
      <c r="G45" s="4">
        <f t="shared" si="2"/>
        <v>1203648973.5678816</v>
      </c>
      <c r="H45" s="10">
        <f t="shared" si="3"/>
        <v>0.17187714015359426</v>
      </c>
      <c r="J45" s="8"/>
    </row>
    <row r="46" spans="1:10" x14ac:dyDescent="0.2">
      <c r="A46" s="7" t="s">
        <v>48</v>
      </c>
      <c r="B46" s="4">
        <v>1550327229</v>
      </c>
      <c r="C46" s="4">
        <v>1810887569</v>
      </c>
      <c r="D46" s="9">
        <f t="shared" si="0"/>
        <v>0.16806796341187141</v>
      </c>
      <c r="E46" s="6">
        <v>1638173899</v>
      </c>
      <c r="F46" s="10">
        <f t="shared" si="1"/>
        <v>5.6663308465957414E-2</v>
      </c>
      <c r="G46" s="4">
        <f t="shared" si="2"/>
        <v>1944997920.4338613</v>
      </c>
      <c r="H46" s="10">
        <f t="shared" si="3"/>
        <v>0.25457250833969663</v>
      </c>
      <c r="J46" s="8"/>
    </row>
    <row r="47" spans="1:10" x14ac:dyDescent="0.2">
      <c r="A47" s="7" t="s">
        <v>49</v>
      </c>
      <c r="B47" s="4">
        <v>323274165</v>
      </c>
      <c r="C47" s="4">
        <v>346974793</v>
      </c>
      <c r="D47" s="9">
        <f t="shared" si="0"/>
        <v>7.3314327484226893E-2</v>
      </c>
      <c r="E47" s="6">
        <v>309125959</v>
      </c>
      <c r="F47" s="10">
        <f t="shared" si="1"/>
        <v>-4.376534697723216E-2</v>
      </c>
      <c r="G47" s="4">
        <f t="shared" si="2"/>
        <v>367024128.37498337</v>
      </c>
      <c r="H47" s="10">
        <f t="shared" si="3"/>
        <v>0.13533393048895007</v>
      </c>
      <c r="J47" s="8"/>
    </row>
    <row r="48" spans="1:10" x14ac:dyDescent="0.2">
      <c r="A48" s="7" t="s">
        <v>50</v>
      </c>
      <c r="B48" s="4">
        <v>3141092717</v>
      </c>
      <c r="C48" s="4">
        <v>3411753285</v>
      </c>
      <c r="D48" s="9">
        <f t="shared" si="0"/>
        <v>8.6167646862236824E-2</v>
      </c>
      <c r="E48" s="6">
        <v>3478471507</v>
      </c>
      <c r="F48" s="10">
        <f t="shared" si="1"/>
        <v>0.10740809660729285</v>
      </c>
      <c r="G48" s="4">
        <f t="shared" si="2"/>
        <v>4129976586.4499588</v>
      </c>
      <c r="H48" s="10">
        <f t="shared" si="3"/>
        <v>0.31482161099479533</v>
      </c>
      <c r="J48" s="8"/>
    </row>
    <row r="49" spans="1:10" x14ac:dyDescent="0.2">
      <c r="A49" s="7" t="s">
        <v>51</v>
      </c>
      <c r="B49" s="4">
        <v>12595242919</v>
      </c>
      <c r="C49" s="4">
        <v>16664331821</v>
      </c>
      <c r="D49" s="9">
        <f t="shared" si="0"/>
        <v>0.32306553578746422</v>
      </c>
      <c r="E49" s="6">
        <v>14265549233</v>
      </c>
      <c r="F49" s="10">
        <f t="shared" si="1"/>
        <v>0.13261406109764926</v>
      </c>
      <c r="G49" s="4">
        <f t="shared" si="2"/>
        <v>16937434791.855309</v>
      </c>
      <c r="H49" s="10">
        <f t="shared" si="3"/>
        <v>0.3447485610861134</v>
      </c>
      <c r="J49" s="8"/>
    </row>
    <row r="50" spans="1:10" x14ac:dyDescent="0.2">
      <c r="A50" s="7" t="s">
        <v>52</v>
      </c>
      <c r="B50" s="4">
        <v>605531725</v>
      </c>
      <c r="C50" s="4">
        <v>822205707</v>
      </c>
      <c r="D50" s="9">
        <f t="shared" si="0"/>
        <v>0.35782432704083339</v>
      </c>
      <c r="E50" s="6">
        <v>771523098</v>
      </c>
      <c r="F50" s="10">
        <f t="shared" si="1"/>
        <v>0.27412498164319959</v>
      </c>
      <c r="G50" s="4">
        <f t="shared" si="2"/>
        <v>916026572.08292508</v>
      </c>
      <c r="H50" s="10">
        <f t="shared" si="3"/>
        <v>0.51276396308207484</v>
      </c>
      <c r="J50" s="8"/>
    </row>
    <row r="51" spans="1:10" x14ac:dyDescent="0.2">
      <c r="A51" s="7" t="s">
        <v>53</v>
      </c>
      <c r="B51" s="4">
        <v>624964417</v>
      </c>
      <c r="C51" s="4">
        <v>666687344</v>
      </c>
      <c r="D51" s="9">
        <f t="shared" si="0"/>
        <v>6.676048406128697E-2</v>
      </c>
      <c r="E51" s="6">
        <v>595956812</v>
      </c>
      <c r="F51" s="10">
        <f t="shared" si="1"/>
        <v>-4.6414810525124667E-2</v>
      </c>
      <c r="G51" s="4">
        <f t="shared" si="2"/>
        <v>707577358.37200856</v>
      </c>
      <c r="H51" s="10">
        <f t="shared" si="3"/>
        <v>0.13218823204139085</v>
      </c>
      <c r="J51" s="8"/>
    </row>
    <row r="52" spans="1:10" x14ac:dyDescent="0.2">
      <c r="A52" s="7" t="s">
        <v>54</v>
      </c>
      <c r="B52" s="4">
        <v>31117349</v>
      </c>
      <c r="C52" s="4">
        <v>26137500</v>
      </c>
      <c r="D52" s="9">
        <f t="shared" si="0"/>
        <v>-0.16003448751370175</v>
      </c>
      <c r="E52" s="6">
        <v>5775063</v>
      </c>
      <c r="F52" s="10">
        <f t="shared" si="1"/>
        <v>-0.81441018642044349</v>
      </c>
      <c r="G52" s="4">
        <f t="shared" si="2"/>
        <v>6856711.3248668201</v>
      </c>
      <c r="H52" s="10">
        <f t="shared" si="3"/>
        <v>-0.77964988839933569</v>
      </c>
      <c r="J52" s="8"/>
    </row>
    <row r="53" spans="1:10" x14ac:dyDescent="0.2">
      <c r="A53" s="7" t="s">
        <v>55</v>
      </c>
      <c r="B53" s="4">
        <v>3704300448</v>
      </c>
      <c r="C53" s="4">
        <v>4970305031</v>
      </c>
      <c r="D53" s="9">
        <f t="shared" si="0"/>
        <v>0.34176617171631757</v>
      </c>
      <c r="E53" s="6">
        <v>4951682561</v>
      </c>
      <c r="F53" s="10">
        <f t="shared" si="1"/>
        <v>0.33673891481277601</v>
      </c>
      <c r="G53" s="4">
        <f t="shared" si="2"/>
        <v>5879114720.1604977</v>
      </c>
      <c r="H53" s="10">
        <f t="shared" si="3"/>
        <v>0.58710525852046047</v>
      </c>
      <c r="J53" s="8"/>
    </row>
    <row r="54" spans="1:10" x14ac:dyDescent="0.2">
      <c r="A54" s="7" t="s">
        <v>56</v>
      </c>
      <c r="B54" s="4">
        <v>2860053894</v>
      </c>
      <c r="C54" s="4">
        <v>4869458006</v>
      </c>
      <c r="D54" s="9">
        <f t="shared" si="0"/>
        <v>0.70257561097553223</v>
      </c>
      <c r="E54" s="6">
        <v>4781211385</v>
      </c>
      <c r="F54" s="10">
        <f t="shared" si="1"/>
        <v>0.67172073051851378</v>
      </c>
      <c r="G54" s="4">
        <f t="shared" si="2"/>
        <v>5676714912.0471373</v>
      </c>
      <c r="H54" s="10">
        <f t="shared" si="3"/>
        <v>0.98482795165367509</v>
      </c>
      <c r="J54" s="8"/>
    </row>
    <row r="55" spans="1:10" x14ac:dyDescent="0.2">
      <c r="A55" s="7" t="s">
        <v>57</v>
      </c>
      <c r="B55" s="4">
        <v>877075023</v>
      </c>
      <c r="C55" s="4">
        <v>833516527</v>
      </c>
      <c r="D55" s="9">
        <f t="shared" si="0"/>
        <v>-4.9663363860265805E-2</v>
      </c>
      <c r="E55" s="6">
        <v>748958101</v>
      </c>
      <c r="F55" s="10">
        <f t="shared" si="1"/>
        <v>-0.14607293405959867</v>
      </c>
      <c r="G55" s="4">
        <f t="shared" si="2"/>
        <v>889235233.10091138</v>
      </c>
      <c r="H55" s="10">
        <f t="shared" si="3"/>
        <v>1.38645039272899E-2</v>
      </c>
      <c r="J55" s="8"/>
    </row>
    <row r="56" spans="1:10" x14ac:dyDescent="0.2">
      <c r="A56" s="7" t="s">
        <v>58</v>
      </c>
      <c r="B56" s="4">
        <v>2948520463</v>
      </c>
      <c r="C56" s="4">
        <v>3680638541</v>
      </c>
      <c r="D56" s="9">
        <f t="shared" si="0"/>
        <v>0.2483001516140402</v>
      </c>
      <c r="E56" s="6">
        <v>3231454791</v>
      </c>
      <c r="F56" s="10">
        <f t="shared" si="1"/>
        <v>9.5958068309326155E-2</v>
      </c>
      <c r="G56" s="4">
        <f t="shared" si="2"/>
        <v>3836694536.7080579</v>
      </c>
      <c r="H56" s="10">
        <f t="shared" si="3"/>
        <v>0.30122703398313089</v>
      </c>
      <c r="J56" s="8"/>
    </row>
    <row r="57" spans="1:10" x14ac:dyDescent="0.2">
      <c r="A57" s="7" t="s">
        <v>59</v>
      </c>
      <c r="B57" s="4">
        <v>263349875</v>
      </c>
      <c r="C57" s="4">
        <v>276862945</v>
      </c>
      <c r="D57" s="9">
        <f t="shared" si="0"/>
        <v>5.1312232443626565E-2</v>
      </c>
      <c r="E57" s="6">
        <v>263162500</v>
      </c>
      <c r="F57" s="10">
        <f t="shared" si="1"/>
        <v>-7.1150593863012087E-4</v>
      </c>
      <c r="G57" s="4">
        <f t="shared" si="2"/>
        <v>312451880.44360119</v>
      </c>
      <c r="H57" s="10">
        <f t="shared" si="3"/>
        <v>0.1864515995824991</v>
      </c>
      <c r="J57" s="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2022-05-26T05:16:40Z</dcterms:created>
  <dcterms:modified xsi:type="dcterms:W3CDTF">2022-05-31T05:31:16Z</dcterms:modified>
</cp:coreProperties>
</file>