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codeName="ThisWorkbook"/>
  <mc:AlternateContent xmlns:mc="http://schemas.openxmlformats.org/markup-compatibility/2006">
    <mc:Choice Requires="x15">
      <x15ac:absPath xmlns:x15ac="http://schemas.microsoft.com/office/spreadsheetml/2010/11/ac" url="https://scientificnet-my.sharepoint.com/personal/ramneh_unibz_it/Documents/Desktop/P.hD Stuff/SRC/VwDet/Results/"/>
    </mc:Choice>
  </mc:AlternateContent>
  <xr:revisionPtr revIDLastSave="822" documentId="13_ncr:1_{071EED2C-FC42-4691-9A45-402F26F949AA}" xr6:coauthVersionLast="47" xr6:coauthVersionMax="47" xr10:uidLastSave="{5AE03561-10C1-4F52-8A49-A056F8E8935B}"/>
  <bookViews>
    <workbookView xWindow="-110" yWindow="-110" windowWidth="19420" windowHeight="10420" xr2:uid="{00000000-000D-0000-FFFF-FFFF00000000}"/>
  </bookViews>
  <sheets>
    <sheet name="Sheet (2)" sheetId="2" r:id="rId1"/>
    <sheet name="Sheet1" sheetId="3" r:id="rId2"/>
    <sheet name="Sheet" sheetId="1"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Q2" i="2" l="1" a="1"/>
  <c r="AQ2" i="2" s="1"/>
  <c r="AU2" i="2" a="1"/>
  <c r="AU2" i="2" s="1"/>
  <c r="AR28" i="2" a="1"/>
  <c r="AR21" i="2" a="1"/>
  <c r="AR22" i="2" a="1"/>
  <c r="AQ21" i="2" a="1"/>
  <c r="AR23" i="2" a="1"/>
  <c r="AR24" i="2" a="1"/>
  <c r="AQ78" i="2" a="1"/>
  <c r="AR85" i="2" a="1"/>
  <c r="AS99" i="2" a="1"/>
  <c r="AR99" i="2" a="1"/>
  <c r="AQ99" i="2" a="1"/>
  <c r="AS84" i="2" a="1"/>
  <c r="AR28" i="2" l="1"/>
  <c r="AR22" i="2"/>
  <c r="AR21" i="2"/>
  <c r="AQ21" i="2"/>
  <c r="AR24" i="2"/>
  <c r="AR23" i="2"/>
  <c r="AQ78" i="2"/>
  <c r="AR85" i="2"/>
  <c r="AS99" i="2"/>
  <c r="AR99" i="2"/>
  <c r="AQ99" i="2"/>
  <c r="AS84" i="2"/>
  <c r="AR84" i="2" a="1"/>
  <c r="AT99" i="2" l="1"/>
  <c r="AR84" i="2"/>
  <c r="AQ84" i="2" a="1"/>
  <c r="AQ84" i="2" s="1"/>
  <c r="AT84" i="2" s="1"/>
  <c r="AQ3" i="2" a="1"/>
  <c r="AR4" i="2" a="1"/>
  <c r="AS5" i="2" a="1"/>
  <c r="AQ7" i="2" a="1"/>
  <c r="AR8" i="2" a="1"/>
  <c r="AQ62" i="2" a="1"/>
  <c r="AR3" i="2" a="1"/>
  <c r="AS4" i="2" a="1"/>
  <c r="AQ6" i="2" a="1"/>
  <c r="AR7" i="2" a="1"/>
  <c r="AS8" i="2" a="1"/>
  <c r="AQ10" i="2" a="1"/>
  <c r="AR11" i="2" a="1"/>
  <c r="AS12" i="2" a="1"/>
  <c r="AQ14" i="2" a="1"/>
  <c r="AR15" i="2" a="1"/>
  <c r="AS16" i="2" a="1"/>
  <c r="AQ18" i="2" a="1"/>
  <c r="AR19" i="2" a="1"/>
  <c r="AS20" i="2" a="1"/>
  <c r="AQ22" i="2" a="1"/>
  <c r="AS24" i="2" a="1"/>
  <c r="AQ26" i="2" a="1"/>
  <c r="AR27" i="2" a="1"/>
  <c r="AS28" i="2" a="1"/>
  <c r="AQ30" i="2" a="1"/>
  <c r="AR31" i="2" a="1"/>
  <c r="AS32" i="2" a="1"/>
  <c r="AQ34" i="2" a="1"/>
  <c r="AR35" i="2" a="1"/>
  <c r="AS36" i="2" a="1"/>
  <c r="AQ38" i="2" a="1"/>
  <c r="AR39" i="2" a="1"/>
  <c r="AS40" i="2" a="1"/>
  <c r="AQ42" i="2" a="1"/>
  <c r="AR43" i="2" a="1"/>
  <c r="AS44" i="2" a="1"/>
  <c r="AQ46" i="2" a="1"/>
  <c r="AR47" i="2" a="1"/>
  <c r="AS48" i="2" a="1"/>
  <c r="AQ50" i="2" a="1"/>
  <c r="AR51" i="2" a="1"/>
  <c r="AS52" i="2" a="1"/>
  <c r="AQ54" i="2" a="1"/>
  <c r="AR55" i="2" a="1"/>
  <c r="AS56" i="2" a="1"/>
  <c r="AQ58" i="2" a="1"/>
  <c r="AR59" i="2" a="1"/>
  <c r="AS60" i="2" a="1"/>
  <c r="AR63" i="2" a="1"/>
  <c r="AS64" i="2" a="1"/>
  <c r="AQ66" i="2" a="1"/>
  <c r="AR67" i="2" a="1"/>
  <c r="AS68" i="2" a="1"/>
  <c r="AQ70" i="2" a="1"/>
  <c r="AR71" i="2" a="1"/>
  <c r="AS72" i="2" a="1"/>
  <c r="AQ74" i="2" a="1"/>
  <c r="AR75" i="2" a="1"/>
  <c r="AS76" i="2" a="1"/>
  <c r="AR79" i="2" a="1"/>
  <c r="AS80" i="2" a="1"/>
  <c r="AQ82" i="2" a="1"/>
  <c r="AR83" i="2" a="1"/>
  <c r="AQ85" i="2" a="1"/>
  <c r="AR86" i="2" a="1"/>
  <c r="AS87" i="2" a="1"/>
  <c r="AQ89" i="2" a="1"/>
  <c r="AR90" i="2" a="1"/>
  <c r="AQ93" i="2" a="1"/>
  <c r="AR94" i="2" a="1"/>
  <c r="AS95" i="2" a="1"/>
  <c r="AQ97" i="2" a="1"/>
  <c r="AS3" i="2" a="1"/>
  <c r="AQ5" i="2" a="1"/>
  <c r="AR6" i="2" a="1"/>
  <c r="AS7" i="2" a="1"/>
  <c r="AQ9" i="2" a="1"/>
  <c r="AR10" i="2" a="1"/>
  <c r="AS11" i="2" a="1"/>
  <c r="AQ13" i="2" a="1"/>
  <c r="AR14" i="2" a="1"/>
  <c r="AS15" i="2" a="1"/>
  <c r="AQ17" i="2" a="1"/>
  <c r="AR18" i="2" a="1"/>
  <c r="AS19" i="2" a="1"/>
  <c r="AQ4" i="2" a="1"/>
  <c r="AR5" i="2" a="1"/>
  <c r="AS6" i="2" a="1"/>
  <c r="AQ8" i="2" a="1"/>
  <c r="AR9" i="2" a="1"/>
  <c r="AS10" i="2" a="1"/>
  <c r="AQ12" i="2" a="1"/>
  <c r="AR13" i="2" a="1"/>
  <c r="AS14" i="2" a="1"/>
  <c r="AQ16" i="2" a="1"/>
  <c r="AR17" i="2" a="1"/>
  <c r="AS18" i="2" a="1"/>
  <c r="AQ20" i="2" a="1"/>
  <c r="AS22" i="2" a="1"/>
  <c r="AQ24" i="2" a="1"/>
  <c r="AR25" i="2" a="1"/>
  <c r="AS26" i="2" a="1"/>
  <c r="AQ28" i="2" a="1"/>
  <c r="AR29" i="2" a="1"/>
  <c r="AS30" i="2" a="1"/>
  <c r="AQ32" i="2" a="1"/>
  <c r="AR33" i="2" a="1"/>
  <c r="AS34" i="2" a="1"/>
  <c r="AQ36" i="2" a="1"/>
  <c r="AR37" i="2" a="1"/>
  <c r="AS38" i="2" a="1"/>
  <c r="AQ40" i="2" a="1"/>
  <c r="AR41" i="2" a="1"/>
  <c r="AS42" i="2" a="1"/>
  <c r="AQ44" i="2" a="1"/>
  <c r="AR45" i="2" a="1"/>
  <c r="AS46" i="2" a="1"/>
  <c r="AQ48" i="2" a="1"/>
  <c r="AR49" i="2" a="1"/>
  <c r="AS50" i="2" a="1"/>
  <c r="AQ52" i="2" a="1"/>
  <c r="AR53" i="2" a="1"/>
  <c r="AS54" i="2" a="1"/>
  <c r="AQ56" i="2" a="1"/>
  <c r="AR57" i="2" a="1"/>
  <c r="AS58" i="2" a="1"/>
  <c r="AQ60" i="2" a="1"/>
  <c r="AR61" i="2" a="1"/>
  <c r="AS62" i="2" a="1"/>
  <c r="AQ64" i="2" a="1"/>
  <c r="AR65" i="2" a="1"/>
  <c r="AS66" i="2" a="1"/>
  <c r="AQ68" i="2" a="1"/>
  <c r="AR69" i="2" a="1"/>
  <c r="AS70" i="2" a="1"/>
  <c r="AQ72" i="2" a="1"/>
  <c r="AR73" i="2" a="1"/>
  <c r="AS74" i="2" a="1"/>
  <c r="AQ76" i="2" a="1"/>
  <c r="AR77" i="2" a="1"/>
  <c r="AS78" i="2" a="1"/>
  <c r="AQ80" i="2" a="1"/>
  <c r="AR81" i="2" a="1"/>
  <c r="AS82" i="2" a="1"/>
  <c r="AS85" i="2" a="1"/>
  <c r="AQ87" i="2" a="1"/>
  <c r="AR88" i="2" a="1"/>
  <c r="AS89" i="2" a="1"/>
  <c r="AQ91" i="2" a="1"/>
  <c r="AR92" i="2" a="1"/>
  <c r="AS93" i="2" a="1"/>
  <c r="AQ95" i="2" a="1"/>
  <c r="AR96" i="2" a="1"/>
  <c r="AS97" i="2" a="1"/>
  <c r="AS100" i="2" a="1"/>
  <c r="AR12" i="2" a="1"/>
  <c r="AR93" i="2" a="1"/>
  <c r="AQ96" i="2" a="1"/>
  <c r="AR98" i="2" a="1"/>
  <c r="AS101" i="2" a="1"/>
  <c r="AQ63" i="2" a="1"/>
  <c r="AR68" i="2" a="1"/>
  <c r="AR76" i="2" a="1"/>
  <c r="AS81" i="2" a="1"/>
  <c r="AS88" i="2" a="1"/>
  <c r="AQ100" i="2" a="1"/>
  <c r="AS71" i="2" a="1"/>
  <c r="AS79" i="2" a="1"/>
  <c r="AS91" i="2" a="1"/>
  <c r="AS94" i="2" a="1"/>
  <c r="AR54" i="2" a="1"/>
  <c r="AR62" i="2" a="1"/>
  <c r="AS75" i="2" a="1"/>
  <c r="AQ88" i="2" a="1"/>
  <c r="AQ98" i="2" a="1"/>
  <c r="AR16" i="2" a="1"/>
  <c r="AS98" i="2" a="1"/>
  <c r="AS57" i="2" a="1"/>
  <c r="AQ71" i="2" a="1"/>
  <c r="AQ79" i="2" a="1"/>
  <c r="AQ86" i="2" a="1"/>
  <c r="AR66" i="2" a="1"/>
  <c r="AQ94" i="2" a="1"/>
  <c r="AQ92" i="2" a="1"/>
  <c r="AQ11" i="2" a="1"/>
  <c r="AR46" i="2" a="1"/>
  <c r="AQ65" i="2" a="1"/>
  <c r="AR78" i="2" a="1"/>
  <c r="AS90" i="2" a="1"/>
  <c r="AS9" i="2" a="1"/>
  <c r="AR20" i="2" a="1"/>
  <c r="AQ23" i="2" a="1"/>
  <c r="AS25" i="2" a="1"/>
  <c r="AQ31" i="2" a="1"/>
  <c r="AS33" i="2" a="1"/>
  <c r="AR36" i="2" a="1"/>
  <c r="AQ39" i="2" a="1"/>
  <c r="AS41" i="2" a="1"/>
  <c r="AR44" i="2" a="1"/>
  <c r="AQ47" i="2" a="1"/>
  <c r="AS49" i="2" a="1"/>
  <c r="AR52" i="2" a="1"/>
  <c r="AQ55" i="2" a="1"/>
  <c r="AR60" i="2" a="1"/>
  <c r="AS65" i="2" a="1"/>
  <c r="AS73" i="2" a="1"/>
  <c r="AR91" i="2" a="1"/>
  <c r="AR74" i="2" a="1"/>
  <c r="AR82" i="2" a="1"/>
  <c r="AR89" i="2" a="1"/>
  <c r="AS96" i="2" a="1"/>
  <c r="AR100" i="2" a="1"/>
  <c r="AS17" i="2" a="1"/>
  <c r="AQ49" i="2" a="1"/>
  <c r="AS59" i="2" a="1"/>
  <c r="AQ73" i="2" a="1"/>
  <c r="AR101" i="2" a="1"/>
  <c r="AS13" i="2" a="1"/>
  <c r="AS23" i="2" a="1"/>
  <c r="AR26" i="2" a="1"/>
  <c r="AQ29" i="2" a="1"/>
  <c r="AS31" i="2" a="1"/>
  <c r="AR34" i="2" a="1"/>
  <c r="AQ37" i="2" a="1"/>
  <c r="AS39" i="2" a="1"/>
  <c r="AR42" i="2" a="1"/>
  <c r="AQ45" i="2" a="1"/>
  <c r="AS47" i="2" a="1"/>
  <c r="AR50" i="2" a="1"/>
  <c r="AQ53" i="2" a="1"/>
  <c r="AS55" i="2" a="1"/>
  <c r="AR58" i="2" a="1"/>
  <c r="AQ61" i="2" a="1"/>
  <c r="AS63" i="2" a="1"/>
  <c r="AQ69" i="2" a="1"/>
  <c r="AQ77" i="2" a="1"/>
  <c r="AS86" i="2" a="1"/>
  <c r="AR97" i="2" a="1"/>
  <c r="AS43" i="2" a="1"/>
  <c r="AS67" i="2" a="1"/>
  <c r="AQ81" i="2" a="1"/>
  <c r="AR95" i="2" a="1"/>
  <c r="AQ15" i="2" a="1"/>
  <c r="AS21" i="2" a="1"/>
  <c r="AQ27" i="2" a="1"/>
  <c r="AS29" i="2" a="1"/>
  <c r="AR32" i="2" a="1"/>
  <c r="AQ35" i="2" a="1"/>
  <c r="AS37" i="2" a="1"/>
  <c r="AR40" i="2" a="1"/>
  <c r="AQ43" i="2" a="1"/>
  <c r="AS45" i="2" a="1"/>
  <c r="AR48" i="2" a="1"/>
  <c r="AQ51" i="2" a="1"/>
  <c r="AS53" i="2" a="1"/>
  <c r="AR56" i="2" a="1"/>
  <c r="AQ59" i="2" a="1"/>
  <c r="AS61" i="2" a="1"/>
  <c r="AR64" i="2" a="1"/>
  <c r="AQ67" i="2" a="1"/>
  <c r="AS69" i="2" a="1"/>
  <c r="AR72" i="2" a="1"/>
  <c r="AQ75" i="2" a="1"/>
  <c r="AS77" i="2" a="1"/>
  <c r="AR80" i="2" a="1"/>
  <c r="AQ83" i="2" a="1"/>
  <c r="AR87" i="2" a="1"/>
  <c r="AQ90" i="2" a="1"/>
  <c r="AQ101" i="2" a="1"/>
  <c r="AQ19" i="2" a="1"/>
  <c r="AQ25" i="2" a="1"/>
  <c r="AS27" i="2" a="1"/>
  <c r="AR30" i="2" a="1"/>
  <c r="AQ33" i="2" a="1"/>
  <c r="AS35" i="2" a="1"/>
  <c r="AR38" i="2" a="1"/>
  <c r="AQ41" i="2" a="1"/>
  <c r="AS51" i="2" a="1"/>
  <c r="AQ57" i="2" a="1"/>
  <c r="AR70" i="2" a="1"/>
  <c r="AS83" i="2" a="1"/>
  <c r="AS92" i="2" a="1"/>
  <c r="AS2" i="2" a="1"/>
  <c r="AR2" i="2" a="1"/>
  <c r="AS92" i="2" l="1"/>
  <c r="AS83" i="2"/>
  <c r="AR70" i="2"/>
  <c r="AQ57" i="2"/>
  <c r="AS51" i="2"/>
  <c r="AQ41" i="2"/>
  <c r="AR38" i="2"/>
  <c r="AS35" i="2"/>
  <c r="AQ33" i="2"/>
  <c r="AR30" i="2"/>
  <c r="AS27" i="2"/>
  <c r="AQ25" i="2"/>
  <c r="AQ19" i="2"/>
  <c r="AQ101" i="2"/>
  <c r="AQ90" i="2"/>
  <c r="AR87" i="2"/>
  <c r="AQ83" i="2"/>
  <c r="AR80" i="2"/>
  <c r="AS77" i="2"/>
  <c r="AQ75" i="2"/>
  <c r="AR72" i="2"/>
  <c r="AS69" i="2"/>
  <c r="AQ67" i="2"/>
  <c r="AR64" i="2"/>
  <c r="AS61" i="2"/>
  <c r="AQ59" i="2"/>
  <c r="AR56" i="2"/>
  <c r="AS53" i="2"/>
  <c r="AQ51" i="2"/>
  <c r="AR48" i="2"/>
  <c r="AS45" i="2"/>
  <c r="AQ43" i="2"/>
  <c r="AR40" i="2"/>
  <c r="AS37" i="2"/>
  <c r="AQ35" i="2"/>
  <c r="AR32" i="2"/>
  <c r="AS29" i="2"/>
  <c r="AQ27" i="2"/>
  <c r="AS21" i="2"/>
  <c r="AT21" i="2" s="1"/>
  <c r="AQ15" i="2"/>
  <c r="AR95" i="2"/>
  <c r="AQ81" i="2"/>
  <c r="AS67" i="2"/>
  <c r="AS43" i="2"/>
  <c r="AR97" i="2"/>
  <c r="AS86" i="2"/>
  <c r="AQ77" i="2"/>
  <c r="AQ69" i="2"/>
  <c r="AS63" i="2"/>
  <c r="AQ61" i="2"/>
  <c r="AR58" i="2"/>
  <c r="AS55" i="2"/>
  <c r="AQ53" i="2"/>
  <c r="AR50" i="2"/>
  <c r="AS47" i="2"/>
  <c r="AQ45" i="2"/>
  <c r="AR42" i="2"/>
  <c r="AS39" i="2"/>
  <c r="AQ37" i="2"/>
  <c r="AR34" i="2"/>
  <c r="AS31" i="2"/>
  <c r="AQ29" i="2"/>
  <c r="AR26" i="2"/>
  <c r="AS23" i="2"/>
  <c r="AS13" i="2"/>
  <c r="AR101" i="2"/>
  <c r="AQ73" i="2"/>
  <c r="AS59" i="2"/>
  <c r="AQ49" i="2"/>
  <c r="AS17" i="2"/>
  <c r="AR100" i="2"/>
  <c r="AS96" i="2"/>
  <c r="AR89" i="2"/>
  <c r="AR82" i="2"/>
  <c r="AR74" i="2"/>
  <c r="AR91" i="2"/>
  <c r="AS73" i="2"/>
  <c r="AS65" i="2"/>
  <c r="AR60" i="2"/>
  <c r="AQ55" i="2"/>
  <c r="AR52" i="2"/>
  <c r="AS49" i="2"/>
  <c r="AQ47" i="2"/>
  <c r="AR44" i="2"/>
  <c r="AS41" i="2"/>
  <c r="AQ39" i="2"/>
  <c r="AR36" i="2"/>
  <c r="AS33" i="2"/>
  <c r="AQ31" i="2"/>
  <c r="AS25" i="2"/>
  <c r="AQ23" i="2"/>
  <c r="AR20" i="2"/>
  <c r="AS9" i="2"/>
  <c r="AS90" i="2"/>
  <c r="AR78" i="2"/>
  <c r="AQ65" i="2"/>
  <c r="AR46" i="2"/>
  <c r="AQ11" i="2"/>
  <c r="AT11" i="2" s="1"/>
  <c r="AQ92" i="2"/>
  <c r="AQ94" i="2"/>
  <c r="AR66" i="2"/>
  <c r="AQ86" i="2"/>
  <c r="AQ79" i="2"/>
  <c r="AQ71" i="2"/>
  <c r="AS57" i="2"/>
  <c r="AS98" i="2"/>
  <c r="AR16" i="2"/>
  <c r="AQ98" i="2"/>
  <c r="AQ88" i="2"/>
  <c r="AS75" i="2"/>
  <c r="AR62" i="2"/>
  <c r="AR54" i="2"/>
  <c r="AS94" i="2"/>
  <c r="AS91" i="2"/>
  <c r="AS79" i="2"/>
  <c r="AS71" i="2"/>
  <c r="AQ100" i="2"/>
  <c r="AS88" i="2"/>
  <c r="AS81" i="2"/>
  <c r="AR76" i="2"/>
  <c r="AR68" i="2"/>
  <c r="AQ63" i="2"/>
  <c r="AS101" i="2"/>
  <c r="AR98" i="2"/>
  <c r="AQ96" i="2"/>
  <c r="AR93" i="2"/>
  <c r="AR12" i="2"/>
  <c r="AS100" i="2"/>
  <c r="AS97" i="2"/>
  <c r="AR96" i="2"/>
  <c r="AQ95" i="2"/>
  <c r="AS93" i="2"/>
  <c r="AR92" i="2"/>
  <c r="AQ91" i="2"/>
  <c r="AS89" i="2"/>
  <c r="AR88" i="2"/>
  <c r="AQ87" i="2"/>
  <c r="AS85" i="2"/>
  <c r="AS82" i="2"/>
  <c r="AR81" i="2"/>
  <c r="AQ80" i="2"/>
  <c r="AS78" i="2"/>
  <c r="AR77" i="2"/>
  <c r="AQ76" i="2"/>
  <c r="AS74" i="2"/>
  <c r="AR73" i="2"/>
  <c r="AQ72" i="2"/>
  <c r="AS70" i="2"/>
  <c r="AR69" i="2"/>
  <c r="AQ68" i="2"/>
  <c r="AS66" i="2"/>
  <c r="AR65" i="2"/>
  <c r="AQ64" i="2"/>
  <c r="AS62" i="2"/>
  <c r="AR61" i="2"/>
  <c r="AQ60" i="2"/>
  <c r="AS58" i="2"/>
  <c r="AR57" i="2"/>
  <c r="AQ56" i="2"/>
  <c r="AS54" i="2"/>
  <c r="AR53" i="2"/>
  <c r="AQ52" i="2"/>
  <c r="AS50" i="2"/>
  <c r="AR49" i="2"/>
  <c r="AQ48" i="2"/>
  <c r="AS46" i="2"/>
  <c r="AR45" i="2"/>
  <c r="AQ44" i="2"/>
  <c r="AS42" i="2"/>
  <c r="AR41" i="2"/>
  <c r="AQ40" i="2"/>
  <c r="AS38" i="2"/>
  <c r="AR37" i="2"/>
  <c r="AQ36" i="2"/>
  <c r="AS34" i="2"/>
  <c r="AR33" i="2"/>
  <c r="AQ32" i="2"/>
  <c r="AS30" i="2"/>
  <c r="AR29" i="2"/>
  <c r="AQ28" i="2"/>
  <c r="AS26" i="2"/>
  <c r="AR25" i="2"/>
  <c r="AQ24" i="2"/>
  <c r="AS22" i="2"/>
  <c r="AQ20" i="2"/>
  <c r="AT20" i="2" s="1"/>
  <c r="AS18" i="2"/>
  <c r="AR17" i="2"/>
  <c r="AQ16" i="2"/>
  <c r="AT16" i="2" s="1"/>
  <c r="AS14" i="2"/>
  <c r="AR13" i="2"/>
  <c r="AQ12" i="2"/>
  <c r="AS10" i="2"/>
  <c r="AR9" i="2"/>
  <c r="AQ8" i="2"/>
  <c r="AT8" i="2" s="1"/>
  <c r="AS6" i="2"/>
  <c r="AR5" i="2"/>
  <c r="AQ4" i="2"/>
  <c r="AS19" i="2"/>
  <c r="AR18" i="2"/>
  <c r="AQ17" i="2"/>
  <c r="AS15" i="2"/>
  <c r="AR14" i="2"/>
  <c r="AQ13" i="2"/>
  <c r="AS11" i="2"/>
  <c r="AR10" i="2"/>
  <c r="AQ9" i="2"/>
  <c r="AS7" i="2"/>
  <c r="AR6" i="2"/>
  <c r="AQ5" i="2"/>
  <c r="AS3" i="2"/>
  <c r="AQ97" i="2"/>
  <c r="AS95" i="2"/>
  <c r="AR94" i="2"/>
  <c r="AQ93" i="2"/>
  <c r="AR90" i="2"/>
  <c r="AQ89" i="2"/>
  <c r="AS87" i="2"/>
  <c r="AR86" i="2"/>
  <c r="AQ85" i="2"/>
  <c r="AR83" i="2"/>
  <c r="AQ82" i="2"/>
  <c r="AS80" i="2"/>
  <c r="AR79" i="2"/>
  <c r="AS76" i="2"/>
  <c r="AR75" i="2"/>
  <c r="AQ74" i="2"/>
  <c r="AS72" i="2"/>
  <c r="AR71" i="2"/>
  <c r="AQ70" i="2"/>
  <c r="AS68" i="2"/>
  <c r="AR67" i="2"/>
  <c r="AQ66" i="2"/>
  <c r="AS64" i="2"/>
  <c r="AR63" i="2"/>
  <c r="AS60" i="2"/>
  <c r="AR59" i="2"/>
  <c r="AQ58" i="2"/>
  <c r="AS56" i="2"/>
  <c r="AR55" i="2"/>
  <c r="AQ54" i="2"/>
  <c r="AT54" i="2" s="1"/>
  <c r="AS52" i="2"/>
  <c r="AR51" i="2"/>
  <c r="AQ50" i="2"/>
  <c r="AS48" i="2"/>
  <c r="AR47" i="2"/>
  <c r="AQ46" i="2"/>
  <c r="AS44" i="2"/>
  <c r="AR43" i="2"/>
  <c r="AQ42" i="2"/>
  <c r="AS40" i="2"/>
  <c r="AR39" i="2"/>
  <c r="AQ38" i="2"/>
  <c r="AT38" i="2" s="1"/>
  <c r="AS36" i="2"/>
  <c r="AR35" i="2"/>
  <c r="AQ34" i="2"/>
  <c r="AS32" i="2"/>
  <c r="AR31" i="2"/>
  <c r="AQ30" i="2"/>
  <c r="AS28" i="2"/>
  <c r="AR27" i="2"/>
  <c r="AQ26" i="2"/>
  <c r="AS24" i="2"/>
  <c r="AQ22" i="2"/>
  <c r="AT22" i="2" s="1"/>
  <c r="AS20" i="2"/>
  <c r="AR19" i="2"/>
  <c r="AQ18" i="2"/>
  <c r="AT18" i="2" s="1"/>
  <c r="AS16" i="2"/>
  <c r="AR15" i="2"/>
  <c r="AQ14" i="2"/>
  <c r="AS12" i="2"/>
  <c r="AR11" i="2"/>
  <c r="AQ10" i="2"/>
  <c r="AT10" i="2" s="1"/>
  <c r="AS8" i="2"/>
  <c r="AR7" i="2"/>
  <c r="AQ6" i="2"/>
  <c r="AS4" i="2"/>
  <c r="AR3" i="2"/>
  <c r="AQ62" i="2"/>
  <c r="AR8" i="2"/>
  <c r="AQ7" i="2"/>
  <c r="AS5" i="2"/>
  <c r="AR4" i="2"/>
  <c r="AQ3" i="2"/>
  <c r="AS2" i="2"/>
  <c r="AR2" i="2"/>
  <c r="AT2" i="2"/>
  <c r="AT17" i="2" l="1"/>
  <c r="AT15" i="2"/>
  <c r="AT5" i="2"/>
  <c r="AT7" i="2"/>
  <c r="AT12" i="2"/>
  <c r="AT4" i="2"/>
  <c r="AT19" i="2"/>
  <c r="AT9" i="2"/>
  <c r="AT14" i="2"/>
  <c r="AT3" i="2"/>
  <c r="AT6" i="2"/>
  <c r="AT13" i="2"/>
  <c r="AT50" i="2"/>
  <c r="AT39" i="2"/>
  <c r="AT80" i="2"/>
  <c r="AT77" i="2"/>
  <c r="AT23" i="2"/>
  <c r="AT63" i="2"/>
  <c r="AT89" i="2"/>
  <c r="AT42" i="2"/>
  <c r="AT51" i="2"/>
  <c r="AT35" i="2"/>
  <c r="AT26" i="2"/>
  <c r="AT58" i="2"/>
  <c r="AT70" i="2"/>
  <c r="AT82" i="2"/>
  <c r="AT68" i="2"/>
  <c r="AT91" i="2"/>
  <c r="AT86" i="2"/>
  <c r="AT45" i="2"/>
  <c r="AT69" i="2"/>
  <c r="AT83" i="2"/>
  <c r="AT33" i="2"/>
  <c r="AT66" i="2"/>
  <c r="AT48" i="2"/>
  <c r="AT96" i="2"/>
  <c r="AT100" i="2"/>
  <c r="AT88" i="2"/>
  <c r="AT43" i="2"/>
  <c r="AT85" i="2"/>
  <c r="AT97" i="2"/>
  <c r="AT28" i="2"/>
  <c r="AT60" i="2"/>
  <c r="AT98" i="2"/>
  <c r="AT94" i="2"/>
  <c r="AT49" i="2"/>
  <c r="AT29" i="2"/>
  <c r="AT67" i="2"/>
  <c r="AT90" i="2"/>
  <c r="AT30" i="2"/>
  <c r="AT74" i="2"/>
  <c r="AT40" i="2"/>
  <c r="AT72" i="2"/>
  <c r="AT95" i="2"/>
  <c r="AT92" i="2"/>
  <c r="AT53" i="2"/>
  <c r="AT27" i="2"/>
  <c r="AT101" i="2"/>
  <c r="AT36" i="2"/>
  <c r="AT52" i="2"/>
  <c r="AT47" i="2"/>
  <c r="AT73" i="2"/>
  <c r="AT41" i="2"/>
  <c r="AT32" i="2"/>
  <c r="AT64" i="2"/>
  <c r="AT87" i="2"/>
  <c r="AT37" i="2"/>
  <c r="AT75" i="2"/>
  <c r="AT62" i="2"/>
  <c r="AT34" i="2"/>
  <c r="AT44" i="2"/>
  <c r="AT76" i="2"/>
  <c r="AT71" i="2"/>
  <c r="AT65" i="2"/>
  <c r="AT31" i="2"/>
  <c r="AT61" i="2"/>
  <c r="AT81" i="2"/>
  <c r="AT25" i="2"/>
  <c r="AT57" i="2"/>
  <c r="AT46" i="2"/>
  <c r="AT93" i="2"/>
  <c r="AT24" i="2"/>
  <c r="AT56" i="2"/>
  <c r="AT79" i="2"/>
  <c r="AT78" i="2"/>
  <c r="AT55" i="2"/>
  <c r="AT59" i="2"/>
  <c r="AQ111" i="2"/>
  <c r="AQ103" i="2"/>
  <c r="AQ104" i="2" s="1"/>
  <c r="AS103" i="2"/>
  <c r="AS104" i="2" s="1"/>
  <c r="AS111" i="2"/>
  <c r="AR103" i="2"/>
  <c r="AR104" i="2" s="1"/>
  <c r="AR106" i="2" s="1"/>
  <c r="AR111" i="2"/>
  <c r="AQ113" i="2" l="1"/>
  <c r="AP114" i="2"/>
  <c r="AT103" i="2"/>
  <c r="AQ106" i="2"/>
  <c r="AQ109" i="2" s="1"/>
  <c r="AS112" i="2" l="1"/>
  <c r="AQ112" i="2"/>
  <c r="AR112" i="2"/>
  <c r="AQ114" i="2" l="1"/>
  <c r="AQ116"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<sst xmlns="http://schemas.openxmlformats.org/spreadsheetml/2006/main" count="8396" uniqueCount="3310">
  <si>
    <t>Title</t>
  </si>
  <si>
    <t xml:space="preserve">Fortinet publicly disclosed the vulnerability and announced its CVE identifier — CVE-2024-47575 — on Wednesday. The company also informed customers about the availability of patches for each impacted FortiManager version, as well as workarounds and recovery methods. 
Fortinet said the vulnerability has been exploited in the wild, but noted, “At this stage, we have not received reports of any low-level system installations of malware or backdoors on these compromised FortiManager systems. To the best of our knowledge, there have been no indicators of modified databases, or connections and modifications to the managed devices.” 
Mandiant, which has helped Fortinet investigate the attacks, revealed in a blog post published late on Wednesday that to date it has seen over 50 potential victims of these zero-day attacks. These entities are from various countries and multiple industries.  
Mandiant said it currently lacks sufficient data to make an assessment regarding the threat actor’s location or motivation, and tracks the activity as a new threat cluster named UNC5820. 
The company has seen evidence suggesting that CVE-2024-47575 has been exploited since at least June 27, 2024. 
According to Mandiant’s researchers, the vulnerability allows threat actors to exfiltrate data that “could be used by the threat actor to further compromise the FortiManager, move laterally to the managed Fortinet devices, and ultimately target the enterprise environment.”
Beaumont, who has named the vulnerability FortiJump, believes that the flaw has been exploited by state-sponsored threat actors to conduct espionage through managed service providers (MSPs).
“From the FortiManager, you can then manage the legit downstream FortiGate firewalls, view config files, take credentials and alter configurations. Because MSPs […] often use FortiManager, you can use this to enter internal networks downstream,” Beaumont said. 
Beaumont, who runs a FortiManager honeypot to observe attack attempts, pointed out that there are tens of thousands of internet-exposed systems, and owners have been slow to patch known vulnerabilities, even ones exploited in the wild. </t>
  </si>
  <si>
    <t>CVE-2023-44253</t>
  </si>
  <si>
    <t>An exposure of sensitive information to an unauthorized actor vulnerability [CWE-200] in Fortinet FortiManager version 7.4.0 through 7.4.1 and before 7.2.5, FortiAnalyzer version 7.4.0 through 7.4.1 and before 7.2.5 and FortiAnalyzer-BigData before 7.2.5 allows an adom administrator to enumerate other adoms and device names via crafted HTTP or HTTPS requests.</t>
  </si>
  <si>
    <t>CVE-2023-34984</t>
  </si>
  <si>
    <t>A protection mechanism failure in Fortinet FortiWeb 7.2.0 through 7.2.1, 7.0.0 through 7.0.6, 6.4.0 through 6.4.3, 6.3.6 through 6.3.23 allows attacker to execute unauthorized code or commands via specially crafted HTTP requests.</t>
  </si>
  <si>
    <t>CVE-2016-8495</t>
  </si>
  <si>
    <t>An improper certificate validation vulnerability in Fortinet FortiManager 5.0.6 through 5.2.7 and 5.4.0 through 5.4.1 allows remote attacker to spoof a trusted entity by using a man-in-the-middle (MITM) attack via the Fortisandbox devices probing feature.</t>
  </si>
  <si>
    <t>CVE-2014-2216</t>
  </si>
  <si>
    <t>The FortiManager protocol service in Fortinet FortiOS before 4.3.16 and 5.0.0 before 5.0.8 on FortiGate devices allows remote attackers to cause a denial of service and possibly execute arbitrary code via a crafted request.</t>
  </si>
  <si>
    <t>CVE-2023-36551</t>
  </si>
  <si>
    <t>A exposure of sensitive information to an unauthorized actor in Fortinet FortiSIEM version 6.7.0 through 6.7.5 allows attacker to information disclosure via a crafted http request.</t>
  </si>
  <si>
    <t>CVE-2023-47537</t>
  </si>
  <si>
    <t>An improper certificate validation vulnerability in Fortinet FortiOS 7.0.0 - 7.0.13, 7.2.0 - 7.2.6, 7.4.0 - 7.4.1 and 6.4 all versions allows a remote and unauthenticated attacker to perform a Man-in-the-Middle attack on the FortiLink communication channel between the FortiOS device and FortiSwitch.</t>
  </si>
  <si>
    <t>CVE-2023-25605</t>
  </si>
  <si>
    <t>A improper access control vulnerability in Fortinet FortiSOAR 7.3.0 - 7.3.1 allows an attacker authenticated on the administrative interface to perform unauthorized actions via crafted HTTP requests.</t>
  </si>
  <si>
    <t>CVE-2015-3614</t>
  </si>
  <si>
    <t>Fortinet FortiManager 5.0.x before 5.0.11, 5.2.x before 5.2.2 allows remote attackers to obtain arbitrary files via vectors involving another unspecified vulnerability.</t>
  </si>
  <si>
    <t>CVE-2017-3131</t>
  </si>
  <si>
    <t>A Cross-Site Scripting vulnerability in Fortinet FortiOS versions 5.4.0 through 5.4.4 and 5.6.0 allows attackers to execute unauthorized code or commands via the filter input in "Applications" under FortiView.</t>
  </si>
  <si>
    <t>CVE-2024-33506</t>
  </si>
  <si>
    <t>An exposure of sensitive information to an unauthorized actor vulnerability [CWE-200] in FortiManager 7.4.2 and below, 7.2.5 and below, 7.0.12 and below allows a remote authenticated attacker assigned to an Administrative Domain (ADOM) to access device summary of unauthorized ADOMs via crafted HTTP requests.</t>
  </si>
  <si>
    <t>CVE-2021-36192</t>
  </si>
  <si>
    <t>An exposure of sensitive information to an unauthorized actor [CWE-200] vulnerability in FortiManager 7.0.1 and below, 6.4.6 and below, 6.2.x, 6.0.x, 5.6.0 may allow a FortiGate user to see scripts from other ADOMS.</t>
  </si>
  <si>
    <t>CVE-2022-22303</t>
  </si>
  <si>
    <t>An exposure of sensitive system information to an unauthorized control sphere vulnerability [CWE-497] in FortiManager versions prior to 7.0.2, 6.4.7 and 6.2.9 may allow a low privileged authenticated user to gain access to the FortiGate users credentials via the config conflict file.</t>
  </si>
  <si>
    <t>CVE-2017-7340</t>
  </si>
  <si>
    <t>A Cross-Site Scripting vulnerability in Fortinet FortiPortal versions 4.0.0 and below allows an attacker to execute unauthorized code or commands via the applicationSearch parameter in the FortiView functionality.</t>
  </si>
  <si>
    <t>CVE-2022-27490</t>
  </si>
  <si>
    <t>A exposure of sensitive information to an unauthorized actor in Fortinet FortiManager version 6.0.0 through 6.0.4, FortiAnalyzer version 6.0.0 through 6.0.4, FortiPortal version 6.0.0 through 6.0.9, 5.3.0 through 5.3.8, 5.2.x, 5.1.0, 5.0.x, 4.2.x, 4.1.x, FortiSwitch version 7.0.0 through 7.0.4, 6.4.0 through 6.4.10, 6.2.x, 6.0.x allows an attacker which has obtained access to a restricted administrative account to obtain sensitive information via `diagnose debug` commands.</t>
  </si>
  <si>
    <t>CVE-2024-21757</t>
  </si>
  <si>
    <t>A unverified password change in Fortinet FortiManager versions 7.0.0 through 7.0.10, versions 7.2.0 through 7.2.4, and versions 7.4.0 through 7.4.1, as well as Fortinet FortiAnalyzer versions 7.0.0 through 7.0.10, versions 7.2.0 through 7.2.4, and versions 7.4.0 through 7.4.1, allows an attacker to modify admin passwords via the device configuration backup.</t>
  </si>
  <si>
    <t>CVE-2024-23105</t>
  </si>
  <si>
    <t>A Use Of Less Trusted Source [CWE-348] vulnerability in Fortinet FortiPortal version 7.0.0 through 7.0.6 and version 7.2.0 through 7.2.1 allows an unauthenticated attack to bypass IP protection through crafted HTTP or HTTPS packets.</t>
  </si>
  <si>
    <t>CVE-2023-36554</t>
  </si>
  <si>
    <t>A improper access control in Fortinet FortiManager version 7.4.0, version 7.2.0 through 7.2.3, version 7.0.0 through 7.0.10, version 6.4.0 through 6.4.13, 6.2 all versions allows attacker to execute unauthorized code or commands via specially crafted HTTP requests.</t>
  </si>
  <si>
    <t>CVE-2014-2335</t>
  </si>
  <si>
    <t>Multiple cross-site scripting (XSS) vulnerabilities in the Web User Interface in Fortinet FortiManager before 5.0.7 allow remote attackers to inject arbitrary web script or HTML via unspecified vectors, a different vulnerability than CVE-2014-2336.</t>
  </si>
  <si>
    <t>CVE-2013-1414</t>
  </si>
  <si>
    <t>Multiple cross-site request forgery (CSRF) vulnerabilities in Fortinet FortiOS on FortiGate firewall devices before 4.3.13 and 5.x before 5.0.2 allow remote attackers to hijack the authentication of administrators for requests that modify (1) settings or (2) policies, or (3) restart the device via a rebootme action to system/maintenance/shutdown.</t>
  </si>
  <si>
    <t>CVE-2014-2336</t>
  </si>
  <si>
    <t>Multiple cross-site scripting (XSS) vulnerabilities in the Web User Interface in Fortinet FortiManager before 5.0.7 and FortiAnalyzer before 5.0.7 allow remote attackers to inject arbitrary web script or HTML via unspecified vectors, a different vulnerability than CVE-2014-2334 and CVE-2014-2335.</t>
  </si>
  <si>
    <t>The US cybersecurity agency CISA on Tuesday warned that a recently patched remote code execution (RCE) vulnerability in Microsoft SharePoint Server has been exploited in the wild.
The issue, tracked as CVE-2024-38094 (CVSS score of 7.2) and addressed with July 2024 Patch Tuesday updates, can be exploited over the network without user interaction, but requires authentication as a highly privileged user.
“An authenticated attacker with Site Owner permissions can use the vulnerability to inject arbitrary code and execute this code in the context of SharePoint Server,” Microsoft explains in its advisory.
According to a Qualys assessment, the bug resembles CVE-2024-38024, which can be exploited using “specialized API requests to trigger deserialization of file’s parameters” and execute arbitrary code on the SharePoint server.
Two days after Microsoft rolled out the July 2024 security updates, SocRadar warned that proof-of-concept (PoC) code targeting both vulnerabilities and CVE-2024-38023, another RCE bug in SharePoint, had been released.
On Tuesday, CISA added CVE-2024-38094 to its Known Exploited Vulnerabilities (KEV) catalog, urging federal agencies to apply Microsoft’s fixes as soon as possible.
There do not appear to be any public reports describing the attacks exploiting CVE-2024-38094.
Per Binding Operational Directive (BOD) 22-01, federal agencies have until November 12 to identify vulnerable SharePoint instances within their environments and patch or remove them.
“Although BOD 22-01 only applies to FCEB agencies, CISA strongly urges all organizations to reduce their exposure to cyberattacks by prioritizing timely remediation of Catalog vulnerabilities as part of their vulnerability management practice,” CISA notes.
Threat actors are known to have exploited SharePoint defects for which patches had been released. This year alone, CISA warned of the in-the-wild exploitation of three such flaws: one demonstrated at Pwn2Own, one patched in June 2023, and CVE-2024-38094.</t>
  </si>
  <si>
    <t>CVE-2023-22505</t>
  </si>
  <si>
    <t>This High severity RCE (Remote Code Execution) vulnerability known as CVE-2023-22505 was introduced in version 8.0.0 of Confluence Data Center &amp; Server.
This RCE (Remote Code Execution) vulnerability, with a CVSS Score of 8, allows an authenticated attacker to execute arbitrary code which has high impact to confidentiality, high impact to integrity, high impact to availability, and no user interaction.
Atlassian recommends that you upgrade your instance to latest version. If you're unable to upgrade to latest, upgrade to one of these fixed versions: 8.3.2, 8.4.0. See the release notes ([https://confluence.atlassian.com/doc/confluence-release-notes-327.html).|https://confluence.atlassian.com/doc/confluence-release-notes-327.html).]  You can download the latest version of Confluence Data Center &amp; Server from the download center ([https://www.atlassian.com/software/confluence/download-archives).|https://www.atlassian.com/software/confluence/download-archives).] 
This vulnerability was discovered by a private user and reported via our Bug Bounty program.</t>
  </si>
  <si>
    <t>CVE-2020-1453</t>
  </si>
  <si>
    <t xml:space="preserve">&lt;p&gt;A remote code execution vulnerability exists in Microsoft SharePoint when the software fails to check the source markup of an application package. An attacker who successfully exploited the vulnerability could run arbitrary code in the context of the SharePoint application pool and the SharePoint server farm account.&lt;/p&gt;
&lt;p&gt;Exploitation of this vulnerability requires that a user uploads a specially crafted SharePoint application package to an affected version of SharePoint.&lt;/p&gt;
&lt;p&gt;The security update addresses the vulnerability by correcting how SharePoint checks the source markup of application packages.&lt;/p&gt;
</t>
  </si>
  <si>
    <t>CVE-2024-21689</t>
  </si>
  <si>
    <t>This High severity RCE (Remote Code Execution) vulnerability CVE-2024-21689  was introduced in versions 9.1.0, 9.2.0, 9.3.0, 9.4.0, 9.5.0, and 9.6.0 of Bamboo Data Center and Server._x000D_
_x000D_
This RCE (Remote Code Execution) vulnerability, with a CVSS Score of 7.6, allows an authenticated attacker to execute arbitrary code which has high impact to confidentiality, high impact to integrity, high impact to availability, and requires user interaction._x000D_
_x000D_
Atlassian recommends that Bamboo Data Center and Server customers upgrade to latest version, if you are unable to do so, upgrade your instance to one of the specified supported fixed versions:_x000D_
 Bamboo Data Center and Server 9.2: Upgrade to a release greater than or equal to 9.2.17_x000D_
_x000D_
 Bamboo Data Center and Server 9.6: Upgrade to a release greater than or equal to 9.6.5_x000D_
_x000D_
See the release notes ([https://confluence.atlassian.com/bambooreleases/bamboo-release-notes-1189793869.html]). You can download the latest version of Bamboo Data Center and Server from the download center ([https://www.atlassian.com/software/bamboo/download-archives])._x000D_
_x000D_
This vulnerability was reported via our Bug Bounty program.</t>
  </si>
  <si>
    <t>CVE-2024-45824</t>
  </si>
  <si>
    <t>CVE-2024-45824 IMPACT
A remote
code vulnerability exists in the affected products. The vulnerability occurs
when chained with Path Traversal, Command Injection, and XSS Vulnerabilities
and allows for full unauthenticated remote code execution. The link in the
mitigations section below contains patches to fix this issue.</t>
  </si>
  <si>
    <t>CVE-2019-1295</t>
  </si>
  <si>
    <t>A remote code execution vulnerability exists in Microsoft SharePoint where APIs aren't properly protected from unsafe data input, aka 'Microsoft SharePoint Remote Code Execution Vulnerability'. This CVE ID is unique from CVE-2019-1257, CVE-2019-1296.</t>
  </si>
  <si>
    <t>CVE-2020-16952</t>
  </si>
  <si>
    <t>CVE-2019-0594</t>
  </si>
  <si>
    <t>A remote code execution vulnerability exists in Microsoft SharePoint when the software fails to check the source markup of an application package, aka 'Microsoft SharePoint Remote Code Execution Vulnerability'. This CVE ID is unique from CVE-2019-0604.</t>
  </si>
  <si>
    <t>CVE-2017-0150</t>
  </si>
  <si>
    <t>A remote code execution vulnerability exists in the way affected Microsoft scripting engines render when handling objects in memory in Microsoft browsers. These vulnerabilities could corrupt memory in such a way that an attacker could execute arbitrary code in the context of the current user. An attacker who successfully exploited the vulnerability could gain the same user rights as the current user. If the current user is logged on with administrative user rights, an attacker who successfully exploited the vulnerability could take control of an affected system. An attacker could then install programs; view, change, or delete data; or create new accounts with full user rights. This vulnerability is different from those described in CVE-2017-0010, CVE-2017-0015, CVE-2017-0032, CVE-2017-0035, CVE-2017-0067, CVE-2017-0070, CVE-2017-0071, CVE-2017-0094, CVE-2017-0131, CVE-2017-0132, CVE-2017-0133, CVE-2017-0134, CVE-2017-0136, CVE-2017-0137, CVE-2017-0138, CVE-2017-0141, and CVE-2017-0151.</t>
  </si>
  <si>
    <t>CVE-2020-16951</t>
  </si>
  <si>
    <t>CVE-2020-1452</t>
  </si>
  <si>
    <t>CVE-2020-1200</t>
  </si>
  <si>
    <t>CVE-2023-22508</t>
  </si>
  <si>
    <t>This High severity RCE (Remote Code Execution) vulnerability known as CVE-2023-22508 was introduced in version 6.1.0 of Confluence Data Center &amp; Server. This RCE (Remote Code Execution) vulnerability, with a CVSS Score of 8.5, allows an authenticated attacker to execute arbitrary code which has high impact to confidentiality, high impact to integrity, high impact to availability, and no user interaction. Atlassian recommends that you upgrade your instance to avoid this bug using the following options: * Upgrade to a Confluence feature release greater than or equal to 8.2.0 (ie: 8.2, 8.2, 8.4, etc...) * Upgrade to a Confluence 7.19 LTS bugfix release greater than or equal to 7.19.8 (ie: 7.19.8, 7.19.9, 7.19.10, 7.19.11, etc...) * Upgrade to a Confluence 7.13 LTS bugfix release greater than or equal to 7.13.20 (Release available early August) See the release notes (https://confluence.atlassian.com/doc/confluence-release-notes-327.html ). You can download the latest version of Data Center &amp; Server from the download center (https://www.atlassian.com/software/confluence/download-archives ). If you are unable to upgrade your instance please use the following guide to workaround the issue https://confluence.atlassian.com/confkb/how-to-disable-the-jmx-network-port-for-cve-2023-22508-1267761550.html This vulnerability was discovered by a private user and reported via our Bug Bounty program.</t>
  </si>
  <si>
    <t>CVE-2020-1576</t>
  </si>
  <si>
    <t>CVE-2019-1296</t>
  </si>
  <si>
    <t>A remote code execution vulnerability exists in Microsoft SharePoint where APIs aren't properly protected from unsafe data input, aka 'Microsoft SharePoint Remote Code Execution Vulnerability'. This CVE ID is unique from CVE-2019-1257, CVE-2019-1295.</t>
  </si>
  <si>
    <t>CVE-2017-0015</t>
  </si>
  <si>
    <t>A remote code execution vulnerability exists in the way affected Microsoft scripting engines render when handling objects in memory in Microsoft browsers. These vulnerabilities could corrupt memory in such a way that an attacker could execute arbitrary code in the context of the current user. An attacker who successfully exploited the vulnerability could gain the same user rights as the current user. If the current user is logged on with administrative user rights, an attacker who successfully exploited the vulnerability could take control of an affected system. An attacker could then install programs; view, change, or delete data; or create new accounts with full user rights. This vulnerability is different from those described in CVE-2017-0010, CVE-2017-0032, CVE-2017-0035, CVE-2017-0067, CVE-2017-0070, CVE-2017-0071, CVE-2017-0094, CVE-2017-0131, CVE-2017-0132, CVE-2017-0133, CVE-2017-0134, CVE-2017-0136, CVE-2017-0137, CVE-2017-0138, CVE-2017-0141, CVE-2017-0150, and CVE-2017-0151.</t>
  </si>
  <si>
    <t>CVE-2020-1595</t>
  </si>
  <si>
    <t xml:space="preserve">&lt;p&gt;A remote code execution vulnerability exists in Microsoft SharePoint where APIs aren't properly protected from unsafe data input. An attacker who successfully exploited the vulnerability could run arbitrary code in the context of the SharePoint application pool and the SharePoint server farm account.&lt;/p&gt;
&lt;p&gt;Exploitation of this vulnerability requires that a user access a susceptible API on an affected version of SharePoint with specially-formatted input.&lt;/p&gt;
&lt;p&gt;The security update addresses the vulnerability by correcting how SharePoint handles deserialization of untrusted data.&lt;/p&gt;
</t>
  </si>
  <si>
    <t>CVE-2017-0035</t>
  </si>
  <si>
    <t>A remote code execution vulnerability exists in the way affected Microsoft scripting engines render when handling objects in memory in Microsoft browsers. These vulnerabilities could corrupt memory in such a way that an attacker could execute arbitrary code in the context of the current user. An attacker who successfully exploited the vulnerability could gain the same user rights as the current user. If the current user is logged on with administrative user rights, an attacker who successfully exploited the vulnerability could take control of an affected system. An attacker could then install programs; view, change, or delete data; or create new accounts with full user rights. This vulnerability is different from those described in CVE-2017-0010, CVE-2017-0015, CVE-2017-0032, CVE-2017-0067, CVE-2017-0070, CVE-2017-0071, CVE-2017-0094, CVE-2017-0131, CVE-2017-0132, CVE-2017-0133, CVE-2017-0134, CVE-2017-0136, CVE-2017-0137, CVE-2017-0138, CVE-2017-0141, CVE-2017-0150, and CVE-2017-0151.</t>
  </si>
  <si>
    <t>CVE-2017-0010</t>
  </si>
  <si>
    <t>A remote code execution vulnerability exists in the way affected Microsoft scripting engines render when handling objects in memory in Microsoft browsers. These vulnerabilities could corrupt memory in such a way that an attacker could execute arbitrary code in the context of the current user. An attacker who successfully exploited the vulnerability could gain the same user rights as the current user. If the current user is logged on with administrative user rights, an attacker who successfully exploited the vulnerability could take control of an affected system. An attacker could then install programs; view, change, or delete data; or create new accounts with full user rights. This vulnerability is different from those described in CVE-2017-0015, CVE-2017-0032, CVE-2017-0035, CVE-2017-0067, CVE-2017-0070, CVE-2017-0071, CVE-2017-0094, CVE-2017-0131, CVE-2017-0132, CVE-2017-0133, CVE-2017-0134, CVE-2017-0136, CVE-2017-0137, CVE-2017-0138, CVE-2017-0141, CVE-2017-0150, and CVE-2017-0151.</t>
  </si>
  <si>
    <t>CVE-2019-0604</t>
  </si>
  <si>
    <t>A remote code execution vulnerability exists in Microsoft SharePoint when the software fails to check the source markup of an application package, aka 'Microsoft SharePoint Remote Code Execution Vulnerability'. This CVE ID is unique from CVE-2019-0594.</t>
  </si>
  <si>
    <t>CVE-2020-1210</t>
  </si>
  <si>
    <t>VMware appears to be having trouble patching a nasty code execution flaw in its vCenter Server platform.
For the second time in as many months, the virtualization tech vendor pushed a patch to cover a remote code execution vulnerability first documented — and exploited — at a Chinese hacking contest earlier this year.
“VMware by Broadcom has determined that the vCenter patches released on September 17, 2024 did not fully address CVE-2024-38812,” the company said in an updated advisory on Monday.  No additional details were provided.
The vulnerability is described as a heap-overflow in the Distributed Computing Environment / Remote Procedure Call (DCERPC) protocol implementation within vCenter Server. It carries a CVSS severity score of 9.8/10.
A malicious actor with network access to vCenter Server may trigger this vulnerability by sending a specially crafted network packet potentially leading to remote code execution, VMware warned.
When the first patch was issued last month, VMware credited the discovery of the issues to research teams participating in the 2024 Matrix Cup, a prominent hacking contest in China that harvests zero-days in major OS platforms, smartphones, enterprise software, browsers, and security products. 
The Matrix Cup competition took place in June this year and is sponsored by Chinese cybersecurity firm Qihoo 360 and Beijing Huayun’an Information Technology.  
According to Chinese law, zero-day vulnerabilities found by citizens must be promptly disclosed to the government. The details of a security hole cannot be sold or provided to any third-party, apart from the product’s manufacturer. The cybersecurity industry has raised concerns that the law will help the Chinese government stockpile zero-days. 
The new VCenter Server patch also provides cover for CVE-2024-38813,  privilege escalation bug with a CVSS severity score of 7.5/10.
“A malicious actor with network access to vCenter Server may trigger this vulnerability to escalate privileges to root by sending a specially crafted network packet,” VMware warned.</t>
  </si>
  <si>
    <t>CVE-2017-4941</t>
  </si>
  <si>
    <t>VMware ESXi (6.0 before ESXi600-201711101-SG, 5.5 ESXi550-201709101-SG), Workstation (12.x before 12.5.8), and Fusion (8.x before 8.5.9) contain a vulnerability that could allow an authenticated VNC session to cause a stack overflow via a specific set of VNC packets. Successful exploitation of this issue could result in remote code execution in a virtual machine via the authenticated VNC session. Note: In order for exploitation to be possible in ESXi, VNC must be manually enabled in a virtual machine's .vmx configuration file. In addition, ESXi must be configured to allow VNC traffic through the built-in firewall.</t>
  </si>
  <si>
    <t>CVE-2022-22957</t>
  </si>
  <si>
    <t>VMware Workspace ONE Access, Identity Manager and vRealize Automation contain two remote code execution vulnerabilities (CVE-2022-22957 &amp; CVE-2022-22958). A malicious actor with administrative access can trigger deserialization of untrusted data through malicious JDBC URI which may result in remote code execution.</t>
  </si>
  <si>
    <t>CVE-2014-3797</t>
  </si>
  <si>
    <t>Cross-site scripting (XSS) vulnerability in VMware vCenter Server Appliance (vCSA) 5.1 before Update 3 allows remote attackers to inject arbitrary web script or HTML via unspecified vectors.</t>
  </si>
  <si>
    <t>CVE-2022-22958</t>
  </si>
  <si>
    <t>CVE-2023-20894</t>
  </si>
  <si>
    <t>The VMware vCenter Server contains an out-of-bounds write vulnerability in the implementation of the DCERPC protocol. A malicious actor with network access to vCenter Server may trigger an out-of-bound write by sending a specially crafted packet leading to memory corruption.</t>
  </si>
  <si>
    <t>CVE-2024-37079</t>
  </si>
  <si>
    <t>vCenter Server contains a heap-overflow vulnerability in the implementation of the DCERPC protocol. A malicious actor with network access to vCenter Server may trigger this vulnerability by sending a specially crafted network packet potentially leading to remote code execution.</t>
  </si>
  <si>
    <t>CVE-2009-0910</t>
  </si>
  <si>
    <t>Heap-based buffer overflow in the VNnc Codec in VMware Workstation 6.5.x before 6.5.2 build 156735, VMware Player 2.5.x before 2.5.2 build 156735, VMware ACE 2.5.x before 2.5.2 build 156735, and VMware Server 2.0.x before 2.0.1 build 156745 allows remote attackers to execute arbitrary code via a crafted web page or video file, aka ZDI-CAN-436.</t>
  </si>
  <si>
    <t>CVE-2009-1564</t>
  </si>
  <si>
    <t>Heap-based buffer overflow in vmnc.dll in the VMnc media codec in VMware Movie Decoder before 6.5.4 Build 246459 on Windows, and the movie decoder in VMware Workstation 6.5.x before 6.5.4 build 246459, VMware Player 2.5.x before 2.5.4 build 246459, and VMware Server 2.x on Windows, allows remote attackers to execute arbitrary code via an AVI file with crafted video chunks that use HexTile encoding.</t>
  </si>
  <si>
    <t>CVE-2023-20895</t>
  </si>
  <si>
    <t>The VMware vCenter Server contains a memory corruption vulnerability in the implementation of the DCERPC protocol. A malicious actor with network access to vCenter Server may trigger a memory corruption vulnerability which may bypass authentication.</t>
  </si>
  <si>
    <t>CVE-2024-38812</t>
  </si>
  <si>
    <t>The vCenter Server contains a heap-overflow vulnerability in the implementation of the DCERPC protocol. A malicious actor with network access to vCenter Server may trigger this vulnerability by sending a specially crafted network packet potentially leading to remote code execution.</t>
  </si>
  <si>
    <t>CVE-2024-22274</t>
  </si>
  <si>
    <t>The vCenter Server contains an authenticated remote code execution vulnerability. A malicious actor with administrative privileges on the vCenter appliance shell may exploit this issue to run arbitrary commands on the underlying operating system.</t>
  </si>
  <si>
    <t>CVE-2017-4933</t>
  </si>
  <si>
    <t>VMware ESXi (6.5 before ESXi650-201710401-BG), Workstation (12.x before 12.5.8), and Fusion (8.x before 8.5.9) contain a vulnerability that could allow an authenticated VNC session to cause a heap overflow via a specific set of VNC packets resulting in heap corruption. Successful exploitation of this issue could result in remote code execution in a virtual machine via the authenticated VNC session. Note: In order for exploitation to be possible in ESXi, VNC must be manually enabled in a virtual machine's .vmx configuration file. In addition, ESXi must be configured to allow VNC traffic through the built-in firewall.</t>
  </si>
  <si>
    <t>CVE-2021-21972</t>
  </si>
  <si>
    <t>The vSphere Client (HTML5) contains a remote code execution vulnerability in a vCenter Server plugin. A malicious actor with network access to port 443 may exploit this issue to execute commands with unrestricted privileges on the underlying operating system that hosts vCenter Server. This affects VMware vCenter Server (7.x before 7.0 U1c, 6.7 before 6.7 U3l and 6.5 before 6.5 U3n) and VMware Cloud Foundation (4.x before 4.2 and 3.x before 3.10.1.2).</t>
  </si>
  <si>
    <t>CVE-2021-22045</t>
  </si>
  <si>
    <t>VMware ESXi (7.0, 6.7 before ESXi670-202111101-SG and 6.5 before ESXi650-202110101-SG), VMware Workstation (16.2.0) and VMware Fusion (12.2.0) contains a heap-overflow vulnerability in CD-ROM device emulation. A malicious actor with access to a virtual machine with CD-ROM device emulation may be able to exploit this vulnerability in conjunction with other issues to execute code on the hypervisor from a virtual machine.</t>
  </si>
  <si>
    <t>CVE-2024-37080</t>
  </si>
  <si>
    <t>CVE-2009-0909</t>
  </si>
  <si>
    <t>Heap-based buffer overflow in the VNnc Codec in VMware Workstation 6.5.x before 6.5.2 build 156735, VMware Player 2.5.x before 2.5.2 build 156735, VMware ACE 2.5.x before 2.5.2 build 156735, and VMware Server 2.0.x before 2.0.1 build 156745 allows remote attackers to execute arbitrary code via a crafted web page or video file, aka ZDI-CAN-435.</t>
  </si>
  <si>
    <t>CVE-2009-1244</t>
  </si>
  <si>
    <t>Unspecified vulnerability in the virtual machine display function in VMware Workstation 6.5.1 and earlier; VMware Player 2.5.1 and earlier; VMware ACE 2.5.1 and earlier; VMware Server 1.x before 1.0.9 build 156507 and 2.x before 2.0.1 build 156745; VMware Fusion before 2.0.4 build 159196; VMware ESXi 3.5; and VMware ESX 3.0.2, 3.0.3, and 3.5 allows guest OS users to execute arbitrary code on the host OS via unknown vectors, a different vulnerability than CVE-2008-4916.</t>
  </si>
  <si>
    <t>CVE-2024-38814</t>
  </si>
  <si>
    <t>An authenticated SQL injection vulnerability in VMware HCX was privately reported to VMware. A
 malicious authenticated user with non-administrator privileges may be 
able to enter specially crafted SQL queries and perform unauthorized 
remote code execution on the HCX manager. 
Updates are available to remediate this vulnerability in affected VMware products.</t>
  </si>
  <si>
    <t>CVE-2022-31700</t>
  </si>
  <si>
    <t>VMware Workspace ONE Access and Identity Manager contain an authenticated remote code execution vulnerability. VMware has evaluated the severity of this issue to be in the Important severity range with a maximum CVSSv3 base score of 7.2.</t>
  </si>
  <si>
    <t>CVE-2012-5050</t>
  </si>
  <si>
    <t>Cross-site scripting (XSS) vulnerability in the server in VMware vCenter Operations (aka vCOps) before 5.0.x allows remote attackers to inject arbitrary web script or HTML via unspecified vectors.</t>
  </si>
  <si>
    <t>Atlassian has announced security updates that resolve six high-severity vulnerabilities in Bitbucket, Confluence, and Jira Service Management products.
The Bitbucket Data Center and Server updates resolve CVE-2024-21147, a high-severity flaw in the Java Runtime Environment (JRE) that could lead to unauthorized access to and tampering with critical data.
Oracle released patches for this bug as part of its July 2024 CPU and Atlassian included the patches in Bitbucket Data Center and Server versions 9.2.1, 8.19.10, and 8.9.20.
The Confluence Data Center and Server updates resolve four high-severity issues, including two in the Moment.js JavaScript date library that were publicly disclosed in 2022.
The two security defects, tracked as CVE-2022-24785 and CVE-2022-31129, are described as path traversal and ReDoS (Regular Expression Denial of Service) vulnerabilities that can be exploited without authentication.
The company also announced patches for CVE-2024-4367, an XSS bug that could allow authenticated attackers to execute arbitrary HTML or JavaScript code in a user’s browser, and for CVE-2024-29131, an Apache Commons Configuration flaw that could lead to DoS.
Confluence Data Center and Server versions 7.19.26, 8.0.0, 8.5.11, 8.9.3, and all versions greater than 9.0.0 contain fixes for these vulnerabilities.
Security updates released for Jira Service Management Data Center and Server resolve CVE-2024-7254, a Protobuf buffer overflow issue that could allow attackers to impact service availability.
Patches for this bug were included in Jira Service Management Data Center and Server versions 5.12.14, 5.17.4, and 10.1.1.
Although Atlassian makes no mention of any of these flaws being exploited in the wild, users are advised to update their deployments as soon as possible. Additional information can be found in Atlassian’s October 2024 security bulletin.</t>
  </si>
  <si>
    <t>CVE-2021-43959</t>
  </si>
  <si>
    <t>Affected versions of Atlassian Jira Service Management Server and Data Center allow authenticated remote attackers to access the content of internal network resources via a Server-Side Request Forgery (SSRF) vulnerability in the CSV importing feature of JSM Insight. When running in an environment like Amazon EC2, this flaw may be used to access to a metadata resource that provides access credentials and other potentially confidential information. The affected versions are before version 4.13.20, from version 4.14.0 before 4.20.8, and from version 4.21.0 before 4.22.2.</t>
  </si>
  <si>
    <t>CVE-2024-21690</t>
  </si>
  <si>
    <t>This High severity Reflected XSS and CSRF (Cross-Site Request Forgery) vulnerability was introduced in versions 7.19.0, 7.20.0, 8.0.0, 8.1.0, 8.2.0, 8.3.0, 8.4.0, 8.5.0, 8.6.0, 8.7.1, 8.8.0, and 8.9.0 of Confluence Data Center and Server. 
	This Reflected XSS and CSRF (Cross-Site Request Forgery) vulnerability, with a CVSS Score of 7.1, allows an unauthenticated attacker to execute arbitrary HTML or JavaScript code on a victims browser and force a end user to execute unwanted actions on a web application in which they're currently authenticated which has high impact to confidentiality, low impact to integrity, no impact to availability, and requires user interaction. 
	Atlassian recommends that Confluence Data Center and Server customers upgrade to latest version, if you are unable to do so, upgrade your instance to one of the specified supported fixed versions:
		* Confluence Data Center and Server 7.19: Upgrade to a release greater than or equal to 7.19.26
		* Confluence Data Center and Server 8.5: Upgrade to a release greater than or equal to 8.5.14
		* Confluence Data Center and Server 9.0: Upgrade to a release greater than or equal to 9.0.1
	See the release notes (https://confluence.atlassian.com/doc/confluence-release-notes-327.html). You can download the latest version of Confluence Data Center and Server from the download center (https://www.atlassian.com/software/confluence/download-archives). 
	This vulnerability was reported via our Bug Bounty program.</t>
  </si>
  <si>
    <t>CVE-2020-36236</t>
  </si>
  <si>
    <t>Affected versions of Atlassian Jira Server and Data Center allow remote attackers to inject arbitrary HTML or JavaScript via a Cross-Site Scripting (XSS) vulnerability in the ViewWorkflowSchemes.jspa and ListWorkflows.jspa endpoints. The affected versions are before version 8.5.11, from version 8.6.0 before 8.13.3, and from version 8.14.0 before 8.15.0.</t>
  </si>
  <si>
    <t>CVE-2021-39121</t>
  </si>
  <si>
    <t>Affected versions of Atlassian Jira Server and Data Center allow authenticated remote attackers to enumerate the keys of private Jira projects via an Information Disclosure vulnerability in the /rest/api/latest/projectvalidate/key endpoint. The affected versions are before version 8.5.18, from version 8.6.0 before 8.13.10, and from version 8.14.0 before 8.18.2.</t>
  </si>
  <si>
    <t>CVE-2023-22515</t>
  </si>
  <si>
    <t xml:space="preserve">Atlassian has been made aware of an issue reported by a handful of customers where external attackers may have exploited a previously unknown vulnerability in publicly accessible Confluence Data Center and Server instances to create unauthorized Confluence administrator accounts and access Confluence instances. _x000D_
_x000D_
Atlassian Cloud sites are not affected by this vulnerability. If your Confluence site is accessed via an atlassian.net domain, it is hosted by Atlassian and is not vulnerable to this issue. </t>
  </si>
  <si>
    <t>CVE-2021-39119</t>
  </si>
  <si>
    <t>Affected versions of Atlassian Jira Server and Data Center allow users who have watched an issue to continue receiving updates on the issue even after their Jira account is revoked, via a Broken Access Control vulnerability in the issue notification feature. The affected versions are before version 8.19.0.</t>
  </si>
  <si>
    <t>CVE-2020-29451</t>
  </si>
  <si>
    <t>Affected versions of Atlassian Jira Server and Data Center allow remote attackers to enumerate Jira projects via an Information Disclosure vulnerability in the Jira Projects plugin report page. The affected versions are before version 8.5.11, from version 8.6.0 before 8.13.3, and from version 8.14.0 before 8.14.1.</t>
  </si>
  <si>
    <t>CVE-2020-14175</t>
  </si>
  <si>
    <t>Affected versions of Atlassian Confluence Server and Data Center allow remote attackers to inject arbitrary HTML or JavaScript via a Cross-Site Scripting (XSS) vulnerability in user macro parameters. The affected versions are before version 7.4.2, and from version 7.5.0 before 7.5.2.</t>
  </si>
  <si>
    <t>CVE-2022-26136</t>
  </si>
  <si>
    <t>A vulnerability in multiple Atlassian products allows a remote, unauthenticated attacker to bypass Servlet Filters used by first and third party apps. The impact depends on which filters are used by each app, and how the filters are used. This vulnerability can result in authentication bypass and cross-site scripting. Atlassian has released updates that fix the root cause of this vulnerability, but has not exhaustively enumerated all potential consequences of this vulnerability. Atlassian Bamboo versions are affected before 8.0.9, from 8.1.0 before 8.1.8, and from 8.2.0 before 8.2.4. Atlassian Bitbucket versions are affected before 7.6.16, from 7.7.0 before 7.17.8, from 7.18.0 before 7.19.5, from 7.20.0 before 7.20.2, from 7.21.0 before 7.21.2, and versions 8.0.0 and 8.1.0. Atlassian Confluence versions are affected before 7.4.17, from 7.5.0 before 7.13.7, from 7.14.0 before 7.14.3, from 7.15.0 before 7.15.2, from 7.16.0 before 7.16.4, from 7.17.0 before 7.17.4, and version 7.21.0. Atlassian Crowd versions are affected before 4.3.8, from 4.4.0 before 4.4.2, and version 5.0.0. Atlassian Fisheye and Crucible versions before 4.8.10 are affected. Atlassian Jira versions are affected before 8.13.22, from 8.14.0 before 8.20.10, and from 8.21.0 before 8.22.4. Atlassian Jira Service Management versions are affected before 4.13.22, from 4.14.0 before 4.20.10, and from 4.21.0 before 4.22.4.</t>
  </si>
  <si>
    <t>CVE-2021-26069</t>
  </si>
  <si>
    <t>Affected versions of Atlassian Jira Server and Data Center allow unauthenticated remote attackers to download temporary files and enumerate project keys via an Information Disclosure vulnerability in the /rest/api/1.0/issues/{id}/ActionsAndOperations API endpoint. The affected versions are before version 8.5.11, from version 8.6.0 before 8.13.3, and from version 8.14.0 before 8.15.0.</t>
  </si>
  <si>
    <t>CVE-2023-22518</t>
  </si>
  <si>
    <t>All versions of Confluence Data Center and Server are affected by this unexploited vulnerability. This Improper Authorization vulnerability allows an unauthenticated attacker to reset Confluence and create a Confluence instance administrator account. Using this account, an attacker can then perform all administrative actions that are available to Confluence instance administrator leading to - but not limited to - full loss of confidentiality, integrity and availability. 
Atlassian Cloud sites are not affected by this vulnerability. If your Confluence site is accessed via an atlassian.net domain, it is hosted by Atlassian and is not vulnerable to this issue.</t>
  </si>
  <si>
    <t>CVE-2024-21685</t>
  </si>
  <si>
    <t>This High severity Information Disclosure vulnerability was introduced in versions 9.4.0, 9.12.0, and 9.15.0 of Jira Core Data Center. _x000D_
	_x000D_
	This Information Disclosure vulnerability, with a CVSS Score of 7.4, allows an unauthenticated attacker to view sensitive information via an Information Disclosure vulnerability which has high impact to confidentiality, no impact to integrity, no impact to availability, and requires user interaction. _x000D_
	_x000D_
	Atlassian recommends that Jira Core Data Center customers upgrade to latest version, if you are unable to do so, upgrade your instance to one of the specified supported fixed versions:_x000D_
		_x000D_
		Jira Core Data Center 9.4: Upgrade to a release greater than or equal to 9.4.21_x000D_
		_x000D_
		Jira Core Data Center 9.12: Upgrade to a release greater than or equal to 9.12.8_x000D_
		_x000D_
		Jira Core Data Center 9.16: Upgrade to a release greater than or equal to 9.16.0_x000D_
		_x000D_
		_x000D_
	_x000D_
	See the release notes. You can download the latest version of Jira Core Data Center from the download center. _x000D_
	_x000D_
	This vulnerability was found internally.</t>
  </si>
  <si>
    <t>CVE-2020-4027</t>
  </si>
  <si>
    <t>Affected versions of Atlassian Confluence Server and Data Center allowed remote attackers with system administration permissions to bypass velocity template injection mitigations via an injection vulnerability in custom user macros. The affected versions are before version 7.4.5, and from version 7.5.0 before 7.5.1.</t>
  </si>
  <si>
    <t>CVE-2020-14178</t>
  </si>
  <si>
    <t>Affected versions of Atlassian Jira Server and Data Center allow remote attackers to enumerate project keys via an Information Disclosure vulnerability in the /browse.PROJECTKEY endpoint. The affected versions are before version 7.13.7, from version 8.0.0 before 8.5.8, and from version 8.6.0 before 8.12.0.</t>
  </si>
  <si>
    <t>CVE-2024-21686</t>
  </si>
  <si>
    <t>This High severity Stored XSS vulnerability was introduced in versions 7.13 of Confluence Data Center and Server.
This Stored XSS vulnerability, with a CVSS Score of 7.3, allows an authenticated attacker to execute arbitrary HTML or JavaScript code on a victims browser which has high impact to confidentiality, high impact to integrity, no impact to availability, and requires user interaction.
Atlassian recommends that Confluence Data Center and Server customers upgrade to latest version, if you are unable to do so, upgrade your instance to one of the specified supported fixed versions listed on this CVE
See the release notes (https://confluence.atlassian.com/doc/confluence-release-notes-327.html). You can download the latest version of Confluence Data Center and Server from the download center (https://www.atlassian.com/software/confluence/download-archives).
This vulnerability was reported via our Bug Bounty program.</t>
  </si>
  <si>
    <t>CVE-2022-26137</t>
  </si>
  <si>
    <t>A vulnerability in multiple Atlassian products allows a remote, unauthenticated attacker to cause additional Servlet Filters to be invoked when the application processes requests or responses. Atlassian has confirmed and fixed the only known security issue associated with this vulnerability: Cross-origin resource sharing (CORS) bypass. Sending a specially crafted HTTP request can invoke the Servlet Filter used to respond to CORS requests, resulting in a CORS bypass. An attacker that can trick a user into requesting a malicious URL can access the vulnerable application with the victim’s permissions. Atlassian Bamboo versions are affected before 8.0.9, from 8.1.0 before 8.1.8, and from 8.2.0 before 8.2.4. Atlassian Bitbucket versions are affected before 7.6.16, from 7.7.0 before 7.17.8, from 7.18.0 before 7.19.5, from 7.20.0 before 7.20.2, from 7.21.0 before 7.21.2, and versions 8.0.0 and 8.1.0. Atlassian Confluence versions are affected before 7.4.17, from 7.5.0 before 7.13.7, from 7.14.0 before 7.14.3, from 7.15.0 before 7.15.2, from 7.16.0 before 7.16.4, from 7.17.0 before 7.17.4, and version 7.21.0. Atlassian Crowd versions are affected before 4.3.8, from 4.4.0 before 4.4.2, and version 5.0.0. Atlassian Fisheye and Crucible versions before 4.8.10 are affected. Atlassian Jira versions are affected before 8.13.22, from 8.14.0 before 8.20.10, and from 8.21.0 before 8.22.4. Atlassian Jira Service Management versions are affected before 4.13.22, from 4.14.0 before 4.20.10, and from 4.21.0 before 4.22.4.</t>
  </si>
  <si>
    <t>CVE-2019-20416</t>
  </si>
  <si>
    <t>Affected versions of Atlassian Jira Server and Data Center allow remote attackers to inject arbitrary HTML or JavaScript via a cross site scripting (XSS) vulnerability in the project configuration feature. The affected versions are before version 8.3.0.</t>
  </si>
  <si>
    <t>CVE-2019-20414</t>
  </si>
  <si>
    <t>Affected versions of Atlassian Jira Server and Data Center allow remote attackers to inject arbitrary HTML or JavaScript via a cross site scripting (XSS) vulnerability in Issue Navigator Basic Search. The affected versions are before version 7.13.9, and from version 8.0.0 before 8.4.2.</t>
  </si>
  <si>
    <t>CVE-2019-20415</t>
  </si>
  <si>
    <t>Atlassian Jira Server and Data Center in affected versions allows remote attackers to modify logging and profiling settings via a cross-site request forgery (CSRF) vulnerability. The affected versions are before version 7.13.3, and from version 8.0.0 before 8.1.0.</t>
  </si>
  <si>
    <t>CVE-2021-43942</t>
  </si>
  <si>
    <t>Affected versions of Atlassian Jira Server and Data Center allow remote attackers to inject arbitrary HTML or JavaScript via a Reflected Cross-Site Scripting (XSS) vulnerability in the /rest/collectors/1.0/template/custom endpoint. To exploit this issue, the attacker must trick a user into visiting a malicious website. The affected versions are before version 8.13.15, and from version 8.14.0 before 8.20.3.</t>
  </si>
  <si>
    <t>F5 on Wednesday published its October 2024 quarterly security notification, describing two vulnerabilities addressed in BIG-IP and BIG-IQ enterprise products.
Updates released for BIG-IP address a high-severity security defect tracked as CVE-2024-45844. Affecting the appliance’s monitor functionality, the bug could allow authenticated attackers to elevate their privileges and make configuration changes.
“This vulnerability may allow an authenticated attacker with Manager role privileges or greater, with access to the Configuration utility or TMOS Shell (tmsh), to elevate their privileges and compromise the BIG-IP system. There is no data plane exposure; this is a control plane issue only,” F5 notes in its advisory.
The flaw was resolved in BIG-IP versions 17.1.1.4, 16.1.5, and 15.1.10.5. No other F5 application or service is vulnerable.
Organizations can mitigate the issue by restricting access to the BIG-IP configuration utility and command line through SSH to only trusted networks or devices. Access to the utility and SSH can be blocked by using self IP addresses.
“As this attack is conducted by legitimate, authenticated users, there is no viable mitigation that also allows users access to the configuration utility or command line through SSH. The only mitigation is to remove access for users who are not completely trusted,” F5 says.
Tracked as CVE-2024-47139, the BIG-IQ vulnerability is described as a stored cross-site scripting (XSS) bug in an undisclosed page of the appliance’s user interface. Successful exploitation of the flaw allows an attacker that has administrator privileges to run JavaScript as the currently logged-in user.
“An authenticated attacker may exploit this vulnerability by storing malicious HTML or JavaScript code in the BIG-IQ user interface. If successful, an attacker can run JavaScript in the context of the currently logged-in user. In the case of an administrative user with access to the Advanced Shell (bash), an attacker can leverage successful exploitation of this vulnerability to compromise the BIG-IP system,” F6 explains.
The security defect was addressed with the release of BIG-IQ centralized management versions 8.2.0.1 and 8.3.0. To mitigate the bug, users are advised to log off and close the web browser after using the BIG-IQ user interface, and to use a separate web browser for managing the BIG-IQ user interface.
F5 makes no mention of either of these vulnerabilities being exploited in the wild. Additional information can be found in the company’s quarterly security notification.</t>
  </si>
  <si>
    <t>CVE-2024-47139</t>
  </si>
  <si>
    <t>A stored cross-site scripting (XSS) vulnerability exists in an undisclosed page of the BIG-IQ Configuration utility that allows an attacker with the Administrator role to run JavaScript in the context of the currently logged-in user.
Note: Software versions which have reached End of Technical Support (EoTS) are not evaluated.</t>
  </si>
  <si>
    <t>CVE-2021-23006</t>
  </si>
  <si>
    <t>On all 7.x and 6.x versions (fixed in 8.0.0), undisclosed BIG-IQ pages have a reflected cross-site scripting vulnerability. Note: Software versions which have reached End of Software Development (EoSD) are not evaluated.</t>
  </si>
  <si>
    <t>CVE-2018-15312</t>
  </si>
  <si>
    <t>On F5 BIG-IP 13.0.0-13.1.1.1 and 12.1.0-12.1.3.6, a reflected Cross-Site Scripting (XSS) vulnerability exists in an undisclosed page of the BIG-IP Configuration utility that allows an authenticated user to execute JavaScript for the currently logged-in user.</t>
  </si>
  <si>
    <t>CVE-2017-1521</t>
  </si>
  <si>
    <t>IBM Tivoli Endpoint Manager (for Lifecycle/Power/Patch) Platform and Applications (IBM BigFix Platform 9.2 and 9.5) is vulnerable to cross-site scripting. This vulnerability allows users to embed arbitrary JavaScript code in the Web UI thus altering the intended functionality potentially leading to credentials disclosure within a trusted session. IBM X-Force ID: 129831.</t>
  </si>
  <si>
    <t>CVE-2022-27230</t>
  </si>
  <si>
    <t>On all versions of 16.1.x, 15.1.x, 14.1.x, 13.1.x, 12.1.x, and 11.6.x of F5 BIG-IP APM, and F5 BIG-IP Guided Configuration (GC) all versions prior to 9.0, a reflected cross-site scripting (XSS) vulnerability exists in an undisclosed page of F5 BIG-IP Guided Configuration that allows an attacker to execute JavaScript in the context of the currently logged-in user. Note: Software versions which have reached End of Technical Support (EoTS) are not evaluated</t>
  </si>
  <si>
    <t>CVE-2022-28707</t>
  </si>
  <si>
    <t>On F5 BIG-IP 16.1.x versions prior to 16.1.2.2, 15.1.x versions prior to 15.1.5.1, and 14.1.x versions prior to 14.1.4.6, a stored cross-site scripting (XSS) vulnerability exists in an undisclosed page of the BIG-IP Configuration utility (also referred to as the BIG-IP TMUI) that allows an attacker to execute JavaScript in the context of the currently logged-in user. Note: Software versions which have reached End of Technical Support (EoTS) are not evaluated</t>
  </si>
  <si>
    <t>CVE-2018-5502</t>
  </si>
  <si>
    <t>On F5 BIG-IP versions 13.0.0 - 13.1.0.3, attackers may be able to disrupt services on the BIG-IP system with maliciously crafted client certificate. This vulnerability affects virtual servers associated with Client SSL profile which enables the use of client certificate authentication. Client certificate authentication is not enabled by default in Client SSL profile. There is no control plane exposure.</t>
  </si>
  <si>
    <t>CVE-2023-27378</t>
  </si>
  <si>
    <t xml:space="preserve">
Multiple reflected cross-site scripting (XSS) vulnerabilities exist in undisclosed pages of the BIG-IP Configuration utility which allow an attacker to run JavaScript in the context of the currently logged-in user.  Note: Software versions which have reached End of Technical Support (EoTS) are not evaluated.</t>
  </si>
  <si>
    <t>CVE-2008-1503</t>
  </si>
  <si>
    <t>Cross-site scripting (XSS) vulnerability in the web management interface in F5 BIG-IP 9.4.3 allows remote attackers to inject arbitrary web script or HTML via (1) the name of a node object, or the (2) sysContact or (3) sysLocation SNMP configuration field, aka "Audit Log XSS." NOTE: these issues might be resultant from cross-site request forgery (CSRF) vulnerabilities.</t>
  </si>
  <si>
    <t>CVE-2022-1389</t>
  </si>
  <si>
    <t>On all versions of 16.1.x, 15.1.x, 14.1.x, 13.1.x, 12.1.x, and 11.6.x of F5 BIG-IP (fixed in 17.0.0), a cross-site request forgery (CSRF) vulnerability exists in an undisclosed page of the BIG-IP Configuration utility. This vulnerability allows an attacker to run a limited set of commands: ping, traceroute, and WOM diagnostics. Note: Software versions which have reached End of Technical Support (EoTS) are not evaluated</t>
  </si>
  <si>
    <t>CVE-2018-15315</t>
  </si>
  <si>
    <t>On F5 BIG-IP 13.0.0-13.1.1.1 and 12.1.0-12.1.3.6, there is a reflected Cross Site Scripting (XSS) vulnerability in an undisclosed Configuration Utility page.</t>
  </si>
  <si>
    <t>CVE-2020-5944</t>
  </si>
  <si>
    <t>In BIG-IQ 7.1.0, accessing the DoS Summary events and DNS Overview pages in the BIG-IQ system interface returns an error message due to disabled Grafana reverse proxy in web service configuration. F5 has done further review of this vulnerability and has re-classified it as a defect. CVE-2020-5944 will continue to be referenced in F5 Security Advisory K57274211 and will not be assigned to other F5 vulnerabilities.</t>
  </si>
  <si>
    <t>CVE-2021-23024</t>
  </si>
  <si>
    <t>On version 8.0.x before 8.0.0.1, and all 6.x and 7.x versions, the BIG-IQ Configuration utility has an authenticated remote command execution vulnerability in undisclosed pages. Note: Software versions which have reached End of Technical Support (EoTS) are not evaluated.</t>
  </si>
  <si>
    <t>CVE-2023-37529</t>
  </si>
  <si>
    <t xml:space="preserve">A cross-site scripting (XSS) vulnerability in the Web Reports component of HCL BigFix Platform can possibly allow an attacker to execute malicious javascript code into a webpage trying to retrieve cookie stored information.  This is not the same vulnerability as identified in CVE-2023-37530.
</t>
  </si>
  <si>
    <t>CVE-2020-5903</t>
  </si>
  <si>
    <t>In BIG-IP versions 15.0.0-15.1.0.3, 14.1.0-14.1.2.5, 13.1.0-13.1.3.3, 12.1.0-12.1.5.1, a Cross-Site Scripting (XSS) vulnerability exists in an undisclosed page of the BIG-IP Configuration utility.</t>
  </si>
  <si>
    <t>CVE-2022-27878</t>
  </si>
  <si>
    <t>On all versions of 16.1.x, 15.1.x, 14.1.x, 13.1.x, 12.1.x, and 11.6.x of F5 BIG-IP, and F5 BIG-IP Guided Configuration (GC) all versions prior to 9.0, a stored cross-site scripting (XSS) vulnerability exists in an undisclosed page of the BIG-IP Configuration utility that allows an attacker to execute JavaScript in the context of the currently logged-in user. Note: Software versions which have reached End of Technical Support (EoTS) are not evaluated</t>
  </si>
  <si>
    <t>CVE-2020-27719</t>
  </si>
  <si>
    <t>On BIG-IP 16.0.0-16.0.0.1, 15.1.0-15.1.0.5, and 14.1.0-14.1.3, a cross-site scripting (XSS) vulnerability exists in an undisclosed page of the BIG-IP Configuration utility.</t>
  </si>
  <si>
    <t>CVE-2019-6675</t>
  </si>
  <si>
    <t>BIG-IP configurations using Active Directory, LDAP, or Client Certificate LDAP for management authentication with multiple servers are exposed to a vulnerability which allows an authentication bypass. This can result in a complete compromise of the system. This issue only impacts specific engineering hotfixes using the aforementioned authentication configuration. NOTE: This vulnerability does not affect any of the BIG-IP major, minor or maintenance releases you obtained from downloads.f5.com. The affected Engineering Hotfix builds are as follows: Hotfix-BIGIP-14.1.0.3.0.79.6-ENG.iso, Hotfix-BIGIP-14.1.0.3.0.97.6-ENG.iso, Hotfix-BIGIP-14.1.0.3.0.99.6-ENG.iso, Hotfix-BIGIP-14.1.0.5.0.15.5-ENG.iso, Hotfix-BIGIP-14.1.0.5.0.36.5-ENG.iso, Hotfix-BIGIP-14.1.0.5.0.40.5-ENG.iso, Hotfix-BIGIP-14.1.0.6.0.11.9-ENG.iso, Hotfix-BIGIP-14.1.0.6.0.14.9-ENG.iso, Hotfix-BIGIP-14.1.0.6.0.68.9-ENG.iso, Hotfix-BIGIP-14.1.0.6.0.70.9-ENG.iso, Hotfix-BIGIP-14.1.2.0.11.37-ENG.iso, Hotfix-BIGIP-14.1.2.0.18.37-ENG.iso, Hotfix-BIGIP-14.1.2.0.32.37-ENG.iso, Hotfix-BIGIP-14.1.2.1.0.46.4-ENG.iso, Hotfix-BIGIP-14.1.2.1.0.14.4-ENG.iso, Hotfix-BIGIP-14.1.2.1.0.16.4-ENG.iso, Hotfix-BIGIP-14.1.2.1.0.34.4-ENG.iso, Hotfix-BIGIP-14.1.2.1.0.97.4-ENG.iso, Hotfix-BIGIP-14.1.2.1.0.99.4-ENG.iso, Hotfix-BIGIP-14.1.2.1.0.105.4-ENG.iso, Hotfix-BIGIP-14.1.2.1.0.111.4-ENG.iso, Hotfix-BIGIP-14.1.2.1.0.115.4-ENG.iso, Hotfix-BIGIP-14.1.2.1.0.122.4-ENG.iso, Hotfix-BIGIP-15.0.1.0.33.11-ENG.iso, Hotfix-BIGIP-15.0.1.0.48.11-ENG.iso</t>
  </si>
  <si>
    <t>CVE-2021-22979</t>
  </si>
  <si>
    <t>On BIG-IP version 16.0.x before 16.0.1, 15.1.x before 15.1.1, 14.1.x before 14.1.2.8, 13.1.x before 13.1.3.5, and all 12.1.x versions, a reflected Cross-Site Scripting (XSS) vulnerability exists in an undisclosed page of the BIG-IP Configuration utility when Fraud Protection Service is provisioned and allows an attacker to execute JavaScript in the context of the current logged-in user. Note: Software versions which have reached End of Software Development (EoSD) are not evaluated.</t>
  </si>
  <si>
    <t>CVE-2019-6653</t>
  </si>
  <si>
    <t>There is a Stored Cross Site Scripting vulnerability in the undisclosed page of a BIG-IQ 6.0.0-6.1.0 or 5.2.0-5.4.0 system. The attack can be stored by users granted the Device Manager and Administrator roles.</t>
  </si>
  <si>
    <t>Cisco on Wednesday announced patches for eight vulnerabilities in the firmware of ATA 190 series analog telephone adapters, including two high-severity flaws leading to configuration changes and cross-site request forgery (CSRF) attacks.
Impacting the web-based management interface of the firmware and tracked as CVE-2024-20458, the first bug exists because specific HTTP endpoints lack authentication, allowing remote, unauthenticated attackers to browse to a specific URL and view or delete configurations, or modify the firmware.
The second issue, tracked as CVE-2024-20421, allows remote, unauthenticated attackers to conduct CSRF attacks and perform arbitrary actions on vulnerable devices. An attacker can exploit the security defect by convincing a user to click on a crafted link.
Cisco also patched a medium-severity vulnerability (CVE-2024-20459) that could allow remote, authenticated attackers to execute arbitrary commands with root privileges.
The remaining five security defects, all medium severity, could be exploited to conduct cross-site scripting (XSS) attacks, execute arbitrary commands as root, view passwords, modify device configurations or reboot the device, and run commands with administrator privileges.
According to Cisco, ATA 191 (on-premises or multiplatform) and ATA 192 (multiplatform) devices are affected. While there are no workarounds available, disabling the web-based management interface in the Cisco ATA 191 on-premises firmware mitigates six of the flaws.
Patches for these bugs were included in firmware version 12.0.2 for the ATA 191 analog telephone adapters, and firmware version 11.2.5 for the ATA 191 and 192 multiplatform analog telephone adapters.
On Wednesday, Cisco also announced patches for two medium-severity security defects in the UCS Central Software enterprise management solution and the Unified Contact Center Management Portal (Unified CCMP) that could lead to sensitive information disclosure and XSS attacks, respectively.
Cisco makes no mention of any of these vulnerabilities being exploited in the wild. Additional information can be found on the company’s security advisories page</t>
  </si>
  <si>
    <t>CVE-2024-20462</t>
  </si>
  <si>
    <t>A vulnerability in the web-based management interface of Cisco ATA 190 Series Multiplatform Analog Telephone Adapter firmware could allow an authenticated, local attacker with low privileges to view passwords on an affected device._x000D_
_x000D_
This vulnerability is due to incorrect sanitization of HTML content from an affected device. A successful exploit could allow the attacker to view passwords that belong to other users.</t>
  </si>
  <si>
    <t>CVE-2013-1111</t>
  </si>
  <si>
    <t>The Cisco ATA 187 Analog Telephone Adaptor with firmware 9.2.1.0 and 9.2.3.1 before ES build 4 does not properly implement access control, which allows remote attackers to execute operating-system commands via vectors involving a session on TCP port 7870, aka Bug ID CSCtz67038.</t>
  </si>
  <si>
    <t>CVE-2019-15247</t>
  </si>
  <si>
    <t>Multiple vulnerabilities in Cisco SPA100 Series Analog Telephone Adapters (ATAs) could allow an authenticated, adjacent attacker to execute arbitrary code with elevated privileges. The vulnerabilities are due to improper validation of user-supplied input to the web-based management interface. An attacker could exploit these vulnerabilities by authenticating to the web-based management interface and sending crafted requests to an affected device. A successful exploit could allow the attacker to execute arbitrary code with elevated privileges. Note: The web-based management interface is enabled by default.</t>
  </si>
  <si>
    <t>CVE-2019-15244</t>
  </si>
  <si>
    <t>CVE-2024-20421</t>
  </si>
  <si>
    <t>A vulnerability in the web-based management interface of Cisco ATA 190 Series Analog Telephone Adapter firmware could allow an unauthenticated, remote attacker to conduct a cross-site request forgery (CSRF) attack and perform arbitrary actions on an affected device._x000D_
_x000D_
This vulnerability is due to insufficient CSRF protections for the web-based management interface of an affected device. An attacker could exploit this vulnerability by persuading a user to follow a crafted link. A successful exploit could allow the attacker to perform arbitrary actions on the affected device with the privileges of the targeted user.</t>
  </si>
  <si>
    <t>CVE-2021-34710</t>
  </si>
  <si>
    <t>Multiple vulnerabilities in the Cisco ATA 190 Series Analog Telephone Adapter Software could allow an attacker to perform a command injection attack resulting in remote code execution or cause a denial of service (DoS) condition on an affected device. For more information about these vulnerabilities, see the Details section of this advisory.</t>
  </si>
  <si>
    <t>CVE-2019-15241</t>
  </si>
  <si>
    <t>CVE-2019-15249</t>
  </si>
  <si>
    <t>CVE-2019-15240</t>
  </si>
  <si>
    <t>CVE-2019-15250</t>
  </si>
  <si>
    <t>CVE-2022-20689</t>
  </si>
  <si>
    <t>Multiple vulnerabilities in the Cisco Discovery Protocol functionality of Cisco ATA 190 Series Analog Telephone Adapter firmware could allow an unauthenticated, adjacent attacker to cause Cisco Discovery Protocol memory corruption on an affected device._x000D_
 These vulnerabilities are due to missing length validation checks when processing Cisco Discovery Protocol messages. An attacker could exploit these vulnerabilities by sending a malicious Cisco Discovery Protocol packet to an affected device. A successful exploit could allow the attacker to cause an out-of-bounds read of the valid Cisco Discovery Protocol packet data, which could allow the attacker to cause corruption in the internal Cisco Discovery Protocol database of the affected device.</t>
  </si>
  <si>
    <t>CVE-2024-20463</t>
  </si>
  <si>
    <t>A vulnerability in the web-based management interface of Cisco ATA 190 Series Analog Telephone Adapter firmware could allow an unauthenticated, remote attacker to modify the configuration or reboot an affected device._x000D_
_x000D_
This vulnerability is due to the HTTP server allowing state changes in GET requests. An attacker could exploit this vulnerability by sending a malicious request to the web-based management interface on an affected device. A successful exploit could allow the attacker to make limited modifications to the configuration or reboot the device, resulting in a denial of service (DoS) condition.&amp;nbsp;</t>
  </si>
  <si>
    <t>CVE-2022-20690</t>
  </si>
  <si>
    <t>CVE-2019-15243</t>
  </si>
  <si>
    <t>CVE-2019-15246</t>
  </si>
  <si>
    <t>CVE-2024-20460</t>
  </si>
  <si>
    <t>A vulnerability in the web-based management interface of Cisco ATA 190 Series Analog Telephone Adapter firmware could allow an unauthenticated, remote attacker to conduct a reflected cross-site scripting (XSS) attack against a user._x000D_
_x000D_
This vulnerability is due to insufficient validation of user input. An attacker could exploit this vulnerability by persuading a user&amp;nbsp;to click a crafted link. A successful exploit could allow the attacker to execute arbitrary script code in the context of the affected interface or access sensitive, browser-based information on an affected device.</t>
  </si>
  <si>
    <t>CVE-2019-15245</t>
  </si>
  <si>
    <t>CVE-2024-20458</t>
  </si>
  <si>
    <t>A vulnerability in the web-based management interface of Cisco ATA 190 Series Analog Telephone Adapter firmware could allow an unauthenticated, remote attacker to view or delete the configuration or change the firmware on an affected device._x000D_
_x000D_
This vulnerability is due to a lack of authentication on specific HTTP endpoints. An attacker could exploit this vulnerability by browsing to a specific URL. A successful exploit could allow the attacker to view or delete the configuration or change the firmware.</t>
  </si>
  <si>
    <t>CVE-2021-34735</t>
  </si>
  <si>
    <t>CVE-2019-15248</t>
  </si>
  <si>
    <t>Artificial intelligence tech giant Nvidia has flagged a major security flaw in its NeMo generative-AI framework, warning that malicious hackers can execute code and tamper with data on systems utilizing the platform. 
“NeMo contains a vulnerability in SaveRestoreConnector where a user may cause a path traversal issue via an unsafe .tar file extraction. A successful exploit of this vulnerability may lead to code execution and data tampering,” the company said in an advisory.
Nvidia tagged the issue as CVE-2024-0129 with a CVSS severity score of 6.3/10. The issue affects the framework on Windows, Linux and MacOS systems.
The company released a patch on the NeMo GitHub repository and urged users to upgrade all instances to version r2.0.0rc0 or later.
Nvidia NeMo is used to streamline the development of custom generative AI that includes large language models (LLMs), multimodal, vision, and speech AI. 
It provides tooling for enterprises looking to build tailored gen-AI products with features for fine-tuning, model training, and inference on platforms ranging from data centers to edge devices. 
The NeMo framework helps developers to efficiently create, customize, and deploy new generative AI models by leveraging existing code and pre-trained model checkpoints.</t>
  </si>
  <si>
    <t>CVE-2016-8812</t>
  </si>
  <si>
    <t>For the NVIDIA Quadro, NVS, and GeForce products, NVIDIA GeForce Experience R340 before GFE 2.11.4.125 and R375 before GFE 3.1.0.52 contains a vulnerability in the kernel mode layer (nvstreamkms.sys) allowing a user to cause a stack buffer overflow with specially crafted executable paths, leading to a denial of service or escalation of privileges.</t>
  </si>
  <si>
    <t>CVE-2020-28618</t>
  </si>
  <si>
    <t>Multiple code execution vulnerabilities exists in the Nef polygon-parsing functionality of CGAL libcgal CGAL-5.1.1. A specially crafted malformed file can lead to an out-of-bounds read and type confusion, which could lead to code execution. An attacker can provide malicious input to trigger any of these vulnerabilities. An oob read vulnerability exists in Nef_S2/SNC_io_parser.h SNC_io_parser&lt;EW&gt;::read_vertex() vh-&gt;shalfloop().</t>
  </si>
  <si>
    <t>CVE-2020-28619</t>
  </si>
  <si>
    <t>Multiple code execution vulnerabilities exists in the Nef polygon-parsing functionality of CGAL libcgal CGAL-5.1.1. A specially crafted malformed file can lead to an out-of-bounds read and type confusion, which could lead to code execution. An attacker can provide malicious input to trigger any of these vulnerabilities. An oob read vulnerability exists in Nef_S2/SNC_io_parser.h SNC_io_parser&lt;EW&gt;::read_edge() eh-&gt;twin().</t>
  </si>
  <si>
    <t>CVE-2022-22821</t>
  </si>
  <si>
    <t>NVIDIA NeMo before 1.6.0 contains a vulnerability in ASR WebApp, in which ../ Path Traversal may lead to deletion of any directory when admin privileges are available.</t>
  </si>
  <si>
    <t>CVE-2020-28612</t>
  </si>
  <si>
    <t>Multiple code execution vulnerabilities exists in the Nef polygon-parsing functionality of CGAL libcgal CGAL-5.1.1. A specially crafted malformed file can lead to an out-of-bounds read and type confusion, which could lead to code execution. An attacker can provide malicious input to trigger any of these vulnerabilities. An oob read vulnerability exists in Nef_S2/SNC_io_parser.h SNC_io_parser&lt;EW&gt;::read_vertex() vh-&gt;svertices_begin().</t>
  </si>
  <si>
    <t>CVE-2021-1070</t>
  </si>
  <si>
    <t>NVIDIA Jetson AGX Xavier Series, Jetson Xavier NX, TX1, TX2, Nano and Nano 2GB, L4T versions prior to 32.5, contains a vulnerability in the apply_binaries.sh script used to install NVIDIA components into the root file system image, in which improper access control is applied, which may lead to an unprivileged user being able to modify system device tree files, leading to denial of service.</t>
  </si>
  <si>
    <t>CVE-2020-28613</t>
  </si>
  <si>
    <t>Multiple code execution vulnerabilities exists in the Nef polygon-parsing functionality of CGAL libcgal CGAL-5.1.1. A specially crafted malformed file can lead to an out-of-bounds read and type confusion, which could lead to code execution. An attacker can provide malicious input to trigger any of these vulnerabilities. An oob read vulnerability exists in Nef_S2/SNC_io_parser.h SNC_io_parser&lt;EW&gt;::read_vertex() vh-&gt;svertices_last().</t>
  </si>
  <si>
    <t>CVE-2017-6284</t>
  </si>
  <si>
    <t>NVIDIA Security Engine contains a vulnerability in the Deterministic Random Bit Generator (DRBG) where the DRBG does not properly initialize and store or transmits sensitive data using a weakened encryption scheme that is unable to protect sensitive data which may lead to information disclosure.This issue is rated as moderate.</t>
  </si>
  <si>
    <t>CVE-2020-28616</t>
  </si>
  <si>
    <t>Multiple code execution vulnerabilities exists in the Nef polygon-parsing functionality of CGAL libcgal CGAL-5.1.1. A specially crafted malformed file can lead to an out-of-bounds read and type confusion, which could lead to code execution. An attacker can provide malicious input to trigger any of these vulnerabilities. An oob read vulnerability exists in Nef_S2/SNC_io_parser.h SNC_io_parser&lt;EW&gt;::read_vertex() vh-&gt;sfaces_begin().</t>
  </si>
  <si>
    <t>CVE-2017-6263</t>
  </si>
  <si>
    <t>NVIDIA driver contains a vulnerability where it is possible a use after free malfunction can occur due to improper usage of the list_for_each kernel macro which could enable unauthorized code execution and possibly lead to elevation of privileges. This issue is rated as high. Product: Android. Version: N/A. Android ID: A-38046353. References: N-CVE-2017-6263.</t>
  </si>
  <si>
    <t>CVE-2022-42269</t>
  </si>
  <si>
    <t>NVIDIA Trusted OS contains a vulnerability in an SMC call handler, where failure to validate untrusted input may allow a highly privileged local attacker to cause information disclosure and compromise integrity. The scope of the impact can extend to other components.</t>
  </si>
  <si>
    <t>CVE-2023-25523</t>
  </si>
  <si>
    <t xml:space="preserve">
NVIDIA CUDA toolkit for Linux and Windows contains a vulnerability in the nvdisasm binary file, where an attacker may cause a NULL pointer dereference by providing a user with a malformed ELF file. A successful exploit of this vulnerability may lead to a partial denial of service.
</t>
  </si>
  <si>
    <t>CVE-2020-35631</t>
  </si>
  <si>
    <t>Multiple code execution vulnerabilities exists in the Nef polygon-parsing functionality of CGAL libcgal CGAL-5.1.1. A specially crafted malformed file can lead to an out-of-bounds read and type confusion, which could lead to code execution. An attacker can provide malicious input to trigger any of these vulnerabilities. An oob read vulnerability exists in Nef_S2/SNC_io_parser.h SNC_io_parser&lt;EW&gt;::read_sface() SD.link_as_face_cycle().</t>
  </si>
  <si>
    <t>CVE-2024-0081</t>
  </si>
  <si>
    <t xml:space="preserve">
NVIDIA NeMo framework for Ubuntu contains a vulnerability in tools/asr_webapp where an attacker may cause an allocation of resources without limits or throttling. A successful exploit of this vulnerability may lead to a server-side denial of service.
</t>
  </si>
  <si>
    <t>CVE-2020-28617</t>
  </si>
  <si>
    <t>Multiple code execution vulnerabilities exists in the Nef polygon-parsing functionality of CGAL libcgal CGAL-5.1.1. A specially crafted malformed file can lead to an out-of-bounds read and type confusion, which could lead to code execution. An attacker can provide malicious input to trigger any of these vulnerabilities. An oob read vulnerability exists in Nef_S2/SNC_io_parser.h SNC_io_parser&lt;EW&gt;::read_vertex() vh-&gt;sfaces_last().</t>
  </si>
  <si>
    <t>CVE-2024-0129</t>
  </si>
  <si>
    <t>NVIDIA NeMo contains a vulnerability in SaveRestoreConnector where a user may cause a path traversal issue via an unsafe .tar file extraction. A successful exploit of this vulnerability may lead to code execution and data tampering.</t>
  </si>
  <si>
    <t>CVE-2020-28615</t>
  </si>
  <si>
    <t>Multiple code execution vulnerabilities exists in the Nef polygon-parsing functionality of CGAL libcgal CGAL-5.1.1. A specially crafted malformed file can lead to an out-of-bounds read and type confusion, which could lead to code execution. An attacker can provide malicious input to trigger any of these vulnerabilities. An oob read vulnerability exists in Nef_S2/SNC_io_parser.h SNC_io_parser&lt;EW&gt;::read_vertex() vh-&gt;shalfedges_last().</t>
  </si>
  <si>
    <t>CVE-2022-42292</t>
  </si>
  <si>
    <t xml:space="preserve">
NVIDIA GeForce Experience contains a vulnerability in the NVContainer component, where a user without administrator privileges can create a symbolic link to a file that requires elevated privileges to write to or modify, which may lead to denial of service, escalation of privilege or limited data tampering.
</t>
  </si>
  <si>
    <t>CVE-2020-28614</t>
  </si>
  <si>
    <t>Multiple code execution vulnerabilities exists in the Nef polygon-parsing functionality of CGAL libcgal CGAL-5.1.1. A specially crafted malformed file can lead to an out-of-bounds read and type confusion, which could lead to code execution. An attacker can provide malicious input to trigger any of these vulnerabilities. An oob read vulnerability exists in Nef_S2/SNC_io_parser.h SNC_io_parser&lt;EW&gt;::read_vertex() vh-&gt;shalfedges_begin().</t>
  </si>
  <si>
    <t>CVE-2022-28198</t>
  </si>
  <si>
    <t>NVIDIA Omniverse Nucleus and Cache contain a vulnerability in its configuration of OpenSSL, where an attacker with physical access to the system can cause arbitrary code execution which can impact confidentiality, integrity, and availability.</t>
  </si>
  <si>
    <t>VMWare on Wednesday called urgent attention to a critical remote code execution flaw haunting users of its enterprise-facing HCX application mobility platform.
The vulnerability, tagged as CVE-2024-38814, carries a CVSS severity score of 8.8/10 and allows attackers with non-administrator privileges to execute remote code on the HCX manager.
“A malicious authenticated user with non-administrator privileges may be able to enter specially crafted SQL queries and perform unauthorized remote code execution on the HCX manager,” according to an advisory from the virtualization technology vendor.
VMware HCX is an application mobility platform designed to simplify application migration, workload rebalancing, and business continuity across data centers and clouds.
The Broadcom-owned company said the security defect impacts multiple versions of the VMware HCX platform, including versions 4.8.x, 4.9.x, and 4.10.x. 
VMware has published instructions on applying the available patches.
The company credited Sina Kheirkhah from SinSinology for reporting the bug through the ZDI bug bounty program.</t>
  </si>
  <si>
    <t>CVE-2019-0722</t>
  </si>
  <si>
    <t>A remote code execution vulnerability exists when Windows Hyper-V on a host server fails to properly validate input from an authenticated user on a guest operating system, aka 'Windows Hyper-V Remote Code Execution Vulnerability'. This CVE ID is unique from CVE-2019-0620, CVE-2019-0709.</t>
  </si>
  <si>
    <t>CVE-2020-1041</t>
  </si>
  <si>
    <t>A remote code execution vulnerability exists when Hyper-V RemoteFX vGPU on a host server fails to properly validate input from an authenticated user on a guest operating system, aka 'Hyper-V RemoteFX vGPU Remote Code Execution Vulnerability'. This CVE ID is unique from CVE-2020-1032, CVE-2020-1036, CVE-2020-1040, CVE-2020-1042, CVE-2020-1043.</t>
  </si>
  <si>
    <t>CVE-2018-8490</t>
  </si>
  <si>
    <t>A remote code execution vulnerability exists when Windows Hyper-V on a host server fails to properly validate input from an authenticated user on a guest operating system, aka "Windows Hyper-V Remote Code Execution Vulnerability." This affects Windows Server 2016, Windows 10, Windows Server 2019, Windows 10 Servers. This CVE ID is unique from CVE-2018-8489.</t>
  </si>
  <si>
    <t>CVE-2020-1042</t>
  </si>
  <si>
    <t>A remote code execution vulnerability exists when Hyper-V RemoteFX vGPU on a host server fails to properly validate input from an authenticated user on a guest operating system, aka 'Hyper-V RemoteFX vGPU Remote Code Execution Vulnerability'. This CVE ID is unique from CVE-2020-1032, CVE-2020-1036, CVE-2020-1040, CVE-2020-1041, CVE-2020-1043.</t>
  </si>
  <si>
    <t>CVE-2020-1036</t>
  </si>
  <si>
    <t>A remote code execution vulnerability exists when Hyper-V RemoteFX vGPU on a host server fails to properly validate input from an authenticated user on a guest operating system, aka 'Hyper-V RemoteFX vGPU Remote Code Execution Vulnerability'. This CVE ID is unique from CVE-2020-1032, CVE-2020-1040, CVE-2020-1041, CVE-2020-1042, CVE-2020-1043.</t>
  </si>
  <si>
    <t>CVE-2017-0162</t>
  </si>
  <si>
    <t>A remote code execution vulnerability exists when Windows Hyper-V Network Switch running on a Windows 10, Windows 8.1, Windows Server 2012 R2, or Windows Server 2016 host server fails to properly validate input from an authenticated user on a guest operating system, aka "Hyper-V Remote Code Execution Vulnerability." This CVE ID is unique from CVE-2017-0163, CVE-2017-0180, and CVE-2017-0181.</t>
  </si>
  <si>
    <t>CVE-2018-8439</t>
  </si>
  <si>
    <t>A remote code execution vulnerability exists when Windows Hyper-V on a host server fails to properly validate input from an authenticated user on a guest operating system, aka "Windows Hyper-V Remote Code Execution Vulnerability." This affects Windows Server 2012 R2, Windows RT 8.1, Windows Server 2016, Windows 8.1, Windows 10, Windows 10 Servers. This CVE ID is unique from CVE-2018-0965.</t>
  </si>
  <si>
    <t>CVE-2019-0551</t>
  </si>
  <si>
    <t>A remote code execution vulnerability exists when Windows Hyper-V on a host server fails to properly validate input from an authenticated user on a guest operating system, aka "Windows Hyper-V Remote Code Execution Vulnerability." This affects Windows Server 2016, Windows 10, Windows Server 2019, Windows 10 Servers. This CVE ID is unique from CVE-2019-0550.</t>
  </si>
  <si>
    <t>CVE-2019-0620</t>
  </si>
  <si>
    <t>A remote code execution vulnerability exists when Windows Hyper-V on a host server fails to properly validate input from an authenticated user on a guest operating system, aka 'Windows Hyper-V Remote Code Execution Vulnerability'. This CVE ID is unique from CVE-2019-0709, CVE-2019-0722.</t>
  </si>
  <si>
    <t>CVE-2020-1040</t>
  </si>
  <si>
    <t>A remote code execution vulnerability exists when Hyper-V RemoteFX vGPU on a host server fails to properly validate input from an authenticated user on a guest operating system, aka 'Hyper-V RemoteFX vGPU Remote Code Execution Vulnerability'. This CVE ID is unique from CVE-2020-1032, CVE-2020-1036, CVE-2020-1041, CVE-2020-1042, CVE-2020-1043.</t>
  </si>
  <si>
    <t>CVE-2020-1032</t>
  </si>
  <si>
    <t>A remote code execution vulnerability exists when Hyper-V RemoteFX vGPU on a host server fails to properly validate input from an authenticated user on a guest operating system, aka 'Hyper-V RemoteFX vGPU Remote Code Execution Vulnerability'. This CVE ID is unique from CVE-2020-1036, CVE-2020-1040, CVE-2020-1041, CVE-2020-1042, CVE-2020-1043.</t>
  </si>
  <si>
    <t>CVE-2020-1043</t>
  </si>
  <si>
    <t>A remote code execution vulnerability exists when Hyper-V RemoteFX vGPU on a host server fails to properly validate input from an authenticated user on a guest operating system, aka 'Hyper-V RemoteFX vGPU Remote Code Execution Vulnerability'. This CVE ID is unique from CVE-2020-1032, CVE-2020-1036, CVE-2020-1040, CVE-2020-1041, CVE-2020-1042.</t>
  </si>
  <si>
    <t>CVE-2018-8489</t>
  </si>
  <si>
    <t>A remote code execution vulnerability exists when Windows Hyper-V on a host server fails to properly validate input from an authenticated user on a guest operating system, aka "Windows Hyper-V Remote Code Execution Vulnerability." This affects Windows 7, Windows Server 2012 R2, Windows RT 8.1, Windows Server 2008, Windows Server 2019, Windows Server 2012, Windows 8.1, Windows Server 2016, Windows Server 2008 R2, Windows 10, Windows 10 Servers. This CVE ID is unique from CVE-2018-8490.</t>
  </si>
  <si>
    <t>CVE-2019-0709</t>
  </si>
  <si>
    <t>A remote code execution vulnerability exists when Windows Hyper-V on a host server fails to properly validate input from an authenticated user on a guest operating system, aka 'Windows Hyper-V Remote Code Execution Vulnerability'. This CVE ID is unique from CVE-2019-0620, CVE-2019-0722.</t>
  </si>
  <si>
    <t>CVE-2018-0965</t>
  </si>
  <si>
    <t>A remote code execution vulnerability exists when Windows Hyper-V on a host server fails to properly validate input from an authenticated user on a guest operating system, aka "Windows Hyper-V Remote Code Execution Vulnerability." This affects Windows Server 2016, Windows 10, Windows 10 Servers. This CVE ID is unique from CVE-2018-8439.</t>
  </si>
  <si>
    <t>CVE-2019-0550</t>
  </si>
  <si>
    <t>A remote code execution vulnerability exists when Windows Hyper-V on a host server fails to properly validate input from an authenticated user on a guest operating system, aka "Windows Hyper-V Remote Code Execution Vulnerability." This affects Windows 10 Servers, Windows 10, Windows Server 2019. This CVE ID is unique from CVE-2019-0551.</t>
  </si>
  <si>
    <t>Microsoft on Tuesday announced patching potentially serious information disclosure and privilege escalation vulnerabilities in Power Platform and Dataverse, as well as the Imagine Cup website. 
The tech giant has assigned a maximum severity rating of ‘critical’ to each of the flaws, but based on their CVSS scores they are all high-severity issues. 
In Power Platform, a low-code platform designed for securing and managing apps, workflows and AI-powered tools, Microsoft fixed CVE-2024-38190, a missing authorization vulnerability that could have allowed an unauthenticated attacker to view sensitive information.
In Dataverse, a component of the Power Platform that lets users securely store and manage data used by business applications, the company addressed CVE-2024-38139, an improper authentication issue that could have been exploited by an authenticated attacker to elevate privileges. 
In the website for Imagine Cup, a competition for student startup founders who use AI technologies, Microsoft patched CVE-2024-38204, an improper access control issue that could have been leveraged by an authenticated attacker to elevate privileges. 
Because the issues have been fully mitigated server-side, users of the impacted services do not need to take any action. Microsoft has not found any evidence that they were exploited in the wild before they were patched, and details of the flaws have not been publicly disclosed. 
Microsoft announced earlier this year that it has decided to assign CVE identifiers even to cloud service vulnerabilities that do not require any action from users, for transparency. 
However, the tech giant’s Security Update Guide and APIs have been updated to allow users to filter out these types of flaws in case they don’t want to waste any time or energy on them.</t>
  </si>
  <si>
    <t>CVE-2017-8597</t>
  </si>
  <si>
    <t>Microsoft Edge in Microsoft Windows 10 Version 1703 allows an attacker to obtain information to further compromise the user's system, due to the way that Microsoft Edge handles objects in memory, aka "Microsoft Edge Information Disclosure Vulnerability". This CVE ID is unique from CVE-2017-8643 and CVE-2017-8648.</t>
  </si>
  <si>
    <t>CVE-2018-0839</t>
  </si>
  <si>
    <t>Microsoft Edge in Microsoft Windows 10 1703 allows information disclosure, due to how Edge handles objects in memory, aka "Microsoft Edge Information Disclosure Vulnerability". This CVE ID is unique from CVE-2018-0763.</t>
  </si>
  <si>
    <t>CVE-2018-0767</t>
  </si>
  <si>
    <t>Microsoft Edge in Microsoft Windows 10 1511, 1607, 1703, 1709, and Windows Server 2016 allows an attacker to obtain information to further compromise the user's system, due to how the scripting engine handles objects in memory, aka "Scripting Engine Information Disclosure Vulnerability". This CVE ID is unique from CVE-2018-0780 and CVE-2018-0800.</t>
  </si>
  <si>
    <t>CVE-2019-0648</t>
  </si>
  <si>
    <t>An information disclosure vulnerability exists when Chakra improperly discloses the contents of its memory, which could provide an attacker with information to further compromise the user's computer or data.To exploit the vulnerability, an attacker must know the memory address of where the object was created.The update addresses the vulnerability by changing the way certain functions handle objects in memory, aka Scripting Engine Information Disclosure Vulnerability. This CVE ID is unique from CVE-2019-0658.</t>
  </si>
  <si>
    <t>CVE-2017-8504</t>
  </si>
  <si>
    <t>Microsoft Edge in Windows 10 1607 and 1703, and Windows Server 2016 allows an attacker to read the URL of a cross-origin request when the Microsoft Edge Fetch API incorrectly handles a filtered response type, aka "Microsoft Edge Information Disclosure Vulnerability". This CVE ID is unique from CVE-2017-8498.</t>
  </si>
  <si>
    <t>CVE-2017-11794</t>
  </si>
  <si>
    <t>Microsoft Edge in Microsoft Windows 10 1703 allows an attacker to obtain information to further compromise the user's system, due to how Microsoft Edge handles objects in memory, aka "Microsoft Edge Information Disclosure Vulnerability". This CVE ID is unique from CVE-2017-8726 and CVE-2017-11803.</t>
  </si>
  <si>
    <t>CVE-2017-8648</t>
  </si>
  <si>
    <t>Microsoft Edge in Microsoft Windows Version 1703 allows an attacker to obtain information to further compromise the user's system, due to the way that Microsoft Edge handles objects in memory, aka "Microsoft Edge Information Disclosure Vulnerability". This CVE ID is unique from CVE-2017-8597 and CVE-2017-8643.</t>
  </si>
  <si>
    <t>CVE-2017-11844</t>
  </si>
  <si>
    <t>Microsoft Edge in Microsoft Windows 10 1703, 1709 and Windows Server, version 1709 allows an attacker to obtain information to further compromise the user's system, due to how Microsoft Edge handles objects in memory, aka "Microsoft Edge Information Disclosure Vulnerability". This CVE ID is unique from CVE-2017-11803 and CVE-2017-11833.</t>
  </si>
  <si>
    <t>CVE-2024-21302</t>
  </si>
  <si>
    <t>Summary:
Microsoft was notified that an elevation of privilege vulnerability exists in Windows based systems supporting Virtualization Based Security (VBS), including a subset of Azure Virtual Machine SKUS. This vulnerability enables an attacker with administrator privileges to replace current versions of Windows system files with outdated versions. By exploiting this vulnerability, an attacker could reintroduce previously mitigated vulnerabilities, circumvent some features of VBS, and exfiltrate data protected by VBS.
Microsoft is developing a security update to mitigate this threat, but it is not yet available. Guidance to help customers reduce the risks associated with this vulnerability and to protect their systems until the mitigation is available in a Windows security update is provided in the Recommended Actions section of this CVE.
This CVE will be updated when the mitigation is available in a Windows security update. We highly encourage customers to subscribe to Security Update Guide notifications to receive an alert when this update occurs.
Update: August 13, 2024
Microsoft has released the August 2024 security updates that include an opt-in revocation policy mitigation to address this vulnerability. Customers running affected versions of Windows are encouraged to review KB5042562: Guidance for blocking rollback of virtualization-based security related updates to assess if this opt-in policy meets the needs of their environment before implementing this mitigation. There are risks associated with this mitigation that should be understood prior to applying it to your systems. Detailed information about these risks is also available in KB5042562.
Details:
A security researcher informed Microsoft of an elevation of privilege vulnerability in Windows 10, Windows 11, Windows Server 2016, and higher based systems including Azure Virtual Machines (VM) that support VBS. For more information on Windows versions and VM SKUs supporting VBS, reference: Virtualization-based Security (VBS) | Microsoft Learn.
The vulnerability enables an attacker with administrator privileges on the target system to replace current Windows system files with outdated versions. Successful exploitation provides an attacker with the ability to reintroduce previously mitigated vulnerabilities, circumvent VBS security features, and exfiltrate data protected by VBS.
Microsoft is developing a security update that will revoke outdated, unpatched VBS system files to mitigate this...</t>
  </si>
  <si>
    <t>CVE-2017-8662</t>
  </si>
  <si>
    <t>Microsoft Edge in Microsoft Windows 10 1703 allows an attacker to disclose information due to how strings are validated in specific scenarios, aka "Microsoft Edge Information Disclosure Vulnerability". This CVE ID is unique from CVE-2017-8644 and CVE-2017-8652.</t>
  </si>
  <si>
    <t>CVE-2017-8652</t>
  </si>
  <si>
    <t>Microsoft Edge in Microsoft Windows 10 Gold, 1511, 1607, 1703, and Windows Server 2016 allows an attacker to disclose information due to the way that Microsoft Edge handles objects in memory, aka "Microsoft Edge Information Disclosure Vulnerability". This CVE ID is unique from CVE-2017-8644 and CVE-2017-8662.</t>
  </si>
  <si>
    <t>CVE-2018-0763</t>
  </si>
  <si>
    <t>Microsoft Edge in Microsoft Windows 10 1703 and 1709 allows information disclosure, due to how Edge handles objects in memory, aka "Microsoft Edge Information Disclosure Vulnerability". This CVE ID is unique from CVE-2018-0839.</t>
  </si>
  <si>
    <t>CVE-2018-0924</t>
  </si>
  <si>
    <t>Microsoft Exchange Server 2010 Service Pack 3 Update Rollup 20, Microsoft Exchange Server 2013 Cumulative Update 18, Microsoft Exchange Server 2013 Cumulative Update 19, Microsoft Exchange Server 2013 Service Pack 1, Microsoft Exchange Server 2016 Cumulative Update 7, and Microsoft Exchange Server 2016 Cumulative Update 8 allow an information disclosure vulnerability due to how URL redirects are handled, aka "Microsoft Exchange Information Disclosure Vulnerability". This CVE is unique from CVE-2018-0941.</t>
  </si>
  <si>
    <t>CVE-2019-1125</t>
  </si>
  <si>
    <t xml:space="preserve">An information disclosure vulnerability exists when certain central processing units (CPU) speculatively access memory. An attacker who successfully exploited the vulnerability could read privileged data across trust boundaries.
To exploit this vulnerability, an attacker would have to log on to an affected system and run a specially crafted application. The vulnerability would not allow an attacker to elevate user rights directly, but it could be used to obtain information that could be used to try to compromise the affected system further.
On January 3, 2018, Microsoft released an advisory and security updates related to a newly-discovered class of hardware vulnerabilities (known as Spectre) involving speculative execution side channels that affect AMD, ARM, and Intel CPUs to varying degrees. This vulnerability, released on August 6, 2019, is a variant of the Spectre Variant 1 speculative execution side channel vulnerability and has been assigned CVE-2019-1125.
Microsoft released a security update on July 9, 2019 that addresses the vulnerability through a software change that mitigates how the CPU speculatively accesses memory. Note that this vulnerability does not require a microcode update from your device OEM.
</t>
  </si>
  <si>
    <t>CVE-2017-8644</t>
  </si>
  <si>
    <t>Microsoft Edge in Microsoft Windows 10 Gold, 1511, 1607, 1703, and Windows Server 2016 allows an attacker to disclose information due to the way that Microsoft Edge handles objects in memory, aka "Microsoft Edge Information Disclosure Vulnerability". This CVE ID is unique from CVE-2017-8652 and CVE-2017-8662.</t>
  </si>
  <si>
    <t>CVE-2017-11803</t>
  </si>
  <si>
    <t>Microsoft Edge in Microsoft Windows 10 1703, 1709 and Windows Server, version 1709 allows an attacker to obtain information to further compromise the user's system, due to how Microsoft Edge handles objects in memory, aka "Microsoft Edge Information Disclosure Vulnerability". This CVE ID is unique from CVE-2017-11833 and CVE-2017-11844.</t>
  </si>
  <si>
    <t>CVE-2024-38202</t>
  </si>
  <si>
    <t>Summary
Microsoft was notified that an elevation of privilege vulnerability exists in Windows Update, potentially enabling an attacker with basic user privileges to reintroduce previously mitigated vulnerabilities or circumvent some features of Virtualization Based Security (VBS). However, an attacker attempting to exploit this vulnerability requires additional interaction by a privileged user to be successful.
Microsoft is developing a security update to mitigate this threat, but it is not yet available. Guidance to help customers reduce the risks associated with this vulnerability and to protect their systems until the mitigation is available in a Windows security update is provided in the Recommended Actions section of this CVE.
This CVE will be updated, and customers will be notified when the official mitigation is available in a Windows security update. We highly encourage customers to subscribe to Security Update Guide notifications to receive an alert when this update occurs.
Details
A security researcher informed Microsoft of an elevation of privilege vulnerability in Windows Update potentially enabling an attacker with basic user privileges to reintroduce previously mitigated vulnerabilities or circumvent some features of VBS. For exploitation to succeed, an attacker must trick or convince an Administrator or a user with delegated permissions into performing a system restore which inadvertently triggers the vulnerability.
Microsoft is developing a security update that will mitigate this vulnerability, but it is not yet available. This CVE will be updated with new information and links to the security updates once available. We highly encourage customers subscribe to Security Update Guide notifications to be alerted of updates. See Microsoft Technical Security Notifications and Security Update Guide Notification System News: Create your profile now – Microsoft Security Response Center.
Microsoft is not aware of any attempts to exploit this vulnerability. However, a public presentation regarding this vulnerability was hosted at BlackHat on August 7, 2024. The presentation was appropriately coordinated with Microsoft but may change the threat landscape. Customers concerned with these risks should reference the guidance provided in the Recommended Actions section to protect their systems.
Recommended Actions
The following recommendations do not mitigate the vulnerability but can be used to reduce the risk of exploitation until the security update...</t>
  </si>
  <si>
    <t>CVE-2018-0780</t>
  </si>
  <si>
    <t>Microsoft Edge in Microsoft Windows 10 Gold, 1511, 1607, 1703, 1709, and Windows Server 2016 allows an attacker to obtain information to further compromise the user's system, due to how the scripting engine handles objects in memory, aka "Scripting Engine Information Disclosure Vulnerability". This CVE ID is unique from CVE-2018-0767 and CVE-2018-0800.</t>
  </si>
  <si>
    <t>CVE-2024-43491</t>
  </si>
  <si>
    <t>Microsoft is aware of a vulnerability in Servicing Stack that has rolled back the fixes for some vulnerabilities affecting Optional Components on Windows 10, version 1507 (initial version released July 2015). This means that an attacker could exploit these previously mitigated vulnerabilities on Windows 10, version 1507 (Windows 10 Enterprise 2015 LTSB and Windows 10 IoT Enterprise 2015 LTSB) systems that have installed the Windows security update released on March 12, 2024—KB5035858 (OS Build 10240.20526) or other updates released until August 2024. All later versions of Windows 10 are not impacted by this vulnerability.
This servicing stack vulnerability is addressed by installing the September 2024 Servicing stack update (SSU KB5043936) AND the September 2024 Windows security update (KB5043083), in that order.
Note: Windows 10, version 1507 reached the end of support (EOS) on May 9, 2017 for devices running the Pro, Home, Enterprise, Education, and Enterprise IoT editions. Only Windows 10 Enterprise 2015 LTSB and Windows 10 IoT Enterprise 2015 LTSB editions are still under support.</t>
  </si>
  <si>
    <t>CVE-2020-1471</t>
  </si>
  <si>
    <t xml:space="preserve">&lt;p&gt;An elevation of privilege vulnerability exists when Microsoft Windows CloudExperienceHost fails to check COM objects. An attacker who successfully exploited the vulnerability could gain elevated privileges on a targeted system.&lt;/p&gt;
&lt;p&gt;To exploit the vulnerability, an attacker would have to log on to an affected system and run a specially crafted script or application.&lt;/p&gt;
&lt;p&gt;The security update addresses the vulnerability by checking COM objects.&lt;/p&gt;
</t>
  </si>
  <si>
    <t>Code hosting platform GitHub has released patches for a critical-severity vulnerability in GitHub Enterprise Server that could lead to unauthorized access to affected instances.
Tracked as CVE-2024-9487 (CVSS score of 9.5), the bug was introduced in May 2024 as part of the remediations released for CVE-2024-4985, a critical authentication bypass defect allowing attackers to forge SAML responses and gain administrative access to the Enterprise Server.
According to the Microsoft-owned platform, the newly resolved flaw is a variant of the initial vulnerability, also leading to authentication bypass.
“An attacker could bypass SAML single sign-on (SSO) authentication with the optional encrypted assertions feature, allowing unauthorized provisioning of users and access to the instance, by exploiting an improper verification of cryptographic signatures vulnerability in GitHub Enterprise Server,” GitHub notes in an advisory.
The code hosting platform points out that encrypted assertions are not enabled by default and that Enterprise Server instances not configured with SAML SSO, or which rely on SAML SSO authentication without encrypted assertions, are not vulnerable.
“Additionally, an attacker would require direct network access as well as a signed SAML response or metadata document,” GitHub notes.
The vulnerability was resolved in GitHub Enterprise Server versions 3.11.16, 3.12.10, 3.13.5, and 3.14.2, which also address a medium-severity information disclosure bug that could be exploited through malicious SVG files.
To successfully exploit the issue, which is tracked as CVE-2024-9539, an attacker would need to convince a user to click on an uploaded asset URL, allowing them to retrieve metadata information of the user and “further exploit it to create a convincing phishing page”.
GitHub says that both vulnerabilities were reported via its bug bounty program and makes no mention of any of them being exploited in the wild.
GitHub Enterprise Server version 3.14.2 also fixes a sensitive data exposure issue in HTML forms in the management console by removing the ‘Copy Storage Setting from Actions’ functionality.</t>
  </si>
  <si>
    <t>CVE-2021-22868</t>
  </si>
  <si>
    <t>A path traversal vulnerability was identified in GitHub Enterprise Server that could be exploited when building a GitHub Pages site. User-controlled configuration options used by GitHub Pages were not sufficiently restricted and made it possible to read files on the GitHub Enterprise Server instance. To exploit this vulnerability, an attacker would need permission to create and build a GitHub Pages site on the GitHub Enterprise Server instance. This vulnerability affected all versions of GitHub Enterprise Server prior to 3.1.8 and was fixed in 3.1.8, 3.0.16, and 2.22.22. This vulnerability was reported via the GitHub Bug Bounty program. This is the result of an incomplete fix for CVE-2021-22867.</t>
  </si>
  <si>
    <t>CVE-2020-10517</t>
  </si>
  <si>
    <t>An improper access control vulnerability was identified in GitHub Enterprise Server that allowed authenticated users of the instance to determine the names of unauthorized private repositories given their numerical IDs. This vulnerability did not allow unauthorized access to any repository content besides the name. This vulnerability affected all versions of GitHub Enterprise Server prior to 2.22 and was fixed in versions 2.21.6, 2.20.15, and 2.19.21. This vulnerability was reported via the GitHub Bug Bounty program.</t>
  </si>
  <si>
    <t>CVE-2022-23734</t>
  </si>
  <si>
    <t>A deserialization of untrusted data vulnerability was identified in GitHub Enterprise Server that could potentially lead to remote code execution on the SVNBridge. To exploit this vulnerability, an attacker would need to gain access via a server-side request forgery (SSRF) that would let an attacker control the data being deserialized. This vulnerability affected all versions of GitHub Enterprise Server prior to v3.6 and was fixed in versions 3.5.3, 3.4.6, 3.3.11, and 3.2.16. This vulnerability was reported via the GitHub Bug Bounty program.</t>
  </si>
  <si>
    <t>CVE-2022-23738</t>
  </si>
  <si>
    <t>An improper cache key vulnerability was identified in GitHub Enterprise Server that allowed an unauthorized actor to access private repository files through a public repository. To exploit this, an actor would need to already be authorized on the GitHub Enterprise Server instance, be able to create a public repository, and have a site administrator visit a specially crafted URL. This vulnerability affected all versions of GitHub Enterprise Server prior to 3.6 and was fixed in versions 3.2.20, 3.3.15, 3.4.10, 3.5.7, 3.6.3. This vulnerability was reported via the GitHub Bug Bounty program.</t>
  </si>
  <si>
    <t>CVE-2024-3684</t>
  </si>
  <si>
    <t xml:space="preserve">A server side request forgery vulnerability was identified in GitHub Enterprise Server that allowed an attacker with an editor role in the Management Console to gain admin access to the appliance when configuring the Artifacts &amp; Logs and Migrations Storage. Exploitation of this vulnerability required access to the GitHub Enterprise Server instance and access to the Management Console with the editor role. This vulnerability affected all versions of GitHub Enterprise Server prior to 3.12 and was fixed in versions 3.12.2, 3.11.8, 3.10.10, and 3.9.13. This vulnerability was reported via the GitHub Bug Bounty program.
</t>
  </si>
  <si>
    <t>CVE-2023-23763</t>
  </si>
  <si>
    <t xml:space="preserve">An authorization/sensitive information disclosure vulnerability was identified in GitHub Enterprise Server that allowed a fork to retain read access to an upstream repository after its visibility was changed to private. This vulnerability affected all versions of GitHub Enterprise Server prior to 3.10.0 and was fixed in versions 3.9.4, 3.8.9, 3.7.16 and 3.6.18. This vulnerability was reported via the GitHub Bug Bounty program.
</t>
  </si>
  <si>
    <t>CVE-2023-6847</t>
  </si>
  <si>
    <t xml:space="preserve">An improper authentication vulnerability was identified in GitHub Enterprise Server that allowed a bypass of Private Mode by using a specially crafted API request. To exploit this vulnerability, an attacker would need network access to the Enterprise Server appliance configured in Private Mode. This vulnerability affected all versions of GitHub Enterprise Server since 3.9 and was fixed in version 3.9.7, 3.10.4, and 3.11.1. This vulnerability was reported via the GitHub Bug Bounty program.
</t>
  </si>
  <si>
    <t>CVE-2024-5817</t>
  </si>
  <si>
    <t>An Incorrect Authorization vulnerability was identified in GitHub Enterprise Server that allowed read access to issue content via GitHub Projects. This was only exploitable in internal repositories and required the attacker to have access to the corresponding project board. This vulnerability affected all versions of GitHub Enterprise Server prior to 3.14 and was fixed in versions 3.13.1, 3.12.6, 3.11.12, 3.10.14, and 3.9.17. This vulnerability was reported via the GitHub Bug Bounty program.</t>
  </si>
  <si>
    <t>CVE-2022-23732</t>
  </si>
  <si>
    <t>A path traversal vulnerability was identified in GitHub Enterprise Server management console that allowed the bypass of CSRF protections. This could potentially lead to privilege escalation. To exploit this vulnerability, an attacker would need to target a user that was actively logged into the management console. This vulnerability affected all versions of GitHub Enterprise Server prior to 3.5 and was fixed in versions 3.1.19, 3.2.11, 3.3.6, 3.4.1. This vulnerability was reported via the GitHub Bug Bounty program.</t>
  </si>
  <si>
    <t>CVE-2024-9539</t>
  </si>
  <si>
    <t>An information disclosure vulnerability was identified in GitHub Enterprise Server via attacker uploaded asset URL allowing the attacker to retrieve metadata information of a user who clicks on the URL and further exploit it to create a convincing phishing page. This required the attacker to upload malicious SVG files and phish a victim user to click on that uploaded asset URL. This vulnerability affected all versions of GitHub Enterprise Server prior to 3.14 and was fixed in versions 3.14.2, 3.13.5, 3.12.10, 3.11.16. This vulnerability was reported via the GitHub Bug Bounty program.</t>
  </si>
  <si>
    <t>CVE-2024-2469</t>
  </si>
  <si>
    <t>An attacker with an Administrator role in GitHub Enterprise Server could gain SSH root access via remote code execution. This vulnerability affected GitHub Enterprise Server version 3.8.0 and above and was fixed in version 3.8.17, 3.9.12, 3.10.9, 3.11.7 and 3.12.1. This vulnerability was reported via the GitHub Bug Bounty program.</t>
  </si>
  <si>
    <t>CVE-2020-10516</t>
  </si>
  <si>
    <t>An improper access control vulnerability was identified in the GitHub Enterprise Server API that allowed an organization member to escalate permissions and gain access to unauthorized repositories within an organization. This vulnerability affected all versions of GitHub Enterprise Server prior to 2.21 and was fixed in 2.20.9, 2.19.15, and 2.18.20. This vulnerability was reported via the GitHub Bug Bounty program.</t>
  </si>
  <si>
    <t>CVE-2021-22865</t>
  </si>
  <si>
    <t>An improper access control vulnerability was identified in GitHub Enterprise Server that allowed access tokens generated from a GitHub App's web authentication flow to read private repository metadata via the REST API without having been granted the appropriate permissions. To exploit this vulnerability, an attacker would need to create a GitHub App on the instance and have a user authorize the application through the web authentication flow. The private repository metadata returned would be limited to repositories owned by the user the token identifies. This vulnerability affected all versions of GitHub Enterprise Server prior to 3.0.4 and was fixed in versions 3.0.4, 2.22.10, 2.21.18. This vulnerability was reported via the GitHub Bug Bounty program.</t>
  </si>
  <si>
    <t>CVE-2024-4985</t>
  </si>
  <si>
    <t>An authentication bypass vulnerability was present in the GitHub Enterprise Server (GHES) when utilizing SAML single sign-on authentication with the optional encrypted assertions feature. This vulnerability allowed an attacker to forge a SAML response to provision and/or gain access to a user with site administrator privileges. Exploitation of this vulnerability would allow unauthorized access to the instance without requiring prior authentication. This vulnerability affected all versions of GitHub Enterprise Server prior to 3.13.0 and was fixed in versions 3.9.15, 3.10.12, 3.11.10 and 3.12.4. This vulnerability was reported via the GitHub Bug Bounty program.</t>
  </si>
  <si>
    <t>CVE-2024-3470</t>
  </si>
  <si>
    <t xml:space="preserve">An Improper Privilege Management vulnerability was identified in GitHub Enterprise Server that allowed an attacker to use a deploy key pertaining to an organization to bypass an organization ruleset. An attacker would require access to a valid deploy key for a repository in the organization as well as repository administrator access. This vulnerability affected versions of GitHub Enterprise Server 3.11 to 3.12 and was fixed in versions 3.11.8 and 3.12.2. This vulnerability was reported via the GitHub Bug Bounty program.
</t>
  </si>
  <si>
    <t>CVE-2024-5746</t>
  </si>
  <si>
    <t>A Server-Side Request Forgery vulnerability was identified in GitHub Enterprise Server that allowed an attacker with the Site Administrator role to gain arbitrary code execution capability on the GitHub Enterprise Server instance. Exploitation required authenticated access to GitHub Enterprise Server as a user with the Site Administrator role. This vulnerability affected all versions of GitHub Enterprise Server prior to 3.13 and was fixed in versions 3.12.5, 3.11.11, 3.10.13, and 3.9.16. This vulnerability was reported via the GitHub Bug Bounty program.</t>
  </si>
  <si>
    <t>CVE-2021-22861</t>
  </si>
  <si>
    <t>An improper access control vulnerability was identified in GitHub Enterprise Server that allowed authenticated users of the instance to gain write access to unauthorized repositories via specifically crafted pull requests and REST API requests. An attacker would need to be able to fork the targeted repository, a setting that is disabled by default for organization owned private repositories. Branch protections such as required pull request reviews or status checks would prevent unauthorized commits from being merged without further review or validation. This vulnerability affected all versions of GitHub Enterprise Server since 2.4.21 and was fixed in versions 2.20.24, 2.21.15, 2.22.7 and 3.0.1. This vulnerability was reported via the GitHub Bug Bounty program.</t>
  </si>
  <si>
    <t>CVE-2023-23761</t>
  </si>
  <si>
    <t>An improper authentication vulnerability was identified in GitHub Enterprise Server that allowed an unauthorized actor to modify other users' secret gists by authenticating through an SSH certificate authority. To do so, a user had to know the secret gist's URL. This vulnerability affected all versions of GitHub Enterprise Server prior to 3.9 and was fixed in versions 3.4.18, 3.5.15, 3.6.11, 3.7.8, and 3.8.1. This vulnerability was reported via the GitHub Bug Bounty program.</t>
  </si>
  <si>
    <t>CVE-2024-9487</t>
  </si>
  <si>
    <t>An improper verification of cryptographic signature vulnerability was identified in GitHub Enterprise Server that allowed SAML SSO authentication to be bypassed resulting in unauthorized provisioning of users and access to the instance. Exploitation required the encrypted assertions feature to be enabled, and the attacker would require direct network access as well as a signed SAML response or metadata document. This vulnerability affected all versions of GitHub Enterprise Server prior to 3.15 and was fixed in versions 3.11.16, 3.12.10, 3.13.5, and 3.14.2. This vulnerability was reported via the GitHub Bug Bounty program.</t>
  </si>
  <si>
    <t>CVE-2024-5815</t>
  </si>
  <si>
    <t>A Cross-Site Request Forgery vulnerability in GitHub Enterprise Server allowed write operations on a victim-owned repository by exploiting incorrect request types. A mitigating factor is that the attacker would have to be a trusted GitHub Enterprise Server user, and the victim would have to visit a tag in the attacker's fork of their own repository. vulnerability affected all versions of GitHub Enterprise Server prior 3.14 and was fixed in version 3.13.1, 3.12.6, 3.11.12, 3.10.14, and 3.9.17.
 This vulnerability was reported via the GitHub Bug Bounty program.</t>
  </si>
  <si>
    <t>Splunk on Monday announced fixes for 11 vulnerabilities in Splunk Enterprise, two of which are high-severity bugs leading to remote code execution on Windows systems.
The most severe of the flaws is CVE-2024-45733 (CVSS score of 8.8), an insecure session storage configuration issue that could allow a user without ‘admin’ or ‘power’ Splunk roles to execute code remotely.
According to Splunk, only instances running on Windows machines are affected by this vulnerability. Instances that do not run Splunk Web are not impacted either.
Splunk Enterprise versions 9.2.3 and 9.1.6 resolve this vulnerability, along with CVE-2024-45731 (CVSS score of 8.0), an arbitrary file write defect leading to remote code execution. Splunk Enterprise version 9.3.1 also includes patches for this bug.
The issue allows a user without the ‘admin’ or ‘power’ Splunk roles to “write a file to the Windows system root directory, which has a default location in the Windows System32 folder, when Splunk Enterprise for Windows is installed on a separate drive. The user could potentially write a malicious DLL which, if loaded, could result in a remote execution of the code within that DLL,” Splunk says.
Splunk Enterprise for Windows instances that are not installed on a separate disk are not affected by this bug.
On Monday, Splunk also announced fixes for CVE-2024-45732, a high-severity information disclosure flaw in Splunk Enterprise and Splunk Cloud Platform that could allow a low-privileged user to run a search as the ‘nobody’ Splunk role and access potentially restricted data.
Patches were included in Splunk Enterprise versions 9.3.1 and 9.2.3, and in Splunk Cloud Platform versions 9.2.2403.103, 9.1.2312.110, 9.1.2312.200, and 9.1.2308.208.
The latest Splunk Enterprise releases also fix dozens of vulnerabilities in third-party packages used in the product, Splunk announced.
Patches were also announced for eight medium-severity flaws in Splunk Enterprise that could lead to the execution of JavaScript code, the exposure of plaintext passwords and other configuration settings, unauthorized modifications to settings, Splunk daemon crashes, and the exposure of public/private keys and other data.
Splunk has released detections for most of these vulnerabilities. Additional information can be found on the company’s security advisories page.</t>
  </si>
  <si>
    <t>CVE-2018-7427</t>
  </si>
  <si>
    <t>Cross-site scripting (XSS) vulnerability in Splunk Web in Splunk Enterprise 6.0.x before 6.0.14, 6.1.x before 6.1.13, 6.2.x before 6.2.14, 6.3.x before 6.3.10, 6.4.x before 6.4.7, and 6.5.x before 6.5.3; and Splunk Light before 6.6.0 allows remote attackers to inject arbitrary web script or HTML via unspecified vectors.</t>
  </si>
  <si>
    <t>CVE-2013-2766</t>
  </si>
  <si>
    <t>Cross-site scripting (XSS) vulnerability in Splunk Web in Splunk 4.3.0 through 4.3.5 allows remote attackers to inject arbitrary web script or HTML via unspecified vectors.</t>
  </si>
  <si>
    <t>CVE-2015-7604</t>
  </si>
  <si>
    <t>Cross-site scripting (XSS) vulnerability in Splunk Web in Splunk Enterprise 6.2.x before 6.2.6 and Splunk Light 6.2.x before 6.2.6 allows remote attackers to inject arbitrary web script or HTML via unspecified vectors.</t>
  </si>
  <si>
    <t>CVE-2012-6447</t>
  </si>
  <si>
    <t>Cross-site scripting (XSS) vulnerability in Splunk Web in Splunk 5.0.0 through 5.0.2 allows remote attackers to inject arbitrary web script or HTML via unspecified vectors.</t>
  </si>
  <si>
    <t>CVE-2024-35291</t>
  </si>
  <si>
    <t>Cross-site scripting vulnerability exists in Splunk Config Explorer versions prior to 1.7.16. If this vulnerability is exploited, an arbitrary script may be executed on the web browser of the user who is using the product.</t>
  </si>
  <si>
    <t>CVE-2010-2503</t>
  </si>
  <si>
    <t>Multiple cross-site scripting (XSS) vulnerabilities in Splunk 4.0 through 4.0.10 and 4.1 through 4.1.1 allow remote attackers to inject arbitrary web script or HTML via (1) redirects, aka SPL-31067; (2) unspecified "user-&gt;user or user-&gt;admin" vectors, aka SPL-31084; or (3) unspecified "user input," aka SPL-31085.</t>
  </si>
  <si>
    <t>CVE-2015-6515</t>
  </si>
  <si>
    <t>Cross-site scripting (XSS) vulnerability in Splunk Web in Splunk Enterprise 6.2.x before 6.2.4, 6.1.x before 6.1.8, 6.0.x before 6.0.9, and 5.0.x before 5.0.13 and Splunk Light 6.2.x before 6.2.4 allows remote attackers to inject arbitrary web script or HTML via a header.</t>
  </si>
  <si>
    <t>CVE-2023-40592</t>
  </si>
  <si>
    <t>In Splunk Enterprise versions below 9.1.1, 9.0.6, and 8.2.12, an attacker can craft a special web request that can result in reflected cross-site scripting (XSS) on the “/app/search/table” web endpoint. Exploitation of this vulnerability can lead to the execution of arbitrary commands on the Splunk platform instance.</t>
  </si>
  <si>
    <t>CVE-2014-8303</t>
  </si>
  <si>
    <t>Cross-site scripting (XSS) vulnerability in Splunk Web in Splunk Enterprise 6.1.x before 6.1.4 and 6.0.x before 6.0.6 allows remote attackers to inject arbitrary web script or HTML via vectors related to event parsing.</t>
  </si>
  <si>
    <t>CVE-2024-36991</t>
  </si>
  <si>
    <t>In Splunk Enterprise on Windows versions below 9.2.2, 9.1.5, and 9.0.10, an attacker could perform a path traversal on the /modules/messaging/ endpoint in Splunk Enterprise on Windows. This vulnerability should only affect Splunk Enterprise on Windows.</t>
  </si>
  <si>
    <t>CVE-2022-43561</t>
  </si>
  <si>
    <t>In Splunk Enterprise versions below 8.1.12, 8.2.9, and 9.0.2, a remote user that holds the “power” Splunk role can store arbitrary scripts that can lead to persistent cross-site scripting (XSS). The vulnerability affects instances with Splunk Web enabled.</t>
  </si>
  <si>
    <t>CVE-2014-5466</t>
  </si>
  <si>
    <t>Cross-site scripting (XSS) vulnerability in the Dashboard in Splunk Web in Splunk Enterprise 6.1.x before 6.1.4, 6.0.x before 6.0.7, and 5.0.x before 5.0.10 allows remote attackers to inject arbitrary web script or HTML via unspecified vectors.</t>
  </si>
  <si>
    <t>CVE-2016-4856</t>
  </si>
  <si>
    <t>Cross-site scripting vulnerability in Splunk Enterprise 6.3.x prior to 6.3.5 and Splunk Light 6.3.x prior to 6.3.5 allows attacker with administrator rights to inject arbitrary web script or HTML via unspecified vectors.</t>
  </si>
  <si>
    <t>CVE-2014-8302</t>
  </si>
  <si>
    <t>Cross-site scripting (XSS) vulnerability in Splunk Web in Splunk Enterprise 6.1.x before 6.1.4, 6.0.x before 6.0.6, and 5.0.x before 5.0.10 allows remote attackers to inject arbitrary web script or HTML via vectors related to dashboard.</t>
  </si>
  <si>
    <t>CVE-2015-6514</t>
  </si>
  <si>
    <t>Cross-site scripting (XSS) vulnerability in the Dashboard in Splunk Enterprise 6.2.x before 6.2.4 and Splunk Light 6.2.x before 6.2.4 allows remote authenticated users to inject arbitrary web script or HTML via unspecified vectors.</t>
  </si>
  <si>
    <t>CVE-2016-4858</t>
  </si>
  <si>
    <t>Cross-site scripting vulnerability in Splunk Enterprise 6.4.x prior to 6.4.2, Splunk Enterprise 6.3.x prior to 6.3.6, Splunk Enterprise 6.2.x prior to 6.2.10, Splunk Enterprise 6.1.x prior to 6.1.11, Splunk Enterprise 6.0.x prior to 6.0.12, Splunk Enterprise 5.0.x prior to 5.0.16 and Splunk Light prior to 6.4.2 allows remote attackers to inject arbitrary web script or HTML via unspecified vectors.</t>
  </si>
  <si>
    <t>CVE-2023-46214</t>
  </si>
  <si>
    <t>In Splunk Enterprise versions below 9.0.7 and 9.1.2, Splunk Enterprise does not safely sanitize extensible stylesheet language transformations (XSLT) that users supply. This means that an attacker can upload malicious XSLT which can result in remote code execution on the Splunk Enterprise instance.</t>
  </si>
  <si>
    <t>CVE-2022-43562</t>
  </si>
  <si>
    <t xml:space="preserve">In Splunk Enterprise versions below 8.1.12, 8.2.9, and 9.0.2, Splunk Enterprise fails to properly validate and escape the Host header, which could let a remote authenticated user conduct various attacks against the system, including cross-site scripting and cache poisoning.
</t>
  </si>
  <si>
    <t>CVE-2024-23678</t>
  </si>
  <si>
    <t>In Splunk Enterprise for Windows versions below 9.0.8 and 9.1.3, Splunk Enterprise does not correctly sanitize path input data. This results in the unsafe deserialization of untrusted data from a separate disk partition on the machine. This vulnerability only affects Splunk Enterprise for Windows.</t>
  </si>
  <si>
    <t>CVE-2023-32711</t>
  </si>
  <si>
    <t>In Splunk Enterprise versions below 9.0.5, 8.2.11, and 8.1.14, a Splunk dashboard view lets a low-privileged user exploit a vulnerability in the Bootstrap web framework (CVE-2019-8331) and build a stored cross-site scripting (XSS) payload.</t>
  </si>
  <si>
    <t>The Iran-linked cyberespionage group OilRig has been observed intensifying cyber operations against government entities in the Gulf region, cybersecurity firm Trend Micro reports.
Also tracked as APT34, Cobalt Gypsy, Earth Simnavaz, and Helix Kitten, the advanced persistent threat (APT) actor has been active since at least 2014, targeting entities in the energy, and other critical infrastructure sectors, and pursuing objectives aligned with those of the Iranian government.
“In recent months, there has been a notable rise in cyberattacks attributed to this APT group specifically targeting government sectors in the United Arab Emirates (UAE) and the broader Gulf region,” Trend Micro says.
As part of the newly observed operations, the APT has been deploying a sophisticated new backdoor for the exfiltration of credentials through on-premises Microsoft Exchange servers.
Additionally, OilRig was seen abusing the dropped password filter policy to extract clean-text passwords, leveraging the Ngrok remote monitoring and management (RMM) tool to tunnel traffic and maintain persistence, and exploiting CVE-2024-30088, a Windows kernel elevation of privilege bug.
Microsoft patched CVE-2024-30088 in June and this appears to be the first report describing exploitation of the flaw. The tech giant’s advisory does not mention in-the-wild exploitation at the time of writing, but it does indicate that ‘exploitation is more likely’. 
“The initial point of entry for these attacks has been traced back to a web shell uploaded to a vulnerable web server. This web shell not only allows the execution of PowerShell code but also enables attackers to download and upload files from and to the server,” Trend Micro explains.
After gaining access to the network, the APT deployed Ngrok and leveraged it for lateral movement, eventually compromising the Domain Controller, and exploited CVE-2024-30088 to elevate privileges. It also registered a password filter DLL and deployed the backdoor for credential harvesting.
The threat actor was also seen using compromised domain credentials to access the Exchange Server and exfiltrate data, the cybersecurity firm says.
“The key objective of this stage is to capture the stolen passwords and transmit them to the attackers as email attachments. Additionally, we observed that the threat actors leverage legitimate accounts with stolen passwords to route these emails through government Exchange Servers,” Trend Micro explains.
The backdoor deployed in these attacks, which shows similarities with other malware employed by the APT, would retrieve usernames and passwords from a specific file, retrieve configuration data from the Exchange mail server, and send emails to a specified target address.
“Earth Simnavaz has been known to leverage compromised organizations to conduct supply chain attacks on other government entities. We expected that the threat actor could use the stolen accounts to initiate new attacks through phishing against additional targets,” Trend Micro notes.</t>
  </si>
  <si>
    <t>CVE-2017-8559</t>
  </si>
  <si>
    <t>Microsoft Exchange Server 2010 SP3, Exchange Server 2013 SP3, Exchange Server 2013 CU16, and Exchange Server 2016 CU5 allows an elevation of privilege vulnerability due to the way that Exchange Outlook Web Access (OWA) handles web requests, aka "Microsoft Exchange Cross-Site Scripting Vulnerability". This CVE ID is unique from CVE-2017-8560.</t>
  </si>
  <si>
    <t>CVE-2017-8540</t>
  </si>
  <si>
    <t>The Microsoft Malware Protection Engine running on Microsoft Forefront and Microsoft Defender on Microsoft Windows Server 2008 SP2 and R2 SP1, Windows 7 SP1, Windows 8.1, Windows Server 2012 Gold and R2, Windows RT 8.1, Windows 10 Gold, 1511, 1607, and 1703, and Windows Server 2016, Microsoft Exchange Server 2013 and 2016, does not properly scan a specially crafted file leading to memory corruption. aka "Microsoft Malware Protection Engine Remote Code Execution Vulnerability", a different vulnerability than CVE-2017-8538 and CVE-2017-8541.</t>
  </si>
  <si>
    <t>CVE-2014-8949</t>
  </si>
  <si>
    <t>The iMember360 plugin 3.8.012 through 3.9.001 for WordPress allows remote authenticated administrators to execute arbitrary commands via shell metacharacters in the i4w_trace parameter.  NOTE: this can be leveraged with CVE-2014-8948 to allow remote attackers to execute code.  NOTE: it is not clear whether this issue itself crosses privileges.</t>
  </si>
  <si>
    <t>CVE-2017-8541</t>
  </si>
  <si>
    <t>The Microsoft Malware Protection Engine running on Microsoft Forefront and Microsoft Defender on Microsoft Windows Server 2008 SP2 and R2 SP1, Windows 7 SP1, Windows 8.1, Windows Server 2012 Gold and R2, Windows RT 8.1, Windows 10 Gold, 1511, 1607, and 1703, and Windows Server 2016, Microsoft Exchange Server 2013 and 2016, does not properly scan a specially crafted file leading to memory corruption. aka "Microsoft Malware Protection Engine Remote Code Execution Vulnerability", a different vulnerability than CVE-2017-8538 and CVE-2017-8540.</t>
  </si>
  <si>
    <t>CVE-2017-8560</t>
  </si>
  <si>
    <t>Microsoft Exchange Server 2010 SP3, Exchange Server 2013 SP3, Exchange Server 2013 CU16, and Exchange Server 2016 CU5 allows an elevation of privilege vulnerability due to the way that Exchange Outlook Web Access (OWA) handles web requests, aka "Microsoft Exchange Cross-Site Scripting Vulnerability". This CVE ID is unique from CVE-2017-8559.</t>
  </si>
  <si>
    <t>CVE-2018-6225</t>
  </si>
  <si>
    <t>An XML external entity injection (XXE) vulnerability in Trend Micro Email Encryption Gateway 5.5 could allow an authenticated user to expose a normally protected configuration script.</t>
  </si>
  <si>
    <t>CVE-2019-0858</t>
  </si>
  <si>
    <t>A spoofing vulnerability exists in Microsoft Exchange Server when Outlook Web Access (OWA) fails to properly handle web requests, aka 'Microsoft Exchange Spoofing Vulnerability'. This CVE ID is unique from CVE-2019-0817.</t>
  </si>
  <si>
    <t>CVE-2019-0817</t>
  </si>
  <si>
    <t>A spoofing vulnerability exists in Microsoft Exchange Server when Outlook Web Access (OWA) fails to properly handle web requests, aka 'Microsoft Exchange Spoofing Vulnerability'. This CVE ID is unique from CVE-2019-0858.</t>
  </si>
  <si>
    <t>CVE-2017-8538</t>
  </si>
  <si>
    <t>The Microsoft Malware Protection Engine running on Microsoft Forefront and Microsoft Defender on Microsoft Windows Server 2008 SP2 and R2 SP1, Windows 7 SP1, Windows 8.1, Windows Server 2012 Gold and R2, Windows RT 8.1, Windows 10 Gold, 1511, 1607, and 1703, and Windows Server 2016, Microsoft Exchange Server 2013 and 2016, does not properly scan a specially crafted file leading to memory corruption. aka "Microsoft Malware Protection Engine Remote Code Execution Vulnerability", a different vulnerability than CVE-2017-8540 and CVE-2017-8541.</t>
  </si>
  <si>
    <t>CVE-2022-23120</t>
  </si>
  <si>
    <t>A code injection vulnerability in Trend Micro Deep Security and Cloud One - Workload Security Agent for Linux version 20 and below could allow an attacker to escalate privileges and run arbitrary code in the context of root. Please note: an attacker must first obtain access to the target agent in an un-activated and unconfigured state in order to exploit this vulnerability.</t>
  </si>
  <si>
    <t>CVE-2020-16947</t>
  </si>
  <si>
    <t xml:space="preserve">&lt;p&gt;A remote code execution vulnerability exists in Microsoft Outlook software when the software fails to properly handle objects in memory. An attacker who successfully exploited the vulnerability could run arbitrary code in the context of the targeted user. If the targeted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rights.&lt;/p&gt;
&lt;p&gt;Exploitation of the vulnerability requires that a user open a specially crafted file with an affected version of Microsoft Outlook software. In an email attack scenario, an attacker could exploit the vulnerability by sending the specially crafted file to the user and convincing the user to open the file. In a web-based attack scenario, an attacker could host a website (or leverage a compromised website that accepts or hosts user-provided content) that contains a specially crafted file designed to exploit the vulnerability. An attacker would have no way to force users to visit the website. Instead, an attacker would have to convince users to click a link, typically by way of an enticement in an email or instant message, and then convince them to open the specially crafted file.&lt;/p&gt;
&lt;p&gt;Note that where severity is indicated as Critical in the Affected Products table, the Preview Pane is an attack vector.&lt;/p&gt;
&lt;p&gt;The security update addresses the vulnerability by correcting how Outlook handles objects in memory.&lt;/p&gt;
</t>
  </si>
  <si>
    <t>CVE-2006-2591</t>
  </si>
  <si>
    <t>Unspecified vulnerability in e107 before 0.7.5 has unknown impact and remote attack vectors related to an "emailing exploit".</t>
  </si>
  <si>
    <t>CVE-2024-37644</t>
  </si>
  <si>
    <t>TRENDnet TEW-814DAP v1_(FW1.01B01) was discovered to contain a hardcoded password vulnerability in /etc/shadow.sample, which allows attackers to log in as root.</t>
  </si>
  <si>
    <t>CVE-2017-18908</t>
  </si>
  <si>
    <t>An issue was discovered in Mattermost Server before 4.0.0, 3.10.2, and 3.9.2. A password-reset request was sometime sent to an attacker-provided e-mail address.</t>
  </si>
  <si>
    <t>CVE-2021-40444</t>
  </si>
  <si>
    <t xml:space="preserve">&lt;p&gt;Microsoft is investigating reports of a remote code execution vulnerability in MSHTML that affects Microsoft Windows. Microsoft is aware of targeted attacks that attempt to exploit this vulnerability by using specially-crafted Microsoft Office documents.&lt;/p&gt;
&lt;p&gt;An attacker could craft a malicious ActiveX control to be used by a Microsoft Office document that hosts the browser rendering engine. The attacker would then have to convince the user to open the malicious document. Users whose accounts are configured to have fewer user rights on the system could be less impacted than users who operate with administrative user rights.&lt;/p&gt;
&lt;p&gt;Microsoft Defender Antivirus and Microsoft Defender for Endpoint both provide detection and protections for the known vulnerability. Customers should keep antimalware products up to date. Customers who utilize automatic updates do not need to take additional action. Enterprise customers who manage updates should select the detection build 1.349.22.0 or newer and deploy it across their environments. Microsoft Defender for Endpoint alerts will be displayed as: “Suspicious Cpl File Execution”.&lt;/p&gt;
&lt;p&gt;Upon completion of this investigation, Microsoft will take the appropriate action to help protect our customers. This may include providing a security update through our monthly release process or providing an out-of-cycle security update, depending on customer needs.&lt;/p&gt;
&lt;p&gt;Please see the &lt;strong&gt;Mitigations&lt;/strong&gt; and &lt;strong&gt;Workaround&lt;/strong&gt; sections for important information about steps you can take to protect your system from this vulnerability.&lt;/p&gt;
&lt;p&gt;&lt;strong&gt;UPDATE&lt;/strong&gt; September 14, 2021: Microsoft has released security updates to address this vulnerability. Please see the Security Updates table for the applicable update for your system. We recommend that you install these updates immediately. Please see the FAQ for important information about which updates are applicable to your system.&lt;/p&gt;
</t>
  </si>
  <si>
    <t>CVE-2017-5481</t>
  </si>
  <si>
    <t>Trend Micro OfficeScan 11.0 before SP1 CP 6325 and XG before CP 1352 allows remote authenticated users to gain privileges by leveraging a leak of an encrypted password during a web-console operation.</t>
  </si>
  <si>
    <t>CVE-2015-2503</t>
  </si>
  <si>
    <t>Microsoft Access 2007 SP3, Excel 2007 SP3, InfoPath 2007 SP3, OneNote 2007 SP3, PowerPoint 2007 SP3, Project 2007 SP3, Publisher 2007 SP3, Visio 2007 SP3, Word 2007 SP3, Office 2007 IME (Japanese) SP3, Access 2010 SP2, Excel 2010 SP2, InfoPath 2010 SP2, OneNote 2010 SP2, PowerPoint 2010 SP2, Project 2010 SP2, Publisher 2010 SP2, Visio 2010 SP2, Word 2010 SP2, Pinyin IME 2010, Access 2013 SP1, Excel 2013 SP1, InfoPath 2013 SP1, OneNote 2013 SP1, PowerPoint 2013 SP1, Project 2013 SP1, Publisher 2013 SP1, Visio 2013 SP1, Word 2013 SP1, Excel 2013 RT SP1, OneNote 2013 RT SP1, PowerPoint 2013 RT SP1, Word 2013 RT SP1, Access 2016, Excel 2016, OneNote 2016, PowerPoint 2016, Project 2016, Publisher 2016, Visio 2016, Word 2016, Skype for Business 2016, and Lync 2013 SP1 allow remote attackers to bypass a sandbox protection mechanism and gain privileges via a crafted web site that is accessed with Internet Explorer, as demonstrated by a transition from Low Integrity to Medium Integrity, aka "Microsoft Office Elevation of Privilege Vulnerability."</t>
  </si>
  <si>
    <t>CVE-2021-43833</t>
  </si>
  <si>
    <t>eLabFTW is an electronic lab notebook manager for research teams. In versions prior to 4.2.0 there is a vulnerability which allows any authenticated user to gain access to arbitrary accounts by setting a specially crafted email address. This vulnerability impacts all instances that have not set an explicit email domain name allowlist. Note that whereas neither administrators nor targeted users are notified of a change, an attacker will need to control an account. The default settings require administrators to validate newly created accounts. The problem has been patched. Users should upgrade to at least version 4.2.0. For users unable to upgrade enabling an email domain allow list (from Sysconfig panel, Security tab) will completely resolve the issue.</t>
  </si>
  <si>
    <t>Juniper Networks has released patches for dozens of vulnerabilities in its Junos OS and Junos OS Evolved network operating systems, including multiple flaws in several third-party software components.
Fixes were announced for roughly a dozen high-severity security defects impacting components such as the packet forwarding engine (PFE), routing protocol daemon (RPD), routing engine (RE), kernel, and HTTP daemon.
According to Juniper, network-based, unauthenticated attackers can send malformed BGP packets or updates, specific HTTPS connection requests, crafted TCP traffic, and MPLS packets to trigger these bugs and cause denial-of-service (DoS) conditions.
Patches were also announced for multiple medium-severity issues affecting components such as PFE, RPD, PFE management daemon (evo-pfemand), command line interface (CLI), AgentD process, packet processing, flow processing daemon (flowd), and the local address verification API.
Successful exploitation of these vulnerabilities could allow attackers to cause DoS conditions, access sensitive information, gain full control of the device, cause issues for downstream BGP peers, or bypass firewall filters.
Juniper also announced patches for vulnerabilities affecting third-party components such as C-ares, Nginx, PHP, and OpenSSL.
The Nginx fixes resolve 14 bugs, including two critical-severity flaws that have been known for more than seven years (CVE-2016-0746 and CVE-2017-20005).
Juniper has patched these vulnerabilities in Junos OS Evolved versions 21.2R3-S8-EVO, 21.4R3-S9-EVO, 22.2R3-S4-EVO, 22.3R3-S3-EVO, 22.4R3-S3-EVO, 23.2R2-S2-EVO, 23.4R1-S2-EVO, 23.4R2-EVO, 24.2R1-EVO, 24.2R2-EVO, and all subsequent releases.
Junos OS versions 21.2R3-S8, 21.4R3-S8, 22.1R3-S6, 22.2R3-S4, 22.3R3-S3, 22.4R3-S4, 23.2R2-S2, 23.4R1-S2, 23.4R1-S2, 23.4R2-S1, 24.2R1, and all subsequent releases also contain the fixes.
Juniper also announced patches for a high-severity command injection defect in Junos Space that could allow an unauthenticated, network-based attacker to execute arbitrary shell commands via crafted requests, and an OS command issue in OpenSSH.</t>
  </si>
  <si>
    <t>CVE-2018-0020</t>
  </si>
  <si>
    <t>Junos OS may be impacted by the receipt of a malformed BGP UPDATE which can lead to a routing process daemon (rpd) crash and restart. Receipt of a repeated malformed BGP UPDATEs can result in an extended denial of service condition for the device. This malformed BGP UPDATE does not propagate to other BGP peers. Affected releases are Juniper Networks Junos OS: 14.1X53 versions prior to 14.1X53-D47; 15.1 versions prior to 15.1F6-S10, 15.1R4-S9, 15.1R6-S6, 15.1R7; 15.1X49 versions prior to 15.1X49-D130 on SRX; 15.1X53 versions prior to 15.1X53-D66 on QFX10K; 15.1X53 versions prior to 15.1X53-D58 on EX2300/EX3400; 15.1X53 versions prior to 15.1X53-D233 on QFX5200/QFX5110; 15.1X53 versions prior to 15.1X53-D471 on NFX; 16.1 versions prior to 16.1R3-S8, 16.1R4-S9, 16.1R5-S3, 16.1R6-S3, 16.1R7; 16.1X65 versions prior to 16.1X65-D47; 16.2 versions prior to 16.2R1-S6, 16.2R2-S5, 16.2R3; 17.1 versions prior to 17.1R2-S3, 17.1R3; 17.2 versions prior to 17.2R1-S3, 17.2R2-S1, 17.2R3; 17.2X75 versions prior to 17.2X75-D70; 13.2 versions above and including 13.2R1. Versions prior to 13.2R1 are not affected. Juniper SIRT is not aware of any malicious exploitation of this vulnerability. No other Juniper Networks products or platforms are affected by this issue.</t>
  </si>
  <si>
    <t>CVE-2020-1626</t>
  </si>
  <si>
    <t>A vulnerability in Juniper Networks Junos OS Evolved may allow an attacker to cause a Denial of Service (DoS) by sending a high rate of specific packets to the device, resulting in a pfemand process crash. The pfemand process is responsible for packet forwarding on the device. By continuously sending the packet flood, an attacker can repeatedly crash the pfemand process causing a sustained Denial of Service. This issue can only be triggered by traffic sent to the device. Transit traffic does not cause this issue. This issue affects all version of Junos OS Evolved prior to 19.1R1-EVO.</t>
  </si>
  <si>
    <t>CVE-2023-28975</t>
  </si>
  <si>
    <t>An Unexpected Status Code or Return Value vulnerability in the kernel of Juniper Networks Junos OS allows an unauthenticated attacker with physical access to the device to cause a Denial of Service (DoS). When certain USB devices are connected to a USB port of the routing-engine (RE), the kernel will crash leading to a reboot of the device. The device will continue to crash as long as the USB device is connected. This issue affects Juniper Networks Junos OS: All versions prior to 19.4R3-S10; 20.2 versions prior to 20.2R3-S7; 20.3 versions prior to 20.3R3-S6; 20.4 versions prior to 20.4R3-S5; 21.1 versions prior to 21.1R3-S4; 21.2 versions prior to 21.2R3-S4; 21.3 versions prior to 21.3R3-S3; 21.4 versions prior to 21.4R3-S2; 22.1 versions prior to 22.1R2-S2, 22.1R3; 22.2 versions prior to 22.2R2, 22.2R3; 22.3 versions prior to 22.3R1-S1, 22.3R2; 22.4 versions prior to 22.4R2.</t>
  </si>
  <si>
    <t>CVE-2021-0245</t>
  </si>
  <si>
    <t>A Use of Hard-coded Credentials vulnerability in Juniper Networks Junos OS on Junos Fusion satellite devices allows an attacker who is local to the device to elevate their privileges and take control of the device. This issue affects: Juniper Networks Junos OS Junos Fusion Satellite Devices. 16.1 versions prior to 16.1R7-S7; 17.1 versions prior to 17.1R2-S12, 17.1R3-S2; 17.2 versions prior to 17.2R3-S4; 17.3 versions prior to 17.3R3-S8; 17.4 versions prior to 17.4R2-S10; 17.4 version 17.4R3 and later versions; 18.1 versions prior to 18.1R3-S10; 18.2 versions prior to 18.2R2-S7, 18.2R3-S3; 18.3 versions prior to 18.3R1-S7, 18.3R2-S4, 18.3R3-S2; 18.4 versions prior to 18.4R1-S6, 18.4R2-S4, 18.4R3-S1; 19.1 versions prior to 19.1R1-S5, 19.1R2-S1, 19.1R3; 19.2 versions prior to 19.2R1-S4, 19.2R2; 19.3 versions prior to 19.3R2-S5, 19.3R3; 19.4 versions prior to 19.4R1-S1, 19.4R2; 20.1 versions prior to 20.1R1-S1, 20.1R2. This issue does not affected Junos OS releases prior to 16.1R1 or all 19.2R3 and 19.4R3 release versions.</t>
  </si>
  <si>
    <t>CVE-2022-22244</t>
  </si>
  <si>
    <t>An XPath Injection vulnerability in the J-Web component of Juniper Networks Junos OS allows an unauthenticated attacker sending a crafted POST to reach the XPath channel, which may allow chaining to other unspecified vulnerabilities, leading to a partial loss of confidentiality. This issue affects Juniper Networks Junos OS: all versions prior to 19.1R3-S9; 19.2 versions prior to 19.2R3-S6; 19.3 versions prior to 19.3R3-S7; 19.4 versions prior to 19.4R3-S9; 20.1 versions prior to 20.1R3-S5; 20.2 versions prior to 20.2R3-S5; 20.3 versions prior to 20.3R3-S5; 20.4 versions prior to 20.4R3-S4; 21.1 versions prior to 21.1R3-S3; 21.2 versions prior to 21.2R3-S1; 21.3 versions prior to 21.3R3; 21.4 versions prior to 21.4R1-S2, 21.4R2; 22.1 versions prior to 22.1R1-S1, 22.1R2.</t>
  </si>
  <si>
    <t>CVE-2020-1630</t>
  </si>
  <si>
    <t>A privilege escalation vulnerability in Juniper Networks Junos OS devices configured with dual Routing Engines (RE), Virtual Chassis (VC) or high-availability cluster may allow a local authenticated low-privileged user with access to the shell to perform unauthorized configuration modification. This issue does not affect Junos OS device with single RE or stand-alone configuration. This issue affects Juniper Networks Junos OS 12.3 versions prior to 12.3R12-S14; 12.3X48 versions prior to 12.3X48-D86, 12.3X48-D90; 14.1X53 versions prior to 14.1X53-D51; 15.1 versions prior to 15.1R7-S6; 15.1X49 versions prior to 15.1X49-D181, 15.1X49-D190; 15.1X53 versions prior to 15.1X53-D592; 16.1 versions prior to 16.1R4-S13, 16.1R7-S6; 16.2 versions prior to 16.2R2-S10; 17.1 versions prior to 17.1R2-S11, 17.1R3-S1; 17.2 versions prior to 17.2R1-S9, 17.2R3-S3; 17.3 versions prior to 17.3R3-S6; 17.4 versions prior to 17.4R2-S6, 17.4R3; 18.1 versions prior to 18.1R3-S7; 18.2 versions prior to 18.2R2-S5, 18.2R3-S1; 18.2 versions prior to 18.2X75-D12, 18.2X75-D33, 18.2X75-D420, 18.2X75-D60, 18.2X75-D411; 18.3 versions prior to 18.3R1-S5, 18.3R2-S1, 18.3R3; 18.4 versions prior to 18.4R1-S4, 18.4R2-S1, 18.4R3; 19.1 versions prior to 19.1R1-S2, 19.1R2; 19.2 versions prior to 19.2R1-S1, 19.2R2.</t>
  </si>
  <si>
    <t>CVE-2017-2347</t>
  </si>
  <si>
    <t>A denial of service vulnerability in rpd daemon of Juniper Networks Junos OS allows a malformed MPLS ping packet to crash the rpd daemon if MPLS OAM is configured. Repeated crashes of the rpd daemon can result in an extended denial of service condition for the device. The affected releases are Junos OS 12.3X48 prior to 12.3X48-D50, 12.3X48-D55; 13.3 prior to 13.3R10; 14.1 prior to 14.1R4-S13, 14.1R8-S3, 14.1R9; 14.1X53 prior to 14.1X53-D42, 14.1X53-D50; 14.2 prior to 14.2R4-S8, 14.2R7-S6, 14.2R8; 15.1 prior to 15.1F2-S14, 15.1F5-S7, 15.1F6-S4, 15.1F7, 15.1R4-S7, 15.1R5-S1, 15.1R6; 15.1X49 prior to 15.1X49-D100; 15.1X53 prior to 15.1X53-D105, 15.1X53-D47, 15.1X53-D62, 15.1X53-D70; 16.1 prior to 16.1R3-S3, 16.1R4. No other Juniper Networks products or platforms are affected by this issue.</t>
  </si>
  <si>
    <t>CVE-2023-44176</t>
  </si>
  <si>
    <t xml:space="preserve">
A Stack-based Buffer Overflow vulnerability in the CLI command of Juniper Networks Junos OS allows a low privileged attacker to execute a specific CLI commands leading to Denial of Service.
Repeated actions by the attacker will create a sustained Denial of Service (DoS) condition.
This issue affects Juniper Networks:
Junos OS:
  *  All versions prior to 20.4R3-S8;
  *  21.2 versions prior to 21.2R3-S6;
  *  21.3 versions prior to 21.3R3-S5;
  *  22.1 versions prior to 22.1R3-S3;
  *  22.3 versions prior to 22.3R3;
  *  22.4 versions prior to 22.4R3.
</t>
  </si>
  <si>
    <t>CVE-2022-22237</t>
  </si>
  <si>
    <t>An Improper Authentication vulnerability in the kernel of Juniper Networks Junos OS allows an unauthenticated, network-based attacker to cause an impact on confidentiality or integrity. A vulnerability in the processing of TCP-AO will allow a BGP or LDP peer not configured with authentication to establish a session even if the peer is locally configured to use authentication. This could lead to untrusted or unauthorized sessions being established. This issue affects Juniper Networks Junos OS: 21.2 versions prior to 21.2R3-S1; 21.3 versions prior to 21.3R2-S2, 21.3R3; 21.4 versions prior to 21.4R2-S1, 21.4R3; 22.1 versions prior to 22.1R1-S1, 22.1R2. This issue does not affect Juniper Networks Junos OS Evolved.</t>
  </si>
  <si>
    <t>CVE-2021-31359</t>
  </si>
  <si>
    <t>A local privilege escalation vulnerability in Juniper Networks Junos OS and Junos OS Evolved allows a local, low-privileged user to cause the Juniper DHCP daemon (jdhcpd) process to crash, resulting in a Denial of Service (DoS), or execute arbitrary commands as root. Continued processing of malicious input will repeatedly crash the system and sustain the Denial of Service (DoS) condition. Systems are only vulnerable if jdhcpd is running, which can be confirmed via the 'show system processes' command. For example: root@host# run show system processes extensive | match dhcp 26537 root -16 0 97568K 13692K RUN 0 0:01 3.71% jdhcpd This issue affects: Juniper Networks Junos OS: All versions, including the following supported releases: 15.1 versions prior to 15.1R7-S10; 17.4 versions prior to 17.4R3-S5; 18.3 versions prior to 18.3R3-S5; 18.4 versions prior to 18.4R3-S9; 19.1 versions prior to 19.1R3-S6; 19.2 versions prior to 19.2R1-S7, 19.2R3-S3; 19.3 versions prior to 19.3R2-S6, 19.3R3-S3; 19.4 versions prior to 19.4R3-S6; 20.1 versions prior to 20.1R2-S2, 20.1R3-S1; 20.2 versions prior to 20.2R3-S2; 20.3 versions prior to 20.3R3; 20.4 versions prior to 20.4R2-S1, 20.4R3; 21.1 versions prior to 21.1R1-S1, 21.1R2. Juniper Networks Junos OS Evolved: All versions prior to 20.4R2-S3-EVO; All versions of 21.1-EVO.</t>
  </si>
  <si>
    <t>CVE-2022-22242</t>
  </si>
  <si>
    <t>A Cross-site Scripting (XSS) vulnerability in the J-Web component of Juniper Networks Junos OS allows an unauthenticated attacker to run malicious scripts reflected off of J-Web to the victim's browser in the context of their session within J-Web. This issue affects Juniper Networks Junos OS all versions prior to 19.1R3-S9; 19.2 versions prior to 19.2R3-S6; 19.3 versions prior to 19.3R3-S7; 19.4 versions prior to 19.4R2-S7, 19.4R3-S8; 20.1 versions prior to 20.1R3-S5; 20.2 versions prior to 20.2R3-S5; 20.3 versions prior to 20.3R3-S5; 20.4 versions prior to 20.4R3-S4; 21.1 versions prior to 21.1R3-S4; 21.2 versions prior to 21.2R3-S1; 21.3 versions prior to 21.3R3; 21.4 versions prior to 21.4R2; 22.1 versions prior to 22.1R2.</t>
  </si>
  <si>
    <t>CVE-2022-22159</t>
  </si>
  <si>
    <t>A vulnerability in the NETISR network queue functionality of Juniper Networks Junos OS kernel allows an attacker to cause a Denial of Service (DoS) by sending crafted genuine packets to a device. During an attack, the routing protocol daemon (rpd) CPU may reach 100% utilization, yet FPC CPUs forwarding traffic will operate normally. This attack occurs when the attackers' packets are sent over an IPv4 unicast routing equal-cost multi-path (ECMP) unilist selection. Continued receipt and processing of these packets will create a sustained Denial of Service (DoS) condition. An indicator of compromise may be to monitor NETISR drops in the network with the assistance of JTAC. Please contact JTAC for technical support for further guidance. This issue affects: Juniper Networks Junos OS 17.3 version 17.3R3-S9 and later versions prior to 17.3R3-S12; 17.4 version 17.4R3-S3 and later versions prior to 17.4R3-S5; 18.1 version 18.1R3-S11 and later versions prior to 18.1R3-S13; 18.2 version 18.2R3-S6 and later versions; 18.3 version 18.3R3-S4 and later versions prior to 18.3R3-S5; 18.4 version 18.4R3-S5 and later versions prior to 18.4R3-S9; 19.1 version 19.1R3-S3 and later versions prior to 19.1R3-S7. This issue does not affect Juniper Networks Junos OS versions prior to 17.3R3-S9. This issue does not affect Juniper Networks Junos OS Evolved.</t>
  </si>
  <si>
    <t>CVE-2017-2313</t>
  </si>
  <si>
    <t>Juniper Networks devices running affected Junos OS versions may be impacted by the receipt of a crafted BGP UPDATE which can lead to an rpd (routing process daemon) crash and restart. Repeated crashes of the rpd daemon can result in an extended denial of service condition. The affected Junos OS versions are: 15.1 prior to 15.1F2-S15, 15.1F5-S7, 15.1F6-S5, 15.1F7, 15.1R4-S7, 15.1R5-S2, 15.1R6; 15.1X49 prior to 15.1X49-D78, 15.1X49-D80; 15.1X53 prior to 15.1X53-D230, 15.1X53-D63, 15.1X53-D70; 16.1 prior to 16.1R3-S3, 16.1R4; 16.2 prior to 16.2R1-S3, 16.2R2; Releases prior to Junos OS 15.1 are unaffected by this vulnerability. 17.1R1, 17.2R1, and all subsequent releases have a resolution for this vulnerability.</t>
  </si>
  <si>
    <t>CVE-2024-39556</t>
  </si>
  <si>
    <t>A Stack-Based Buffer Overflow vulnerability in Juniper Networks Junos OS and Juniper Networks Junos OS Evolved may allow a local, low-privileged attacker with access to the CLI the ability to load a malicious certificate file, leading to a limited Denial of Service (DoS) or privileged code execution.
By exploiting the 'set security certificates' command with a crafted certificate file, a malicious attacker with access to the CLI could cause a crash of the command management daemon (mgd), limited to the local user's command interpreter, or potentially trigger a stack-based buffer overflow.
This issue affects:
 Junos OS: 
  *  All versions before 21.4R3-S7, 
  *  from 22.1 before 22.1R3-S6, 
  *  from 22.2 before 22.2R3-S4, 
  *  from 22.3 before 22.3R3-S3, 
  *  from 22.4 before 22.4R3-S2, 
  *  from 23.2 before 23.2R2, 
  *  from 23.4 before 23.4R1-S1, 23.4R2; 
Junos OS Evolved: 
  *  All versions before 21.4R3-S7-EVO, 
  *  from 22.1-EVO before 22.1R3-S6-EVO, 
  *  from 22.2-EVO before 22.2R3-S4-EVO, 
  *  from 22.3-EVO before 22.3R3-S3-EVO, 
  *  from 22.4-EVO before 22.4R3-S2-EVO, 
  *  from 23.2-EVO before 23.2R2-EVO, 
  *  from 23.4-EVO before 23.4R1-S1-EVO, 23.4R2-EVO.</t>
  </si>
  <si>
    <t>CVE-2014-6447</t>
  </si>
  <si>
    <t>Multiple vulnerabilities exist in Juniper Junos J-Web error handling that may lead to cross site scripting (XSS) issues or crash the J-Web service (DoS). This affects Juniper Junos OS 12.1X44 before 12.1X44-D45, 12.1X46 before 12.1X46-D30, 12.1X47 before 12.1X47-D20, 12.3 before 12.3R8, 12.3X48 before 12.3X48-D10, 13.1 before 13.1R5, 13.2 before 13.2R6, 13.3 before 13.3R4, 14.1 before 14.1R3, 14.1X53 before 14.1X53-D10, 14.2 before 14.2R1, and 15.1 before 15.1R1.</t>
  </si>
  <si>
    <t>CVE-2023-44177</t>
  </si>
  <si>
    <t xml:space="preserve">
A Stack-based Buffer Overflow vulnerability in the CLI command of Juniper Networks Junos and Junos EVO allows a low privileged attacker to execute a specific CLI commands leading to Denial of Service.
Repeated actions by the attacker will create a sustained Denial of Service (DoS) condition.
This issue affects Juniper Networks:
Junos OS:
  *  All versions prior to 19.1R3-S10;
  *  19.2 versions prior to 19.2R3-S7;
  *  19.3 versions prior to 19.3R3-S8;
  *  19.4 versions prior to 19.4R3-S12;
  *  20.2 versions prior to 20.2R3-S8;
  *  20.4 versions prior to 20.4R3-S8;
  *  21.2 versions prior to 21.2R3-S6;
  *  21.3 versions prior to 21.3R3-S5;
  *  21.4 versions prior to 21.4R3-S4;
  *  22.1 versions prior to 22.1R3-S3;
  *  22.2 versions prior to 22.2R3-S1;
  *  22.3 versions prior to 22.3R3;
  *  22.4 versions prior to 22.4R2.
Junos OS Evolved:
  *  All versions prior to 20.4R3-S8-EVO;
  *  21.2 versions prior to 21.2R3-S6-EVO;
  *  21.3 versions prior to 21.3R3-S5-EVO;
  *  21.4 versions prior to 21.4R3-S4-EVO;
  *  22.1 versions prior to 22.1R3-S3-EVO;
  *  22.2 versions prior to 22.2R3-S1-EVO;
  *  22.3 versions prior to 22.3R3-EVO;
  *  22.4 versions prior to 22.4R2-EVO.
</t>
  </si>
  <si>
    <t>CVE-2022-22183</t>
  </si>
  <si>
    <t>An Improper Access Control vulnerability in Juniper Networks Junos OS Evolved allows a network-based unauthenticated attacker who is able to connect to a specific open IPv4 port, which in affected releases should otherwise be unreachable, to cause the CPU to consume all resources as more traffic is sent to the port to create a Denial of Service (DoS) condition. Continued receipt and processing of these packets will create a sustained Denial of Service (DoS) condition. This issue affects: Juniper Networks Junos OS Evolved 20.4 versions prior to 20.4R3-S2-EVO; 21.1 versions prior to 21.1R3-S1-EVO; 21.2 versions prior to 21.2R3-EVO; 21.3 versions prior to 21.3R2-EVO; 21.4 versions prior to 21.4R2-EVO. This issue does not affect Junos OS.</t>
  </si>
  <si>
    <t>CVE-2017-10620</t>
  </si>
  <si>
    <t>Juniper Networks Junos OS on SRX series devices do not verify the HTTPS server certificate before downloading anti-virus updates. This may allow a man-in-the-middle attacker to inject bogus signatures to cause service disruptions or make the device not detect certain types of attacks. Affected Junos OS releases are: 12.1X46 prior to 12.1X46-D71; 12.3X48 prior to 12.3X48-D55; 15.1X49 prior to 15.1X49-D110;</t>
  </si>
  <si>
    <t>CVE-2020-1673</t>
  </si>
  <si>
    <t>Insufficient Cross-Site Scripting (XSS) protection in Juniper Networks J-Web and web based (HTTP/HTTPS) services allows an unauthenticated attacker to hijack the target user's HTTP/HTTPS session and perform administrative actions on the Junos device as the targeted user. This issue only affects Juniper Networks Junos OS devices with HTTP/HTTPS services enabled such as J-Web, Web Authentication, Dynamic-VPN (DVPN), Firewall Authentication Pass-Through with Web-Redirect, and Zero Touch Provisioning (ZTP). Junos OS devices with HTTP/HTTPS services disabled are not affected. If HTTP/HTTPS services are enabled, the following command will show the httpd processes: user@device&gt; show system processes | match http 5260 - S 0:00.13 /usr/sbin/httpd-gk -N 5797 - I 0:00.10 /usr/sbin/httpd --config /jail/var/etc/httpd.conf In order to successfully exploit this vulnerability, the attacker needs to convince the device administrator to take action such as clicking the crafted URL sent via phishing email or convince the administrator to input data in the browser console. This issue affects Juniper Networks Junos OS: 18.1 versions prior to 18.1R3-S1; 18.2 versions prior to 18.2R3-S5; 18.3 versions prior to 18.3R2-S4, 18.3R3-S2; 18.4 versions prior to 18.4R2-S5, 18.4R3-S2; 19.1 versions prior to 19.1R2-S2, 19.1R3-S1; 19.2 versions prior to 19.2R1-S5, 19.2R2; 19.3 versions prior to 19.3R2-S4, 19.3R3; 19.4 versions prior to 19.4R1-S3, 19.4R2; 20.1 versions prior to 20.1R1-S2, 20.1R2. This issue does not affect Juniper Networks Junos OS prior to 18.1R1.</t>
  </si>
  <si>
    <t>CVE-2021-31353</t>
  </si>
  <si>
    <t>An Improper Handling of Exceptional Conditions vulnerability in Juniper Networks Junos OS and Junos OS Evolved allows an attacker to inject a specific BGP update, causing the routing protocol daemon (RPD) to crash and restart, leading to a Denial of Service (DoS). Continued receipt and processing of the BGP update will create a sustained Denial of Service (DoS) condition. This issue affects very specific versions of Juniper Networks Junos OS: 19.3R3-S2; 19.4R3-S3; 20.2 versions 20.2R2-S3 and later, prior to 20.2R3-S2; 20.3 versions 20.3R2 and later, prior to 20.3R3; 20.4 versions 20.4R2 and later, prior to 20.4R3; 21.1 versions prior to 21.1R2. Juniper Networks Junos OS 20.1 is not affected by this issue. This issue also affects Juniper Networks Junos OS Evolved: All versions prior to 20.4R2-S3-EVO, 20.4R3-EVO; 21.1-EVO versions prior to 21.1R2-EVO; 21.2-EVO versions prior to 21.2R2-EVO.</t>
  </si>
  <si>
    <t>Shortly after Firefox version 131.0.2 started rolling out last week with patches for an exploited zero-day vulnerability, the Tor browser too was updated with the fix.
Tracked as CVE-2024-9680, the exploited bug is described as a high-severity use-after-free issue in Firefox’s Animation timeline that could lead to the execution of arbitrary code.
“An attacker was able to achieve code execution in the content process by exploiting a use-after-free in Animation timelines,” Mozilla explained last week.
The non-profit organization said it had received reports of the vulnerability being exploited in the wild, but did not provide further information on the matter.
Cybersecurity firm ESET, which was credited with reporting CVE-2024-9680, has not responded to a SecurityWeek inquiry on the observed attacks. On Friday, however, Mozilla revealed that ESET had sent it the in-the-wild exploit targeting CVE-2024-9680.
“The sample ESET sent us contained a full exploit chain that allowed remote code execution on a user’s computer,” Mozilla said.
The browser maker immediately convened a team to reverse-engineer the exploit and understand how it worked, and was able to create and deliver a patch within a day.
“With no notice and some heavy reverse engineering required, we were able to ship a fix in 25 hours,” Mozilla explained.
“While we have resolved the vulnerability in Firefox, our team will continue to analyze the exploit to find additional hardening measures to make deploying exploits for Firefox harder and rarer. It’s also important to keep in mind that these kinds of exploits aren’t unique to Firefox,” Mozilla added.
Patches for CVE-2024-9680, which were included in Firefox version 131.0.2 and Firefox ESR versions 128.3.1 and 115.16.1, are rolling out in Tor browser version 13.5.7.
“Using this vulnerability, an attacker could take control of Tor browser, but probably not deanonymize you in Tails,” Tor’s maintainers explained. 
In late September, the Tor Project merged with the security-focused OS Tails.</t>
  </si>
  <si>
    <t>CVE-2008-5504</t>
  </si>
  <si>
    <t>Mozilla Firefox 2.x before 2.0.0.19 allows remote attackers to run arbitrary JavaScript with chrome privileges via vectors related to the feed preview, a different vulnerability than CVE-2008-3836.</t>
  </si>
  <si>
    <t>CVE-2008-1235</t>
  </si>
  <si>
    <t>Unspecified vulnerability in Mozilla Firefox before 2.0.0.13, Thunderbird before 2.0.0.13, and SeaMonkey before 1.1.9 allows remote attackers to execute arbitrary code via unknown vectors that cause JavaScript to execute with the wrong principal, aka "Privilege escalation via incorrect principals."</t>
  </si>
  <si>
    <t>CVE-2022-34483</t>
  </si>
  <si>
    <t>An attacker who could have convinced a user to drag and drop an image to a filesystem could have manipulated the resulting filename to contain an executable extension, and by extension potentially tricked the user into executing malicious code. While very similar, this is a separate issue from CVE-2022-34482. This vulnerability affects Firefox &lt; 102.</t>
  </si>
  <si>
    <t>CVE-2014-1519</t>
  </si>
  <si>
    <t>Multiple unspecified vulnerabilities in the browser engine in Mozilla Firefox before 29.0 and SeaMonkey before 2.26 allow remote attackers to cause a denial of service (memory corruption and application crash) or possibly execute arbitrary code via unknown vectors.</t>
  </si>
  <si>
    <t>CVE-2015-7202</t>
  </si>
  <si>
    <t>Multiple unspecified vulnerabilities in the browser engine in Mozilla Firefox before 43.0 allow remote attackers to cause a denial of service (memory corruption and application crash) or possibly execute arbitrary code via unknown vectors.</t>
  </si>
  <si>
    <t>CVE-2014-1588</t>
  </si>
  <si>
    <t>Multiple unspecified vulnerabilities in the browser engine in Mozilla Firefox before 34.0 and SeaMonkey before 2.31 allow remote attackers to cause a denial of service (memory corruption and application crash) or possibly execute arbitrary code via unknown vectors.</t>
  </si>
  <si>
    <t>CVE-2013-1683</t>
  </si>
  <si>
    <t>Multiple unspecified vulnerabilities in the browser engine in Mozilla Firefox before 22.0 allow remote attackers to cause a denial of service (memory corruption and application crash) or possibly execute arbitrary code via unknown vectors.</t>
  </si>
  <si>
    <t>CVE-2015-4474</t>
  </si>
  <si>
    <t>Multiple unspecified vulnerabilities in the browser engine in Mozilla Firefox before 40.0 allow remote attackers to cause a denial of service (memory corruption and application crash) or possibly execute arbitrary code via unknown vectors.</t>
  </si>
  <si>
    <t>CVE-2015-2726</t>
  </si>
  <si>
    <t>Multiple unspecified vulnerabilities in the browser engine in Mozilla Firefox before 39.0 allow remote attackers to cause a denial of service (memory corruption and application crash) or possibly execute arbitrary code via unknown vectors.</t>
  </si>
  <si>
    <t>CVE-2015-0814</t>
  </si>
  <si>
    <t>Multiple unspecified vulnerabilities in the browser engine in Mozilla Firefox before 37.0 allow remote attackers to cause a denial of service (memory corruption and application crash) or possibly execute arbitrary code via unknown vectors.</t>
  </si>
  <si>
    <t>CVE-2005-2703</t>
  </si>
  <si>
    <t>Firefox before 1.0.7 and Mozilla Suite before 1.7.12 allows remote attackers to modify HTTP headers of XML HTTP requests via XMLHttpRequest, and possibly use the client to exploit vulnerabilities in servers or proxies, including HTTP request smuggling and HTTP request splitting.</t>
  </si>
  <si>
    <t>CVE-2024-9680</t>
  </si>
  <si>
    <t>An attacker was able to achieve code execution in the content process by exploiting a use-after-free in Animation timelines. We have had reports of this vulnerability being exploited in the wild. This vulnerability affects Firefox &lt; 131.0.2, Firefox ESR &lt; 128.3.1, Firefox ESR &lt; 115.16.1, Thunderbird &lt; 131.0.1, Thunderbird &lt; 128.3.1, and Thunderbird &lt; 115.16.0.</t>
  </si>
  <si>
    <t>CVE-2007-2176</t>
  </si>
  <si>
    <t>Unspecified vulnerability in Mozilla Firefox allows remote attackers to execute arbitrary code via unspecified vectors involving Javascript errors.  NOTE: this might be the same issue as CVE-2007-2175.</t>
  </si>
  <si>
    <t>CVE-2016-9079</t>
  </si>
  <si>
    <t>A use-after-free vulnerability in SVG Animation has been discovered. An exploit built on this vulnerability has been discovered in the wild targeting Firefox and Tor Browser users on Windows. This vulnerability affects Firefox &lt; 50.0.2, Firefox ESR &lt; 45.5.1, and Thunderbird &lt; 45.5.1.</t>
  </si>
  <si>
    <t>CVE-2013-1669</t>
  </si>
  <si>
    <t>Multiple unspecified vulnerabilities in the browser engine in Mozilla Firefox before 21.0 allow remote attackers to cause a denial of service (memory corruption and application crash) or possibly execute arbitrary code via unknown vectors.</t>
  </si>
  <si>
    <t>CVE-2022-34482</t>
  </si>
  <si>
    <t>An attacker who could have convinced a user to drag and drop an image to a filesystem could have manipulated the resulting filename to contain an executable extension, and by extension potentially tricked the user into executing malicious code. While very similar, this is a separate issue from CVE-2022-34483. This vulnerability affects Firefox &lt; 102.</t>
  </si>
  <si>
    <t>CVE-2014-8635</t>
  </si>
  <si>
    <t>Multiple unspecified vulnerabilities in the browser engine in Mozilla Firefox before 35.0 and SeaMonkey before 2.32 allow remote attackers to cause a denial of service (memory corruption and application crash) or possibly execute arbitrary code via unknown vectors.</t>
  </si>
  <si>
    <t>CVE-2017-16541</t>
  </si>
  <si>
    <t>Tor Browser before 7.0.9 on macOS and Linux allows remote attackers to bypass the intended anonymity feature and discover a client IP address via vectors involving a crafted web site that leverages file:// mishandling in Firefox, aka TorMoil. NOTE: Tails is unaffected.</t>
  </si>
  <si>
    <t>CVE-2014-1494</t>
  </si>
  <si>
    <t>Multiple unspecified vulnerabilities in the browser engine in Mozilla Firefox before 28.0 and SeaMonkey before 2.25 allow remote attackers to cause a denial of service (memory corruption and application crash) or possibly execute arbitrary code via unknown vectors.</t>
  </si>
  <si>
    <t>CVE-2015-7207</t>
  </si>
  <si>
    <t>Mozilla Firefox before 43.0 does not properly restrict the availability of IFRAME Resource Timing API times, which allows remote attackers to bypass the Same Origin Policy and obtain sensitive information via crafted JavaScript code that leverages history.back and performance.getEntries calls, a related issue to CVE-2015-1300.</t>
  </si>
  <si>
    <t>Ransomware operators are exploiting a critical-severity vulnerability in Veeam Backup &amp; Replication to create rogue accounts and deploy malware, Sophos warns.
The issue, tracked as CVE-2024-40711 (CVSS score of 9.8), can be exploited remotely, without authentication, for arbitrary code execution, and was patched in early September with the release of Veeam Backup &amp; Replication version 12.2 (build 12.2.0.334).
While neither Veeam, nor Code White, which was credited with reporting the bug, have shared technical details, attack surface management firm WatchTowr performed an in-depth analysis of the patches to better understand the vulnerability.
CVE-2024-40711 consisted of two issues: a deserialization flaw and an improper authorization bug. Veeam fixed the improper authorization in build 12.1.2.172 of the product, which prevented anonymous exploitation, and included patches for the deserialization bug in build 12.2.0.334, WatchTowr revealed.
Given the severity of the security defect, the security firm refrained from releasing a proof-of-concept (PoC) exploit, noting “we’re a little worried by just how valuable this bug is to malware operators.” Sophos’ fresh warning validates those fears.
“Sophos X-Ops MDR and Incident Response are tracking a series of attacks in the past month leveraging compromised credentials and a known vulnerability in Veeam (CVE-2024-40711) to create an account and attempt to deploy ransomware,” Sophos noted in a Thursday post on Mastodon.
The cybersecurity firm says it has observed attackers deploying the Fog and Akira ransomware and that indicators in four incidents overlap with previously observed attacks attributed to these ransomware groups.
According to Sophos, the threat actors used compromised VPN gateways that lacked multi-factor authentication protections for initial access. In some cases, the VPNs were running unsupported software iterations.
“Each time, the attackers exploited Veeam on the URI /trigger on port 8000, triggering the Veeam.Backup.MountService.exe to spawn net.exe. The exploit creates a local account, ‘point’, adding it to the local Administrators and Remote Desktop Users groups,” Sophos said.
Following the successful creation of the account, the Fog ransomware operators deployed malware to an unprotected Hyper-V server, and then exfiltrated data using the Rclone utility.</t>
  </si>
  <si>
    <t>CVE-2024-40710</t>
  </si>
  <si>
    <t>A series of related high-severity vulnerabilities, the most notable enabling remote code execution (RCE) as the service account and extraction of sensitive information (savedcredentials and passwords). Exploiting these vulnerabilities requires a user who has been assigned a low-privileged role within Veeam Backup &amp; Replication.</t>
  </si>
  <si>
    <t>CVE-2024-40713</t>
  </si>
  <si>
    <t>A vulnerability that allows a user who has been assigned a low-privileged role within Veeam Backup &amp; Replication to alter Multi-Factor Authentication (MFA) settings and bypass MFA.</t>
  </si>
  <si>
    <t>CVE-2021-21976</t>
  </si>
  <si>
    <t>vSphere Replication 8.3.x prior to 8.3.1.2, 8.2.x prior to 8.2.1.1, 8.1.x prior to 8.1.2.3 and 6.5.x prior to 6.5.1.5 contain a post-authentication command injection vulnerability which may allow an authenticated admin user to perform a remote code execution.</t>
  </si>
  <si>
    <t>CVE-2022-36993</t>
  </si>
  <si>
    <t>An issue was discovered in Veritas NetBackup 8.1.x through 8.1.2, 8.2, 8.3.x through 8.3.0.2, 9.x through 9.0.0.1, and 9.1.x through 9.1.0.1 (and related NetBackup products). An attacker with authenticated access to a NetBackup Client could remotely execute arbitrary commands on a NetBackup Primary server.</t>
  </si>
  <si>
    <t>CVE-2022-31658</t>
  </si>
  <si>
    <t>VMware Workspace ONE Access, Identity Manager and vRealize Automation contain a remote code execution vulnerability. A malicious actor with administrator and network access can trigger a remote code execution.</t>
  </si>
  <si>
    <t>CVE-2022-43549</t>
  </si>
  <si>
    <t>Improper authentication in Veeam Backup for Google Cloud v1.0 and v3.0 allows attackers to bypass authentication mechanisms.</t>
  </si>
  <si>
    <t>CVE-2024-42024</t>
  </si>
  <si>
    <t>A vulnerability that allows an attacker in possession of the Veeam ONE Agent service account credentials to perform remote code execution on the machine where the Veeam ONE Agent is installed.</t>
  </si>
  <si>
    <t>CVE-2023-27532</t>
  </si>
  <si>
    <t>Vulnerability in Veeam Backup &amp; Replication component allows encrypted credentials stored in the configuration database to be obtained. This may lead to gaining access to the backup infrastructure hosts.</t>
  </si>
  <si>
    <t>CVE-2022-38652</t>
  </si>
  <si>
    <t>A remote insecure deserialization vulnerability exixsts in VMWare Hyperic Agent 5.8.6. Exploitation of this vulnerability enables a malicious authenticated user to run arbitrary code or malware within a Hyperic Agent instance and its host operating system with the privileges of the Hyperic Agent process (often SYSTEM on Windows platforms). NOTE: prior exploitation of CVE-2022-38650 results in the disclosure of the authentication material required to exploit this vulnerability. NOTE: This vulnerability only affects products that are no longer supported by the maintainer.</t>
  </si>
  <si>
    <t>CVE-2022-36992</t>
  </si>
  <si>
    <t>An issue was discovered in Veritas NetBackup 8.1.x through 8.1.2, 8.2, 8.3.x through 8.3.0.2, 9.x through 9.0.0.1, and 9.1.x through 9.1.0.1 (and related NetBackup products). An attacker with authenticated access to a NetBackup Client could remotely execute arbitrary commands on a NetBackup Primary server (in specific notify conditions).</t>
  </si>
  <si>
    <t>CVE-2021-27877</t>
  </si>
  <si>
    <t>An issue was discovered in Veritas Backup Exec before 21.2. It supports multiple authentication schemes: SHA authentication is one of these. This authentication scheme is no longer used in current versions of the product, but hadn't yet been disabled. An attacker could remotely exploit this scheme to gain unauthorized access to an Agent and execute privileged commands.</t>
  </si>
  <si>
    <t>CVE-2022-26504</t>
  </si>
  <si>
    <t>Improper authentication in Veeam Backup &amp; Replication 9.5U3, 9.5U4,10.x and 11.x component used for Microsoft System Center Virtual Machine Manager (SCVMM) allows attackers execute arbitrary code via Veeam.Backup.PSManager.exe</t>
  </si>
  <si>
    <t>CVE-2022-26500</t>
  </si>
  <si>
    <t>Improper limitation of path names in Veeam Backup &amp; Replication 9.5U3, 9.5U4,10.x, and 11.x allows remote authenticated users access to internal API functions that allows attackers to upload and execute arbitrary code.</t>
  </si>
  <si>
    <t>CVE-2022-31665</t>
  </si>
  <si>
    <t>CVE-2024-22022</t>
  </si>
  <si>
    <t>Vulnerability CVE-2024-22022 allows a Veeam Recovery Orchestrator user that has been assigned a low-privileged role to access the NTLM hash of the service account used by the Veeam Orchestrator Server Service.</t>
  </si>
  <si>
    <t>CVE-2022-36989</t>
  </si>
  <si>
    <t>CVE-2022-36986</t>
  </si>
  <si>
    <t>An issue was discovered in Veritas NetBackup 8.1.x through 8.1.2, 8.2, 8.3.x through 8.3.0.2, 9.x through 9.0.0.1, and 9.1.x through 9.1.0.1 (and related NetBackup products). An attacker with unauthenticated access could remotely execute arbitrary commands on a NetBackup Primary server.</t>
  </si>
  <si>
    <t>CVE-2024-42019</t>
  </si>
  <si>
    <t>A vulnerability that allows an attacker to access the NTLM hash of the Veeam Reporter Service service account. This attack requires user interaction and data collected from Veeam Backup &amp; Replication.</t>
  </si>
  <si>
    <t>GitLab on Thursday announced a fresh round of critical security updates that address eight vulnerabilities across Community Edition (CE) and Enterprise Edition (EE) releases, including two pipeline execution flaws.
The most severe of the bugs is CVE-2024-9164 (CVSS score of 9.6), a critical defect in GitLab EE that could allow an attacker to run pipelines on arbitrary branches.
The second issue, tracked as CVE-2024-8970 (CVSS score of 8.2), affects GitLab CE/EE installations, and could allow an attacker to run pipelines as another user, under certain circumstances.
The critical-severity vulnerability affects GitLab EE versions 12.5 to 17.2.8, 17.3 to 17.3.4, and 17.4 to 17.4.1, while the high-severity bug impacts GitLab CE/EE versions 11.6 to 17.2.8, 17.3 to 17.3.4, and 17.4 to 17.4.1.
On Thursday, GitLab also fixed a high-severity server-side request forgery (SSRF) flaw in GitLab EE instances with Product Analytics Dashboard configured and enabled, and a cross-site scripting (XSS) bug in GitLab where a new application “can be made to render as HTML under specific circumstances” when authorizing it.
Another high-severity security defect impacting GitLab CE/EE instances would lead to issues in viewing diffs of merge requests with conflicts.
GitLab also resolved two medium-severity vulnerabilities that could allow deploy keys to push to an archived repository, and guest users to disclose project templates using the API, and a low-severity bug that could allow an unauthenticated attacker to determine a GitLab instance’s version number.
Most of these vulnerabilities were reported through GitLab’s HackerOne bug bounty program. GitLab CE/EE versions 17.4.2, 17.3.5, and 17.2.9 contain patches for them.
GitLab makes no mention of any of these security defects being exploited in the wild, but users are advised to update their self-managed GitLab installations to the latest releases as soon as possible.</t>
  </si>
  <si>
    <t>CVE-2022-2243</t>
  </si>
  <si>
    <t>An access control vulnerability in GitLab EE/CE affecting all versions from 14.8 prior to 14.10.5, 15.0 prior to 15.0.4, and 15.1 prior to 15.1.1, allows authenticated users to enumerate issues in non-linked sentry projects.</t>
  </si>
  <si>
    <t>CVE-2022-2992</t>
  </si>
  <si>
    <t>A vulnerability in GitLab CE/EE affecting all versions from 11.10 prior to 15.1.6, 15.2 to 15.2.4, 15.3 to 15.3.2 allows an authenticated user to achieve remote code execution via the Import from GitHub API endpoint.</t>
  </si>
  <si>
    <t>CVE-2024-4901</t>
  </si>
  <si>
    <t>An issue was discovered in GitLab CE/EE affecting all versions starting from 16.9 prior to 16.11.5, starting from 17.0 prior to 17.0.3, and starting from 17.1 prior to 17.1.1, where a stored XSS vulnerability could be imported from a project with malicious commit notes.</t>
  </si>
  <si>
    <t>CVE-2023-5009</t>
  </si>
  <si>
    <t>An issue has been discovered in GitLab EE affecting all versions starting from 13.12 before 16.2.7, all versions starting from 16.3 before 16.3.4. It was possible for an attacker to run pipeline jobs as an arbitrary user via scheduled security scan policies. This was a bypass of [CVE-2023-3932](https://cve.mitre.org/cgi-bin/cvename.cgi?name=CVE-2023-3932) showing additional impact.</t>
  </si>
  <si>
    <t>CVE-2022-1193</t>
  </si>
  <si>
    <t>Improper access control in GitLab CE/EE versions 10.7 prior to 14.7.7, 14.8 prior to 14.8.5, and 14.9 prior to 14.9.2 allows a malicious actor to obtain details of the latest commit in a private project via Merge Requests under certain circumstances</t>
  </si>
  <si>
    <t>CVE-2024-1736</t>
  </si>
  <si>
    <t>An issue has been discovered in GitLab CE/EE affecting all versions prior to 16.10.7, starting from 16.11 prior to 16.11.4, and starting from 17.0 prior to 17.0.2. A vulnerability in GitLab's CI/CD pipeline editor could allow for denial of service attacks through maliciously crafted configuration files.</t>
  </si>
  <si>
    <t>CVE-2023-3917</t>
  </si>
  <si>
    <t>Denial of Service in pipelines affecting all versions of Gitlab EE and CE prior to 16.2.8, 16.3 prior to 16.3.5, and 16.4 prior to 16.4.1 allows attacker to cause pipelines to fail.</t>
  </si>
  <si>
    <t>CVE-2024-9596</t>
  </si>
  <si>
    <t>An issue has been discovered in GitLab EE affecting all versions starting from 16.6 prior to 17.2.9, from 17.3 prior to 17.3.5, and from 17.4 prior to 17.4.2. It was possible for an unauthenticated attacker to determine the GitLab version number for a GitLab instance.</t>
  </si>
  <si>
    <t>CVE-2016-9469</t>
  </si>
  <si>
    <t>Multiple versions of GitLab expose a dangerous method to any authenticated user that could lead to the deletion of all Issue and MergeRequest objects on a GitLab instance. For GitLab instances with publicly available projects this vulnerability could be exploited by an unauthenticated user. A fix was included in versions 8.14.3, 8.13.8, and 8.12.11, which were released on December 5th 2016 at 3:59 PST. The GitLab versions vulnerable to this are 8.13.0, 8.13.0-ee, 8.13.1, 8.13.1-ee, 8.13.2, 8.13.2-ee, 8.13.3, 8.13.3-ee, 8.13.4, 8.13.4-ee, 8.13.5, 8.13.5-ee, 8.13.6, 8.13.6-ee, 8.13.7, 8.14.0, 8.14.0-ee, 8.14.1, 8.14.2, and 8.14.2-ee.</t>
  </si>
  <si>
    <t>CVE-2023-3907</t>
  </si>
  <si>
    <t>A privilege escalation vulnerability in GitLab EE affecting all versions from 16.0 prior to 16.4.4, 16.5 prior to 16.5.4, and 16.6 prior to 16.6.2 allows a project Maintainer to use a Project Access Token to escalate their role to Owner</t>
  </si>
  <si>
    <t>CVE-2019-9756</t>
  </si>
  <si>
    <t>An issue was discovered in GitLab Community and Enterprise Edition 10.x (starting from 10.8) and 11.x before 11.6.10, 11.7.x before 11.7.6, and 11.8.x before 11.8.1. It has Incorrect Access Control, a different vulnerability than CVE-2019-9732.</t>
  </si>
  <si>
    <t>CVE-2023-6051</t>
  </si>
  <si>
    <t>An issue has been discovered in GitLab CE/EE affecting all versions before 16.4.4, all versions starting from 16.5 before 16.5.4, all versions starting from 16.6 before 16.6.2. File integrity may be compromised when source code or installation packages are pulled from a specific tag.</t>
  </si>
  <si>
    <t>CVE-2024-2279</t>
  </si>
  <si>
    <t>An issue has been discovered in GitLab CE/EE affecting all versions starting from 16.7 to 16.8.6 all versions starting from 16.9 before 16.9.4, all versions starting from 16.10 before 16.10.2. Using the autocomplete for issues references feature a crafted payload may lead to a stored XSS, allowing attackers to perform arbitrary actions on behalf of victims.</t>
  </si>
  <si>
    <t>CVE-2022-1105</t>
  </si>
  <si>
    <t>An improper access control vulnerability in GitLab CE/EE affecting all versions from 13.11 prior to 14.7.7, 14.8 prior to 14.8.5, and 14.9 prior to 14.9.2 allows an unauthorized user to access pipeline analytics even when public pipelines are disabled</t>
  </si>
  <si>
    <t>CVE-2023-1178</t>
  </si>
  <si>
    <t>An issue has been discovered in GitLab CE/EE affecting all versions from 8.6 before 15.9.6, all versions starting from 15.10 before 15.10.5, all versions starting from 15.11 before 15.11.1. File integrity may be compromised when source code or installation packages are pulled from a tag or from a release containing a ref to another commit.</t>
  </si>
  <si>
    <t>CVE-2023-2620</t>
  </si>
  <si>
    <t>An issue has been discovered in GitLab CE/EE affecting all versions starting from 15.1 prior to 15.11.10, all versions from 16.0 prior to 16.0.6, all versions from 16.1 prior to 16.1.1. A maintainer could modify a webhook URL to leak masked webhook secrets by manipulating other masked portions. This addresses an incomplete fix for CVE-2023-0838.</t>
  </si>
  <si>
    <t>CVE-2023-2001</t>
  </si>
  <si>
    <t>An issue has been discovered in GitLab CE/EE affecting all versions before 15.10.8, all versions starting from 15.11 before 15.11.7, all versions starting from 16.0 before 16.0.2. An attacker was able to spoof protected tags, which could potentially lead a victim to download malicious code.</t>
  </si>
  <si>
    <t>CVE-2022-2244</t>
  </si>
  <si>
    <t>An improper authorization vulnerability in GitLab EE/CE affecting all versions from 14.8 prior to 14.10.5, 15.0 prior to 15.0.4, and 15.1 prior to 15.1.1, allows project memebers with reporter role to manage issues in project's error tracking feature.</t>
  </si>
  <si>
    <t>CVE-2022-2884</t>
  </si>
  <si>
    <t>A vulnerability in GitLab CE/EE affecting all versions from 11.3.4 prior to 15.1.5, 15.2 to 15.2.3, 15.3 to 15.3 to 15.3.1 allows an an authenticated user to achieve remote code execution via the Import from GitHub API endpoint</t>
  </si>
  <si>
    <t>CVE-2023-5207</t>
  </si>
  <si>
    <t>A vulnerability was discovered in GitLab CE and EE affecting all versions starting 16.0 prior to 16.2.8, 16.3 prior to 16.3.5, and 16.4 prior to 16.4.1. An authenticated attacker could perform arbitrary pipeline execution under the context of another user.</t>
  </si>
  <si>
    <t>he US cybersecurity agency CISA on Wednesday warned that a Fortinet FortiOS flaw patched in February is being exploited in the wild and has added it to its Known Exploited Vulnerabilities (KEV) list along with two Ivanti Cloud Services Appliance (CSA) bugs.
Tracked as CVE-2024-23113 (CVSS score of 9.8), the FortiOS defect is described as an externally-controlled format string issue that could lead to arbitrary code execution.
A remote, unauthenticated attacker could send crafted requests to a vulnerable product to exploit the bug, Fortinet noted in its February 2024 advisory.
The cybersecurity firm has yet to update its advisory to mention exploitation of CVE-2024-23113. SecurityWeek has reached out to the company for information on the attacks and will update this article if it responds.
The flaw was addressed with the release of FortiOS versions 7.4.3, 7.2.7, and 7.0.14. Although the patches have been available for several months, CISA’s fresh warning suggests that not all organizations have applied them, opening the door to malicious exploitation.
The agency urges organizations to apply the vendor’s mitigations or remove the vulnerable products if addressing the security defect is not an option.
Per Binding Operational Directive (BOD) 22-01, federal agencies have until October 30 to identify any vulnerable FortiOS instances within their environments and apply the patches or discontinue the affected products.
The same applies for their Ivanti CSA instances, which are plagued by several vulnerabilities exploited in the wild, including two that CISA added to the KEV catalog on Wednesday.
The flaws, CVE-2024-9379 and CVE-2024-9380, are a medium-severity SQL injection and a high-severity OS command injection affecting the admin web console of Ivanti CSA before version 5.0.2.
According to Ivanti’s advisory, remote, authenticated attackers could exploit these issues to run arbitrary SQL statements or achieve remote code execution, respectively.
Earlier this week, Ivanti revealed that threat actors have been chaining these vulnerabilities with CVE-2024-8963, a critical-severity path traversal defect in CSA that allows attackers to achieve the authentication requirement. 
All three exploited flaws affect Ivanti CSA version 4.6, which was discontinued on September 10, when Ivanti released patches for them. Ivanti advises all CSA users to migrate to version 5.0 of the product, which is supported.
“We have not observed these vulnerabilities being exploited in any version of CSA 5.0,” Ivanti said.
While BOD 22-01 only applies to federal agencies, all organizations should review CISA’s KEV catalog and prioritize mitigations against the listed security defects or remove the vulnerable products from their environments.</t>
  </si>
  <si>
    <t>CVE-2021-2318</t>
  </si>
  <si>
    <t>Vulnerability in the Oracle Cloud Infrastructure Storage Gateway product of Oracle Storage Gateway (component: Management Console). The supported version that is affected is Prior to 1.4. Easily exploitable vulnerability allows high privileged attacker with network access via HTTP to compromise Oracle Cloud Infrastructure Storage Gateway. While the vulnerability is in Oracle Cloud Infrastructure Storage Gateway, attacks may significantly impact additional products. Successful attacks of this vulnerability can result in takeover of Oracle Cloud Infrastructure Storage Gateway. Note: Updating the Oracle Cloud Infrastructure Storage Gateway to version 1.4 or later will address these vulnerabilities. Download the latest version of Oracle Cloud Infrastructure Storage Gateway from &lt;a href=" https://www.oracle.com/downloads/cloud/oci-storage-gateway-downloads.html"&gt;here. Refer to Document &lt;a href="https://support.oracle.com/rs?type=doc&amp;id=2768897.1"&gt;2768897.1 for more details. CVSS 3.1 Base Score 9.1 (Confidentiality, Integrity and Availability impacts). CVSS Vector: (CVSS:3.1/AV:N/AC:L/PR:H/UI:N/S:C/C:H/I:H/A:H).</t>
  </si>
  <si>
    <t>CVE-2024-10387</t>
  </si>
  <si>
    <t>CVE-2024-10387 IMPACT
A Denial-of-Service
vulnerability exists in the affected product. The vulnerability could allow a
threat actor with network access to send crafted messages to the device,
potentially resulting in Denial-of-Service.</t>
  </si>
  <si>
    <t>CVE-2024-7319</t>
  </si>
  <si>
    <t>An incomplete fix for CVE-2023-1625 was found in openstack-heat. Sensitive information may possibly be disclosed through the OpenStack stack abandon command with the hidden feature set to True and the CVE-2023-1625 fix applied.</t>
  </si>
  <si>
    <t>CVE-2024-8445</t>
  </si>
  <si>
    <t>The fix for CVE-2024-2199 in 389-ds-base was insufficient to cover all scenarios. In certain product versions, an authenticated user may cause a server crash while modifying `userPassword` using malformed input.</t>
  </si>
  <si>
    <t>CVE-2024-7507</t>
  </si>
  <si>
    <t>CVE-2024-7507 IMPACT
A denial-of-service vulnerability exists in the affected products.  This vulnerability occurs when a malformed PCCC message is received, causing a fault in the controller.</t>
  </si>
  <si>
    <t>CVE-2021-2256</t>
  </si>
  <si>
    <t>Vulnerability in the Oracle Storage Cloud Software Appliance product of Oracle Storage Gateway (component: Management Console). The supported version that is affected is Prior to 16.3.1.4.2. Easily exploitable vulnerability allows unauthenticated attacker with network access via HTTP to compromise Oracle Storage Cloud Software Appliance. While the vulnerability is in Oracle Storage Cloud Software Appliance, attacks may significantly impact additional products. Successful attacks of this vulnerability can result in takeover of Oracle Storage Cloud Software Appliance. Note: Updating the Oracle Storage Cloud Software Appliance to version 16.3.1.4.2 or later will address these vulnerabilities. Download the latest version of Oracle Storage Cloud Software Appliance from &lt;a href=" https://www.oracle.com/downloads/cloud/oscsa-downloads.html"&gt;here. Refer to Document &lt;a href="https://support.oracle.com/rstype=doc&amp;id=2768897.1"&gt;2768897.1 for more details. CVSS 3.1 Base Score 10.0 (Confidentiality, Integrity and Availability impacts). CVSS Vector: (CVSS:3.1/AV:N/AC:L/PR:N/UI:N/S:C/C:H/I:H/A:H).</t>
  </si>
  <si>
    <t>CVE-2016-1818</t>
  </si>
  <si>
    <t>IOAcceleratorFamily in Apple iOS before 9.3.2, OS X before 10.11.5, tvOS before 9.2.1, and watchOS before 2.2.1 allows attackers to execute arbitrary code in a privileged context or cause a denial of service (memory corruption) via a crafted app, a different vulnerability than CVE-2016-1817 and CVE-2016-1819.</t>
  </si>
  <si>
    <t>CVE-2022-34918</t>
  </si>
  <si>
    <t>An issue was discovered in the Linux kernel through 5.18.9. A type confusion bug in nft_set_elem_init (leading to a buffer overflow) could be used by a local attacker to escalate privileges, a different vulnerability than CVE-2022-32250. (The attacker can obtain root access, but must start with an unprivileged user namespace to obtain CAP_NET_ADMIN access.) This can be fixed in nft_setelem_parse_data in net/netfilter/nf_tables_api.c.</t>
  </si>
  <si>
    <t>CVE-2017-3130</t>
  </si>
  <si>
    <t>An information disclosure vulnerability in Fortinet FortiOS 5.6.0, 5.4.4 and below versions allows attacker to get FortiOS version info by inspecting FortiOS IKE VendorID packets.</t>
  </si>
  <si>
    <t>CVE-2024-40619</t>
  </si>
  <si>
    <t>CVE-2024-40619 IMPACT
A denial-of-service vulnerability exists in the affected products. The vulnerability occurs when a malformed CIP packet is sent over the network to the device and results in a major nonrecoverable fault causing a denial-of-service.</t>
  </si>
  <si>
    <t>CVE-2021-2320</t>
  </si>
  <si>
    <t>CVE-2021-2319</t>
  </si>
  <si>
    <t>CVE-2023-34325</t>
  </si>
  <si>
    <t xml:space="preserve">
[This CNA information record relates to multiple CVEs; the
text explains which aspects/vulnerabilities correspond to which CVE.]
libfsimage contains parsing code for several filesystems, most of them based on
grub-legacy code.  libfsimage is used by pygrub to inspect guest disks.
Pygrub runs as the same user as the toolstack (root in a priviledged domain).
At least one issue has been reported to the Xen Security Team that allows an
attacker to trigger a stack buffer overflow in libfsimage.  After further
analisys the Xen Security Team is no longer confident in the suitability of
libfsimage when run against guest controlled input with super user priviledges.
In order to not affect current deployments that rely on pygrub patches are
provided in the resolution section of the advisory that allow running pygrub in
deprivileged mode.
CVE-2023-4949 refers to the original issue in the upstream grub
project ("An attacker with local access to a system (either through a
disk or external drive) can present a modified XFS partition to
grub-legacy in such a way to exploit a memory corruption in grub’s XFS
file system implementation.")  CVE-2023-34325 refers specifically to
the vulnerabilities in Xen's copy of libfsimage, which is decended
from a very old version of grub.
</t>
  </si>
  <si>
    <t>CVE-2023-20198</t>
  </si>
  <si>
    <t>Cisco is providing an update for the ongoing investigation into observed exploitation of the web UI feature in Cisco IOS XE Software. We are updating the list of fixed releases and adding the Software Checker. Our investigation has determined that the actors exploited two previously unknown issues. The attacker first exploited CVE-2023-20198 to gain initial access and issued a privilege 15 command to create a local user and password combination. This allowed the user to log in with normal user access. The attacker then exploited another component of the web UI feature, leveraging the new local user to elevate privilege to root and write the implant to the file system. Cisco has assigned CVE-2023-20273 to this issue. CVE-2023-20198 has been assigned a CVSS Score of 10.0. CVE-2023-20273 has been assigned a CVSS Score of 7.2. Both of these CVEs are being tracked by CSCwh87343.</t>
  </si>
  <si>
    <t>CVE-2017-18044</t>
  </si>
  <si>
    <t>A Command Injection issue was discovered in ContentStore/Base/CVDataPipe.dll in Commvault before v11 SP6. A certain message parsing function inside the Commvault service does not properly validate the input of an incoming string before passing it to CreateProcess. As a result, a specially crafted message can inject commands that will be executed on the target operating system. Exploitation of this vulnerability does not require authentication and can lead to SYSTEM level privilege on any system running the cvd daemon. This is a different vulnerability than CVE-2017-3195.</t>
  </si>
  <si>
    <t>CVE-2021-2317</t>
  </si>
  <si>
    <t>Vulnerability in the Oracle Cloud Infrastructure Storage Gateway product of Oracle Storage Gateway (component: Management Console). The supported version that is affected is Prior to 1.4. Easily exploitable vulnerability allows unauthenticated attacker with network access via HTTP to compromise Oracle Cloud Infrastructure Storage Gateway. While the vulnerability is in Oracle Cloud Infrastructure Storage Gateway, attacks may significantly impact additional products. Successful attacks of this vulnerability can result in takeover of Oracle Cloud Infrastructure Storage Gateway. Note: Updating the Oracle Cloud Infrastructure Storage Gateway to version 1.4 or later will address these vulnerabilities. Download the latest version of Oracle Cloud Infrastructure Storage Gateway from &lt;a href=" https://www.oracle.com/downloads/cloud/oci-storage-gateway-downloads.html"&gt;here. Refer to Document &lt;a href="https://support.oracle.com/rs?type=doc&amp;id=2768897.1"&gt;2768897.1 for more details. CVSS 3.1 Base Score 10.0 (Confidentiality, Integrity and Availability impacts). CVSS Vector: (CVSS:3.1/AV:N/AC:L/PR:N/UI:N/S:C/C:H/I:H/A:H).</t>
  </si>
  <si>
    <t>CVE-2022-45856</t>
  </si>
  <si>
    <t>An improper certificate validation vulnerability [CWE-295] in FortiClientWindows 6.4 all versions, 7.0.0 through 7.0.7, FortiClientMac 6.4 all versions, 7.0 all versions, 7.2.0 through 7.2.4, FortiClientLinux 6.4 all versions, 7.0 all versions, 7.2.0 through 7.2.4, FortiClientAndroid 6.4 all versions, 7.0 all versions, 7.2.0 and FortiClientiOS 5.6 all versions, 6.0.0 through 6.0.1, 7.0.0 through 7.0.6 SAML SSO feature may allow an unauthenticated attacker to man-in-the-middle the communication between the FortiClient and  both the service provider and the identity provider.</t>
  </si>
  <si>
    <t>CVE-2024-10377</t>
  </si>
  <si>
    <t>A vulnerability was found in ESAFENET CDG 5. It has been rated as critical. This issue affects the function actionPassDecryptApplication1 of the file /com/esafenet/servlet/client/DecryptApplicationService.java. The manipulation of the argument id leads to sql injection. The attack may be initiated remotely. The exploit has been disclosed to the public and may be used. This is a different issue than CVE-2024-10069. The vendor was contacted early about this disclosure but did not respond in any way.</t>
  </si>
  <si>
    <t>Mozilla on Wednesday released a Firefox update that addresses a security defect exploited in the wild as a zero-day for remote code execution.
The vulnerability, tracked as CVE-2024-9680, is a high-severity use-after-free issue in the browser’s Animation timeline, which displays a synchronized graphic representation for all animations applied to a specific element or its children.
“An attacker was able to achieve code execution in the content process by exploiting a use-after-free in Animation timelines,” Mozilla notes in its advisory.
Use-after-free vulnerabilities are memory safety bugs that occur when dynamic memory is incorrectly used during a program’s operation. Because an application reuses or references a memory location after freeing it, an attacker could enter malicious data to that memory location to achieve code execution.
“We have had reports of this vulnerability being exploited in the wild,” the browser maker notes.
Mozilla has not provided details on the observed attacks. Cybersecurity firm ESET has been credited with finding CVE-2024-9680 and SecurityWeek has reached out to the company for information on the attacks.
Security updates have been released for both Firefox and its extended support releases. Firefox version 131.0.2 and Firefox ESR versions 128.3.1 and 115.16.1 contain the patches.
The browser updates are being rolled out only one week after Mozilla pushed Firefox 131 to the stable channel with patches for 13 bugs, and released Firefox ESR versions 128.3 and 115.16 with fixes for several of these flaws.
CVE-2024-9680 is the first documented Firefox zero-day of 2024 to be exploited in the wild.
In March, however, Mozilla patched two browser zero-days that were demonstrated at Pwn2Own Vancouver 2024. Tracked as CVE-2024-29943 and CVE-2024-29944, they were discovered by security researcher Manfred Paul, who chained them for sandbox escape and code execution on the system.</t>
  </si>
  <si>
    <t>CVE-2016-2835</t>
  </si>
  <si>
    <t>Multiple unspecified vulnerabilities in the browser engine in Mozilla Firefox before 48.0 allow remote attackers to cause a denial of service (memory corruption and application crash) or possibly execute arbitrary code via unknown vectors.</t>
  </si>
  <si>
    <t>CVE-2016-5256</t>
  </si>
  <si>
    <t>Multiple unspecified vulnerabilities in the browser engine in Mozilla Firefox before 49.0 allow remote attackers to cause a denial of service (memory corruption and application crash) or possibly execute arbitrary code via unknown vectors.</t>
  </si>
  <si>
    <t>CVE-2013-5610</t>
  </si>
  <si>
    <t>Multiple unspecified vulnerabilities in the browser engine in Mozilla Firefox before 26.0 and SeaMonkey before 2.23 allow remote attackers to cause a denial of service (memory corruption and application crash) or possibly execute arbitrary code via unknown vectors.</t>
  </si>
  <si>
    <t>CVE-2014-1534</t>
  </si>
  <si>
    <t>Multiple unspecified vulnerabilities in the browser engine in Mozilla Firefox before 30.0 allow remote attackers to cause a denial of service (memory corruption and application crash) or possibly execute arbitrary code via unknown vectors.</t>
  </si>
  <si>
    <t>CVE-2015-0835</t>
  </si>
  <si>
    <t>Multiple unspecified vulnerabilities in the browser engine in Mozilla Firefox before 36.0 allow remote attackers to cause a denial of service (memory corruption and application crash) or possibly execute arbitrary code via unknown vectors.</t>
  </si>
  <si>
    <t>CVE-2013-1719</t>
  </si>
  <si>
    <t>Multiple unspecified vulnerabilities in the browser engine in Mozilla Firefox before 24.0, Thunderbird before 24.0, and SeaMonkey before 2.21 allow remote attackers to cause a denial of service (memory corruption and application crash) or possibly execute arbitrary code via unknown vectors.</t>
  </si>
  <si>
    <t>CVE-2013-1702</t>
  </si>
  <si>
    <t>Multiple unspecified vulnerabilities in the browser engine in Mozilla Firefox before 23.0 and SeaMonkey before 2.20 allow remote attackers to cause a denial of service (memory corruption and application crash) or possibly execute arbitrary code via unknown vectors.</t>
  </si>
  <si>
    <t>CVE-2011-0070</t>
  </si>
  <si>
    <t>Unspecified vulnerability in the browser engine in Mozilla Firefox 3.5.x before 3.5.19, 3.6.x before 3.6.17, and 4.x before 4.0.1; Thunderbird before 3.1.10; and SeaMonkey before 2.0.14 allows remote attackers to cause a denial of service (memory corruption and application crash) or possibly execute arbitrary code via unknown vectors, a different vulnerability than CVE-2011-0069.</t>
  </si>
  <si>
    <t>CVE-2007-5959</t>
  </si>
  <si>
    <t>Multiple unspecified vulnerabilities in Mozilla Firefox before 2.0.0.10 and SeaMonkey before 1.1.7 allow remote attackers to cause a denial of service (crash) and possibly execute arbitrary code via unknown vectors that trigger memory corruption.</t>
  </si>
  <si>
    <t>CVE-2014-1554</t>
  </si>
  <si>
    <t>Multiple unspecified vulnerabilities in the browser engine in Mozilla Firefox before 32.0 allow remote attackers to cause a denial of service (memory corruption and application crash) or possibly execute arbitrary code via unknown vectors.</t>
  </si>
  <si>
    <t>CVE-2015-4514</t>
  </si>
  <si>
    <t>Multiple unspecified vulnerabilities in the browser engine in Mozilla Firefox before 42.0 allow remote attackers to cause a denial of service (memory corruption and application crash) or possibly execute arbitrary code via unknown vectors.</t>
  </si>
  <si>
    <t xml:space="preserve">Ivanti on Tuesday informed customers about more Cloud Services Application (CSA) zero-days that have been exploited in attacks.
On September 10, Ivanti announced patches for CVE-2024-8190, a CSA vulnerability that allows attackers with elevated privileges to achieve remote code execution. 
Exploitation of this flaw was spotted just a few days later, and on September 19 it came to light that threat actors had been chaining it with a security hole tracked as CVE-2024-8963 to bypass authentication and be able to exploit CVE-2024-8190.
Ivanti on Tuesday announced that CVE-2024-8963 has been chained with other CSA vulnerabilities as well to target a “limited number” of its customers.
However, it’s unclear if two or three new vulnerabilities are being exploited. In a blog post the company says three new flaws tracked as CVE-2024-9379, CVE-2024-9380 and CVE-2024-9381 have been chained with CVE-2024-8963. Its advisory, on the other hand, only mentions exploitation of CVE-2024-9379 and CVE-2024-9380 but not CVE-2024-9381.
CVE-2024-9381 has been described as a high-severity path traversal issue that allows a remote and authenticated attacker with administrator privileges to bypass restrictions. CVE-2024-9380 is a high-severity OS command injection bug that allows remote code execution, but which also requires authentication with admin privileges. 
CVE-2024-9379 is a medium-severity SQL injection that ​​allows an authenticated attacker with admin privileges to run arbitrary SQL commands. 
“[These vulnerabilities] were discovered during our investigation into the exploitation of CVE-2024-8963 and CVE-2024-8190 in CSA 4.6 and found to be present, although not exploited, in CSA 5.0,” Ivanti said.
It’s worth noting that in each attack threat actors appear to be chaining CVE-2024-8963 with only one of the three new CSA zero-days — they are not all being exploited at the same time. 
The company has shared indicators of compromise (IoCs) that can be used to detect attacks exploiting these vulnerabilities. 
In addition to the CSA vulnerabilities, Ivanti in recent weeks confirmed in-the-wild exploitation of  CVE-2024-7593, a Virtual Traffic Manager (vTM) authentication bypass vulnerability, and CVE-2024-29824, an Endpoint Manager (EPM) flaw that allows arbitrary code execution. 
Ivanti on Tuesday also published advisories for vulnerabilities found in EPMM, Velocity License Server, Avalanche, and Connect Secure products, but the company says there is no evidence that these other security holes have been exploited in the wild. </t>
  </si>
  <si>
    <t>CVE-2013-2717</t>
  </si>
  <si>
    <t>Multiple unspecified vulnerabilities in the System Management (aka SysAdmin) Console in EMC Smarts Network Configuration Manager (NCM) through 9.2 have unknown impact and attack vectors, a different issue than CVE-2013-0935.  NOTE: this might overlap CVEs for open-source server components or other third-party components.</t>
  </si>
  <si>
    <t>CVE-2022-36977</t>
  </si>
  <si>
    <t>This vulnerability allows remote attackers to execute arbitrary code on affected installations of Ivanti Avalanche 6.3.2.3490. Although authentication is required to exploit this vulnerability, the existing authentication mechanism can be bypassed. The specific flaw exists within the Certificate Management Server service. The issue results from the lack of proper validation of user-supplied data, which can result in deserialization of untrusted data. An attacker can leverage this vulnerability to execute code in the context of the service account. Was ZDI-CAN-15449.</t>
  </si>
  <si>
    <t>CVE-2013-2933</t>
  </si>
  <si>
    <t>Unspecified vulnerability in Citrix CloudPortal Services Manager (aka Cortex) 10.0 before Cumulative Update 3 has unknown impact and attack vectors, a different vulnerability than other CVEs listed in CTX137162.</t>
  </si>
  <si>
    <t>CVE-2024-8963</t>
  </si>
  <si>
    <t>Path Traversal in the Ivanti CSA before 4.6 Patch 519 allows a remote unauthenticated attacker to access restricted functionality.</t>
  </si>
  <si>
    <t>CVE-2013-2935</t>
  </si>
  <si>
    <t>CVE-2006-0279</t>
  </si>
  <si>
    <t>Multiple unspecified vulnerabilities in Oracle E-Business Suite and Applications 4.3 have unspecified impact and attack vectors, as identified by Oracle Vuln# (1) APPS13 and (2) APPS14 in the Oracle iLearning component.</t>
  </si>
  <si>
    <t>CVE-2006-3718</t>
  </si>
  <si>
    <t>Multiple unspecified vulnerabilities in Oracle Exchange for Oracle E-Business Suite and Applications 6.2.4 have unknown impact and attack vectors, aka Oracle Vuln# (1) APPS16 and (2) APPS17.</t>
  </si>
  <si>
    <t>CVE-2007-5635</t>
  </si>
  <si>
    <t>Multiple unspecified vulnerabilities in Salford Software Support Incident Tracker (SiT!) before 3.30 have unknown impact and attack vectors.</t>
  </si>
  <si>
    <t>CVE-2016-1817</t>
  </si>
  <si>
    <t>IOAcceleratorFamily in Apple iOS before 9.3.2, OS X before 10.11.5, tvOS before 9.2.1, and watchOS before 2.2.1 allows attackers to execute arbitrary code in a privileged context or cause a denial of service (memory corruption) via a crafted app, a different vulnerability than CVE-2016-1818 and CVE-2016-1819.</t>
  </si>
  <si>
    <t>CVE-2019-19872</t>
  </si>
  <si>
    <t>An issue was discovered in B&amp;R Industrial Automation APROL before R4.2 V7.08. The AprolLoader could be used to inject and execute arbitrary unintended commands via an unspecified attack scenario, a different vulnerability than CVE-2019-16364.</t>
  </si>
  <si>
    <t>CVE-2024-8190</t>
  </si>
  <si>
    <t>An OS command injection vulnerability in Ivanti Cloud Services Appliance versions 4.6 Patch 518 and before allows a remote authenticated attacker to obtain remote code execution. The attacker must have admin level privileges to exploit this vulnerability.</t>
  </si>
  <si>
    <t>CVE-2013-2940</t>
  </si>
  <si>
    <t>CVE-2021-44529</t>
  </si>
  <si>
    <t>A code injection vulnerability in the Ivanti EPM Cloud Services Appliance (CSA) allows an unauthenticated user to execute arbitrary code with limited permissions (nobody).</t>
  </si>
  <si>
    <t>CVE-2013-2936</t>
  </si>
  <si>
    <t>CVE-2016-8211</t>
  </si>
  <si>
    <t>EMC Data Protection Advisor 6.1.x, EMC Data Protection Advisor 6.2, EMC Data Protection Advisor 6.2.1, EMC Data Protection Advisor 6.2.2, EMC Data Protection Advisor 6.2.3 prior to patch 446 has a path traversal vulnerability that may potentially be exploited by malicious users to compromise the affected system.</t>
  </si>
  <si>
    <t>CVE-2013-2938</t>
  </si>
  <si>
    <t>Microsoft issued an urgent warning on Tuesday about an actively exploited code execution vulnerability in a Windows component used for system configuration and monitoring.
The zero-day, tagged as CVE-2024-43572, is documented as a remote code execution issue in Microsoft Management Console (MMC), an oft-targeted component of the Windows operating system.
Redmond’s security response team warned that attackers are leveraging malicious Microsoft Saved Console (MSC) files to execute remote code on targeted Windows systems. 
The flaw carries a CVSS severity score of 7.8/10 and headlines a hefty Patch Tuesday rollout to cover at least 119 documented vulnerabilities through the Windows ecosystem.
As is customary, Microsoft did not share IOCs (indicators of compromise) or any other telemetry data to help defenders to hunt for signs of infections.
This is the 23rd time this year Microsoft is forced to respond to zero-day exploitation prior to the availability of patches.
The October batch of patches also cover critical-severity flaws in the Visual Studio Code extension for Arduino, the Remote Desktop Protocol Server, and the Microsoft Configuration Manager.  All these vulnerabilities are documented as “remote code execution” issues.
Microsoft also flagged CVE-2024-43573 for urgent attention, warning that a flaw in the Windows MSHTML platform is also in the “exploitation detected” category.
The MSHTML platform is used by Internet Explorer mode in Microsoft Edge as well as other applications through WebBrowser control and has been regularly targeted by ransomware and nation-state APT hacking teams.
The world’s largest software maker also urged Windows users to prioritize fixes for remote code execution bugs in the Microsoft Configuration Manager (CVE-2024-43468) and Remote Desktop Protocol Server (CVE-2024-43582) components.
The company also pushed out patches for several publicly-known issues, including a Winlogon privilege escalation flaw (CVE-2024-43583), a Windows Hyper-V security feature bypass bug (CVE-2024-20659), and a code execution problem in the Windows cURL implementation.
Separately on Patch Tuesday, Adobe released urgent patches to fix security defects in multiple product lines and warned of code execution risks on Windows and macOS platforms.
The Adobe rollout includes a critical-severity bulletin documenting 25 vulnerabilities in Adobe Commerce that expose businesses to  code execution, privilege escalation, and security feature bypass attacks. Two of the 25 vulnerabilities carry a CVSS severity score of 9.8/10.</t>
  </si>
  <si>
    <t>CVE-2017-0131</t>
  </si>
  <si>
    <t>A remote code execution vulnerability exists in the way affected Microsoft scripting engines render when handling objects in memory in Microsoft browsers. These vulnerabilities could corrupt memory in such a way that an attacker could execute arbitrary code in the context of the current user. An attacker who successfully exploited the vulnerability could gain the same user rights as the current user. If the current user is logged on with administrative user rights, an attacker who successfully exploited the vulnerability could take control of an affected system. An attacker could then install programs; view, change, or delete data; or create new accounts with full user rights. This vulnerability is different from those described in CVE-2017-0010, CVE-2017-0015, CVE-2017-0032, CVE-2017-0035, CVE-2017-0067, CVE-2017-0070, CVE-2017-0071, CVE-2017-0094, CVE-2017-0132, CVE-2017-0133, CVE-2017-0134, CVE-2017-0136, CVE-2017-0137, CVE-2017-0138, CVE-2017-0141, CVE-2017-0150, and CVE-2017-0151.</t>
  </si>
  <si>
    <t>CVE-2017-0032</t>
  </si>
  <si>
    <t>A remote code execution vulnerability exists in the way affected Microsoft scripting engines render when handling objects in memory in Microsoft browsers. These vulnerabilities could corrupt memory in such a way that an attacker could execute arbitrary code in the context of the current user. An attacker who successfully exploited the vulnerability could gain the same user rights as the current user. If the current user is logged on with administrative user rights, an attacker who successfully exploited the vulnerability could take control of an affected system. An attacker could then install programs; view, change, or delete data; or create new accounts with full user rights. This vulnerability is different from those described in CVE-2017-0010, CVE-2017-0015, CVE-2017-0035, CVE-2017-0067, CVE-2017-0070, CVE-2017-0071, CVE-2017-0094, CVE-2017-0131, CVE-2017-0132, CVE-2017-0133, CVE-2017-0134, CVE-2017-0136, CVE-2017-0137, CVE-2017-0138, CVE-2017-0141, CVE-2017-0150, and CVE-2017-0151.</t>
  </si>
  <si>
    <t>CVE-2017-0136</t>
  </si>
  <si>
    <t>A remote code execution vulnerability exists in the way affected Microsoft scripting engines render when handling objects in memory in Microsoft browsers. These vulnerabilities could corrupt memory in such a way that an attacker could execute arbitrary code in the context of the current user. An attacker who successfully exploited the vulnerability could gain the same user rights as the current user. If the current user is logged on with administrative user rights, an attacker who successfully exploited the vulnerability could take control of an affected system. An attacker could then install programs; view, change, or delete data; or create new accounts with full user rights. This vulnerability is different from those described in CVE-2017-0010, CVE-2017-0015, CVE-2017-0032, CVE-2017-0035, CVE-2017-0067, CVE-2017-0070, CVE-2017-0071, CVE-2017-0094, CVE-2017-0131, CVE-2017-0132, CVE-2017-0133, CVE-2017-0134, CVE-2017-0137, CVE-2017-0138, CVE-2017-0141, CVE-2017-0150, and CVE-2017-0151.</t>
  </si>
  <si>
    <t>CVE-2017-0138</t>
  </si>
  <si>
    <t>A remote code execution vulnerability exists in the way affected Microsoft scripting engines render when handling objects in memory in Microsoft browsers. These vulnerabilities could corrupt memory in such a way that an attacker could execute arbitrary code in the context of the current user. An attacker who successfully exploited the vulnerability could gain the same user rights as the current user. If the current user is logged on with administrative user rights, an attacker who successfully exploited the vulnerability could take control of an affected system. An attacker could then install programs; view, change, or delete data; or create new accounts with full user rights. This vulnerability is different from those described in CVE-2017-0010, CVE-2017-0015, CVE-2017-0032, CVE-2017-0035, CVE-2017-0067, CVE-2017-0070, CVE-2017-0071, CVE-2017-0094, CVE-2017-0131, CVE-2017-0132, CVE-2017-0133, CVE-2017-0134, CVE-2017-0136, CVE-2017-0137, CVE-2017-0141, CVE-2017-0150, and CVE-2017-0151.</t>
  </si>
  <si>
    <t>CVE-2017-0133</t>
  </si>
  <si>
    <t>A remote code execution vulnerability exists in the way affected Microsoft scripting engines render when handling objects in memory in Microsoft browsers. These vulnerabilities could corrupt memory in such a way that an attacker could execute arbitrary code in the context of the current user. An attacker who successfully exploited the vulnerability could gain the same user rights as the current user. If the current user is logged on with administrative user rights, an attacker who successfully exploited the vulnerability could take control of an affected system. An attacker could then install programs; view, change, or delete data; or create new accounts with full user rights. This vulnerability is different from those described in CVE-2017-0010, CVE-2017-0015, CVE-2017-0032, CVE-2017-0035, CVE-2017-0067, CVE-2017-0070, CVE-2017-0071, CVE-2017-0094, CVE-2017-0131, CVE-2017-0132, CVE-2017-0134, CVE-2017-0136, CVE-2017-0137, CVE-2017-0138, CVE-2017-0141, CVE-2017-0150, and CVE-2017-0151.</t>
  </si>
  <si>
    <t>CVE-2017-0137</t>
  </si>
  <si>
    <t>A remote code execution vulnerability exists in the way affected Microsoft scripting engines render when handling objects in memory in Microsoft browsers. These vulnerabilities could corrupt memory in such a way that an attacker could execute arbitrary code in the context of the current user. An attacker who successfully exploited the vulnerability could gain the same user rights as the current user. If the current user is logged on with administrative user rights, an attacker who successfully exploited the vulnerability could take control of an affected system. An attacker could then install programs; view, change, or delete data; or create new accounts with full user rights. This vulnerability is different from those described in CVE-2017-0010, CVE-2017-0015, CVE-2017-0032, CVE-2017-0035, CVE-2017-0067, CVE-2017-0070, CVE-2017-0071, CVE-2017-0094, CVE-2017-0131, CVE-2017-0132, CVE-2017-0133, CVE-2017-0134, CVE-2017-0136, CVE-2017-0138, CVE-2017-0141, CVE-2017-0150, and CVE-2017-0151.</t>
  </si>
  <si>
    <t>CVE-2017-0094</t>
  </si>
  <si>
    <t>A remote code execution vulnerability exists in the way affected Microsoft scripting engines render when handling objects in memory in Microsoft browsers. These vulnerabilities could corrupt memory in such a way that an attacker could execute arbitrary code in the context of the current user. An attacker who successfully exploited the vulnerability could gain the same user rights as the current user. If the current user is logged on with administrative user rights, an attacker who successfully exploited the vulnerability could take control of an affected system. An attacker could then install programs; view, change, or delete data; or create new accounts with full user rights. This vulnerability is different from those described in CVE-2017-0010, CVE-2017-0015, CVE-2017-0032, CVE-2017-0035, CVE-2017-0067, CVE-2017-0070, CVE-2017-0071, CVE-2017-0094, CVE-2017-0131, CVE-2017-0132, CVE-2017-0133, CVE-2017-0134, CVE-2017-0136, CVE-2017-0137, CVE-2017-0138, CVE-2017-0141, CVE-2017-0150, and CVE-2017-0151.</t>
  </si>
  <si>
    <t>CVE-2017-0070</t>
  </si>
  <si>
    <t>A remote code execution vulnerability exists in the way affected Microsoft scripting engines render when handling objects in memory in Microsoft browsers. These vulnerabilities could corrupt memory in such a way that an attacker could execute arbitrary code in the context of the current user. An attacker who successfully exploited the vulnerability could gain the same user rights as the current user. If the current user is logged on with administrative user rights, an attacker who successfully exploited the vulnerability could take control of an affected system. An attacker could then install programs; view, change, or delete data; or create new accounts with full user rights. This vulnerability is different from those described in CVE-2017-0010, CVE-2017-0015, CVE-2017-0032, CVE-2017-0035, CVE-2017-0067, CVE-2017-0071, CVE-2017-0094, CVE-2017-0131, CVE-2017-0132, CVE-2017-0133, CVE-2017-0134, CVE-2017-0136, CVE-2017-0137, CVE-2017-0138, CVE-2017-0141, CVE-2017-0150, and CVE-2017-0151.</t>
  </si>
  <si>
    <t>CVE-2017-0134</t>
  </si>
  <si>
    <t>A remote code execution vulnerability exists in the way affected Microsoft scripting engines render when handling objects in memory in Microsoft browsers. These vulnerabilities could corrupt memory in such a way that an attacker could execute arbitrary code in the context of the current user. An attacker who successfully exploited the vulnerability could gain the same user rights as the current user. If the current user is logged on with administrative user rights, an attacker who successfully exploited the vulnerability could take control of an affected system. An attacker could then install programs; view, change, or delete data; or create new accounts with full user rights. This vulnerability is different from those described in CVE-2017-0010, CVE-2017-0015, CVE-2017-0032, CVE-2017-0035, CVE-2017-0067, CVE-2017-0070, CVE-2017-0071, CVE-2017-0094, CVE-2017-0131, CVE-2017-0132, CVE-2017-0133, CVE-2017-0136, CVE-2017-0137, CVE-2017-0138, CVE-2017-0141, CVE-2017-0150, and CVE-2017-0151.</t>
  </si>
  <si>
    <t>CVE-2020-0878</t>
  </si>
  <si>
    <t xml:space="preserve">&lt;p&gt;A remote code execution vulnerability exists in the way that Microsoft browsers access objects in memory. The vulnerability could corrupt memory in a way that could allow an attacker to execute arbitrary code in the context of the current user. An attacker who successfully exploited the vulnerability could gain the same user rights as the current user. If the current user is logged on with administrative user rights, the attacker could take control of an affected system. An attacker could then install programs; view, change, or delete data; or create new accounts with full user rights.&lt;/p&gt;
&lt;p&gt;An attacker could host a specially crafted website that is designed to exploit the vulnerability through Microsoft browsers, and then convince a user to view the website. The attacker could also take advantage of compromised websites, or websites that accept or host user-provided content or advertisements, by adding specially crafted content that could exploit the vulnerability. In all cases, however, an attacker would have no way to force users to view the attacker-controlled content. Instead, an attacker would have to convince users to take action, typically via an enticement in email or instant message, or by getting them to open an email attachment.&lt;/p&gt;
&lt;p&gt;The security update addresses the vulnerability by modifying how Microsoft browsers handle objects in memory.&lt;/p&gt;
</t>
  </si>
  <si>
    <t>CVE-2017-0132</t>
  </si>
  <si>
    <t>A remote code execution vulnerability exists in the way affected Microsoft scripting engines render when handling objects in memory in Microsoft browsers. These vulnerabilities could corrupt memory in such a way that an attacker could execute arbitrary code in the context of the current user. An attacker who successfully exploited the vulnerability could gain the same user rights as the current user. If the current user is logged on with administrative user rights, an attacker who successfully exploited the vulnerability could take control of an affected system. An attacker could then install programs; view, change, or delete data; or create new accounts with full user rights. This vulnerability is different from those described in CVE-2017-0010, CVE-2017-0015, CVE-2017-0032, CVE-2017-0035, CVE-2017-0067, CVE-2017-0070, CVE-2017-0071, CVE-2017-0094, CVE-2017-0131, CVE-2017-0133, CVE-2017-0134, CVE-2017-0136, CVE-2017-0137, CVE-2017-0138, CVE-2017-0141, CVE-2017-0150, and CVE-2017-0151.</t>
  </si>
  <si>
    <t>CVE-2017-0141</t>
  </si>
  <si>
    <t>A remote code execution vulnerability exists in the way affected Microsoft scripting engines render when handling objects in memory in Microsoft browsers. These vulnerabilities could corrupt memory in such a way that an attacker could execute arbitrary code in the context of the current user. An attacker who successfully exploited the vulnerability could gain the same user rights as the current user. If the current user is logged on with administrative user rights, an attacker who successfully exploited the vulnerability could take control of an affected system. An attacker could then install programs; view, change, or delete data; or create new accounts with full user rights. This vulnerability is different from those described in CVE-2017-0010, CVE-2017-0015, CVE-2017-0032, CVE-2017-0035, CVE-2017-0067, CVE-2017-0070, CVE-2017-0071, CVE-2017-0094, CVE-2017-0131, CVE-2017-0132, CVE-2017-0133, CVE-2017-0134, CVE-2017-0136, CVE-2017-0137, CVE-2017-0138, CVE-2017-0150, and CVE-2017-0151.</t>
  </si>
  <si>
    <t>Enterprise software maker SAP on Tuesday released six new security notes with patches for a wide range of vulnerabilities, including a critical issue in its BusinessObjects Business Intelligence product line.
The company called urgent attention to CVE-2024-41730, a missing authorization check issue in the BusinessObjects Business Intelligence suite that carries a critical-severity rating.
SAP released fixes for the bug in August 2024, but has updated the security note with additional patches for customers who are using BusinessObjects version 4.2 SP009, according to Onapsis, a security firm that specializes in SAP and Oracle applications.
This month, SAP rolled out fixes for four high-severity vulnerabilities in Enterprise Project Connection, all four identified in the Spring framework (CVE-2024-22259, CVE-2024-38809, CVE-2024-38808) and Log4j (CVE-2022-23302) open source libraries.
Next in line is a high-severity insecure file operations vulnerability in BusinessObjects that could allow authenticated users to download any file from a hosting machine by sending crafted requests to the Web Intelligence Reporting Server.
On Tuesday, SAP also released an updated security note that addresses a high-severity missing authorization check bug in Product Design Cost Estimating (PDCE). Initially released in July 2024, the security note now fixes the bug in additional components.
The remaining eight security notes (four new and four updated) that SAP included in its October 2024 security patch day address medium-severity defects in NetWeaver, Commerce Backoffice, HANA Client, S/4 HANA, and Student Life Cycle Management.
Users are advised to apply the patches and mitigations in SAP’s security notes as soon as possible. While the company makes no mention of any of these vulnerabilities being exploited in the wild, threat actors are known to have exploited bugs in SAP products for which patches have been released.</t>
  </si>
  <si>
    <t>CVE-2023-0020</t>
  </si>
  <si>
    <t xml:space="preserve">SAP BusinessObjects Business Intelligence platform - versions 420, 430, allows an authenticated attacker to access sensitive information which is otherwise restricted. On successful exploitation, there could be a high impact on confidentiality and limited impact on integrity of the application.
</t>
  </si>
  <si>
    <t>CVE-2021-42063</t>
  </si>
  <si>
    <t>A security vulnerability has been discovered in the SAP Knowledge Warehouse - versions 7.30, 7.31, 7.40, 7.50. The usage of one SAP KW component within a Web browser enables unauthorized attackers to conduct XSS attacks, which might lead to disclose sensitive data.</t>
  </si>
  <si>
    <t>CVE-2019-0393</t>
  </si>
  <si>
    <t>An SQL Injection vulnerability in SAP Quality Management (corrected in S4CORE versions 1.0, 1.01, 1.02, 1.03) allows an attacker to carry out targeted database queries that can read individual fields of historical inspection results.</t>
  </si>
  <si>
    <t>CVE-2016-6818</t>
  </si>
  <si>
    <t>SQL injection vulnerability in SAP Business Intelligence platform before January 2017 allows remote attackers to obtain sensitive information, modify data, cause a denial of service (data deletion), or launch administrative operations or possibly OS commands via a crafted SQL query. The vendor response is SAP Security Note 2361633.</t>
  </si>
  <si>
    <t>CVE-2015-4159</t>
  </si>
  <si>
    <t>SQL injection vulnerability in SAP HANA Web-based Development Workbench allows remote attackers to execute arbitrary SQL commands via unspecified vectors, aka SAP Security Notes 2153892.</t>
  </si>
  <si>
    <t>CVE-2022-28216</t>
  </si>
  <si>
    <t>SAP BusinessObjects Business Intelligence Platform (BI Workspace) - version 420, is susceptible to a Cross-Site Scripting attack by an unauthenticated attacker due to improper sanitization of the user inputs on the network. On successful exploitation, an attacker can access certain reports causing a limited impact on confidentiality of the application data.</t>
  </si>
  <si>
    <t>CVE-2019-0331</t>
  </si>
  <si>
    <t>Under certain conditions, SAP BusinessObjects Business Intelligence Platform (BI Workspace), versions 4.1, 4.2, 4.3, allows an attacker to access sensitive data such as directory structure, leading to Information Disclosure.</t>
  </si>
  <si>
    <t>CVE-2023-30740</t>
  </si>
  <si>
    <t xml:space="preserve">SAP BusinessObjects Business Intelligence Platform - versions 420, 430, allows an authenticated attacker to access sensitive information which is otherwise restricted. On successful exploitation, there could be a high impact on confidentiality, limited impact on integrity and availability of the application.
</t>
  </si>
  <si>
    <t>CVE-2019-0396</t>
  </si>
  <si>
    <t>SAP BusinessObjects Business Intelligence Platform (Web Intelligence HTML interface), corrected in versions 4.1 and 4.2, does not sufficiently validate an XML document accepted from an untrusted source. An attacker can craft a message that contains malicious elements that will not be correctly filtered by Web Intelligence HTML interface in some specific workflows.</t>
  </si>
  <si>
    <t>CVE-2018-2427</t>
  </si>
  <si>
    <t>SAP BusinessObjects Business Intelligence Suite, versions 4.10 and 4.20, and SAP Crystal Reports (version for Visual Studio .NET, Version 2010) allows an attacker to inject code that can be executed by the application. An attacker could thereby control the behaviour of the application.</t>
  </si>
  <si>
    <t>CVE-2015-2072</t>
  </si>
  <si>
    <t>Multiple cross-site scripting (XSS) vulnerabilities in SAP HANA 73 (1.00.73.00.389160) and HANA Developer Edition 80 (1.00.80.00.391861) allow remote attackers to inject arbitrary web script or HTML via unspecified vectors to (1) ide/core/plugins/editor/templates/trace/hanaTraceDetailService.xsjs or (2) xs/ide/editor/templates/trace/hanaTraceDetailService.xsjs, aka SAP Note 2069676.</t>
  </si>
  <si>
    <t>CVE-2019-0314</t>
  </si>
  <si>
    <t>SAP Work Manager, versions: 6.3, 6.4, 6.5 and SAP Inventory Manager, version 4.3, allows an attacker to prevent legitimate users from accessing a service, either by crashing or flooding the service.</t>
  </si>
  <si>
    <t>CVE-2020-6247</t>
  </si>
  <si>
    <t>SAP Business Objects Business Intelligence Platform, version 4.2, allows an unauthenticated attacker to prevent legitimate users from accessing a service. Using a specially crafted request, the attacker can crash or flood the Central Management Server, thereby impacting system availability.</t>
  </si>
  <si>
    <t>CVE-2021-40500</t>
  </si>
  <si>
    <t>SAP BusinessObjects Business Intelligence Platform (Crystal Reports) - versions 420, 430, allows an unauthenticated attacker to exploit missing XML validations at endpoints to read sensitive data. These endpoints are normally exposed over the network and successful exploitation can enable the attacker to retrieve arbitrary files from the server.</t>
  </si>
  <si>
    <t>CVE-2020-6269</t>
  </si>
  <si>
    <t>Under certain conditions SAP Business Objects Business Intelligence Platform, version 4.2, allows an attacker to access information which would otherwise be restricted, leading to Information Disclosure.</t>
  </si>
  <si>
    <t>CVE-2020-6251</t>
  </si>
  <si>
    <t>Under certain conditions or error scenarios SAP Business Objects Business Intelligence Platform, version 4.2, allows an attacker to access information which would otherwise be restricted.</t>
  </si>
  <si>
    <t>CVE-2019-0287</t>
  </si>
  <si>
    <t>Under certain conditions SAP BusinessObjects Business Intelligence platform (Central Management Server), versions 4.2 and 4.3, allows an attacker to access information which would otherwise be restricted.</t>
  </si>
  <si>
    <t>CVE-2015-2076</t>
  </si>
  <si>
    <t>The Auditing service in SAP BusinessObjects Edge 4.0 allows remote attackers to obtain sensitive information by reading an audit event, aka SAP Note 2011395.</t>
  </si>
  <si>
    <t>CVE-2023-42478</t>
  </si>
  <si>
    <t xml:space="preserve">SAP Business Objects Business Intelligence Platform is vulnerable to stored XSS allowing an attacker to upload agnostic documents in the system which when opened by any other user could lead to high impact on integrity of the application.
</t>
  </si>
  <si>
    <t xml:space="preserve">Qualcomm on Monday published a security advisory addressing 20 vulnerabilities found and patched in its products, including what appears to be a zero-day.
The potential zero-day is tracked as CVE-2024-43047 and the vendor says “there are indications from Google Threat Analysis Group that CVE-2024-43047 may be under limited, targeted exploitation”. 
Qualcomm’s advisory describes CVE-2024-43047 as a high-severity use-after-free issue in the DSP service.
Seth Jenkins, the Google Project Zero researcher credited for finding the vulnerability, said on X that Amnesty International and Google’s Threat Analysis Group (TAG) have found evidence of potential in-the-wild exploitation. 
The researcher noted that “hopefully the bug will be patched on Android devices very soon”. The October 2024 security bulletin for Android was published on Monday, but it does not mention CVE-2024-43047.
No information has been shared on the attacks that may involve exploitation of CVE-2024-43047. However, the fact that it was reported by representatives of Google and Amnesty suggests that it has likely been exploited by a commercial spyware vendor against Android devices.
According to Qualcomm, CVE-2024-43047 affects over 60 chipsets, including FastConnect, QCA, QCS, Video Collaboration, SA, SD, SG, Snapdragon, SW, SXR, WCD, WCN, and WSA series products. 
The flaw was reported to Qualcomm in late July and a patch was recently created, but it will take significant time for the patch to reach end user devices and many systems that are not regularly updated will never receive the fix.
It’s not uncommon for Qualcomm chipset vulnerabilities to be exploited in attacks. According to data from CISA’s Known Exploited Vulnerabilities (KEV) catalog, this is the eighth exploited Qualcomm flaw found since 2021.  </t>
  </si>
  <si>
    <t>CVE-2016-3926</t>
  </si>
  <si>
    <t>Unspecified vulnerability in a Qualcomm component in Android before 2016-10-05 on Nexus 5, 5X, 6, and 6P devices has unknown impact and attack vectors, aka internal bug 28823953.</t>
  </si>
  <si>
    <t>CVE-2016-0805</t>
  </si>
  <si>
    <t>The performance event manager for Qualcomm ARM processors in Android 4.x before 4.4.4, 5.x before 5.1.1 LMY49G, and 6.x before 2016-02-01 allows attackers to gain privileges via a crafted application, aka internal bug 25773204.</t>
  </si>
  <si>
    <t>CVE-2016-0843</t>
  </si>
  <si>
    <t>The Qualcomm ARM processor performance-event manager in Android 4.x before 4.4.4, 5.0.x before 5.0.2, 5.1.x before 5.1.1, and 6.x before 2016-04-01 allows attackers to gain privileges via a crafted application, aka internal bug 25801197.</t>
  </si>
  <si>
    <t>CVE-2016-0806</t>
  </si>
  <si>
    <t>The Qualcomm Wi-Fi driver in the kernel in Android 4.x before 4.4.4, 5.x before 5.1.1 LMY49G, and 6.x before 2016-02-01 allows attackers to gain privileges via a crafted application, aka internal bug 25344453.</t>
  </si>
  <si>
    <t>CVE-2017-0747</t>
  </si>
  <si>
    <t>A elevation of privilege vulnerability in the Qualcomm proprietary component. Product: Android. Versions: Android kernel. Android ID: A-32524214. References: QC-CR#2044821.</t>
  </si>
  <si>
    <t>CVE-2016-0819</t>
  </si>
  <si>
    <t>The Qualcomm performance component in Android 4.x before 4.4.4, 5.x before 5.1.1 LMY49H, and 6.x before 2016-03-01 allows attackers to gain privileges via a crafted application, aka internal bug 25364034.</t>
  </si>
  <si>
    <t>CVE-2017-0620</t>
  </si>
  <si>
    <t>An elevation of privilege vulnerability in the Qualcomm Secure Channel Manager driver could enable a local malicious application to execute arbitrary code within the context of the kernel. This issue is rated as High because it first requires compromising a privileged process. Product: Android. Versions: Kernel-3.10, Kernel-3.18. Android ID: A-35401052. References: QC-CR#1081711.</t>
  </si>
  <si>
    <t>CVE-2016-2410</t>
  </si>
  <si>
    <t>A Qualcomm video kernel driver in Android 6.x before 2016-04-01 allows attackers to gain privileges via a crafted application that leverages control over a service that can call this driver, aka internal bug 26291677.</t>
  </si>
  <si>
    <t>CVE-2016-10230</t>
  </si>
  <si>
    <t>A remote code execution vulnerability in the Qualcomm crypto driver. Product: Android. Versions: Android kernel. Android ID: A-34389927. References: QC-CR#1091408.</t>
  </si>
  <si>
    <t>CVE-2016-3927</t>
  </si>
  <si>
    <t>Unspecified vulnerability in a Qualcomm component in Android before 2016-10-05 on Nexus 5X and 6P devices has unknown impact and attack vectors, aka internal bug 28823244.</t>
  </si>
  <si>
    <t>CVE-2016-6725</t>
  </si>
  <si>
    <t>A remote code execution vulnerability in the Qualcomm crypto driver in Android before 2016-11-05 could enable a remote attacker to execute arbitrary code within the context of the kernel. This issue is rated as Critical due to the possibility of remote code execution in the context of the kernel. Android ID: A-30515053. References: Qualcomm QC-CR#1050970.</t>
  </si>
  <si>
    <t>CVE-2017-6425</t>
  </si>
  <si>
    <t>An information disclosure vulnerability in the Qualcomm video driver. Product: Android. Versions: Android kernel. Android ID: A-32577085. References: QC-CR#1103689.</t>
  </si>
  <si>
    <t>CVE-2016-3929</t>
  </si>
  <si>
    <t>Unspecified vulnerability in a Qualcomm component in Android before 2016-10-05 on Nexus 5X and 6P devices has unknown impact and attack vectors, aka internal bug 28823675.</t>
  </si>
  <si>
    <t>CVE-2016-6729</t>
  </si>
  <si>
    <t>An elevation of privilege vulnerability in the Qualcomm bootloader in Android before 2016-11-05 could enable a local malicious application to execute arbitrary code within the context of the kernel. This issue is rated as Critical due to the possibility of a local permanent device compromise, which may require reflashing the operating system to repair the device. Android ID: A-30977990. References: Qualcomm QC-CR#977684.</t>
  </si>
  <si>
    <t>CVE-2016-6692</t>
  </si>
  <si>
    <t>drivers/video/msm/mdss/mdss_mdp_pp.c in the Qualcomm MDSS driver in Android before 2016-10-05 allows attackers to cause a denial of service (invalid pointer access) or possibly have unspecified other impact via unknown vectors, aka Qualcomm internal bug CR 1004933.</t>
  </si>
  <si>
    <t>CVE-2016-8485</t>
  </si>
  <si>
    <t>An information disclosure vulnerability in Qualcomm closed source components. Product: Android. Versions: Android kernel. Android ID: A-28823681.</t>
  </si>
  <si>
    <t>CVE-2016-10235</t>
  </si>
  <si>
    <t>A denial of service vulnerability in the Qualcomm WiFi driver. Product: Android. Versions: Android kernel. Android ID: A-34390620. References: QC-CR#1046409.</t>
  </si>
  <si>
    <t>CVE-2016-2470</t>
  </si>
  <si>
    <t>The Qualcomm Wi-Fi driver in Android before 2016-06-01 on Nexus 7 (2013) devices allows attackers to gain privileges via a crafted application, aka internal bug 27662174.</t>
  </si>
  <si>
    <t>CVE-2016-8486</t>
  </si>
  <si>
    <t>An information disclosure vulnerability in Qualcomm closed source components. Product: Android. Versions: Android kernel. Android ID: A-28823691.</t>
  </si>
  <si>
    <t>CVE-2016-2474</t>
  </si>
  <si>
    <t>The Qualcomm Wi-Fi driver in Android before 2016-06-01 on Nexus 5X devices allows attackers to gain privileges via a crafted application, aka internal bug 27424603.</t>
  </si>
  <si>
    <t>Apple has pushed out a security-themed iOS and iPadOS update to fix a pair of flaws in the mobile operating systems.
According to a barebones Apple advisory, the new iOS 18.0.1 and iPadOS 18.0.1 fixes vulnerabilities that expose passwords and audio snippets to malicious hackers.
One issue, tracked as CVE-2024-44207, allowed audio messages in Messages to capture brief snippets of audio before the microphone indicator was activated. 
The second bug, CVE-2024-44204, could potentially enable VoiceOver to read aloud a user’s saved passwords due to a logic issue.
Apple said the mobile OS point-updates include improved validation and checks.
There are no indications that any of the two bugs were exploited prior to the availability of patches.
The update also fixes issues where Touch screen may be temporarily unresponsive, camera freezes, the Messages app unexpectedly crashing, and undocumented performance issues.
Apple shipped iOS 18 less than a month ago with fixes for at least 33 security vulnerabilities that expose iPhones and iPads to an assortment of malicious hacker attacks.</t>
  </si>
  <si>
    <t>CVE-2016-4653</t>
  </si>
  <si>
    <t>The kernel in Apple iOS before 9.3.3, OS X before 10.11.6, tvOS before 9.2.2, and watchOS before 2.2.2 allows local users to gain privileges or cause a denial of service (memory corruption) via unspecified vectors, a different vulnerability than CVE-2016-1863 and CVE-2016-4582.</t>
  </si>
  <si>
    <t>CVE-2017-6982</t>
  </si>
  <si>
    <t>An issue was discovered in certain Apple products. iOS before 10.3.2 is affected. The issue involves the "Notifications" component. It allows attackers to cause a denial of service via a crafted app.</t>
  </si>
  <si>
    <t>CVE-2015-7040</t>
  </si>
  <si>
    <t>The kernel in Apple iOS before 9.2, OS X before 10.11.2, tvOS before 9.1, and watchOS before 2.1 allows attackers to cause a denial of service via a crafted app, a different vulnerability than CVE-2015-7041, CVE-2015-7042, and CVE-2015-7043.</t>
  </si>
  <si>
    <t>CVE-2016-1829</t>
  </si>
  <si>
    <t>The kernel in Apple iOS before 9.3.2, OS X before 10.11.5, tvOS before 9.2.1, and watchOS before 2.2.1 allows attackers to execute arbitrary code in a privileged context or cause a denial of service (memory corruption) via a crafted app, a different vulnerability than CVE-2016-1827, CVE-2016-1828, and CVE-2016-1830.</t>
  </si>
  <si>
    <t>CVE-2017-7058</t>
  </si>
  <si>
    <t>An issue was discovered in certain Apple products. iOS before 10.3.3 is affected. The issue involves the "Notifications" component. It allows physically proximate attackers to read unintended notifications on the lock screen.</t>
  </si>
  <si>
    <t>CVE-2016-1754</t>
  </si>
  <si>
    <t>The kernel in Apple iOS before 9.3, OS X before 10.11.4, tvOS before 9.2, and watchOS before 2.2 allows attackers to execute arbitrary code in a privileged context or cause a denial of service (memory corruption) via a crafted app, a different vulnerability than CVE-2016-1755.</t>
  </si>
  <si>
    <t>CVE-2016-1830</t>
  </si>
  <si>
    <t>The kernel in Apple iOS before 9.3.2, OS X before 10.11.5, tvOS before 9.2.1, and watchOS before 2.2.1 allows attackers to execute arbitrary code in a privileged context or cause a denial of service (memory corruption) via a crafted app, a different vulnerability than CVE-2016-1827, CVE-2016-1828, and CVE-2016-1829.</t>
  </si>
  <si>
    <t>CVE-2017-7139</t>
  </si>
  <si>
    <t>An issue was discovered in certain Apple products. iOS before 11 is affected. The issue involves the "Phone" component. It allows attackers to obtain sensitive information by leveraging a timing bug to read a secure-content screenshot that occurred during a locking action.</t>
  </si>
  <si>
    <t>CVE-2017-13903</t>
  </si>
  <si>
    <t>An issue was discovered in certain Apple products. iOS before 11.2.1 is affected. tvOS before 11.2.1 is affected. The issue involves the "HomeKit" component. It allows remote attackers to modify the application state by leveraging incorrect message handling, as demonstrated by use of an Apple Watch to obtain an encryption key and unlock a door.</t>
  </si>
  <si>
    <t>CVE-2017-2451</t>
  </si>
  <si>
    <t>An issue was discovered in certain Apple products. iOS before 10.3 is affected. macOS before 10.12.4 is affected. tvOS before 10.2 is affected. watchOS before 3.2 is affected. The issue involves the "Security" component. It allows attackers to execute arbitrary code in a privileged context or cause a denial of service (buffer overflow) via a crafted app.</t>
  </si>
  <si>
    <t>CVE-2015-7043</t>
  </si>
  <si>
    <t>The kernel in Apple iOS before 9.2, OS X before 10.11.2, tvOS before 9.1, and watchOS before 2.1 allows attackers to cause a denial of service via a crafted app, a different vulnerability than CVE-2015-7040, CVE-2015-7041, and CVE-2015-7042.</t>
  </si>
  <si>
    <t>CVE-2016-1827</t>
  </si>
  <si>
    <t>The kernel in Apple iOS before 9.3.2, OS X before 10.11.5, tvOS before 9.2.1, and watchOS before 2.2.1 allows attackers to execute arbitrary code in a privileged context or cause a denial of service (memory corruption) via a crafted app, a different vulnerability than CVE-2016-1828, CVE-2016-1829, and CVE-2016-1830.</t>
  </si>
  <si>
    <t>CVE-2018-4240</t>
  </si>
  <si>
    <t>An issue was discovered in certain Apple products. iOS before 11.4 is affected. macOS before 10.13.5 is affected. tvOS before 11.4 is affected. watchOS before 4.3.1 is affected. The issue involves the "Messages" component. It allows remote attackers to cause a denial of service via a crafted message.</t>
  </si>
  <si>
    <t>CVE-2016-1828</t>
  </si>
  <si>
    <t>The kernel in Apple iOS before 9.3.2, OS X before 10.11.5, tvOS before 9.2.1, and watchOS before 2.2.1 allows attackers to execute arbitrary code in a privileged context or cause a denial of service (memory corruption) via a crafted app, a different vulnerability than CVE-2016-1827, CVE-2016-1829, and CVE-2016-1830.</t>
  </si>
  <si>
    <t>CVE-2016-1755</t>
  </si>
  <si>
    <t>The kernel in Apple iOS before 9.3, OS X before 10.11.4, tvOS before 9.2, and watchOS before 2.2 allows attackers to execute arbitrary code in a privileged context or cause a denial of service (memory corruption) via a crafted app, a different vulnerability than CVE-2016-1754.</t>
  </si>
  <si>
    <t>CVE-2016-4680</t>
  </si>
  <si>
    <t>An issue was discovered in certain Apple products. iOS before 10.1 is affected. tvOS before 10.0.1 is affected. watchOS before 3.1 is affected. The issue involves the "Kernel" component. It allows attackers to obtain sensitive information from kernel memory via a crafted app.</t>
  </si>
  <si>
    <t>CVE-2015-7041</t>
  </si>
  <si>
    <t>The kernel in Apple iOS before 9.2, OS X before 10.11.2, tvOS before 9.1, and watchOS before 2.1 allows attackers to cause a denial of service via a crafted app, a different vulnerability than CVE-2015-7040, CVE-2015-7042, and CVE-2015-7043.</t>
  </si>
  <si>
    <t>CVE-2017-8665</t>
  </si>
  <si>
    <t>The Xamarin.iOS update component on systems running macOS allows an attacker to run arbitrary code as root, aka "Xamarin.iOS Elevation Of Privilege Vulnerability."</t>
  </si>
  <si>
    <t>CVE-2015-7042</t>
  </si>
  <si>
    <t>The kernel in Apple iOS before 9.2, OS X before 10.11.2, tvOS before 9.1, and watchOS before 2.1 allows attackers to cause a denial of service via a crafted app, a different vulnerability than CVE-2015-7040, CVE-2015-7041, and CVE-2015-7043.</t>
  </si>
  <si>
    <t>Broadcom-owned VMware on Tuesday rolled out critical-severity patches to cover a pair of vulnerabilities in its vCenter Server platform and warned that there’s a major risk of remote code execution attacks.
The most severe of the two, tagged as CVE-2024-38812, is documented as a heap-overflow in the Distributed Computing Environment / Remote Procedure Call (DCERPC) protocol implementation within vCenter Server. 
VMware warned that an attacker with network access to the server could send a specially crafted packet to execute remote code.  The flaw carries a CVSS severity score of 9.8/10.
The second bug — CVE-2024-38813 — is described as a privilege escalation vulnerability with a maximum CVSS severity score of 7.5/10.  “A malicious actor with network access to vCenter Server may trigger this vulnerability to escalate privileges to root by sending a specially crafted network packet,” the company said.
The vulnerabilities impact VMware vCenter Server versions 7.0 and 8.0, as well as VMware Cloud Foundation versions 4.x and 5.x. VMware has provided fixed versions (vCenter Server 8.0 U3b and 7.0 U3s) and patches for Cloud Foundation users. No workarounds have been found for either vulnerability, making patching the only viable solution.
VMware credited the discovery of the issues to research teams participating in the 2024 Matrix Cup, a prominent hacking contest in China that harvests zero-days in major OS platforms, smartphones, enterprise software, browsers, and security products. 
The Matrix Cup competition took place in June this year and is sponsored by Chinese cybersecurity firm Qihoo 360 and Beijing Huayun’an Information Technology.  
Chinese law dictates that zero-day vulnerabilities found by citizens must be promptly disclosed to the government. The details of a security hole cannot be sold or provided to any third-party, apart from the product’s manufacturer. The cybersecurity industry has raised concerns that the law will help the Chinese government stockpile zero-days. 
Indeed, one year after the law came into effect, Microsoft said it had contributed to a zero-day exploit surge. Threat actors believed to be sponsored by the Chinese government regularly leverage zero-day vulnerabilities in their attacks, including against the US government and affiliated entities. 
Zero-day vulnerabilities in VMware vCenter have been exploited in the past by Chinese-linked APT groups.</t>
  </si>
  <si>
    <t>CVE-2022-45460</t>
  </si>
  <si>
    <t>Multiple Xiongmai NVR devices, including MBD6304T V4.02.R11.00000117.10001.131900.00000 and NBD6808T-PL V4.02.R11.C7431119.12001.130000.00000, allow an unauthenticated and remote user to exploit a stack-based buffer overflow and crash the web server, resulting in a system reboot. An unauthenticated and remote attacker can execute arbitrary code by sending a crafted HTTP request that triggers the overflow condition via a long URI passed to a sprintf call. NOTE: this is different than CVE-2018-10088, but this may overlap CVE-2017-16725.</t>
  </si>
  <si>
    <t>CVE-2021-21990</t>
  </si>
  <si>
    <t>VMware Workspace one UEM console (2102 prior to 21.2.0.8, 2101 prior to 21.1.0.14, 2011 prior to 20.11.0.27, 2010 prior to 20.10.0.16,2008 prior to 20.8.0.28, 2007 prior to 20.7.0.14,2006 prior to 20.6.0.19, 2005 prior to 20.5.0.46, 2004 prior to 20.4.0.21, 2003 prior to 20.3.0.23, 2001 prior to 20.1.0.32, 1912 prior to 19.12.0.24) contain a cross-site scripting vulnerability. VMware Workspace ONE UEM console does not validate incoming requests during device enrollment after leading to rendering of unsanitized input on the user device in response.</t>
  </si>
  <si>
    <t>CVE-2008-3892</t>
  </si>
  <si>
    <t>Buffer overflow in a certain ActiveX control in the COM API in VMware Workstation 5.5.x before 5.5.8 build 108000, VMware Workstation 6.0.x before 6.0.5 build 109488, VMware Player 1.x before 1.0.8 build 108000, VMware Player 2.x before 2.0.5 build 109488, VMware ACE 1.x before 1.0.7 build 108880, VMware ACE 2.x before 2.0.5 build 109488, and VMware Server before 1.0.7 build 108231 allows remote attackers to cause a denial of service (browser crash) or possibly execute arbitrary code via a call to the GuestInfo method in which there is a long string argument, and an assignment of a long string value to the result of this call.  NOTE: this may overlap CVE-2008-3691, CVE-2008-3692, CVE-2008-3693, CVE-2008-3694, CVE-2008-3695, or CVE-2008-3696.</t>
  </si>
  <si>
    <t>CVE-2008-4917</t>
  </si>
  <si>
    <t>Unspecified vulnerability in VMware Workstation 5.5.8 and earlier, and 6.0.5 and earlier 6.x versions; VMware Player 1.0.8 and earlier, and 2.0.5 and earlier 2.x versions; VMware Server 1.0.9 and earlier; VMware ESXi 3.5; and VMware ESX 3.0.2 through 3.5 allows guest OS users to have an unknown impact by sending the virtual hardware a request that triggers an arbitrary physical-memory write operation, leading to memory corruption.</t>
  </si>
  <si>
    <t>CVE-2007-4496</t>
  </si>
  <si>
    <t>Unspecified vulnerability in EMC VMware Workstation before 5.5.5 Build 56455 and 6.x before 6.0.1 Build 55017, Player before 1.0.5 Build 56455 and Player 2 before 2.0.1 Build 55017, ACE before 1.0.3 Build 54075 and ACE 2 before 2.0.1 Build 55017, and Server before 1.0.4 Build 56528 allows authenticated users with administrative privileges on a guest operating system to corrupt memory and possibly execute arbitrary code on the host operating system via unspecified vectors.</t>
  </si>
  <si>
    <t>CVE-2020-3971</t>
  </si>
  <si>
    <t>VMware ESXi (6.7 before ESXi670-201904101-SG and 6.5 before ESXi650-201907101-SG), Workstation (15.x before 15.0.2), and Fusion (11.x before 11.0.2) contain a heap overflow vulnerability in the vmxnet3 virtual network adapter. A malicious actor with local access to a virtual machine with a vmxnet3 network adapter present may be able to read privileged information contained in physical memory.</t>
  </si>
  <si>
    <t>CVE-2020-3969</t>
  </si>
  <si>
    <t>VMware ESXi (7.0 before ESXi_7.0.0-1.20.16321839, 6.7 before ESXi670-202004101-SG and 6.5 before ESXi650-202005401-SG), Workstation (15.x before 15.5.5), and Fusion (11.x before 11.5.5) contain an off-by-one heap-overflow vulnerability in the SVGA device. A malicious actor with local access to a virtual machine with 3D graphics enabled may be able to exploit this vulnerability to execute code on the hypervisor from a virtual machine. Additional conditions beyond the attacker's control must be present for exploitation to be possible.</t>
  </si>
  <si>
    <t>CVE-2009-0199</t>
  </si>
  <si>
    <t>Heap-based buffer overflow in the VMnc media codec in vmnc.dll in VMware Movie Decoder before 6.5.3 build 185404, VMware Workstation 6.5.x before 6.5.3 build 185404, VMware Player 2.5.x before 2.5.3 build 185404, and VMware ACE 2.5.x before 2.5.3 build 185404 on Windows might allow remote attackers to execute arbitrary code via a video file with crafted dimensions (aka framebuffer parameters).</t>
  </si>
  <si>
    <t>CVE-2020-3967</t>
  </si>
  <si>
    <t>VMware ESXi (7.0 before ESXi_7.0.0-1.20.16321839, 6.7 before ESXi670-202004101-SG and 6.5 before ESXi650-202005401-SG), Workstation (15.x before 15.5.5), and Fusion (11.x before 11.5.5) contain a heap-overflow vulnerability in the USB 2.0 controller (EHCI). A malicious actor with local access to a virtual machine may be able to exploit this vulnerability to execute code on the hypervisor from a virtual machine. Additional conditions beyond the attacker's control must be present for exploitation to be possible.</t>
  </si>
  <si>
    <t>CVE-2020-3966</t>
  </si>
  <si>
    <t>VMware ESXi (7.0 before ESXi_7.0.0-1.20.16321839, 6.7 before ESXi670-202004101-SG and 6.5 before ESXi650-202005401-SG), Workstation (15.x before 15.5.2), and Fusion (11.x before 11.5.2) contain a heap-overflow due to a race condition issue in the USB 2.0 controller (EHCI). A malicious actor with local access to a virtual machine may be able to exploit this vulnerability to execute code on the hypervisor from a virtual machine. Additional conditions beyond the attacker's control must be present for exploitation to be possible.</t>
  </si>
  <si>
    <t>Google on Tuesday announced the release of Chrome 129 in the stable channel with patches for nine vulnerabilities, including six reported by external researchers.
The most severe of the externally reported flaws is a type confusion bug in the V8 JavaScript engine, tracked as CVE-2024-8904, the internet giant notes in an advisory.
A type of memory safety bugs, type confusion issues allow attackers to modify variables and trigger unexpected application behavior. Successful exploitation of such defects could lead to crashes, remote code execution, and other types of attacks.
Chrome 129 also addresses three medium-severity vulnerabilities reported by external researchers, namely inappropriate implementation in V8, incorrect security UI in Downloads, and insufficient data validation in Omnibox.
The update also resolves two low-severity inappropriate implementation flaws, impacting Chrome’s Autofill and UI components.  
As usual, Google is keeping access to vulnerability details restricted, at least until most users have updated to a patched Chrome release.
The internet giant says it handed out $13,000 in bug bounty payouts to the reporting researchers, with the highest reward going to Ganjiang Zhou of ChaMd5-H1 team for the inappropriate implementation in V8.
However, Google has yet to determine the bug bounty amount to be paid for the high-severity V8 security defect, and the total amount could be much higher.
The latest Chrome iteration is now rolling out as versions 129.0.6668.58/.59 for Windows and macOS, and as version 129.0.6668.58 for Linux. Google makes no mention of any of these vulnerabilities being exploited in the wild.</t>
  </si>
  <si>
    <t>CVE-2024-8904</t>
  </si>
  <si>
    <t>Type Confusion in V8 in Google Chrome prior to 129.0.6668.58 allowed a remote attacker to potentially exploit heap corruption via a crafted HTML page. (Chromium security severity: High)</t>
  </si>
  <si>
    <t>CVE-2015-8548</t>
  </si>
  <si>
    <t>Multiple unspecified vulnerabilities in Google V8 before 4.7.80.23, as used in Google Chrome before 47.0.2526.80, allow attackers to cause a denial of service or possibly have other impact via unknown vectors, a different issue than CVE-2015-8478.</t>
  </si>
  <si>
    <t>CVE-2023-2724</t>
  </si>
  <si>
    <t>Type confusion in V8 in Google Chrome prior to 113.0.5672.126 allowed a remote attacker to potentially exploit heap corruption via a crafted HTML page. (Chromium security severity: High)</t>
  </si>
  <si>
    <t>CVE-2016-2843</t>
  </si>
  <si>
    <t>Multiple unspecified vulnerabilities in Google V8 before 4.9.385.26, as used in Google Chrome before 49.0.2623.75, allow attackers to cause a denial of service or possibly have other impact via unknown vectors.</t>
  </si>
  <si>
    <t>CVE-2015-3333</t>
  </si>
  <si>
    <t>Multiple unspecified vulnerabilities in Google V8 before 4.2.77.14, as used in Google Chrome before 42.0.2311.90, allow attackers to cause a denial of service or possibly have other impact via unknown vectors.</t>
  </si>
  <si>
    <t>CVE-2016-3679</t>
  </si>
  <si>
    <t>Multiple unspecified vulnerabilities in Google V8 before 4.9.385.33, as used in Google Chrome before 49.0.2623.108, allow attackers to cause a denial of service or possibly have other impact via unknown vectors.</t>
  </si>
  <si>
    <t>CVE-2016-5167</t>
  </si>
  <si>
    <t>Multiple unspecified vulnerabilities in Google Chrome before 53.0.2785.89 on Windows and OS X and before 53.0.2785.92 on Linux allow attackers to cause a denial of service or possibly have other impact via unknown vectors.</t>
  </si>
  <si>
    <t>CVE-2011-2075</t>
  </si>
  <si>
    <t>Unspecified vulnerability in Google Chrome 11.0.696.65 on Windows 7 SP1 allows remote attackers to execute arbitrary code via unknown vectors.  NOTE: as of 20110510, the only disclosure is a vague advisory that possibly relates to multiple vulnerabilities or multiple products.  However, because it is from a well-known researcher, it is being assigned a CVE identifier for tracking purposes.</t>
  </si>
  <si>
    <t>CVE-2012-4050</t>
  </si>
  <si>
    <t>Multiple unspecified vulnerabilities in Google Chrome OS before 21.0.1180.50 on the Cr-48 and Samsung Series 5 and 5 550 Chromebook platforms, and the Samsung Chromebox Series 3, have unknown impact and attack vectors.</t>
  </si>
  <si>
    <t>CVE-2024-7969</t>
  </si>
  <si>
    <t>Type Confusion in V8 in Google Chrome prior to 128.0.6613.113 allowed a remote attacker to potentially exploit heap corruption via a crafted HTML page. (Chromium security severity: High)</t>
  </si>
  <si>
    <t>CVE-2014-1735</t>
  </si>
  <si>
    <t>Multiple unspecified vulnerabilities in Google V8 before 3.24.35.33, as used in Google Chrome before 34.0.1847.131 on Windows and OS X and before 34.0.1847.132 on Linux, allow attackers to cause a denial of service or possibly have other impact via unknown vectors.</t>
  </si>
  <si>
    <t>CVE-2024-8194</t>
  </si>
  <si>
    <t>CVE-2024-9603</t>
  </si>
  <si>
    <t>Type Confusion in V8 in Google Chrome prior to 129.0.6668.100 allowed a remote attacker to potentially exploit heap corruption via a crafted HTML page. (Chromium security severity: High)</t>
  </si>
  <si>
    <t>CVE-2014-1729</t>
  </si>
  <si>
    <t>Multiple unspecified vulnerabilities in Google V8 before 3.24.35.22, as used in Google Chrome before 34.0.1847.116, allow attackers to cause a denial of service or possibly have other impact via unknown vectors.</t>
  </si>
  <si>
    <t>CVE-2015-1212</t>
  </si>
  <si>
    <t>Multiple unspecified vulnerabilities in Google Chrome before 40.0.2214.111 on Windows, OS X, and Linux and before 40.0.2214.109 on Android allow attackers to cause a denial of service or possibly have other impact via unknown vectors.</t>
  </si>
  <si>
    <t>CVE-2010-3111</t>
  </si>
  <si>
    <t>Google Chrome before 6.0.472.53 does not properly mitigate an unspecified flaw in the Windows kernel, which has unknown impact and attack vectors, a different vulnerability than CVE-2010-2897.</t>
  </si>
  <si>
    <t>CVE-2011-3101</t>
  </si>
  <si>
    <t>Google Chrome before 19.0.1084.46 on Linux does not properly mitigate an unspecified flaw in an NVIDIA driver, which has unknown impact and attack vectors.  NOTE: see CVE-2012-3105 for the related MFSA 2012-34 issue in Mozilla products.</t>
  </si>
  <si>
    <t>CVE-2014-1681</t>
  </si>
  <si>
    <t>Multiple unspecified vulnerabilities in Google Chrome before 32.0.1700.102 have unknown impact and attack vectors, related to 12 "security fixes [that were not] either contributed by external researchers or particularly interesting."</t>
  </si>
  <si>
    <t>CVE-2023-5346</t>
  </si>
  <si>
    <t>Type confusion in V8 in Google Chrome prior to 117.0.5938.149 allowed a remote attacker to potentially exploit heap corruption via a crafted HTML page. (Chromium security severity: High)</t>
  </si>
  <si>
    <t>CVE-2014-1734</t>
  </si>
  <si>
    <t>Multiple unspecified vulnerabilities in Google Chrome before 34.0.1847.131 on Windows and OS X and before 34.0.1847.132 on Linux allow attackers to cause a denial of service or possibly have other impact via unknown vectors.</t>
  </si>
  <si>
    <t>Security updates released on Wednesday for GitLab Community Edition (CE) and Enterprise Edition (EE) resolve a critical-severity vulnerability leading to authentication bypass.
The issue, tracked as CVE-2024-45409 (CVSS score of 10/10), only affects GitLab CE/EE instances that have been configured to use SAML-based authentication.
An XML-based markup language for security assertions, SAML uses the Ruby SAML library in the OmniAuth SAML gem to implement the client side of the SAML authorization, and the library is vulnerable to signature wrapping.
“Ruby-SAML in &lt;= 12.2 and 1.13.0 &lt;= 1.16.0 does not properly verify the signature of the SAML response. An unauthenticated attacker with access to any signed SAML document (by the IdP) can thus forge a SAML response/assertion with arbitrary contents. This would allow the attacker to log in as an arbitrary user within the vulnerable system,” the library’s maintainers explain.
The vulnerability does not affect Ruby SAML version 1.12.3 and was addressed in version 1.17.0 of the library, which was included in OmniAuth SAML version 2.2.1.
To prevent the exploitation of CVE-2024-45409, users should enable GitLab two-factor authentication (2FA) for all user accounts on their self-managed instances (identity provider multi-factor authentication does not mitigate the flaw) and not allow the SAML two-factor bypass option on the code collaboration platform, GitLab notes in its advisory.
The platform has also provided indicators of compromise (IoCs) to help users hunt for potential exploitation attempts targeting this vulnerability.
GitLab CE/EE versions 17.3.3, 17.2.7, 17.1.8, 17.0.8, and 16.11.10 update both dependencies to address the authentication bypass. Users are advised to update their GitLab CE/EE installations as soon as possible. Dedicated GitLab instances have been automatically upgraded.</t>
  </si>
  <si>
    <t>CVE-2023-1965</t>
  </si>
  <si>
    <t>An issue has been discovered in GitLab EE affecting all versions starting from 14.2 before 15.9.6, all versions starting from 15.10 before 15.10.5, all versions starting from 15.11 before 15.11.1. Lack of verification on RelayState parameter allowed a maliciously crafted URL to obtain access tokens granted for 3rd party Group SAML SSO logins. This feature isn't enabled by default.</t>
  </si>
  <si>
    <t>CVE-2024-4099</t>
  </si>
  <si>
    <t>An issue has been discovered in GitLab EE affecting all versions starting from 16.0 prior to 17.2.8, from 17.3 prior to 17.3.4, and from 17.4 prior to 17.4.1. An AI feature was found to read unsanitized content in a way that could have allowed an attacker to hide prompt injection.</t>
  </si>
  <si>
    <t>CVE-2024-0199</t>
  </si>
  <si>
    <t>An authorization bypass vulnerability was discovered in GitLab affecting versions 11.3 prior to 16.7.7, 16.7.6 prior to 16.8.4, and 16.8.3 prior to 16.9.2. An attacker could bypass CODEOWNERS by utilizing a crafted payload in an old feature branch to perform malicious actions.</t>
  </si>
  <si>
    <t>CVE-2024-0410</t>
  </si>
  <si>
    <t>An authorization bypass vulnerability was discovered in GitLab affecting versions 15.1 prior to 16.7.6, 16.8 prior to 16.8.3, and 16.9 prior to 16.9.1. A developer could bypass CODEOWNERS approvals by creating a merge conflict.</t>
  </si>
  <si>
    <t>CVE-2017-0920</t>
  </si>
  <si>
    <t>GitLab Community and Enterprise Editions before 10.1.6, 10.2.6, and 10.3.4 are vulnerable to an authorization bypass issue in the Projects::MergeRequests::CreationsController component resulting in an attacker to see every project name and their respective namespace on a GitLab instance.</t>
  </si>
  <si>
    <t>CVE-2024-2177</t>
  </si>
  <si>
    <t>A Cross Window Forgery vulnerability exists within GitLab CE/EE affecting all versions from 16.3 prior to 16.11.5, 17.0 prior to 17.0.3, and 17.1 prior to 17.1.1. This condition allows for an attacker to abuse the OAuth authentication flow via a crafted payload.</t>
  </si>
  <si>
    <t>CVE-2021-39879</t>
  </si>
  <si>
    <t>Missing authentication in all versions of GitLab CE/EE since version 7.11.0 allows an attacker with access to a victim's session to disable two-factor authentication</t>
  </si>
  <si>
    <t>CVE-2019-15585</t>
  </si>
  <si>
    <t>Improper authentication exists in &lt; 12.3.2, &lt; 12.2.6, and &lt; 12.1.12 for GitLab Community Edition (CE) and Enterprise Edition (EE) in the GitLab SAML integration had a validation issue that permitted an attacker to takeover another user's account.</t>
  </si>
  <si>
    <t>CVE-2017-0919</t>
  </si>
  <si>
    <t>GitLab Community and Enterprise Editions before 10.1.6, 10.2.6, and 10.3.4 are vulnerable to an authorization bypass issue in the GitLab import component resulting in an attacker being able to perform operations under a group in which they were previously unauthorized.</t>
  </si>
  <si>
    <t>CVE-2022-1433</t>
  </si>
  <si>
    <t>An issue has been discovered in GitLab affecting all versions starting from 14.4 before 14.8.6, all versions starting from 14.9 before 14.9.4, all versions starting from 14.10 before 14.10.1. Missing invalidation of Markdown caching causes potential payloads from a previously exploitable XSS vulnerability (CVE-2022-1175) to persist and execute.</t>
  </si>
  <si>
    <t>CVE-2019-5486</t>
  </si>
  <si>
    <t>A authentication bypass vulnerability exists in GitLab CE/EE &lt;v12.3.2, &lt;v12.2.6, and &lt;v12.1.10 in the Salesforce login integration that could be used by an attacker to create an account that bypassed domain restrictions and email verification requirements.</t>
  </si>
  <si>
    <t>Atlassian on Wednesday announced patches for multiple high-severity vulnerabilities in Bamboo, Bitbucket, Confluence, and Crowd.
A total of four bugs were addressed in these products, all four allowing attackers to cause denial-of-service (DoS) conditions, Atlassian’s September 2024 security bulletin reveals.
The company updated Bamboo Data Center and Server to address CVE-2024-34750, a security defect in Coyote, a connector component of Apache Tomcat.
“When processing an HTTP/2 stream, Tomcat did not handle some cases of excessive HTTP headers correctly. This led to a miscounting of active HTTP/2 streams which in turn led to the use of an incorrect infinite timeout which allowed connections to remain open which should have been closed,” a NIST advisory reads.
The issue can be targeted by unauthenticated attackers to “expose assets in your environment susceptible to exploitation” with no user interaction required, Atlassian says.
Bitbucket Data Center and Server received patches for both the Tomcat Coyote flaw and for CVE-2024-32007, an improper input validation bug in Apache CXF JOSE code, which could allow an attacker to cause a DoS condition by specifying a large value for the p2c parameter in a token.
Two vulnerabilities were addressed with the latest Confluence Data Center and Server updates, one affecting the Bouncy Castle Java dependency (CVE-2024-29857) and another in Clojure (CVE-2024-22871).
A patch for the Bouncy Castle Java flaw was included in the latest Crowd Data Center and Server security update as well.
According to Atlassian, all security defects were reported via its bug bounty program. None of these issues has an impact on confidentiality or integrity.
Atlassian makes no mention of any of these issues being exploited in the wild but urges users to update their installations to the latest version of each application or to a fixed version as soon as possible.</t>
  </si>
  <si>
    <t>CVE-2021-39123</t>
  </si>
  <si>
    <t>Affected versions of Atlassian Jira Server and Data Center allow unauthenticated remote attackers to impact the application's availability via a Denial of Service (DoS) vulnerability in the /rest/gadget/1.0/createdVsResolved/generate endpoint. The affected versions are before version 8.16.0.</t>
  </si>
  <si>
    <t>CVE-2021-41311</t>
  </si>
  <si>
    <t>Affected versions of Atlassian Jira Server and Data Center allow attackers with access to an administrator account that has had its access revoked to modify projects' Users &amp; Roles settings, via a Broken Authentication vulnerability in the /plugins/servlet/project-config/PROJECT/roles endpoint. The affected versions are before version 8.19.1.</t>
  </si>
  <si>
    <t>CVE-2021-39116</t>
  </si>
  <si>
    <t>Affected versions of Atlassian Jira Server and Data Center allow remote attackers to impact the application's availability via a Denial of Service (DoS) vulnerability in the GIF Image Reader component. The affected versions are before version 8.13.14, and from version 8.14.0 before 8.19.0.</t>
  </si>
  <si>
    <t>CVE-2019-20413</t>
  </si>
  <si>
    <t>Affected versions of Atlassian Jira Server and Data Center allow remote attackers to impact the application's availability via a Denial of Service (DoS) vulnerability on the UserPickerBrowser.jspa page. The affected versions are before version 7.13.9, and from version 8.0.0 before 8.4.2.</t>
  </si>
  <si>
    <t>CVE-2021-39126</t>
  </si>
  <si>
    <t>Affected versions of Atlassian Jira Server and Data Center allow remote attackers to modify various resources via a Cross-Site Request Forgery (CSRF) vulnerability, following an Information Disclosure vulnerability in the referrer headers which discloses a user's CSRF token. The affected versions are before version 8.5.10, and from version 8.6.0 before 8.13.1.</t>
  </si>
  <si>
    <t>CVE-2023-22506</t>
  </si>
  <si>
    <t>This High severity Injection and RCE (Remote Code Execution) vulnerability known as CVE-2023-22506 was introduced in version 8.0.0 of Bamboo Data Center.
This Injection and RCE (Remote Code Execution) vulnerability, with a CVSS Score of 7.5, allows an authenticated attacker to
modify the actions taken by a system call and execute arbitrary code which has high impact to confidentiality, high impact to integrity, high impact to availability, and no user interaction.
Atlassian recommends that you upgrade your instance to latest version. If you're unable to upgrade to latest, upgrade to one of these fixed versions: 9.2.3 and 9.3.1. See the release notes ([https://confluence.atlassian.com/bambooreleases/bamboo-release-notes-1189793869.html|https://confluence.atlassian.com/bambooreleases/bamboo-release-notes-1189793869.html]). You can download the latest version of Bamboo Data Center and Bamboo Server from the download center ([https://www.atlassian.com/software/bamboo/download-archives|https://www.atlassian.com/software/bamboo/download-archives]).
This vulnerability was reported via our Penetration Testing program.</t>
  </si>
  <si>
    <t>CVE-2020-29450</t>
  </si>
  <si>
    <t>Affected versions of Atlassian Confluence Server and Data Center allow remote attackers to impact the application's availability via a Denial of Service (DoS) vulnerability in the avatar upload feature. The affected versions are before version 7.2.0.</t>
  </si>
  <si>
    <t>A second Ivanti Cloud Services Appliance (CSA) vulnerability has been exploited in attacks, the company announced on Thursday.
On September 10, Ivanti announced that CSA updates patched CVE-2024-8190, a high-severity OS command injection issue that allows unauthorized access to devices. The flaw can be exploited for remote code execution, but it requires authentication with admin-level privileges. 
On September 13, the IT and security solutions provider announced that it had become aware of exploitation of CVE-2024-8190 against a limited number of customers.
On September 19, Ivanti published a new advisory to inform customers that a new vulnerability incidentally addressed with the September 10 patches, tracked as CVE-2024-8963, has also been exploited in attacks. 
“If CVE-2024-8963 is used in conjunction with CVE-2024-8190 an attacker can bypass admin authentication and execute arbitrary commands on the appliance,” Ivanti explained. “We are aware of a limited number of customers who have been exploited by this vulnerability.”  
SecurityWeek noted when Ivanti announced in-the-wild exploitation of CVE-2024-8190 that the flaw has likely been leveraged alongside another flaw, considering that its exploitation requires admin privileges.
CVE-2024-8963 has been described as a critical path traversal issue in the CSA product that allows a remote, unauthenticated attacker to access restricted functionality. 
CSA 4.6 Patch 519 and CSA 5.0 address the vulnerability. However, version 4.6 has reached end of life and this is the last update it will receive, therefore users should upgrade the product to version 5.0. 
CISA has added CVE-2024-8963 to its Known Exploited Vulnerabilities Catalog, instructing federal agencies to address it by October 10. 
There does not appear to be any public information on the attacks involving the exploitation of CVE-2024-8963 and CVE-2024-8190.</t>
  </si>
  <si>
    <t>CVE-2024-9380</t>
  </si>
  <si>
    <t>An OS command injection vulnerability in the admin web console of Ivanti CSA before version 5.0.2 allows a remote authenticated attacker with admin privileges to obtain remote code execution.</t>
  </si>
  <si>
    <t>CVE-2019-16382</t>
  </si>
  <si>
    <t>An issue was discovered in Ivanti Workspace Control 10.3.110.0. One is able to bypass Ivanti's FileGuard folder protection by renaming the WMTemp work folder used by PowerGrid. A malicious PowerGrid XML file can then be created, after which the folder is renamed back to its original value. Also, CVE-2018-15591 exploitation can consequently be achieved by using PowerGrid with the /SEE parameter to execute the arbitrary command specified in the XML file.</t>
  </si>
  <si>
    <t>CVE-2023-41724</t>
  </si>
  <si>
    <t xml:space="preserve">A command injection vulnerability in Ivanti Sentry prior to 9.19.0 allows unauthenticated threat actor to execute arbitrary commands on the underlying operating system of the appliance within the same physical or logical network. </t>
  </si>
  <si>
    <t>CVE-2023-35080</t>
  </si>
  <si>
    <t>A vulnerability has been identified in the Ivanti Secure Access Windows client, which could allow a locally authenticated attacker to exploit a vulnerable configuration, potentially leading to various security risks, including the escalation of privileges, denial of service, or information disclosure.</t>
  </si>
  <si>
    <t>CVE-2023-41720</t>
  </si>
  <si>
    <t>A vulnerability exists on all versions of Ivanti Connect Secure below 22.6R2 where an attacker with a foothold on an Ivanti Connect Secure (ICS) appliance can escalate their privileges by exploiting a vulnerable installed application. This vulnerability allows the attacker to gain elevated execution privileges on the affected system.</t>
  </si>
  <si>
    <t>CVE-2024-21887</t>
  </si>
  <si>
    <t>A command injection vulnerability in web components of Ivanti Connect Secure (9.x, 22.x) and Ivanti Policy Secure (9.x, 22.x)  allows an authenticated administrator to send specially crafted requests and execute arbitrary commands on the appliance.</t>
  </si>
  <si>
    <t>CVE-2023-39340</t>
  </si>
  <si>
    <t>A vulnerability exists on all versions of Ivanti Connect Secure below 22.6R2 where an attacker can send a specific request which may lead to Denial of Service (DoS) of the appliance.</t>
  </si>
  <si>
    <t>CVE-2017-4997</t>
  </si>
  <si>
    <t>EMC VASA Provider Virtual Appliance versions 8.3.x and prior has an unauthenticated remote code execution vulnerability that could potentially be exploited by malicious users to compromise the affected system.</t>
  </si>
  <si>
    <t>CVE-2024-21888</t>
  </si>
  <si>
    <t xml:space="preserve">A privilege escalation vulnerability in web component of Ivanti Connect Secure (9.x, 22.x) and Ivanti Policy Secure (9.x, 22.x) allows a user to elevate privileges to that of an administrator. </t>
  </si>
  <si>
    <t>CVE-2021-2257</t>
  </si>
  <si>
    <t>Vulnerability in the Oracle Storage Cloud Software Appliance product of Oracle Storage Gateway (component: Management Console). The supported version that is affected is Prior to 16.3.1.4.2. Easily exploitable vulnerability allows high privileged attacker with network access via HTTP to compromise Oracle Storage Cloud Software Appliance. While the vulnerability is in Oracle Storage Cloud Software Appliance, attacks may significantly impact additional products. Successful attacks of this vulnerability can result in unauthorized read access to a subset of Oracle Storage Cloud Software Appliance accessible data. Note: Updating the Oracle Storage Cloud Software Appliance to version 16.3.1.4.2 or later will address these vulnerabilities. Download the latest version of Oracle Storage Cloud Software Appliance from &lt;a href=" https://www.oracle.com/downloads/cloud/oscsa-downloads.html"&gt;here. Refer to Document &lt;a href="https://support.oracle.com/rstype=doc&amp;id=2768897.1"&gt;2768897.1 for more details. CVSS 3.1 Base Score 4.1 (Confidentiality impacts). CVSS Vector: (CVSS:3.1/AV:N/AC:L/PR:H/UI:N/S:C/C:L/I:N/A:N).</t>
  </si>
  <si>
    <t>Versa Networks has announced patches for a vulnerability in the virtualization and service creation platform Versa Director, warning that proof-of-concept (PoC) code for it exists.
Tracked as CVE-2024-45229 (CVSS score of 6.6), the vulnerability is related to the REST API in Versa Director that is used for orchestration and management, and could lead to the exposure of authentication tokens.
Some of these APIs, including those used for the login screen, banner display, and device registration, do not require authentication by default.
“However, it was discovered that for Directors directly connected to the Internet, one of these APIs can be exploited by injecting invalid arguments into a GET request, potentially exposing the authentication tokens of other currently logged-in users,” Versa explains in an advisory.
An attacker able to obtain other users’ tokens could then use them to invoke additional APIs on port 9183, the network management company explains.
Versa notes that the vulnerability cannot be used to expose usernames and passwords and that, if the Versa Director is deployed behind a firewall or API gateway, the security solution “can be used to block access to the URLs of vulnerable API”.
“This vulnerability is not exploitable on Versa Directors not exposed to the internet. We have validated that no Versa-hosted head ends have been affected by this vulnerability,” the company says.
Versa has released hot fixes for Director versions 22.1.4, 22.1.3, 22.1.2, and 21.2.3, and recommends that all users update to the latest releases as soon as possible. Those using Director versions 22.1.1 and 21.2.2 should upgrade to the patched 22.1.3 and 21.2.3 iterations, respectively.
“Versa Networks is not aware of this exploitation in any production systems. A proof of concept exists in the lab environment,” the company says.
On Friday, the US cybersecurity agency CISA drew attention to Versa’s advisory, urging organizations to apply the necessary updates and hunt for any malicious activity in their environments.</t>
  </si>
  <si>
    <t>CVE-2018-0982</t>
  </si>
  <si>
    <t>An elevation of privilege vulnerability exists in the way that the Windows Kernel API enforces permissions, aka "Windows Elevation of Privilege Vulnerability." This affects Windows Server 2016, Windows 10, Windows 10 Servers.</t>
  </si>
  <si>
    <t>CVE-2008-1319</t>
  </si>
  <si>
    <t>Untrusted search path and argument injection vulnerability in the VersantD service in Versant Object Database 7.0.1.3 and earlier, as used in Borland CaliberRM and probably other products, allows remote attackers to execute arbitrary commands via a request to TCP port 5019 with a modified VERSANT_ROOT field.</t>
  </si>
  <si>
    <t>CVE-2020-3242</t>
  </si>
  <si>
    <t>A vulnerability in the REST API of Cisco UCS Director could allow an authenticated, remote attacker with administrative privileges to obtain confidential information from an affected device. The vulnerability exists because confidential information is returned as part of an API response. An attacker could exploit this vulnerability by sending a crafted request to the API. A successful exploit could allow the attacker to obtain the API key of another user, which would allow the attacker to impersonate the account of that user on the affected device. To exploit this vulnerability, the attacker must have administrative privileges on the device.</t>
  </si>
  <si>
    <t>CVE-2011-2163</t>
  </si>
  <si>
    <t>Unspecified vulnerability in Virtualization Manager 1.2.2 in IBM Systems Director 1.2.2 has unknown impact and attack vectors.</t>
  </si>
  <si>
    <t>CVE-2018-16496</t>
  </si>
  <si>
    <t>In Versa Director, the un-authentication request found.</t>
  </si>
  <si>
    <t>CVE-2022-26833</t>
  </si>
  <si>
    <t>An improper authentication vulnerability exists in the REST API functionality of Open Automation Software OAS Platform V16.00.0121. A specially-crafted series of HTTP requests can lead to unauthenticated use of the REST API. An attacker can send a series of HTTP requests to trigger this vulnerability.</t>
  </si>
  <si>
    <t>CVE-2017-3601</t>
  </si>
  <si>
    <t>Vulnerability in the Oracle API Gateway component of Oracle Fusion Middleware (subcomponent: Oracle API Gateway). The supported version that is affected is 11.1.2.4.0. Easily "exploitable" vulnerability allows unauthenticated attacker with network access via HTTP to compromise Oracle API Gateway. Successful attacks require human interaction from a person other than the attacker. Successful attacks of this vulnerability can result in unauthorized creation, deletion or modification access to critical data or all Oracle API Gateway accessible data as well as unauthorized access to critical data or complete access to all Oracle API Gateway accessible data. CVSS 3.0 Base Score 8.1 (Confidentiality and Integrity impacts). CVSS Vector: (CVSS:3.0/AV:N/AC:L/PR:N/UI:R/S:U/C:H/I:H/A:N).</t>
  </si>
  <si>
    <t>CVE-2024-45229</t>
  </si>
  <si>
    <t>The Versa Director offers REST APIs for orchestration and management. By design, certain APIs, such as the login screen, banner display, and device registration, do not require authentication. However, it was discovered that for Directors directly connected to the Internet, one of these APIs can be exploited by injecting invalid arguments into a GET request, potentially exposing the authentication tokens of other currently logged-in users. These tokens can then be used to invoke additional APIs on port 9183. This exploit does not disclose any username or password information. _x000D_
_x000D_
Currently, there are no workarounds in Versa Director. However, if there is Web Application Firewall (WAF) or API Gateway fronting the Versa Director, it can be used to block access to the URLs of vulnerable API.  /vnms/devicereg/device/* (on ports 9182 &amp; 9183) and /versa/vnms/devicereg/device/* (on port 443). Versa recommends that Directors be upgraded to one of the remediated software versions. This vulnerability is not exploitable on Versa Directors not exposed to the Internet.We have validated that no Versa-hosted head ends have been affected by this vulnerability. Please contact Versa Technical Support or Versa account team for any further assistance.</t>
  </si>
  <si>
    <t>CVE-2023-3805</t>
  </si>
  <si>
    <t>A vulnerability, which was classified as critical, has been found in Xiamen Four Letter Video Surveillance Management System up to 20230712. This issue affects some unknown processing in the library UserInfoAction.class of the component Login. The manipulation leads to improper authorization. The attack may be initiated remotely. The exploit has been disclosed to the public and may be used. The identifier VDB-235073 was assigned to this vulnerability. NOTE: The vendor was contacted early about this disclosure but did not respond in any way.</t>
  </si>
  <si>
    <t>CVE-2018-0752</t>
  </si>
  <si>
    <t>The Windows Kernel API in Windows 8.1 and RT 8.1, Windows Server 2012 and R2, Windows 10 Gold, 1511, 1607, 1703 and 1709, Windows Server 2016 and Windows Server, version 1709 allows an elevation of privilege vulnerability due to the way the Kernel API enforces permissions, aka "Windows Elevation of Privilege Vulnerability". This CVE ID is unique from CVE-2018-0751.</t>
  </si>
  <si>
    <t>CVE-2021-39285</t>
  </si>
  <si>
    <t>A XSS vulnerability exists in Versa Director Release: 16.1R2 Build: S8. An attacker can use the administration web interface URL to create a XSS based attack.</t>
  </si>
  <si>
    <t>CVE-2020-0815</t>
  </si>
  <si>
    <t>An elevation of privilege vulnerability exists when Azure DevOps Server and Team Foundation Services improperly handle pipeline job tokens, aka 'Azure DevOps Server and Team Foundation Services Elevation of Privilege Vulnerability'. This CVE ID is unique from CVE-2020-0758.</t>
  </si>
  <si>
    <t>CVE-2018-0751</t>
  </si>
  <si>
    <t>The Windows Kernel API in Windows 8.1 and RT 8.1, Windows Server 2012 and R2, Windows 10 Gold, 1511, 1607, 1703 and 1709, Windows Server 2016 and Windows Server, version 1709 allows an elevation of privilege vulnerability due to the way the Kernel API enforces permissions, aka "Windows Elevation of Privilege Vulnerability". This CVE ID is unique from CVE-2018-0752.</t>
  </si>
  <si>
    <t>CVE-2023-20888</t>
  </si>
  <si>
    <t>Aria Operations for Networks contains an authenticated deserialization vulnerability. A malicious actor with network access to VMware Aria Operations for Networks and valid 'member' role credentials may be able to perform a deserialization attack resulting in remote code execution.</t>
  </si>
  <si>
    <t>CVE-2020-3956</t>
  </si>
  <si>
    <t>VMware Cloud Director 10.0.x before 10.0.0.2, 9.7.0.x before 9.7.0.5, 9.5.0.x before 9.5.0.6, and 9.1.0.x before 9.1.0.4 do not properly handle input leading to a code injection vulnerability. An authenticated actor may be able to send malicious traffic to VMware Cloud Director which may lead to arbitrary remote code execution. This vulnerability can be exploited through the HTML5- and Flex-based UIs, the API Explorer interface and API access.</t>
  </si>
  <si>
    <t>CVE-2022-31702</t>
  </si>
  <si>
    <t>vRealize Network Insight (vRNI) contains a command injection vulnerability present in the vRNI REST API. A malicious actor with network access to the vRNI REST API can execute commands without authentication.</t>
  </si>
  <si>
    <t>CVE-2020-0758</t>
  </si>
  <si>
    <t>An elevation of privilege vulnerability exists when Azure DevOps Server and Team Foundation Services improperly handle pipeline job tokens, aka 'Azure DevOps Server and Team Foundation Services Elevation of Privilege Vulnerability'. This CVE ID is unique from CVE-2020-0815.</t>
  </si>
  <si>
    <t>CVE-2022-21377</t>
  </si>
  <si>
    <t>Vulnerability in the Primavera Portfolio Management product of Oracle Construction and Engineering (component: Web API). Supported versions that are affected are 18.0.0.0-18.0.3.0, 19.0.0.0-19.0.1.2 and 20.0.0.0. Easily exploitable vulnerability allows unauthenticated attacker with network access via HTTP to compromise Primavera Portfolio Management. Successful attacks require human interaction from a person other than the attacker. Successful attacks of this vulnerability can result in unauthorized update, insert or delete access to some of Primavera Portfolio Management accessible data as well as unauthorized read access to a subset of Primavera Portfolio Management accessible data. CVSS 3.1 Base Score 5.4 (Confidentiality and Integrity impacts). CVSS Vector: (CVSS:3.1/AV:N/AC:L/PR:N/UI:R/S:U/C:L/I:L/A:N).</t>
  </si>
  <si>
    <t>ESET on Friday announced patches for two local privilege escalation vulnerabilities affecting multiple Windows and macOS products.
The Windows products, the company warns in an advisory, were found vulnerable to CVE-2024-7400, a high-severity bug affecting the file operations handling during the removal of a detected file.
An attacker with low privileges on a system running an affected ESET product could exploit the flaw to delete arbitrary files and escalate privileges.
“ESET fixed the issue in the Cleaner module 1251, which was distributed automatically to ESET customers along with Detection engine updates. No action stemming from this advisory is required to be taken by ESET customers,” the company says.
ESET notes that the security defect impacts multiple end-user and enterprise products, including antivirus, internet security, and server security solutions.
The patched Cleaner module was released to all users on August 13. Those who do not regularly update their ESET products are advised to apply the fixes as soon as possible.
The cybersecurity firm credited Dmitriy Zuzlov of Positive Technologies for discovering and reporting the vulnerability.
“To the best of our knowledge, there are no existing exploits that take advantage of this vulnerability in the wild,” ESET notes.
On Friday, the company also announced patches for CVE-2024-6654, a medium-severity bug affecting ESET Cyber Security versions 7.0 to 7.4.1600.0, and Endpoint Antivirus for macOS (now Endpoint Security for macOS) versions 7.0 – 7.5.50.0.
The flaw, ESET says, could have allowed a low-privileged user to plant a symlink to a specific location, thus preventing the company’s security tools from running properly.
The issue “enables a user logged on to the system to perform a denial-of-service attack, which could be misused to disable the protection of the ESET security product and cause general system slow-down”, the company says.
ESET addressed the vulnerability in Cyber Security version 7.5.74.0 and Endpoint Security for macOS version 8.0.7200.0 and notes that it is not aware of any in-the-wild exploitation attempts.
“Note that as of version 8 there is a single product for ESET’s business customers on the macOS platform, named ESET Endpoint Security for macOS,” ESET points out.</t>
  </si>
  <si>
    <t>CVE-2023-2847</t>
  </si>
  <si>
    <t xml:space="preserve">
During internal security analysis, a local privilege escalation vulnerability has been identified. On a machine with the affected ESET product installed, it was possible for a user with lower privileges due to improper privilege management to trigger actions with root privileges.
ESET remedied this possible attack vector and has prepared new builds of its products that are no longer susceptible to this vulnerability.
</t>
  </si>
  <si>
    <t>CVE-2022-27167</t>
  </si>
  <si>
    <t>Privilege escalation vulnerability in Windows products of ESET, spol. s r.o. allows attacker to exploit "Repair" and "Uninstall" features what may lead to arbitrary file deletion. This issue affects: ESET, spol. s r.o. ESET NOD32 Antivirus 11.2 versions prior to 15.1.12.0. ESET, spol. s r.o. ESET Internet Security 11.2 versions prior to 15.1.12.0. ESET, spol. s r.o. ESET Smart Security Premium 11.2 versions prior to 15.1.12.0. ESET, spol. s r.o. ESET Endpoint Antivirus 6.0 versions prior to 9.0.2046.0. ESET, spol. s r.o. ESET Endpoint Security 6.0 versions prior to 9.0.2046.0. ESET, spol. s r.o. ESET Server Security for Microsoft Windows Server 8.0 versions prior to 9.0.12012.0. ESET, spol. s r.o. ESET File Security for Microsoft Windows Server 8.0.12013.0. ESET, spol. s r.o. ESET Mail Security for Microsoft Exchange Server 6.0 versions prior to 8.0.10020.0. ESET, spol. s r.o. ESET Mail Security for IBM Domino 6.0 versions prior to 8.0.14011.0. ESET, spol. s r.o. ESET Security for Microsoft SharePoint Server 6.0 versions prior to 8.0.15009.0.</t>
  </si>
  <si>
    <t>CVE-2024-7400</t>
  </si>
  <si>
    <t>The vulnerability potentially allowed an attacker to misuse ESET’s file operations during the removal of a detected file on the Windows operating system to delete files without having proper permissions to do so.</t>
  </si>
  <si>
    <t>CVE-2020-7288</t>
  </si>
  <si>
    <t>Privilege Escalation vulnerability in McAfee Exploit Detection and Response (EDR) for Mac prior to 3.1.0 Hotfix 1 allows a malicious script or program to perform functions that the local executing user has not been granted access to.</t>
  </si>
  <si>
    <t>CVE-2024-2003</t>
  </si>
  <si>
    <t>Local privilege escalation vulnerability allowed an attacker to misuse ESET's file operations during a restore operation from quarantine.</t>
  </si>
  <si>
    <t>CVE-2021-37850</t>
  </si>
  <si>
    <t>ESET was made aware of a vulnerability in its consumer and business products for macOS that enables a user logged on to the system to stop the ESET daemon, effectively disabling the protection of the ESET security product until a system reboot.</t>
  </si>
  <si>
    <t>CVE-2020-7285</t>
  </si>
  <si>
    <t>Privilege Escalation vulnerability in McAfee MVISION Endpoint prior to 20.5.0.94 allows a malicious script or program to perform functions that the local executing user has not been granted access to.</t>
  </si>
  <si>
    <t>CVE-2016-8009</t>
  </si>
  <si>
    <t>Privilege escalation vulnerability in Intel Security McAfee Application Control (MAC) 7.0 and 6.x versions allows attackers to cause DoS, unexpected behavior, or potentially unauthorized code execution via an unauthorized use of IOCTL call.</t>
  </si>
  <si>
    <t>CVE-2019-19792</t>
  </si>
  <si>
    <t>A permissions issue in ESET Cyber Security before 6.8.300.0 for macOS allows a local attacker to escalate privileges by appending data to root-owned files.</t>
  </si>
  <si>
    <t>CVE-2016-9892</t>
  </si>
  <si>
    <t>The esets_daemon service in ESET Endpoint Antivirus for macOS before 6.4.168.0 and Endpoint Security for macOS before 6.4.168.0 does not properly verify X.509 certificates from the edf.eset.com SSL server, which allows man-in-the-middle attackers to spoof this server and provide crafted responses to license activation requests via a self-signed certificate.  NOTE: this issue can be combined with CVE-2016-0718 to execute arbitrary code remotely as root.</t>
  </si>
  <si>
    <t>CVE-2020-7346</t>
  </si>
  <si>
    <t xml:space="preserve">Privilege Escalation vulnerability in McAfee Data Loss Prevention (DLP) for Windows prior to 11.6.100 allows a local, low privileged, attacker through the use of junctions to cause the product to load DLLs of the attacker's choosing. This requires the creation and removal of junctions by the attacker along with sending a specific IOTL command at the correct time.
</t>
  </si>
  <si>
    <t>CVE-2021-37851</t>
  </si>
  <si>
    <t>Local privilege escalation in Windows products of ESET allows user who is logged into the system to exploit repair feature of the installer to run malicious code with higher privileges. This issue affects: ESET, spol. s r.o. ESET NOD32 Antivirus 11.2 versions prior to 15.1.12.0. ESET, spol. s r.o. ESET Internet Security 11.2 versions prior to 15.1.12.0. ESET, spol. s r.o. ESET Smart Security Premium 11.2 versions prior to 15.1.12.0. ESET, spol. s r.o. ESET Endpoint Antivirus 6.0 versions prior to 9.0.2046.0; 6.0 versions prior to 8.1.2050.0; 6.0 versions prior to 8.0.2053.0. ESET, spol. s r.o. ESET Endpoint Security 6.0 versions prior to 9.0.2046.0; 6.0 versions prior to 8.1.2050.0; 6.0 versions prior to 8.0.2053.0. ESET, spol. s r.o. ESET Server Security for Microsoft Windows Server 8.0 versions prior to 9.0.12012.0. ESET, spol. s r.o. ESET File Security for Microsoft Windows Server 8.0.12013.0. ESET, spol. s r.o. ESET Mail Security for Microsoft Exchange Server 6.0 versions prior to 8.0.10020.0. ESET, spol. s r.o. ESET Mail Security for IBM Domino 6.0 versions prior to 8.0.14011.0. ESET, spol. s r.o. ESET Security for Microsoft SharePoint Server 6.0 versions prior to 8.0.15009.0.</t>
  </si>
  <si>
    <t>CVE-2024-0353</t>
  </si>
  <si>
    <t>Local privilege escalation vulnerability potentially allowed an attacker to misuse ESET’s file operations to delete files without having proper permission.</t>
  </si>
  <si>
    <t>CVE-2024-6654</t>
  </si>
  <si>
    <t>Products for macOS enables a user logged on to the system to perform a denial-of-service attack, which could be misused to disable the protection of the ESET security product and cause general system slow-down.</t>
  </si>
  <si>
    <t>CVE-2021-37852</t>
  </si>
  <si>
    <t>ESET products for Windows allows untrusted process to impersonate the client of a pipe, which can be leveraged by attacker to escalate privileges in the context of NT AUTHORITY\SYSTEM.</t>
  </si>
  <si>
    <t>CVE-2020-7265</t>
  </si>
  <si>
    <t>Privilege Escalation vulnerability in McAfee Endpoint Security (ENS) for Mac prior to 10.6.9 allows local users to delete files the user would otherwise not have access to via manipulating symbolic links to redirect a McAfee delete action to an unintended file. This is achieved through running a malicious script or program on the target machine.</t>
  </si>
  <si>
    <t>CVE-2020-11446</t>
  </si>
  <si>
    <t>ESET Antivirus and Antispyware Module module 1553 through 1560 allows a user with limited access rights to create hard links in some ESET directories and then force the product to write through these links into files that would normally not be write-able by the user, thus achieving privilege escalation.</t>
  </si>
  <si>
    <t>CVE-2020-7257</t>
  </si>
  <si>
    <t>Privilege escalation vulnerability in McAfee Endpoint Security (ENS) for Windows prior to 10.7.0 February 2020 Update allows local users to cause the deletion and creation of files they would not normally have permission to through altering the target of symbolic links whilst an anti-virus scan was in progress. This is timing dependent.</t>
  </si>
  <si>
    <t>CVE-2024-3779</t>
  </si>
  <si>
    <t>Denial of service vulnerability present shortly after product installation or upgrade, potentially allowed an attacker to render ESET’s security product inoperable, provided non-default preconditions were met.</t>
  </si>
  <si>
    <t>The CERT Coordination Center (CERT/CC) at Carnegie Mellon University has published an advisory for a critical flaw affecting Microchip’s Advanced Software Framework (ASF).
Microchip ASF is a free and open source code library for the company’s microcontrollers. The US-based semiconductor supplier says the product is meant for the evaluation, prototyping, design and production phases. 
The security hole, tracked as CVE-2024-7490, was discovered by Andrue Coombes of Amazon Element55. According to CERT/CC, the issue is related to ASF’s implementation of the Tinydhcp server, and it can allow remote code execution using specially crafted DHCP requests.
“An implementation of DHCP in ASF fails input validation, thereby creating conditions for a stack-based overflow,” CERT/CC explained. “Because this vulnerability is in IoT-centric code, it is likely to surface in many places in the wild.”
“This vulnerability can be tested by sending a single DHCP Request packet to a multicast address,” CERT/CC added.
The organization noted that CVE-2024-7490 affects ASF 3.52.0.2574 and all previous versions of the software. Tinydhcp forks available on GitHub could also be impacted.
The affected ASF version is no longer supported by the vendor, which has urged customers to “migrate to a current software solution that is under active maintenance”. 
CERT/CC said it’s “currently unaware of a practical solution to this problem other than replacing the Tinydhcp service with another one that does not have the same issue.”
Microchip was recently targeted in a ransomware attack that caused disruptions and allegedly resulted in the theft of several gigabytes of data.</t>
  </si>
  <si>
    <t>CVE-2024-45826</t>
  </si>
  <si>
    <t>CVE-2024-45826 IMPACT
Due to improper input validation, a path traversal and remote code execution vulnerability exists when the ThinManager® processes a crafted POST request. If exploited, a user can install an executable file.</t>
  </si>
  <si>
    <t>CVE-2019-2493</t>
  </si>
  <si>
    <t>Vulnerability in the PeopleSoft Enterprise CS Campus Community component of Oracle PeopleSoft Products (subcomponent: Frameworks). Supported versions that are affected are 9.0 and 9.2. Difficult to exploit vulnerability allows unauthenticated attacker with network access via HTTP to compromise PeopleSoft Enterprise CS Campus Community. Successful attacks require human interaction from a person other than the attacker. Successful attacks of this vulnerability can result in unauthorized update, insert or delete access to some of PeopleSoft Enterprise CS Campus Community accessible data. CVSS 3.0 Base Score 3.1 (Integrity impacts). CVSS Vector: (CVSS:3.0/AV:N/AC:H/PR:N/UI:R/S:U/C:N/I:L/A:N).</t>
  </si>
  <si>
    <t>CVE-2017-10170</t>
  </si>
  <si>
    <t>Vulnerability in the Oracle Field Service component of Oracle E-Business Suite (subcomponent: Wireless/WAP). Supported versions that are affected are 12.1.1, 12.1.2 and 12.1.3. Easily exploitable vulnerability allows unauthenticated attacker with network access via HTTP to compromise Oracle Field Service. Successful attacks require human interaction from a person other than the attacker and while the vulnerability is in Oracle Field Service, attacks may significantly impact additional products. Successful attacks of this vulnerability can result in unauthorized access to critical data or complete access to all Oracle Field Service accessible data as well as unauthorized update, insert or delete access to some of Oracle Field Service accessible data. CVSS 3.0 Base Score 8.2 (Confidentiality and Integrity impacts). CVSS Vector: (CVSS:3.0/AV:N/AC:L/PR:N/UI:R/S:C/C:H/I:L/A:N).</t>
  </si>
  <si>
    <t>CVE-2023-22106</t>
  </si>
  <si>
    <t>Vulnerability in the Oracle Enterprise Command Center Framework product of Oracle E-Business Suite (component: API).  Supported versions that are affected are ECC: 8, 9 and  10. Easily exploitable vulnerability allows low privileged attacker with network access via HTTP to compromise Oracle Enterprise Command Center Framework.  Successful attacks of this vulnerability can result in  unauthorized access to critical data or complete access to all Oracle Enterprise Command Center Framework accessible data. CVSS 3.1 Base Score 6.5 (Confidentiality impacts).  CVSS Vector: (CVSS:3.1/AV:N/AC:L/PR:L/UI:N/S:U/C:H/I:N/A:N).</t>
  </si>
  <si>
    <t>CVE-2017-3577</t>
  </si>
  <si>
    <t>Vulnerability in the PeopleSoft Enterprise CS Campus Community component of Oracle PeopleSoft Products (subcomponent: Frameworks). The supported version that is affected is 9.2. Easily "exploitable" vulnerability allows high privileged attacker with network access via HTTP to compromise PeopleSoft Enterprise CS Campus Community. Successful attacks of this vulnerability can result in unauthorized creation, deletion or modification access to critical data or all PeopleSoft Enterprise CS Campus Community accessible data as well as unauthorized access to critical data or complete access to all PeopleSoft Enterprise CS Campus Community accessible data. CVSS 3.0 Base Score 6.5 (Confidentiality and Integrity impacts). CVSS Vector: (CVSS:3.0/AV:N/AC:L/PR:H/UI:N/S:U/C:H/I:H/A:N).</t>
  </si>
  <si>
    <t>CVE-2021-2263</t>
  </si>
  <si>
    <t>Vulnerability in the Oracle Sourcing product of Oracle E-Business Suite (component: Intelligence, RFx). Supported versions that are affected are 12.1.1-12.1.3. Easily exploitable vulnerability allows low privileged attacker with network access via HTTP to compromise Oracle Sourcing. Successful attacks of this vulnerability can result in unauthorized creation, deletion or modification access to critical data or all Oracle Sourcing accessible data as well as unauthorized access to critical data or complete access to all Oracle Sourcing accessible data. CVSS 3.1 Base Score 8.1 (Confidentiality and Integrity impacts). CVSS Vector: (CVSS:3.1/AV:N/AC:L/PR:L/UI:N/S:U/C:H/I:H/A:N).</t>
  </si>
  <si>
    <t>CVE-2017-10091</t>
  </si>
  <si>
    <t>Vulnerability in the Enterprise Manager Base Platform component of Oracle Enterprise Manager Grid Control (subcomponent: UI Framework). Supported versions that are affected are 12.1.0, 13.1.0 and 13.2.0. Easily exploitable vulnerability allows low privileged attacker with network access via HTTP to compromise Enterprise Manager Base Platform. While the vulnerability is in Enterprise Manager Base Platform, attacks may significantly impact additional products. Successful attacks of this vulnerability can result in unauthorized creation, deletion or modification access to critical data or all Enterprise Manager Base Platform accessible data. CVSS 3.0 Base Score 7.7 (Integrity impacts). CVSS Vector: (CVSS:3.0/AV:N/AC:L/PR:L/UI:N/S:C/C:N/I:H/A:N).</t>
  </si>
  <si>
    <t>CVE-2024-39601</t>
  </si>
  <si>
    <t>A vulnerability has been identified in CPCI85 Central Processing/Communication (All versions &lt; V5.40), SICORE Base system (All versions &lt; V1.4.0). Affected devices allow a remote authenticated user or an unauthenticated user with physical access to downgrade the firmware of the device. This could allow an attacker to downgrade the device to older versions with known vulnerabilities.</t>
  </si>
  <si>
    <t>CVE-2022-48711</t>
  </si>
  <si>
    <t>In the Linux kernel, the following vulnerability has been resolved:
tipc: improve size validations for received domain records
The function tipc_mon_rcv() allows a node to receive and process
domain_record structs from peer nodes to track their views of the
network topology.
This patch verifies that the number of members in a received domain
record does not exceed the limit defined by MAX_MON_DOMAIN, something
that may otherwise lead to a stack overflow.
tipc_mon_rcv() is called from the function tipc_link_proto_rcv(), where
we are reading a 32 bit message data length field into a uint16.  To
avert any risk of bit overflow, we add an extra sanity check for this in
that function.  We cannot see that happen with the current code, but
future designers being unaware of this risk, may introduce it by
allowing delivery of very large (&gt; 64k) sk buffers from the bearer
layer.  This potential problem was identified by Eric Dumazet.
This fixes CVE-2022-0435</t>
  </si>
  <si>
    <t>CVE-2021-2362</t>
  </si>
  <si>
    <t>Vulnerability in the Oracle Field Service product of Oracle E-Business Suite (component: Wireless). Supported versions that are affected are 12.1.1-12.1.3. Easily exploitable vulnerability allows low privileged attacker with network access via HTTP to compromise Oracle Field Service. Successful attacks of this vulnerability can result in unauthorized creation, deletion or modification access to critical data or all Oracle Field Service accessible data as well as unauthorized access to critical data or complete access to all Oracle Field Service accessible data. CVSS 3.1 Base Score 8.1 (Confidentiality and Integrity impacts). CVSS Vector: (CVSS:3.1/AV:N/AC:L/PR:L/UI:N/S:U/C:H/I:H/A:N).</t>
  </si>
  <si>
    <t>CVE-2024-7490</t>
  </si>
  <si>
    <t>Improper Input Validation vulnerability in Microchip Techology Advanced Software Framework example DHCP server can cause remote code execution through a buffer overflow.
 This vulnerability is associated with program files tinydhcpserver.C and program routines lwip_dhcp_find_option.
This issue affects Advanced Software Framework: through 3.52.0.2574.
ASF is no longer being supported. Apply provided workaround or migrate to an actively maintained framework.</t>
  </si>
  <si>
    <t>CVE-2019-2828</t>
  </si>
  <si>
    <t>Vulnerability in the Oracle Field Service component of Oracle E-Business Suite (subcomponent: Wireless). Supported versions that are affected are 12.1.1 - 12.1.3 and 12.2.3 - 12.2.8. Easily exploitable vulnerability allows unauthenticated attacker with network access via HTTP to compromise Oracle Field Service. Successful attacks require human interaction from a person other than the attacker and while the vulnerability is in Oracle Field Service, attacks may significantly impact additional products. Successful attacks of this vulnerability can result in takeover of Oracle Field Service. CVSS 3.0 Base Score 9.6 (Confidentiality, Integrity and Availability impacts). CVSS Vector: (CVSS:3.0/AV:N/AC:L/PR:N/UI:R/S:C/C:H/I:H/A:H).</t>
  </si>
  <si>
    <t>CVE-2023-51395</t>
  </si>
  <si>
    <t xml:space="preserve">
The vulnerability described by CVE-2023-0972 has been additionally discovered in Silicon Labs Z-Wave end devices. This vulnerability may allow an unauthenticated attacker within Z-Wave range to overflow a stack buffer, leading to arbitrary code execution.
</t>
  </si>
  <si>
    <t>CVE-2023-22107</t>
  </si>
  <si>
    <t>Vulnerability in the Oracle Enterprise Command Center Framework product of Oracle E-Business Suite (component: UI Components).  Supported versions that are affected are ECC: 8, 9 and  10. Easily exploitable vulnerability allows unauthenticated attacker with network access via HTTP to compromise Oracle Enterprise Command Center Framework.  Successful attacks require human interaction from a person other than the attacker and while the vulnerability is in Oracle Enterprise Command Center Framework, attacks may significantly impact additional products (scope change). Successful attacks of this vulnerability can result in  unauthorized update, insert or delete access to some of Oracle Enterprise Command Center Framework accessible data as well as  unauthorized read access to a subset of Oracle Enterprise Command Center Framework accessible data. CVSS 3.1 Base Score 6.1 (Confidentiality and Integrity impacts).  CVSS Vector: (CVSS:3.1/AV:N/AC:L/PR:N/UI:R/S:C/C:L/I:L/A:N).</t>
  </si>
  <si>
    <t>CVE-2017-10180</t>
  </si>
  <si>
    <t>Vulnerability in the Oracle CRM Technical Foundation component of Oracle E-Business Suite (subcomponent: CMRO). Supported versions that are affected are 12.1.3, 12.2.3, 12.2.4, 12.2.5 and 12.2.6. Easily exploitable vulnerability allows unauthenticated attacker with network access via HTTP to compromise Oracle CRM Technical Foundation. Successful attacks require human interaction from a person other than the attacker and while the vulnerability is in Oracle CRM Technical Foundation, attacks may significantly impact additional products. Successful attacks of this vulnerability can result in unauthorized access to critical data or complete access to all Oracle CRM Technical Foundation accessible data as well as unauthorized update, insert or delete access to some of Oracle CRM Technical Foundation accessible data. CVSS 3.0 Base Score 8.2 (Confidentiality and Integrity impacts). CVSS Vector: (CVSS:3.0/AV:N/AC:L/PR:N/UI:R/S:C/C:H/I:L/A:N).</t>
  </si>
  <si>
    <t>CVE-2020-15604</t>
  </si>
  <si>
    <t>An incomplete SSL server certification validation vulnerability in the Trend Micro Security 2019 (v15) consumer family of products could allow an attacker to combine this vulnerability with another attack to trick an affected client into downloading a malicious update instead of the expected one. CWE-494: Update files are not properly verified.</t>
  </si>
  <si>
    <t>CVE-2019-15126</t>
  </si>
  <si>
    <t>An issue was discovered on Broadcom Wi-Fi client devices. Specifically timed and handcrafted traffic can cause internal errors (related to state transitions) in a WLAN device that lead to improper layer 2 Wi-Fi encryption with a consequent possibility of information disclosure over the air for a discrete set of traffic, a different vulnerability than CVE-2019-9500, CVE-2019-9501, CVE-2019-9502, and CVE-2019-9503.</t>
  </si>
  <si>
    <t>CVE-2023-21858</t>
  </si>
  <si>
    <t>Vulnerability in the Oracle Collaborative Planning product of Oracle E-Business Suite (component: Installation).  Supported versions that are affected are 12.2.3-12.2.12. Easily exploitable vulnerability allows unauthenticated attacker with network access via HTTP to compromise Oracle Collaborative Planning.  Successful attacks of this vulnerability can result in  unauthorized creation, deletion or modification access to critical data or all Oracle Collaborative Planning accessible data. CVSS 3.1 Base Score 7.5 (Integrity impacts).  CVSS Vector: (CVSS:3.1/AV:N/AC:L/PR:N/UI:N/S:U/C:N/I:H/A:N).</t>
  </si>
  <si>
    <t>CVE-2015-0534</t>
  </si>
  <si>
    <t>EMC RSA BSAFE Micro Edition Suite (MES) 4.0.x before 4.0.8 and 4.1.x before 4.1.3, RSA BSAFE Crypto-J before 6.2, RSA BSAFE SSL-J before 6.2, and RSA BSAFE SSL-C 2.8.9 and earlier do not enforce certain constraints on certificate data, which allows remote attackers to defeat a fingerprint-based certificate-blacklist protection mechanism by including crafted data within a certificate's unsigned portion, a similar issue to CVE-2014-8275.</t>
  </si>
  <si>
    <t xml:space="preserve">A critical vulnerability in Nvidia’s Container Toolkit, widely used across cloud environments and AI workloads, can be exploited to escape containers and take control of the underlying host system.
That’s the stark warning from researchers at Wiz after discovering a TOCTOU (Time-of-check Time-of-Use) vulnerability that exposes enterprise cloud environments to code execution, information disclosure and data tampering attacks.
The flaw, tagged as CVE-2024-0132, affects Nvidia Container Toolkit 1.16.1 when used with default configuration where a specifically crafted container image may gain access to the host file system. 
“A successful exploit of this vulnerability may lead to code execution, denial of service, escalation of privileges, information disclosure, and data tampering,” Nvidia said in an advisory with a CVSS severity score of 9/10.
According to documentation from Wiz, the flaw threatens more than 35% of cloud environments using Nvidia GPUs, allowing attackers to escape containers and take control of the underlying host system. The impact is far-reaching, given the prevalence of Nvidia’s GPU solutions in both cloud and on-premises AI operations and Wiz said it will withhold exploitation details to give organizations time to apply available patches.
Wiz said the bug lies in Nvidia’s Container Toolkit and GPU Operator, which allow AI applications to access GPU resources within containerized environments. While essential for optimizing GPU performance in AI models, the bug opens the door for attackers who control a container image to break out of that container and gain full access to the host system, exposing sensitive data, infrastructure, and secrets.
According to Wiz Research, the vulnerability presents a serious risk for organizations that run third-party container images or allow external users to deploy AI models. The consequences of an attack range from compromising AI workloads to accessing entire clusters of sensitive data, particularly in shared environments like Kubernetes.
“Any environment that allows the use of third party container images or AI models – either internally or as-a-service – is at higher risk given that this vulnerability can be exploited via a malicious image,” the company said. 
Wiz researchers caution that the vulnerability is particularly dangerous in orchestrated, multi-tenant environments where GPUs are shared across workloads. In such setups, the company warns that malicious hackers could deploy a boobt-trapped container, break out of it, and then use the host system’s secrets to infiltrate other services, including customer data and proprietary AI models. 
This could compromise cloud service providers like Hugging Face or SAP AI Core that run AI models and training procedures as containers in shared compute environments, where multiple applications from different customers share the same GPU device. 
Wiz also pointed out that single-tenant compute environments are also at risk. For instance, a user downloading a malicious container image from an untrusted source could inadvertently give attackers access to their local workstation.
The Wiz research team reported the issue to NVIDIA’s PSIRT on September 1 and coordinated the delivery of patches on September 26. </t>
  </si>
  <si>
    <t>CVE-2022-21503</t>
  </si>
  <si>
    <t>Vulnerability in the Oracle Cloud Infrastructure product of Oracle Cloud Services. Easily exploitable vulnerability allows high privileged attacker with network access to compromise Oracle Cloud Infrastructure. Successful attacks of this vulnerability can result in unauthorized access to Oracle Cloud Infrastructure accessible data. All affected customers were notified of CVE-2022-21503 by Oracle. CVSS 3.1 Base Score 4.9 (Confidentiality impacts). CVSS Vector: (CVSS:3.1/AV:N/AC:L/PR:H/UI:N/S:U/C:H/I:N/A:N)</t>
  </si>
  <si>
    <t>CVE-2022-28185</t>
  </si>
  <si>
    <t>NVIDIA GPU Display Driver for Windows and Linux contains a vulnerability in the ECC layer, where an unprivileged regular user can cause an out-of-bounds write, which may lead to denial of service and data tampering.</t>
  </si>
  <si>
    <t>CVE-2024-0127</t>
  </si>
  <si>
    <t>NVIDIA vGPU software contains a vulnerability in the GPU kernel driver of the vGPU Manager for all supported hypervisors, where a user of the guest OS can cause an improper input validation by compromising the guest OS kernel. A successful exploit of this vulnerability might lead to code execution, escalation of privileges, data tampering, denial of service, and information disclosure.</t>
  </si>
  <si>
    <t>CVE-2021-2138</t>
  </si>
  <si>
    <t>Vulnerability in the Oracle Cloud Infrastructure Data Science Notebook Sessions. Easily exploitable vulnerability allows low privileged attacker with access to the physical communication segment attached to the hardware where the Oracle Cloud Infrastructure Data Science Notebook Sessions executes to compromise Oracle Cloud Infrastructure Data Science Notebook Sessions. Successful attacks of this vulnerability can result in unauthorized update, insert or delete access to some of Oracle Cloud Infrastructure Data Science Notebook Sessions accessible data as well as unauthorized read access to a subset of Oracle Cloud Infrastructure Data Science Notebook Sessions accessible data. All affected customers were notified of CVE-2021-2138 by Oracle. CVSS 3.1 Base Score 4.6 (Confidentiality and Integrity impacts). CVSS Vector: (CVSS:3.1/AV:A/AC:L/PR:L/UI:N/S:U/C:L/I:L/A:N)</t>
  </si>
  <si>
    <t>CVE-2024-0093</t>
  </si>
  <si>
    <t>NVIDIA GPU software for Linux contains a vulnerability where it can expose sensitive information to an actor that is not explicitly authorized to have access to that information. A successful exploit of this vulnerability might lead to information disclosure.</t>
  </si>
  <si>
    <t>CVE-2016-6746</t>
  </si>
  <si>
    <t>An information disclosure vulnerability in the NVIDIA GPU driver in Android before 2016-11-05 could enable a local malicious application to access data outside of its permission levels. This issue is rated as High because it could be used to access sensitive data without explicit user permission. Android ID: A-30955105. References: NVIDIA N-CVE-2016-6746.</t>
  </si>
  <si>
    <t>CVE-2020-10712</t>
  </si>
  <si>
    <t>A flaw was found in OpenShift Container Platform version 4.1 and later. Sensitive information was found to be logged by the image registry operator allowing an attacker able to gain access to those logs, to read and write to the storage backing the internal image registry. The highest threat from this vulnerability is to data integrity.</t>
  </si>
  <si>
    <t>CVE-2024-0084</t>
  </si>
  <si>
    <t>NVIDIA vGPU software for Linux contains a vulnerability in the Virtual GPU Manager, where the guest OS could execute privileged operations. A successful exploit of this vulnerability might lead to information disclosure, data tampering, escalation of privileges, and denial of service.</t>
  </si>
  <si>
    <t>CVE-2023-25515</t>
  </si>
  <si>
    <t xml:space="preserve">
NVIDIA GPU Display Driver for Windows and Linux contains a vulnerability where unexpected untrusted data is parsed, which may lead to code execution, denial of service, escalation of privileges, data tampering, or information disclosure.
</t>
  </si>
  <si>
    <t>CVE-2024-0133</t>
  </si>
  <si>
    <t>NVIDIA Container Toolkit 1.16.1 or earlier contains a vulnerability in the default mode of operation allowing a specially crafted container image to create empty files on the host file system. This does not impact use cases where CDI is used. A successful exploit of this vulnerability may lead to data tampering.</t>
  </si>
  <si>
    <t>CVE-2023-30612</t>
  </si>
  <si>
    <t>Cloud hypervisor is a Virtual Machine Monitor for Cloud workloads. This vulnerability allows users to close arbitrary open file descriptors in the Cloud Hypervisor process via sending malicious HTTP request through the HTTP API socket. As a result, the Cloud Hypervisor process can be easily crashed, causing Deny-of-Service (DoS). This can also be a potential Use-After-Free (UAF) vulnerability. Users require to have the write access to the API socket file to trigger this vulnerability.  Impacted versions of Cloud Hypervisor include upstream main branch, v31.0, and v30.0. The vulnerability was initially detected by our `http_api_fuzzer` via oss-fuzz. This issue has been addressed in versions 30.1 and 31.1. Users unable to upgrade may mitigate this issue by ensuring the write access to the API socket file is granted to trusted users only.</t>
  </si>
  <si>
    <t>CVE-2024-0115</t>
  </si>
  <si>
    <t>NVIDIA CV-CUDA for Ubuntu 20.04, Ubuntu 22.04, and Jetpack contains a vulnerability in Python APIs where a user may cause an uncontrolled resource consumption issue by a long running CV-CUDA Python process. A successful exploit of this vulnerability may lead to denial of service and data loss.</t>
  </si>
  <si>
    <t>CVE-2017-6262</t>
  </si>
  <si>
    <t>NVIDIA driver contains a vulnerability where it is possible a use after free malfunction can occur due to a race condition which could enable unauthorized code execution and possibly lead to elevation of privileges. This issue is rated as high. Product: Android. Version: N/A. Android ID: A-38045794. References: N-CVE-2017-6262.</t>
  </si>
  <si>
    <t>CVE-2024-0099</t>
  </si>
  <si>
    <t>NVIDIA vGPU software for Linux contains a vulnerability in the Virtual GPU Manager, where the guest OS could cause buffer overrun in the host. A successful exploit of this vulnerability might lead to information disclosure, data tampering, escalation of privileges, and denial of service.</t>
  </si>
  <si>
    <t>CVE-2024-0132</t>
  </si>
  <si>
    <t>NVIDIA Container Toolkit 1.16.1 or earlier contains a Time-of-check Time-of-Use (TOCTOU) vulnerability when used with default configuration where a specifically crafted container image may gain access to the host file system. This does not impact use cases where CDI is used. A successful exploit of this vulnerability may lead to code execution, denial of service, escalation of privileges, information disclosure, and data tampering.</t>
  </si>
  <si>
    <t>CVE-2024-0090</t>
  </si>
  <si>
    <t>NVIDIA GPU driver for Windows and Linux contains a vulnerability where a user can cause an out-of-bounds write. A successful exploit of this vulnerability might lead to code execution, denial of service, escalation of privileges, information disclosure, and data tampering.</t>
  </si>
  <si>
    <t>The US cybersecurity agency CISA on Monday warned that years-old vulnerabilities in SAP Commerce, Gpac framework, and D-Link DIR-820 routers have been exploited in the wild.
The oldest of the flaws is CVE-2019-0344 (CVSS score of 9.8), an unsafe deserialization issue in the ‘virtualjdbc’ extension of SAP Commerce Cloud that allows attackers to execute arbitrary code on a vulnerable system, with ‘Hybris’ user rights.
Hybris is a customer relationship management (CRM) tool destined for customer service, which is deeply integrated into the SAP cloud ecosystem.
Affecting Commerce Cloud versions 6.4, 6.5, 6.6, 6.7, 1808, 1811, and 1905, the vulnerability was disclosed in August 2019, when SAP rolled out patches for it.
Next in line is CVE-2021-4043 (CVSS score of 5.5), a medium-severity Null pointer dereference bug in Gpac, a highly popular open source multimedia framework that supports a broad range of video, audio, encrypted media, and other types of content. The issue was addressed in Gpac version 1.1.0.
The third security defect CISA warned about is CVE-2023-25280 (CVSS score of 9.8), a critical-severity OS command injection flaw in D-Link DIR-820 routers that allows remote, unauthenticated attackers to obtain root privileges on a vulnerable device.
The security defect was disclosed in February 2023 but will not be resolved, as the affected router model was discontinued in 2022. Several other issues, including zero-day bugs, impact these devices and users are advised to replace them with supported models as soon as possible.
On Monday, CISA added all three flaws to its Known Exploited Vulnerabilities (KEV) catalog, along with CVE-2020-15415 (CVSS score of 9.8), a critical-severity bug in DrayTek Vigor3900, Vigor2960, and Vigor300B devices.
While there have been no previous reports of in-the-wild exploitation for the SAP, Gpac, and D-Link defects, the DrayTek bug was known to have been exploited by a Mira-based botnet.
With these flaws added to KEV, federal agencies have until October 21 to identify vulnerable products within their environments and apply the available mitigations, as mandated by BOD 22-01.
While the directive only applies to federal agencies, all organizations are advised to review CISA’s KEV catalog and address the security defects listed in it as soon as possible.</t>
  </si>
  <si>
    <t>CVE-2020-2567</t>
  </si>
  <si>
    <t>Vulnerability in the Oracle Retail Customer Management and Segmentation Foundation product of Oracle Retail Applications (component: Security). The supported version that is affected is 18.0. Easily exploitable vulnerability allows high privileged attacker with network access via HTTP to compromise Oracle Retail Customer Management and Segmentation Foundation. Successful attacks require human interaction from a person other than the attacker and while the vulnerability is in Oracle Retail Customer Management and Segmentation Foundation, attacks may significantly impact additional products. Successful attacks of this vulnerability can result in unauthorized update, insert or delete access to some of Oracle Retail Customer Management and Segmentation Foundation accessible data as well as unauthorized read access to a subset of Oracle Retail Customer Management and Segmentation Foundation accessible data. CVSS 3.0 Base Score 4.8 (Confidentiality and Integrity impacts). CVSS Vector: (CVSS:3.0/AV:N/AC:L/PR:H/UI:R/S:C/C:L/I:L/A:N).</t>
  </si>
  <si>
    <t>CVE-2020-14710</t>
  </si>
  <si>
    <t>Vulnerability in the Customer Management and Segmentation Foundation product of Oracle Retail Applications (component: Security). Supported versions that are affected are 16.0, 17.0 and 18.0. Easily exploitable vulnerability allows low privileged attacker with network access via HTTP to compromise Customer Management and Segmentation Foundation. Successful attacks of this vulnerability can result in unauthorized update, insert or delete access to some of Customer Management and Segmentation Foundation accessible data as well as unauthorized read access to a subset of Customer Management and Segmentation Foundation accessible data. CVSS 3.1 Base Score 5.4 (Confidentiality and Integrity impacts). CVSS Vector: (CVSS:3.1/AV:N/AC:L/PR:L/UI:N/S:U/C:L/I:L/A:N).</t>
  </si>
  <si>
    <t>CVE-2020-14535</t>
  </si>
  <si>
    <t>Vulnerability in the Oracle Commerce Service Center product of Oracle Commerce (component: Commerce Service Center). Supported versions that are affected are 11.1, 11.2 and prior to 11.3.1. Difficult to exploit vulnerability allows unauthenticated attacker with network access via HTTP to compromise Oracle Commerce Service Center. Successful attacks of this vulnerability can result in unauthorized creation, deletion or modification access to critical data or all Oracle Commerce Service Center accessible data as well as unauthorized access to critical data or complete access to all Oracle Commerce Service Center accessible data. CVSS 3.1 Base Score 7.4 (Confidentiality and Integrity impacts). CVSS Vector: (CVSS:3.1/AV:N/AC:H/PR:N/UI:N/S:U/C:H/I:H/A:N).</t>
  </si>
  <si>
    <t>CVE-2021-2057</t>
  </si>
  <si>
    <t>Vulnerability in the Oracle Retail Customer Management and Segmentation Foundation product of Oracle Retail Applications (component: Internal Operations). The supported version that is affected is 19.0. Easily exploitable vulnerability allows low privileged attacker with network access via HTTP to compromise Oracle Retail Customer Management and Segmentation Foundation. Successful attacks of this vulnerability can result in unauthorized update, insert or delete access to some of Oracle Retail Customer Management and Segmentation Foundation accessible data as well as unauthorized read access to a subset of Oracle Retail Customer Management and Segmentation Foundation accessible data and unauthorized ability to cause a partial denial of service (partial DOS) of Oracle Retail Customer Management and Segmentation Foundation. CVSS 3.1 Base Score 6.3 (Confidentiality, Integrity and Availability impacts). CVSS Vector: (CVSS:3.1/AV:N/AC:L/PR:L/UI:N/S:U/C:L/I:L/A:L).</t>
  </si>
  <si>
    <t>CVE-2007-3408</t>
  </si>
  <si>
    <t>Multiple unspecified vulnerabilities in Dia before 0.96.1-6 have unspecified attack vectors and impact, probably involving the use of vulnerable FreeType libraries that contain CVE-2007-2754 and/or CVE-2007-1351.</t>
  </si>
  <si>
    <t>CVE-2024-21100</t>
  </si>
  <si>
    <t>Vulnerability in the Oracle Commerce Platform product of Oracle Commerce (component: Platform).  Supported versions that are affected are 11.3.0, 11.3.1 and  11.3.2. Difficult to exploit vulnerability allows unauthenticated attacker with network access via HTTP to compromise Oracle Commerce Platform.  While the vulnerability is in Oracle Commerce Platform, attacks may significantly impact additional products (scope change).  Successful attacks of this vulnerability can result in  unauthorized update, insert or delete access to some of Oracle Commerce Platform accessible data. CVSS 3.1 Base Score 4.0 (Integrity impacts).  CVSS Vector: (CVSS:3.1/AV:N/AC:H/PR:N/UI:N/S:C/C:N/I:L/A:N).</t>
  </si>
  <si>
    <t>CVE-2022-21613</t>
  </si>
  <si>
    <t>Vulnerability in the Oracle Enterprise Data Quality product of Oracle Fusion Middleware (component: Dashboard). Supported versions that are affected are 12.2.1.3.0 and 12.2.1.4.0. Easily exploitable vulnerability allows unauthenticated attacker with network access via HTTP to compromise Oracle Enterprise Data Quality. Successful attacks require human interaction from a person other than the attacker and while the vulnerability is in Oracle Enterprise Data Quality, attacks may significantly impact additional products (scope change). Successful attacks of this vulnerability can result in unauthorized access to critical data or complete access to all Oracle Enterprise Data Quality accessible data as well as unauthorized update, insert or delete access to some of Oracle Enterprise Data Quality accessible data and unauthorized ability to cause a partial denial of service (partial DOS) of Oracle Enterprise Data Quality. CVSS 3.1 Base Score 8.8 (Confidentiality, Integrity and Availability impacts). CVSS Vector: (CVSS:3.1/AV:N/AC:L/PR:N/UI:R/S:C/C:H/I:L/A:L).</t>
  </si>
  <si>
    <t>CVE-2020-2650</t>
  </si>
  <si>
    <t>Vulnerability in the Oracle Retail Customer Management and Segmentation Foundation product of Oracle Retail Applications (component: Promotions). The supported version that is affected is 16.0. Easily exploitable vulnerability allows unauthenticated attacker with network access via HTTP to compromise Oracle Retail Customer Management and Segmentation Foundation. Successful attacks of this vulnerability can result in unauthorized update, insert or delete access to some of Oracle Retail Customer Management and Segmentation Foundation accessible data as well as unauthorized read access to a subset of Oracle Retail Customer Management and Segmentation Foundation accessible data. CVSS 3.0 Base Score 6.5 (Confidentiality and Integrity impacts). CVSS Vector: (CVSS:3.0/AV:N/AC:L/PR:N/UI:N/S:U/C:L/I:L/A:N).</t>
  </si>
  <si>
    <t>CVE-2020-14532</t>
  </si>
  <si>
    <t>Vulnerability in the Oracle Commerce Platform product of Oracle Commerce (component: Dynamo Application Framework). Supported versions that are affected are 11.1, 11.2 and prior to 11.3.1. Easily exploitable vulnerability allows unauthenticated attacker with network access via HTTP to compromise Oracle Commerce Platform. Successful attacks require human interaction from a person other than the attacker and while the vulnerability is in Oracle Commerce Platform, attacks may significantly impact additional products. Successful attacks of this vulnerability can result in unauthorized update, insert or delete access to some of Oracle Commerce Platform accessible data. CVSS 3.1 Base Score 4.7 (Integrity impacts). CVSS Vector: (CVSS:3.1/AV:N/AC:L/PR:N/UI:R/S:C/C:N/I:L/A:N).</t>
  </si>
  <si>
    <t>CVE-2020-2538</t>
  </si>
  <si>
    <t>Vulnerability in the Oracle WebCenter Sites product of Oracle Fusion Middleware (component: Advanced UI). The supported version that is affected is 12.2.1.3.0. Easily exploitable vulnerability allows unauthenticated attacker with network access via HTTP to compromise Oracle WebCenter Sites. Successful attacks require human interaction from a person other than the attacker and while the vulnerability is in Oracle WebCenter Sites, attacks may significantly impact additional products. Successful attacks of this vulnerability can result in unauthorized update, insert or delete access to some of Oracle WebCenter Sites accessible data as well as unauthorized read access to a subset of Oracle WebCenter Sites accessible data and unauthorized ability to cause a partial denial of service (partial DOS) of Oracle WebCenter Sites. CVSS 3.0 Base Score 7.1 (Confidentiality, Integrity and Availability impacts). CVSS Vector: (CVSS:3.0/AV:N/AC:L/PR:N/UI:R/S:C/C:L/I:L/A:L).</t>
  </si>
  <si>
    <t>CVE-2020-2953</t>
  </si>
  <si>
    <t>Vulnerability in the Oracle Retail Customer Management and Segmentation Foundation product of Oracle Retail Applications (component: Promotions). The supported version that is affected is 18.0. Easily exploitable vulnerability allows unauthenticated attacker with network access via HTTP to compromise Oracle Retail Customer Management and Segmentation Foundation. Successful attacks of this vulnerability can result in takeover of Oracle Retail Customer Management and Segmentation Foundation. CVSS 3.0 Base Score 9.8 (Confidentiality, Integrity and Availability impacts). CVSS Vector: (CVSS:3.0/AV:N/AC:L/PR:N/UI:N/S:U/C:H/I:H/A:H).</t>
  </si>
  <si>
    <t>CVE-2020-2539</t>
  </si>
  <si>
    <t>Vulnerability in the Oracle WebCenter Sites product of Oracle Fusion Middleware (component: Advanced UI). The supported version that is affected is 12.2.1.3.0. Easily exploitable vulnerability allows unauthenticated attacker with network access via HTTP to compromise Oracle WebCenter Sites. Successful attacks require human interaction from a person other than the attacker and while the vulnerability is in Oracle WebCenter Sites, attacks may significantly impact additional products. Successful attacks of this vulnerability can result in unauthorized update, insert or delete access to some of Oracle WebCenter Sites accessible data as well as unauthorized read access to a subset of Oracle WebCenter Sites accessible data. CVSS 3.0 Base Score 6.1 (Confidentiality and Integrity impacts). CVSS Vector: (CVSS:3.0/AV:N/AC:L/PR:N/UI:R/S:C/C:L/I:L/A:N).</t>
  </si>
  <si>
    <t>CVE-2020-14708</t>
  </si>
  <si>
    <t>Vulnerability in the Customer Management and Segmentation Foundation product of Oracle Retail Applications (component: Segment). Supported versions that are affected are 16.0, 17.0 and 18.0. Easily exploitable vulnerability allows low privileged attacker with network access via HTTP to compromise Customer Management and Segmentation Foundation. Successful attacks of this vulnerability can result in unauthorized update, insert or delete access to some of Customer Management and Segmentation Foundation accessible data. CVSS 3.1 Base Score 4.3 (Integrity impacts). CVSS Vector: (CVSS:3.1/AV:N/AC:L/PR:L/UI:N/S:U/C:N/I:L/A:N).</t>
  </si>
  <si>
    <t>CVE-2022-21614</t>
  </si>
  <si>
    <t>Vulnerability in the Oracle Enterprise Data Quality product of Oracle Fusion Middleware (component: Dashboard). Supported versions that are affected are 12.2.1.3.0 and 12.2.1.4.0. Easily exploitable vulnerability allows unauthenticated attacker with network access via HTTP to compromise Oracle Enterprise Data Quality. Successful attacks of this vulnerability can result in unauthorized access to critical data or complete access to all Oracle Enterprise Data Quality accessible data. CVSS 3.1 Base Score 7.5 (Confidentiality impacts). CVSS Vector: (CVSS:3.1/AV:N/AC:L/PR:N/UI:N/S:U/C:H/I:N/A:N).</t>
  </si>
  <si>
    <t>CVE-2022-21615</t>
  </si>
  <si>
    <t>Vulnerability in the Oracle Enterprise Data Quality product of Oracle Fusion Middleware (component: Dashboard). Supported versions that are affected are 12.2.1.3.0 and 12.2.1.4.0. Easily exploitable vulnerability allows unauthenticated attacker with network access via HTTP to compromise Oracle Enterprise Data Quality. Successful attacks require human interaction from a person other than the attacker and while the vulnerability is in Oracle Enterprise Data Quality, attacks may significantly impact additional products (scope change). Successful attacks of this vulnerability can result in unauthorized access to critical data or complete access to all Oracle Enterprise Data Quality accessible data. CVSS 3.1 Base Score 7.4 (Confidentiality impacts). CVSS Vector: (CVSS:3.1/AV:N/AC:L/PR:N/UI:R/S:C/C:H/I:N/A:N).</t>
  </si>
  <si>
    <t>CVE-2019-2883</t>
  </si>
  <si>
    <t>Vulnerability in the Oracle Retail Customer Management and Segmentation Foundation product of Oracle Retail Applications (component: Segment). The supported version that is affected is 17.0. Easily exploitable vulnerability allows low privileged attacker with network access via HTTP to compromise Oracle Retail Customer Management and Segmentation Foundation. Successful attacks require human interaction from a person other than the attacker. Successful attacks of this vulnerability can result in unauthorized update, insert or delete access to some of Oracle Retail Customer Management and Segmentation Foundation accessible data as well as unauthorized read access to a subset of Oracle Retail Customer Management and Segmentation Foundation accessible data. CVSS 3.0 Base Score 4.6 (Confidentiality and Integrity impacts). CVSS Vector: (CVSS:3.0/AV:N/AC:L/PR:L/UI:R/S:U/C:L/I:L/A:N).</t>
  </si>
  <si>
    <t>CVE-2021-2462</t>
  </si>
  <si>
    <t>Vulnerability in the Oracle Commerce Service Center product of Oracle Commerce (component: Commerce Service Center). Supported versions that are affected are 11.0.0, 11.1.0, 11.2.0 and 11.3.0-11.3.2. Easily exploitable vulnerability allows unauthenticated attacker with network access via HTTP to compromise Oracle Commerce Service Center. Successful attacks require human interaction from a person other than the attacker and while the vulnerability is in Oracle Commerce Service Center, attacks may significantly impact additional products. Successful attacks of this vulnerability can result in unauthorized update, insert or delete access to some of Oracle Commerce Service Center accessible data as well as unauthorized read access to a subset of Oracle Commerce Service Center accessible data. CVSS 3.1 Base Score 6.1 (Confidentiality and Integrity impacts). CVSS Vector: (CVSS:3.1/AV:N/AC:L/PR:N/UI:R/S:C/C:L/I:L/A:N).</t>
  </si>
  <si>
    <t>CVE-2022-21612</t>
  </si>
  <si>
    <t>Vulnerability in the Oracle Enterprise Data Quality product of Oracle Fusion Middleware (component: Dashboard). Supported versions that are affected are 12.2.1.3.0 and 12.2.1.4.0. Easily exploitable vulnerability allows low privileged attacker with network access via HTTP to compromise Oracle Enterprise Data Quality. Successful attacks of this vulnerability can result in unauthorized creation, deletion or modification access to critical data or all Oracle Enterprise Data Quality accessible data as well as unauthorized access to critical data or complete access to all Oracle Enterprise Data Quality accessible data. CVSS 3.1 Base Score 8.1 (Confidentiality and Integrity impacts). CVSS Vector: (CVSS:3.1/AV:N/AC:L/PR:L/UI:N/S:U/C:H/I:H/A:N).</t>
  </si>
  <si>
    <t>CVE-2024-20908</t>
  </si>
  <si>
    <t>Vulnerability in the Oracle WebCenter Sites product of Oracle Fusion Middleware (component: Advanced UI).   The supported version that is affected is 12.2.1.4.0. Easily exploitable vulnerability allows unauthenticated attacker with network access via HTTP to compromise Oracle WebCenter Sites.  Successful attacks require human interaction from a person other than the attacker and while the vulnerability is in Oracle WebCenter Sites, attacks may significantly impact additional products (scope change). Successful attacks of this vulnerability can result in  unauthorized update, insert or delete access to some of Oracle WebCenter Sites accessible data as well as  unauthorized read access to a subset of Oracle WebCenter Sites accessible data. CVSS 3.1 Base Score 6.1 (Confidentiality and Integrity impacts).  CVSS Vector: (CVSS:3.1/AV:N/AC:L/PR:N/UI:R/S:C/C:L/I:L/A:N).</t>
  </si>
  <si>
    <t>Security researchers have raised the alarm on the in-the-wild exploitation of a critical-severity vulnerability in the popular email and collaboration platform Zimbra.
Tracked as CVE-2024-45519, the security defect allows attackers to execute commands on a vulnerable server, without authentication.
Zimbra versions 9.0.0 Patch 41, 10.0.9, 10.1.1, and 8.8.15 Patch 46 fix “a security vulnerability in the postjournal service which may allow unauthenticated users to execute commands,” Synacor-owned Zimbra said.
While the company did not share specific details on the bug and the vulnerability has yet to be added to NIST’s National Vulnerability Database (NVD), ProjectDiscovery last week released technical information on the flaw, along with a PoC exploit.
The underlying issue, ProjectDiscovery explained, was the lack of sanitization of user-provided input, allowing attackers to craft SMTP messages to inject commands on the postjournal service.
While the service is disabled by default, attackers could exploit the flaw remotely on servers that have it enabled, if the attack originates from within an allowed network range.
The first exploitation attempts targeting CVE-2024-45519 were seen on September 28, one day after ProjectDiscovery published its analysis of the vulnerability.
“The emails spoofing Gmail were sent to bogus addresses in the CC fields in an attempt for Zimbra servers to parse and execute them as commands. The addresses contained base64 strings that are executed with the sh utility,” cybersecurity firm Proofpoint revealed on Tuesday.
The company observed emails using multiple CC’d addresses meant to deploy a web shell on the affected Zimbra servers. The web shell supports command execution and payload deployment.
HarfangLab security researcher Ivan Kwiatkowski on Tuesday warned that an IP address was seen delivering malicious emails and payloads in mass-exploitation attempts of CVE-2024-45519.
Proofpoint noted that the attackers have been using the same server for the delivery of both exploit emails and second-stage payloads, but did not attribute the activity to a known threat actor.</t>
  </si>
  <si>
    <t>CVE-2016-3403</t>
  </si>
  <si>
    <t>Multiple cross-site request forgery (CSRF) vulnerabilities in the Admin Console in Zimbra Collaboration before 8.6.0 Patch 8 allow remote attackers to hijack the authentication of administrators for requests that (1) add, (2) modify, or (3) remove accounts by leveraging failure to use of a CSRF token and perform referer header checks, aka bugs 100885 and 100899.</t>
  </si>
  <si>
    <t>CVE-2015-6541</t>
  </si>
  <si>
    <t>Multiple cross-site request forgery (CSRF) vulnerabilities in the Mail interface in Zimbra Collaboration Server (ZCS) before 8.5 allow remote attackers to hijack the authentication of arbitrary users for requests that change account preferences via a SOAP request to service/soap/BatchRequest.</t>
  </si>
  <si>
    <t>CVE-2020-13653</t>
  </si>
  <si>
    <t>An XSS vulnerability exists in the Webmail component of Zimbra Collaboration Suite before 8.8.15 Patch 11. It allows an attacker to inject executable JavaScript into the account name of a user's profile. The injected code can be reflected and executed when changing an e-mail signature.</t>
  </si>
  <si>
    <t>CVE-2016-3415</t>
  </si>
  <si>
    <t>Zimbra Collaboration before 8.7.0 allows remote attackers to conduct deserialization attacks via unspecified vectors, aka bug 102276.</t>
  </si>
  <si>
    <t>CVE-2024-45518</t>
  </si>
  <si>
    <t>An issue was discovered in Zimbra Collaboration (ZCS) 10.1.x before 10.1.1, 10.0.x before 10.0.9, 9.0.0 before Patch 41, and 8.8.15 before Patch 46. It allows authenticated users to exploit Server-Side Request Forgery (SSRF) due to improper input sanitization and misconfigured domain whitelisting. This issue permits unauthorized HTTP requests to be sent to internal services, which can lead to Remote Code Execution (RCE) by chaining Command Injection within the internal service. When combined with existing XSS vulnerabilities, this SSRF issue can further facilitate Remote Code Execution (RCE).</t>
  </si>
  <si>
    <t>CVE-2013-7217</t>
  </si>
  <si>
    <t>Unspecified vulnerability in Zimbra Collaboration Server 7.2.5 and earlier, and 8.0.x through 8.0.5, has "critical" impact and unspecified vectors, a different vulnerability than CVE-2013-7091.</t>
  </si>
  <si>
    <t>CVE-2016-3405</t>
  </si>
  <si>
    <t>Multiple unspecified vulnerabilities in Zimbra Collaboration before 8.7.0 allow remote attackers to affect integrity via unknown vectors, aka bugs 103961 and 104828.</t>
  </si>
  <si>
    <t>CVE-2008-1226</t>
  </si>
  <si>
    <t>Multiple cross-site scripting (XSS) vulnerabilities in Zimbra Collaboration Suite (ZCS) 4.0.3, 4.5.6, and possibly other versions before 4.5.10 allow remote attackers to inject arbitrary web script or HTML via an e-mail attachment, possibly involving a (1) .jpg or (2) .gif image attachment.</t>
  </si>
  <si>
    <t>CVE-2023-42117</t>
  </si>
  <si>
    <t>Exim Improper Neutralization of Special Elements Remote Code Execution Vulnerability. This vulnerability allows remote attackers to execute arbitrary code on affected installations of Exim. Authentication is not required to exploit this vulnerability.
The specific flaw exists within the smtp service, which listens on TCP port 25 by default. The issue results from the lack of proper validation of user-supplied data, which can result in a memory corruption condition. An attacker can leverage this vulnerability to execute code in the context of the current process. Was ZDI-CAN-17554.</t>
  </si>
  <si>
    <t>CVE-2016-3407</t>
  </si>
  <si>
    <t>Multiple cross-site scripting (XSS) vulnerabilities in Zimbra Collaboration before 8.7.0 allow remote attackers to inject arbitrary web script or HTML via unspecified vectors, aka bugs 104222, 104910, 105071, and 105175.</t>
  </si>
  <si>
    <t>CVE-2016-3401</t>
  </si>
  <si>
    <t>Unspecified vulnerability in Zimbra Collaboration before 8.7.0 allows remote authenticated users to affect integrity via unknown vectors, aka bug 99810.</t>
  </si>
  <si>
    <t>CVE-2023-45206</t>
  </si>
  <si>
    <t>An issue was discovered in Zimbra Collaboration (ZCS) 8.8.15, 9.0, and 10.0. Through the help document endpoint in webmail, an attacker can inject JavaScript or HTML code that leads to cross-site scripting (XSS). (Adding an adequate message to avoid malicious code will mitigate this issue.)</t>
  </si>
  <si>
    <t>CVE-2016-3413</t>
  </si>
  <si>
    <t>Unspecified vulnerability in Zimbra Collaboration before 8.7.0 allows remote attackers to affect integrity via unknown vectors, aka bug 103996.</t>
  </si>
  <si>
    <t>CVE-2016-3406</t>
  </si>
  <si>
    <t>Multiple cross-site request forgery (CSRF) vulnerabilities in Zimbra Collaboration before 8.7.0 allow remote attackers to hijack the authentication of unspecified victims via vectors involving (1) the Client uploader extension or (2) extension REST handlers, aka bugs 104294 and 104456.</t>
  </si>
  <si>
    <t>CVE-2016-3414</t>
  </si>
  <si>
    <t>Unspecified vulnerability in Zimbra Collaboration before 8.6.0 Patch 7 allows remote authenticated users to affect availability via unknown vectors, aka bug 102029.</t>
  </si>
  <si>
    <t>CVE-2016-3402</t>
  </si>
  <si>
    <t>Unspecified vulnerability in Zimbra Collaboration before 8.7.0 allows remote attackers to affect confidentiality via unknown vectors, aka bug 99167.</t>
  </si>
  <si>
    <t>CVE-2016-3404</t>
  </si>
  <si>
    <t>Unspecified vulnerability in Zimbra Collaboration before 8.7.0 allows remote attackers to affect integrity via unknown vectors, aka bug 103959.</t>
  </si>
  <si>
    <t>CVE-2016-3410</t>
  </si>
  <si>
    <t>Multiple cross-site scripting (XSS) vulnerabilities in Zimbra Collaboration before 8.7.0 allow remote attackers to inject arbitrary web script or HTML via unspecified vectors, aka bugs 103956, 103995, 104475, 104838, and 104839.</t>
  </si>
  <si>
    <t>CVE-2016-3412</t>
  </si>
  <si>
    <t>Multiple cross-site scripting (XSS) vulnerabilities in Zimbra Collaboration before 8.7.0 allow remote attackers to inject arbitrary web script or HTML via unspecified vectors, aka bugs 103997, 104413, 104414, 104777, and 104791.</t>
  </si>
  <si>
    <t>CVE-2016-4019</t>
  </si>
  <si>
    <t>Unspecified vulnerability in Zimbra Collaboration before 8.7.0 allows remote attackers to affect integrity via unknown vectors, aka bug 104477.</t>
  </si>
  <si>
    <t>An improper restriction of XML external entity reference (XXE), the flaw is tracked as CVE-2024-34102 (CVSS score of 9.8) and was addressed as part of Adobe’s June 2024 Patch Tuesday updates.
In mid-July, Adobe released a hotfix for the bug, warning that it was exploited in limited attacks, and the US cybersecurity agency CISA added it to its Known Exploited Vulnerabilities (KEV) list.
Using crafted XML documents, attackers can exploit the security defect without user interaction to read any file from a vulnerable Adobe Commerce instance.
According to Sansec, which named the bug CosmicSting, typically attackers steal the secret crypt key that allows them to modify CMS blocks using the Magento API, and then steal customer data from the compromised stores.
“Combined with another bug (CVE-2024-2961), attackers can also run code directly on your servers and use that to install backdoors,” Sansec revealed in mid-September.
This week, the security firm warned that seven threat actors have been exploiting the vulnerability to hack 4,275 stores running Adobe Commerce and Magento iterations improperly protected against CosmicSting.
Overall, 5% of all Adobe Commerce and Magento stores have been injected with a payment skimmer on their checkout page over the past three months.
Relying on automation, the attackers stole thousands of secret crypt keys and, even if the stores were updated afterwards, the keys were not automatically invalidated, allowing the attackers to make unauthorized modifications, the security firm notes.
“Our research found seven distinct groups running large scale campaigns. Each group uses CosmicSting attacks to steal secret Magento cryptographic keys. This key is then used to generate an API authorization token, enabling the attacker to access private customer data and insert payment skimmers into the checkout process,” Sansec says.
The security firm also explains that, while the first threat actor to compromise a website attempts to secure it, other attackers would then exploit CosmicSting looking to take control over the same site. In some cases, Sansec observed three different groups attacking the same store.
Threat groups involved in these attacks include Bobry, Polyovki (has infected over 650 stores), Surki, Burunduki, Ondatry (previously hacked into over 4,000 stores by exploiting CVE-2022-24086), Khomyaki, and Belki.
Adobe Commerce and Magento store owners are advised to update their installations as soon as possible, to apply the additional mitigations that Adobe recommended in July, and to install a security product.</t>
  </si>
  <si>
    <t>CVE-2024-20719</t>
  </si>
  <si>
    <t xml:space="preserve">Adobe Commerce versions 2.4.6-p3, 2.4.5-p5, 2.4.4-p6 and earlier are affected by a stored Cross-Site Scripting (XSS) vulnerability that could be abused by an admin attacker to inject malicious scripts into every admin page. Malicious JavaScript may be executed in a victim’s browser when they browse to the page containing the vulnerable field, that could be leveraged to gain admin access. </t>
  </si>
  <si>
    <t>CVE-2022-34258</t>
  </si>
  <si>
    <t>Adobe Commerce versions 2.4.3-p2 (and earlier), 2.3.7-p3 (and earlier) and 2.4.4 (and earlier) are affected by a stored Cross-Site Scripting (XSS) vulnerability that could be abused by an attacker with admin privileges to inject malicious scripts into vulnerable form fields. Malicious JavaScript may be executed in a victim’s browser when they browse to the page containing the vulnerable field.</t>
  </si>
  <si>
    <t>CVE-2023-38219</t>
  </si>
  <si>
    <t>Adobe Commerce versions 2.4.7-beta1 (and earlier), 2.4.6-p2 (and earlier), 2.4.5-p4 (and earlier) and 2.4.4-p5 (and earlier) are affected by a stored Cross-Site Scripting (XSS) vulnerability that could be abused by a low-privileged attacker to inject malicious scripts into vulnerable form fields. Malicious JavaScript may be executed in a victim’s browser when they browse to the page containing the vulnerable field. Payload is stored in an admin area, resulting in high confidentiality and integrity impact.</t>
  </si>
  <si>
    <t>CVE-2023-22249</t>
  </si>
  <si>
    <t>Adobe Commerce versions 2.4.4-p2 (and earlier) and 2.4.5-p1 (and earlier) are affected by a stored Cross-Site Scripting (XSS) vulnerability that could be abused by a high-privileged attacker to inject malicious scripts into vulnerable form fields. Malicious JavaScript may be executed in a victim’s browser when they browse to the page containing the vulnerable field.</t>
  </si>
  <si>
    <t>CVE-2024-39403</t>
  </si>
  <si>
    <t>Adobe Commerce versions 2.4.7-p1, 2.4.6-p6, 2.4.5-p8, 2.4.4-p9 and earlier are affected by a stored Cross-Site Scripting (XSS) vulnerability that could be abused by a low-privileged attacker to inject malicious scripts into vulnerable form fields. Malicious JavaScript may be executed in a victim’s browser when they browse to the page containing the vulnerable field. Confidentiality impact is high due to the attacker being able to exfiltrate sensitive information.</t>
  </si>
  <si>
    <t>CVE-2022-34257</t>
  </si>
  <si>
    <t>Adobe Commerce versions 2.4.3-p2 (and earlier), 2.3.7-p3 (and earlier) and 2.4.4 (and earlier) are affected by a stored Cross-Site Scripting (XSS) vulnerability that could be abused by an attacker to inject malicious scripts into vulnerable form fields. Malicious JavaScript may be executed in a victim’s browser when they browse to the page containing the vulnerable field.</t>
  </si>
  <si>
    <t>CVE-2024-45117</t>
  </si>
  <si>
    <t>Adobe Commerce versions 2.4.7-p2, 2.4.6-p7, 2.4.5-p9, 2.4.4-p10 and earlier are affected by an Improper Input Validation vulnerability that could lead to arbitrary file system read. An admin attacker could exploit this vulnerability to read files from the system outside of the intended directories via PHP filter chain and also can have a low-availability impact on the service. Exploitation of this issue does not require user interaction and scope is changed.</t>
  </si>
  <si>
    <t>CVE-2024-34102</t>
  </si>
  <si>
    <t>Adobe Commerce versions 2.4.7, 2.4.6-p5, 2.4.5-p7, 2.4.4-p8 and earlier are affected by an Improper Restriction of XML External Entity Reference ('XXE') vulnerability that could result in arbitrary code execution. An attacker could exploit this vulnerability by sending a crafted XML document that references external entities. Exploitation of this issue does not require user interaction.</t>
  </si>
  <si>
    <t>CVE-2022-34254</t>
  </si>
  <si>
    <t>Adobe Commerce versions 2.4.3-p2 (and earlier), 2.3.7-p3 (and earlier) and 2.4.4 (and earlier) are affected by an Improper Limitation of a Pathname to a Restricted Directory ('Path Traversal') vulnerability that could be abused by an attacker to inject malicious scripts into the vulnerable endpoint. A low privileged attacker could leverage this vulnerability to read local files and to perform Stored XSS. Exploitation of this issue does not require user interaction.</t>
  </si>
  <si>
    <t>CVE-2023-38207</t>
  </si>
  <si>
    <t>Adobe Commerce versions 2.4.6-p1 (and earlier), 2.4.5-p3 (and earlier) and 2.4.4-p4 (and earlier) are affected by a XML Injection (aka Blind XPath Injection) vulnerability that could lead in minor arbitrary file system read. Exploitation of this issue does not require user interaction.</t>
  </si>
  <si>
    <t>CVE-2023-22247</t>
  </si>
  <si>
    <t>Adobe Commerce versions 2.4.4-p2 (and earlier) and 2.4.5-p1 (and earlier) are affected by an XML Injection vulnerability that could lead to arbitrary file system read. An unauthenticated attacker can force the application to make arbitrary requests via injection of arbitrary URLs. Exploitation of this issue does not require user interaction.</t>
  </si>
  <si>
    <t>CVE-2023-29289</t>
  </si>
  <si>
    <t>Adobe Commerce versions 2.4.6 (and earlier), 2.4.5-p2 (and earlier) and 2.4.4-p3 (and earlier) are affected by an XML Injection vulnerability. An attacker with low privileges can trigger a specially crafted script to a security feature bypass. Exploitation of this issue does not require user interaction.</t>
  </si>
  <si>
    <t>CVE-2022-35698</t>
  </si>
  <si>
    <t>Adobe Commerce versions 2.4.4-p1 (and earlier) and 2.4.5 (and earlier) are affected by a Stored Cross-site Scripting vulnerability. Exploitation of this issue does not require user interaction and could result in a post-authentication arbitrary code execution.</t>
  </si>
  <si>
    <t>CVE-2024-39406</t>
  </si>
  <si>
    <t>Adobe Commerce versions 2.4.7-p1, 2.4.6-p6, 2.4.5-p8, 2.4.4-p9 and earlier are affected by an Improper Limitation of a Pathname to a Restricted Directory ('Path Traversal') vulnerability that could lead to arbitrary file system read. An admin attacker could exploit this vulnerability to gain access to files and directories that are outside the restricted directory. Exploitation of this issue does not require user interaction and scope is changed.</t>
  </si>
  <si>
    <t>CVE-2024-20717</t>
  </si>
  <si>
    <t>Adobe Commerce versions 2.4.6-p3, 2.4.5-p5, 2.4.4-p6 and earlier are affected by a stored Cross-Site Scripting (XSS) vulnerability that could be abused by a low-privileged attacker to inject malicious scripts into vulnerable form fields. Malicious JavaScript may be executed in a victim’s browser when they browse to the page containing the vulnerable field.</t>
  </si>
  <si>
    <t>CVE-2024-39399</t>
  </si>
  <si>
    <t>Adobe Commerce versions 2.4.7-p1, 2.4.6-p6, 2.4.5-p8, 2.4.4-p9 and earlier are affected by an Improper Limitation of a Pathname to a Restricted Directory ('Path Traversal') vulnerability that could lead to arbitrary file system read. A low-privileged attacker could exploit this vulnerability to gain access to files and directories that are outside the restricted directory. Exploitation of this issue does not require user interaction and scope is changed.</t>
  </si>
  <si>
    <t>CVE-2024-45130</t>
  </si>
  <si>
    <t>Adobe Commerce versions 2.4.7-p2, 2.4.6-p7, 2.4.5-p9, 2.4.4-p10 and earlier are affected by an Improper Access Control vulnerability that could result in a Security feature bypass. A low-privileged attacker could leverage this vulnerability to bypass security measures and have a low impact on integrity. Exploitation of this issue does not require user interaction.</t>
  </si>
  <si>
    <t>CVE-2013-1140</t>
  </si>
  <si>
    <t>The XML parser in Cisco Security Monitoring, Analysis, and Response System (MARS) allows remote attackers to read arbitrary files via an external entity declaration in conjunction with an entity reference, related to an XML External Entity (XXE) issue, aka Bug ID CSCue55093.</t>
  </si>
  <si>
    <t>CVE-2024-45121</t>
  </si>
  <si>
    <t>CVE-2024-45118</t>
  </si>
  <si>
    <t>Adobe Commerce versions 2.4.7-p2, 2.4.6-p7, 2.4.5-p9, 2.4.4-p10 and earlier are affected by an Improper Access Control vulnerability that could result in a Security feature bypass. A low-privileged attacker could leverage this vulnerability to bypass security measures and have high impact on integrity. Exploitation of this issue does not require user interaction.</t>
  </si>
  <si>
    <t>Cisco on Wednesday announced patches for multiple vulnerabilities across its products, including a critical-severity flaw in Cisco Nexus Dashboard Fabric Controller (NDFC).
Tracked as CVE-2024-20432 (CVSS score of 9.9), the critical bug affects the REST API and web UI of NDFC and could allow an authenticated, remote attacker to execute arbitrary commands on an affected device with network-admin privileges.
“This vulnerability is due to improper user authorization and insufficient validation of command arguments. An attacker could exploit this vulnerability by submitting crafted commands to an affected REST API endpoint or through the web UI,” Cisco explains in its advisory.
The security defect was resolved in Cisco NDFC version 12.2.2. According to Cisco, NDFC versions 11.5 and earlier and instances configured for SAN controller deployment are not affected.
NDFC version 12.2.2 also contains fixes for an improper path validation flaw that could allow an authenticated, remote attacker to upload malicious code on an affected device using the Secure Copy Protocol (SCP). Successful exploitation could lead to arbitrary code execution with root privileges.
Cisco also announced patches for multiple high- and medium-severity issues in Meraki MX and Meraki Z series teleworker gateway devices that could allow attackers to cause denial-of-service (DoS) conditions.
The bugs, three high-severity and three medium-severity, affect 25 Meraki products if they are running a vulnerable firmware release and have the AnyConnect VPN service enabled.
The high-severity vulnerabilities exist because client-supplied parameters are not sufficiently validated when establishing an SSL VPN session, allowing an attacker to send crafted requests and restart the AnyConnect VPN server, preventing SSL VPN connections from being established.
Insufficient resource management when establishing TLS/SSL or SSL VPN sessions and insufficient entropy for handlers used during SSL VPN session creation lead to three medium-severity flaws that could allow attackers to prevent or terminate sessions.
Cisco Meraki MX firmware version 18.211.2 resolves the vulnerability. Devices running versions 16.2 and later and 17.0 and later of the firmware should be migrated to the patched release, Cisco says.
On Wednesday, the tech giant also warned that the RV340, RV340W, RV345, and RV345P router models, and the RV042, RV042G, RV320, and RV325 business routers, which have been discontinued, are plagued by high- and medium-severity vulnerabilities leading to elevation of privilege, remote code execution, and DoS.
“Cisco has not released and will not release software updates that address these vulnerabilities because the affected products are past their respective dates for End of Software Maintenance Releases,” the company said.
However, software updates were released to address medium-severity defects in Nexus Dashboard Orchestrator, Nexus Dashboard and NDFC, Nexus Dashboard Insights, Meraki MX and Meraki Z gateways, Identity Services Engine (ISE), Expressway-C and Expressway-E devices, and UCS B-series, UCS Managed C-series, and UCS X-series servers.
Cisco says it is not aware of any of these vulnerabilities being exploited in the wild. However, attackers are known to have exploited flaws in Cisco products for which patches had been released, and users are advised to update their installations as soon as possible or, where needed, to replace discontinued products with supported ones. Additional information can be found on Cisco’s security advisories page.</t>
  </si>
  <si>
    <t>CVE-2022-20699</t>
  </si>
  <si>
    <t>Multiple vulnerabilities in Cisco Small Business RV160, RV260, RV340, and RV345 Series Routers could allow an attacker to do any of the following: Execute arbitrary code Elevate privileges Execute arbitrary commands Bypass authentication and authorization protections Fetch and run unsigned software Cause denial of service (DoS) For more information about these vulnerabilities, see the Details section of this advisory.</t>
  </si>
  <si>
    <t>CVE-2022-20749</t>
  </si>
  <si>
    <t>CVE-2022-20709</t>
  </si>
  <si>
    <t>CVE-2022-20827</t>
  </si>
  <si>
    <t>Multiple vulnerabilities in Cisco Small Business RV160, RV260, RV340, and RV345 Series Routers could allow an unauthenticated, remote attacker to execute arbitrary code or cause a denial of service (DoS) condition on an affected device. For more information about these vulnerabilities, see the Details section of this advisory.</t>
  </si>
  <si>
    <t>CVE-2022-20701</t>
  </si>
  <si>
    <t>CVE-2022-20841</t>
  </si>
  <si>
    <t>CVE-2022-20706</t>
  </si>
  <si>
    <t>CVE-2021-1610</t>
  </si>
  <si>
    <t>Multiple vulnerabilities in the web-based management interface of the Cisco Small Business RV340, RV340W, RV345, and RV345P Dual WAN Gigabit VPN Routers could allow an attacker to do the following: Execute arbitrary code Cause a denial of service (DoS) condition Execute arbitrary commands For more information about these vulnerabilities, see the Details section of this advisory.</t>
  </si>
  <si>
    <t>CVE-2022-20708</t>
  </si>
  <si>
    <t>CVE-2022-20705</t>
  </si>
  <si>
    <t>CVE-2022-20702</t>
  </si>
  <si>
    <t>CVE-2022-20703</t>
  </si>
  <si>
    <t>CVE-2022-20710</t>
  </si>
  <si>
    <t>CVE-2022-20711</t>
  </si>
  <si>
    <t>CVE-2022-20712</t>
  </si>
  <si>
    <t>CVE-2022-20700</t>
  </si>
  <si>
    <t>CVE-2022-20842</t>
  </si>
  <si>
    <t>CVE-2022-20707</t>
  </si>
  <si>
    <t>CVE-2022-20704</t>
  </si>
  <si>
    <t>CVE-2018-0404</t>
  </si>
  <si>
    <t>A vulnerability in the web framework code for Cisco RV180W Wireless-N Multifunction VPN Router and Small Business RV Series RV220W Wireless Network Security Firewall could allow an unauthenticated, remote attacker to execute arbitrary SQL queries. The attacker could retrieve sensitive information which should be restricted. A vulnerability in the web framework code for Cisco RV180W Wireless-N Multifunction VPN Router and Small Business RV Series RV220W Wireless Network Security Firewall could allow an unauthenticated, remote attacker to execute arbitrary SQL queries. The attacker could retrieve sensitive information which should be restricted. The product has entered the end-of-life phase and there will be no more firmware fixes.</t>
  </si>
  <si>
    <t xml:space="preserve">Ivanti and the US cybersecurity agency CISA issued warnings this week about another Ivanti product vulnerability being exploited in the wild.
The flaw impacts Ivanti Endpoint Manager (EPM) and it has been described by the vendor as an SQL injection that allows an unauthenticated attacker within the same network to execute arbitrary code. 
The vulnerability, tracked as CVE-2024-29824 and classified as ‘critical’, impacts the Core server of Ivanti EPM 2022 SU5 and prior. 
The issue was patched in May and Ivanti updated its advisory on October 1 to inform customers that it’s aware of in-the-wild exploitation. The company says CVE-2024-29824 has been used against “a limited number of customers”.
CISA added the vulnerability to its Known Exploited Vulnerabilities (KEV) catalog on Tuesday, instructing government agencies to address it by October 23. 
Cybersecurity firm Horizon3.ai published technical details for the flaw in mid-June, as well as a proof-of-concept (PoC) exploit. 
There does not appear to be any public information on the attacks exploiting CVE-2024-29824, but Ivanti product vulnerabilities have been known to be exploited in various types of attacks. 
CISA’s KEV list currently contains more than 20 Ivanti product vulnerabilities. Three other Ivanti product vulnerabilities were found to be exploited in the wild in recent weeks. 
One is CVE-2024-7593, a Virtual Traffic Manager (vTM) issue for which reports of exploitation emerged in late September. The other two are CVE-2024-8963 and CVE-2024-8190, which impact Ivanti Cloud Services Appliance (CSA) and which have been chained for unauthenticated remote code execution.  </t>
  </si>
  <si>
    <t>CVE-2024-32848</t>
  </si>
  <si>
    <t>An unspecified SQL injection in Ivanti EPM before 2022 SU6, or the 2024 September update allows a remote authenticated attacker with admin privileges to achieve remote code execution.</t>
  </si>
  <si>
    <t>CVE-2024-34785</t>
  </si>
  <si>
    <t>CVE-2024-32845</t>
  </si>
  <si>
    <t>CVE-2024-32840</t>
  </si>
  <si>
    <t>CVE-2024-32842</t>
  </si>
  <si>
    <t>CVE-2024-32846</t>
  </si>
  <si>
    <t>CVE-2024-8191</t>
  </si>
  <si>
    <t>SQL injection in the management console of Ivanti EPM before 2022 SU6, or the 2024 September update allows a remote unauthenticated attacker to achieve remote code execution.</t>
  </si>
  <si>
    <t>CVE-2024-34779</t>
  </si>
  <si>
    <t>CVE-2023-28324</t>
  </si>
  <si>
    <t>A improper input validation vulnerability exists in Ivanti Endpoint Manager 2022 and below that could allow privilege escalation or remote code execution.</t>
  </si>
  <si>
    <t>CVE-2024-34783</t>
  </si>
  <si>
    <t>CVE-2024-29847</t>
  </si>
  <si>
    <t>Deserialization of untrusted data in the agent portal of Ivanti EPM before 2022 SU6, or the 2024 September update allows a remote unauthenticated attacker to achieve remote code execution.</t>
  </si>
  <si>
    <t>CVE-2024-32843</t>
  </si>
  <si>
    <t>CVE-2023-39336</t>
  </si>
  <si>
    <t xml:space="preserve">An unspecified SQL Injection vulnerability in Ivanti Endpoint Manager released prior to 2022 SU 5 allows an  attacker with access to the internal network to execute arbitrary SQL queries and retrieve output without the need for authentication. Under specific circumstances, this may also lead to RCE on the core server. </t>
  </si>
  <si>
    <t>pen source CI/CD automation tool Jenkins has released patches for multiple high- and medium-severity vulnerabilities in the server and several plugins.
Patches were rolled out for two medium-severity flaws in Jenkins, one leading to the exposure of multi-line secrets and another to creation restriction bypass.
The fist issue, tracked as CVE-2024-47803, exists because “Jenkins 2.478 and earlier, LTS 2.462.2 and earlier does not redact multi-line secret values in error messages generated for form submissions involving the secretTextarea form field,” according to a Jenkins security bulletin.
This could lead to multi-line secrets being exposed on error messages present in system logs and was addressed in Jenkins versions 2.479 and LTS 2.462.3 by redacting those secrets.
Jenkins also announced patches for CVE-2024-47804, a bug affecting the item creation functionality of the software development automation server.
While Jenkins can be configured to prohibit the creation of specific item types, if the creation is attempted using the Jenkins CLI or the REST API and one of two specific checks fails, the item would be created in memory and deleted from the disk.
“This allows attackers with Item/Create permission to bypass these restrictions, creating a temporary item. With Item/Configure permission, they can also save the item to persist it,” Jenkins explains, adding that the latest server iterations no longer retail the item in memory.
Patches were also rolled out for two high-severity vulnerabilities in the OpenId Connect Authentication plugin, and a medium-severity flaw in the Credentials plugins.
The OpenId Connect Authentication bugs — CVE-2024-47806 and CVE-2024-47807 — exist because the plugin fails to check whether a token was issued for the correct client and the identity of the original issuer, which could allow attackers to gain administrator access to Jenkins.
Tracked as CVE-2024-47805, the Credentials plugin issue exist because encrypted values of credentials using the SecretBytes type are not redacted when accessing config.xml via REST API or CLI, allowing attackers with item/extended read permissions to view those encrypted values.
OpenId Connect Authentication plugin version 4.355.v3a_fb_fca_b_96d4 and Credentials plugin version 1381.v2c3a_12074da_b_ address these issues.</t>
  </si>
  <si>
    <t>CVE-2019-1003037</t>
  </si>
  <si>
    <t>An information exposure vulnerability exists in Jenkins Azure VM Agents Plugin 0.8.0 and earlier in src/main/java/com/microsoft/azure/vmagent/AzureVMCloud.java that allows attackers with Overall/Read permission to enumerate credentials IDs of credentials stored in Jenkins.</t>
  </si>
  <si>
    <t>CVE-2017-2599</t>
  </si>
  <si>
    <t>Jenkins before versions 2.44 and 2.32.2 is vulnerable to an insufficient permission check. This allows users with permissions to create new items (e.g. jobs) to overwrite existing items they don't have access to (SECURITY-321).</t>
  </si>
  <si>
    <t>CVE-2017-2607</t>
  </si>
  <si>
    <t>jenkins before versions 2.44, 2.32.2 is vulnerable to a persisted cross-site scripting vulnerability in console notes (SECURITY-382). Jenkins allows plugins to annotate build logs, adding new content or changing the presentation of existing content while the build is running. Malicious Jenkins users, or users with SCM access, could configure jobs or modify build scripts such that they print serialized console notes that perform cross-site scripting attacks on Jenkins users viewing the build logs.</t>
  </si>
  <si>
    <t>CVE-2019-10367</t>
  </si>
  <si>
    <t>Due to an incomplete fix of CVE-2019-10343, Jenkins Configuration as Code Plugin 1.26 and earlier did not properly apply masking to some values expected to be hidden when logging the configuration being applied.</t>
  </si>
  <si>
    <t>CVE-2019-1003016</t>
  </si>
  <si>
    <t>An exposure of sensitive information vulnerability exists in Jenkins Job Import Plugin 2.1 and earlier in src/main/java/org/jenkins/ci/plugins/jobimport/JobImportAction.java, src/main/java/org/jenkins/ci/plugins/jobimport/JobImportGlobalConfig.java, src/main/java/org/jenkins/ci/plugins/jobimport/model/JenkinsSite.java that allows attackers with Overall/Read permission to have Jenkins connect to an attacker-specified URL using attacker-specified credentials IDs obtained through another method, capturing credentials stored in Jenkins.</t>
  </si>
  <si>
    <t>CVE-2012-0325</t>
  </si>
  <si>
    <t>Cross-site scripting (XSS) vulnerability in Jenkins before 1.454, Jenkins LTS before 1.424.5, and Jenkins Enterprise 1.400.x before 1.400.0.13 and 1.424.x before 1.424.5.1 allows remote attackers to inject arbitrary web script or HTML via unspecified vectors, a different vulnerability than CVE-2012-0324.</t>
  </si>
  <si>
    <t>CVE-2019-1003011</t>
  </si>
  <si>
    <t>An information exposure and denial of service vulnerability exists in Jenkins Token Macro Plugin 2.5 and earlier in src/main/java/org/jenkinsci/plugins/tokenmacro/Parser.java, src/main/java/org/jenkinsci/plugins/tokenmacro/TokenMacro.java, src/main/java/org/jenkinsci/plugins/tokenmacro/impl/AbstractChangesSinceMacro.java, src/main/java/org/jenkinsci/plugins/tokenmacro/impl/ChangesSinceLastBuildMacro.java, src/main/java/org/jenkinsci/plugins/tokenmacro/impl/ProjectUrlMacro.java that allows attackers with the ability to control token macro input (such as SCM changelogs) to define recursive input that results in unexpected macro evaluation.</t>
  </si>
  <si>
    <t>CVE-2021-22510</t>
  </si>
  <si>
    <t>Reflected XSS vulnerability in Micro Focus Application Automation Tools Plugin - Jenkins plugin. The vulnerability affects all version 6.7 and earlier versions.</t>
  </si>
  <si>
    <t>CVE-2013-2033</t>
  </si>
  <si>
    <t>Cross-site scripting (XSS) vulnerability in Jenkins before 1.514, LTS before 1.509.1, and Enterprise 1.466.x before 1.466.14.1 and 1.480.x before 1.480.4.1 allows remote authenticated users with write permission to inject arbitrary web script or HTML via unspecified vectors.</t>
  </si>
  <si>
    <t>CVE-2013-0330</t>
  </si>
  <si>
    <t>Unspecified vulnerability in Jenkins before 1.502 and LTS before 1.480.3 allows remote authenticated users with write access to build arbitrary jobs via unknown attack vectors.</t>
  </si>
  <si>
    <t>CVE-2023-32988</t>
  </si>
  <si>
    <t>A missing permission check in Jenkins Azure VM Agents Plugin 852.v8d35f0960a_43 and earlier allows attackers with Overall/Read permission to enumerate credentials IDs of credentials stored in Jenkins.</t>
  </si>
  <si>
    <t>CVE-2023-49652</t>
  </si>
  <si>
    <t>Incorrect permission checks in Jenkins Google Compute Engine Plugin 4.550.vb_327fca_3db_11 and earlier allow attackers with global Item/Configure permission (while lacking Item/Configure permission on any particular job) to enumerate system-scoped credentials IDs of credentials stored in Jenkins and to connect to Google Cloud Platform using attacker-specified credentials IDs obtained through another method, to obtain information about existing projects. This fix has been backported to 4.3.17.1.</t>
  </si>
  <si>
    <t>CVE-2018-1000603</t>
  </si>
  <si>
    <t>A exposure of sensitive information vulnerability exists in Jenkins Openstack Cloud Plugin 2.35 and earlier in BootSource.java, InstancesToRun.java, JCloudsCleanupThread.java, JCloudsCloud.java, JCloudsComputer.java, JCloudsPreCreationThread.java, JCloudsRetentionStrategy.java, JCloudsSlave.java, JCloudsSlaveTemplate.java, LauncherFactory.java, OpenstackCredentials.java, OpenStackMachineStep.java, SlaveOptions.java, SlaveOptionsDescriptor.java that allows attackers with Overall/Read access to Jenkins to connect to an attacker-specified URL using attacker-specified credentials IDs obtained through another method, capturing credentials stored in Jenkins, and to cause Jenkins to submit HTTP requests to attacker-specified URLs.</t>
  </si>
  <si>
    <t>CVE-2018-1999028</t>
  </si>
  <si>
    <t>An exposure of sensitive information vulnerability exists in Jenkins Accurev Plugin 0.7.16 and earlier in AccurevSCM.java that allows attackers to capture credentials with a known credentials ID stored in Jenkins.</t>
  </si>
  <si>
    <t>CVE-2017-1000353</t>
  </si>
  <si>
    <t>Jenkins versions 2.56 and earlier as well as 2.46.1 LTS and earlier are vulnerable to an unauthenticated remote code execution. An unauthenticated remote code execution vulnerability allowed attackers to transfer a serialized Java `SignedObject` object to the Jenkins CLI, that would be deserialized using a new `ObjectInputStream`, bypassing the existing blacklist-based protection mechanism. We're fixing this issue by adding `SignedObject` to the blacklist. We're also backporting the new HTTP CLI protocol from Jenkins 2.54 to LTS 2.46.2, and deprecating the remoting-based (i.e. Java serialization) CLI protocol, disabling it by default.</t>
  </si>
  <si>
    <t>CVE-2017-2598</t>
  </si>
  <si>
    <t>Jenkins before versions 2.44, 2.32.2 uses AES ECB block cipher mode without IV for encrypting secrets which makes Jenkins and the stored secrets vulnerable to unnecessary risks (SECURITY-304).</t>
  </si>
  <si>
    <t>CVE-2024-28149</t>
  </si>
  <si>
    <t>Jenkins HTML Publisher Plugin 1.16 through 1.32 (both inclusive) does not properly sanitize input, allowing attackers with Item/Configure permission to implement cross-site scripting (XSS) attacks and to determine whether a path on the Jenkins controller file system exists.</t>
  </si>
  <si>
    <t>CVE-2023-46651</t>
  </si>
  <si>
    <t>Jenkins Warnings Plugin 10.5.0 and earlier does not set the appropriate context for credentials lookup, allowing attackers with Item/Configure permission to access and capture credentials they are not entitled to. This fix has been backported to 10.4.1.</t>
  </si>
  <si>
    <t>CVE-2018-1000404</t>
  </si>
  <si>
    <t>Jenkins project Jenkins AWS CodeBuild Plugin version 0.26 and earlier contains a Insufficiently Protected Credentials vulnerability in AWSClientFactory.java, CodeBuilder.java that can result in Credentials Disclosure. This attack appear to be exploitable via local file access. This vulnerability appears to have been fixed in 0.27 and later.</t>
  </si>
  <si>
    <t>CVE-2018-1000610</t>
  </si>
  <si>
    <t>A exposure of sensitive information vulnerability exists in Jenkins Configuration as Code Plugin 0.7-alpha and earlier in DataBoundConfigurator.java, Attribute.java, BaseConfigurator.java, ExtensionConfigurator.java that allows attackers with access to Jenkins log files to obtain the passwords configured using Configuration as Code Plugin.</t>
  </si>
  <si>
    <t xml:space="preserve">Two critical vulnerabilities patched recently in Progress Software’s WhatsUp Gold product appear to have been exploited in the wild, possibly in ransomware attacks.
Progress Software informed customers about three vulnerabilities in its WhatsUp Gold IT infrastructure monitoring product on August 16. 
Two of the flaws, tracked as CVE-2024-6670 and CVE-2024-6671 and assigned ‘critical’ severity ratings, have been described as SQL injection issues that can be exploited by unauthenticated attackers to retrieve users’ encrypted passwords. 
A researcher of Summoning Team, who discovered and responsibly disclosed these SQL injection vulnerabilities, made public technical details and a proof-of-concept (PoC) exploit on August 30.
Trend Micro started seeing remote code execution attacks against WhatsUp Gold instances the same day, and the company believes these attacks possibly leveraged CVE-2024-6670 and CVE-2024-6671.
“The timeline of events suggests that despite the availability of patches, some organizations were unable to apply them quickly, leading to incidents almost immediately following the PoC’s publication,” Trend Micro noted.
The attackers attempted to deploy several remote access tools (RATs), according to the security firm. 
Trend Micro was unable to tie the attacks to a known threat actor, but the use of multiple RATs in the attack has led the company to believe that a ransomware group may be behind exploitation of the vulnerabilities. 
The US cybersecurity agency CISA on Monday added CVE-2024-6670 to its Known Exploited Vulnerabilities (KEV) catalog, but it has not confirmed exploitation in ransomware attacks (KEV entries specify whether a flaw is known to have been used in ransomware campaigns). CISA has yet to add CVE-2024-6671 to this list.
At the time of writing, Progress Software’s advisory does not mention anything about in-the-wild exploitation, but the company did recently add a ‘potential indicators of compromise’ section to the advisory.
There are hundreds of internet-exposed WhatsUp Gold instances, a majority in Brazil, followed by India, Thailand, and the United States. 
Progress Software recently patched another potentially serious WhatsUp Gold flaw that could lead to a full system compromise, but there is no indication that this security hole, tracked as CVE-2024-4885, has been exploited as well. </t>
  </si>
  <si>
    <t>CVE-2024-4884</t>
  </si>
  <si>
    <t>In WhatsUp Gold versions released before 2023.1.3, an unauthenticated Remote Code Execution vulnerability in Progress WhatsUpGold.  The Apm.UI.Areas.APM.Controllers.CommunityController
 allows execution of commands with iisapppool\nmconsole privileges.</t>
  </si>
  <si>
    <t>CVE-2024-5009</t>
  </si>
  <si>
    <t>In WhatsUp Gold versions released before 2023.1.3, an Improper Access Control vulnerability in Wug.UI.Controllers.InstallController.SetAdminPassword allows local attackers to modify admin's password.</t>
  </si>
  <si>
    <t>CVE-2023-6595</t>
  </si>
  <si>
    <t xml:space="preserve">
In WhatsUp Gold versions released before 2023.1, an API endpoint was found to be missing an authentication mechanism. It is possible for an unauthenticated attacker to enumerate ancillary credential information stored within WhatsUp Gold.
</t>
  </si>
  <si>
    <t>CVE-2024-6670</t>
  </si>
  <si>
    <t>In WhatsUp Gold versions released before 2024.0.0, a SQL Injection vulnerability allows an unauthenticated attacker to retrieve the users encrypted password.</t>
  </si>
  <si>
    <t>CVE-2024-6671</t>
  </si>
  <si>
    <t>In WhatsUp Gold versions released before 2024.0.0, if the application is configured with only a single user, a SQL Injection vulnerability allows an unauthenticated attacker to retrieve the users encrypted password.</t>
  </si>
  <si>
    <t>CVE-2022-29846</t>
  </si>
  <si>
    <t>In Progress Ipswitch WhatsUp Gold 16.1 through 21.1.1, and 22.0.0, it is possible for an unauthenticated attacker to obtain the WhatsUp Gold installation serial number.</t>
  </si>
  <si>
    <t>CVE-2015-6004</t>
  </si>
  <si>
    <t>Multiple SQL injection vulnerabilities in IPSwitch WhatsUp Gold before 16.4 allow remote attackers to execute arbitrary SQL commands via (1) the UniqueID (aka sUniqueID) parameter to WrFreeFormText.asp in the Reports component or (2) the Find Device parameter.</t>
  </si>
  <si>
    <t>CVE-2024-4562</t>
  </si>
  <si>
    <t xml:space="preserve">
In WhatsUp Gold versions released before 2023.1.2 , 
an SSRF vulnerability exists in Whatsup Gold's 
Issue exists in the HTTP Monitoring functionality.  
Due to the lack of proper authorization, any authenticated user can access the HTTP monitoring functionality, what leads to the Server Side Request Forgery.
</t>
  </si>
  <si>
    <t>CVE-2024-5012</t>
  </si>
  <si>
    <t>In WhatsUp Gold versions released before 2023.1.3, there is a missing authentication vulnerability in WUGDataAccess.Credentials. This vulnerability allows unauthenticated attackers to disclose Windows Credentials stored in the product Credential Library.</t>
  </si>
  <si>
    <t>CVE-2024-7763</t>
  </si>
  <si>
    <t>In WhatsUp Gold versions released before 2024.0.0, 
an Authentication Bypass issue exists which allows an attacker to obtain encrypted user credentials.</t>
  </si>
  <si>
    <t>CVE-2024-5010</t>
  </si>
  <si>
    <t>In WhatsUp Gold versions released before 2023.1.3, a vulnerability exists in the TestController functionality.  A specially crafted 
unauthenticated
HTTP request can lead to a disclosure of sensitive information.</t>
  </si>
  <si>
    <t>CVE-2024-5016</t>
  </si>
  <si>
    <t>In WhatsUp Gold versions released before 2023.1.3, Distributed Edition installations can be exploited by using a deserialization tool to achieve a Remote Code Execution as SYSTEM. 
The vulnerability exists in the main message processing routines NmDistributed.DistributedServiceBehavior.OnMessage for server and NmDistributed.DistributedClient.OnMessage for clients.</t>
  </si>
  <si>
    <t>CVE-2024-4885</t>
  </si>
  <si>
    <t>In WhatsUp Gold versions released before 2023.1.3, an unauthenticated Remote Code Execution vulnerability in Progress WhatsUpGold.  The 
WhatsUp.ExportUtilities.Export.GetFileWithoutZip
 allows execution of commands with iisapppool\nmconsole privileges.</t>
  </si>
  <si>
    <t>CVE-2021-41318</t>
  </si>
  <si>
    <t>In Progress WhatsUp Gold prior to version 21.1.0, an application endpoint failed to adequately sanitize malicious input. which could allow an unauthenticated attacker to execute arbitrary code in a victim's browser.</t>
  </si>
  <si>
    <t>CVE-2023-6368</t>
  </si>
  <si>
    <t xml:space="preserve">
In WhatsUp Gold versions released before 2023.1, an API endpoint was found to be missing an authentication mechanism. It is possible for an unauthenticated attacker to enumerate information related to a registered device being monitored by WhatsUp Gold.
</t>
  </si>
  <si>
    <t>CVE-2024-5017</t>
  </si>
  <si>
    <t>In WhatsUp Gold versions released before 2023.1.3, a path traversal vulnerability exists. A specially crafted unauthenticated HTTP request to AppProfileImport can lead can lead to information disclosure.</t>
  </si>
  <si>
    <t>CVE-2024-5011</t>
  </si>
  <si>
    <t>In WhatsUp Gold versions released before 2023.1.3, an uncontrolled resource consumption vulnerability exists. A specially crafted unauthenticated HTTP request to the TestController Chart functionality can lead to denial of service.</t>
  </si>
  <si>
    <t>CVE-2024-4883</t>
  </si>
  <si>
    <t>In WhatsUp Gold versions released before 2023.1.3, a Remote Code Execution issue exists in Progress WhatsUp Gold. This vulnerability allows an unauthenticated attacker to achieve the RCE as a service account through NmApi.exe.</t>
  </si>
  <si>
    <t>CVE-2024-6672</t>
  </si>
  <si>
    <t>In WhatsUp Gold versions released before 2024.0.0, a SQL Injection vulnerability allows an authenticated low-privileged attacker to achieve privilege escalation by modifying a privileged user's password.</t>
  </si>
  <si>
    <t>CVE-2024-5015</t>
  </si>
  <si>
    <t>In WhatsUp Gold versions released before 2023.1.3, an authenticated SSRF vulnerability in Wug.UI.Areas.Wug.Controllers.SessionControler.Update allows a low privileged user to chain this SSRF with an Improper Access Control vulnerability. This can be used to escalate privileges to Admin.</t>
  </si>
  <si>
    <t>Microsoft has raised the alarm on a second Windows vulnerability that was exploited as a zero-day to execute code through the disabled Internet Explorer browser.
The flaw, tracked as CVE-2024-43461, is a high-severity issue resolved with the September 2024 Patch Tuesday updates, more than two months after being exploited in the wild.
According to Microsoft, the security defect is a spoofing bug in MSHTML (MIME encapsulation of aggregate HTML documents), the underlying platform used in IE. While the browser has been retired, the platform is still present in Windows and is used by applications in certain circumstances.
Trend Micro’s Zero Day Initiative, which was credited for reporting the bug, explains that it allows attackers to execute arbitrary code if the user visits a malicious page or opens a malicious file.
“The specific flaw exists within the way Internet Explorer prompts the user after a file is downloaded. A crafted file name can cause the true file extension to be hidden, misleading the user into believing that the file type is harmless. An attacker can leverage this vulnerability to execute code in the context of the current user,” ZDI notes in an advisory.
On Friday, the tech giant updated its advisory for CVE-2024-43461 to warn that the vulnerability was exploited in attacks prior to July 2024 along with CVE-2024-38112, another MSHTML spoofing flaw.
“CVE-2024-43461 was exploited as a part of an attack chain relating to CVE-2024-38112, prior to July 2024. We released a fix for CVE-2024-38112 in our July 2024 security updates which broke this attack chain. Customers should install both the July 2024 and September 2024 security updates to fully protect themselves,” Microsoft notes.
According to a Trend Micro report, CVE-2024-38112 was exploited by an advanced persistent threat (APT) actor tracked as Void Banshee to execute code using the disabled IE.
The threat actor used crafted URLs that opened IE and redirected users to a compromised website hosting a malicious HTML Application (HTA) file that was executed to download a malicious payload in the background. The chain led to Atlantida stealer infections.</t>
  </si>
  <si>
    <t>CVE-2014-1778</t>
  </si>
  <si>
    <t>Microsoft Internet Explorer 8 through 11 allows remote attackers to execute arbitrary web script with increased privileges via unspecified vectors, aka "Internet Explorer Elevation of Privilege Vulnerability," a different vulnerability than CVE-2014-2777.</t>
  </si>
  <si>
    <t>CVE-2014-0287</t>
  </si>
  <si>
    <t>Microsoft Internet Explorer 8 through 11 allows remote attackers to execute arbitrary code or cause a denial of service (memory corruption) via a crafted web site, aka "Internet Explorer Memory Corruption Vulnerability," a different vulnerability than CVE-2014-0281.</t>
  </si>
  <si>
    <t>CVE-2014-2777</t>
  </si>
  <si>
    <t>Microsoft Internet Explorer 8 through 11 allows remote attackers to execute arbitrary web script with increased privileges via unspecified vectors, aka "Internet Explorer Elevation of Privilege Vulnerability," a different vulnerability than CVE-2014-1778.</t>
  </si>
  <si>
    <t>CVE-2014-6365</t>
  </si>
  <si>
    <t>Microsoft Internet Explorer 8 through 11 allows remote attackers to bypass the XSS filter via a crafted attribute of an element in an HTML document, aka "Internet Explorer XSS Filter Bypass Vulnerability," a different vulnerability than CVE-2014-6328.</t>
  </si>
  <si>
    <t>CVE-2014-4092</t>
  </si>
  <si>
    <t>Microsoft Internet Explorer 8 through 11 allows remote attackers to execute arbitrary code or cause a denial of service (memory corruption) via a crafted web site, aka "Internet Explorer Memory Corruption Vulnerability," a different vulnerability than CVE-2014-4098.</t>
  </si>
  <si>
    <t>CVE-2014-0281</t>
  </si>
  <si>
    <t>Microsoft Internet Explorer 8 through 11 allows remote attackers to execute arbitrary code or cause a denial of service (memory corruption) via a crafted web site, aka "Internet Explorer Memory Corruption Vulnerability," a different vulnerability than CVE-2014-0287.</t>
  </si>
  <si>
    <t>CVE-2014-4124</t>
  </si>
  <si>
    <t>Microsoft Internet Explorer 7 through 11 allows remote attackers to gain privileges via a crafted web site, aka "Internet Explorer Elevation of Privilege Vulnerability," a different vulnerability than CVE-2014-4123.</t>
  </si>
  <si>
    <t>CVE-2014-6341</t>
  </si>
  <si>
    <t>Microsoft Internet Explorer 6 through 11 allows remote attackers to execute arbitrary code or cause a denial of service (memory corruption) via a crafted web site, aka "Internet Explorer Memory Corruption Vulnerability," a different vulnerability than CVE-2014-4143.</t>
  </si>
  <si>
    <t>CVE-2014-2784</t>
  </si>
  <si>
    <t>Microsoft Internet Explorer 8 through 11 allows remote attackers to execute arbitrary code or cause a denial of service (memory corruption) via a crafted web site, aka "Internet Explorer Memory Corruption Vulnerability," a different vulnerability than CVE-2014-4051.</t>
  </si>
  <si>
    <t>CVE-2014-0321</t>
  </si>
  <si>
    <t>Microsoft Internet Explorer 10 and 11 allows remote attackers to execute arbitrary code or cause a denial of service (memory corruption) via a crafted web site, aka "Internet Explorer Memory Corruption Vulnerability," a different vulnerability than CVE-2014-0313.</t>
  </si>
  <si>
    <t>CVE-2017-0033</t>
  </si>
  <si>
    <t>Microsoft Internet Explorer 11 and Microsoft Edge allow remote attackers to spoof web content via a crafted web site, aka "Microsoft Browser Spoofing Vulnerability." This vulnerability is different from those described in CVE-2017-0012 and CVE-2017-0069.</t>
  </si>
  <si>
    <t>CVE-2014-4051</t>
  </si>
  <si>
    <t>Microsoft Internet Explorer 8 through 11 allows remote attackers to execute arbitrary code or cause a denial of service (memory corruption) via a crafted web site, aka "Internet Explorer Memory Corruption Vulnerability," a different vulnerability than CVE-2014-2784.</t>
  </si>
  <si>
    <t>CVE-2016-3288</t>
  </si>
  <si>
    <t>Microsoft Internet Explorer 11 allows remote attackers to execute arbitrary code via a crafted web page, aka "Internet Explorer Memory Corruption Vulnerability," a different vulnerability than CVE-2016-3290.</t>
  </si>
  <si>
    <t>CVE-2014-6328</t>
  </si>
  <si>
    <t>Microsoft Internet Explorer 8 through 11 allows remote attackers to bypass the XSS filter via a crafted attribute of an element in an HTML document, aka "Internet Explorer XSS Filter Bypass Vulnerability," a different vulnerability than CVE-2014-6365.</t>
  </si>
  <si>
    <t>CVE-2016-3326</t>
  </si>
  <si>
    <t>Microsoft Internet Explorer 9 through 11 and Edge allow remote attackers to obtain sensitive information via a crafted web page, aka "Microsoft Browser Information Disclosure Vulnerability," a different vulnerability than CVE-2016-3327.</t>
  </si>
  <si>
    <t>CVE-2014-4098</t>
  </si>
  <si>
    <t>Microsoft Internet Explorer 8 through 11 allows remote attackers to execute arbitrary code or cause a denial of service (memory corruption) via a crafted web site, aka "Internet Explorer Memory Corruption Vulnerability," a different vulnerability than CVE-2014-4092.</t>
  </si>
  <si>
    <t>CVE-2019-0608</t>
  </si>
  <si>
    <t>A spoofing vulnerability exists when Microsoft Browsers does not properly parse HTTP content, aka 'Microsoft Browser Spoofing Vulnerability'. This CVE ID is unique from CVE-2019-1357.</t>
  </si>
  <si>
    <t>CVE-2014-0313</t>
  </si>
  <si>
    <t>Microsoft Internet Explorer 10 and 11 allows remote attackers to execute arbitrary code or cause a denial of service (memory corruption) via a crafted web site, aka "Internet Explorer Memory Corruption Vulnerability," a different vulnerability than CVE-2014-0321.</t>
  </si>
  <si>
    <t>CVE-2016-3322</t>
  </si>
  <si>
    <t>Microsoft Internet Explorer 11 and Edge allow remote attackers to execute arbitrary code via a crafted web page, aka "Microsoft Browser Memory Corruption Vulnerability," a different vulnerability than CVE-2016-3289.</t>
  </si>
  <si>
    <t>SolarWinds has announced patches for two vulnerabilities in its Active Directory (AD) and Azure AD user provisioning tool Access Rights Manager, including a critical-severity bug.
Tracked as CVE-2024-28991 (CVSS score of 9.0), the critical security defect could allow remote attackers to execute arbitrary code on an affected system.
“If exploited, this vulnerability would allow an authenticated user to abuse the service, resulting in remote code execution,” SolarWinds notes in its advisory. The company has credited Piotr Bazydlo of Trend Micro’s Zero Day Initiative for reporting the issue.
A ZDI advisory reveals that CVE-2024-28991 is a deserialization of untrusted data flaw that exists because user-supplied data is not properly validated.
“An attacker can leverage this vulnerability to execute code in the context of SYSTEM,” ZDI explains, noting that the issue has a CVSS score of 9.9.
The advisory also shows that, while authentication is required to exploit this security defect, an attacker can bypass the existing authentication mechanism.
The second issue resolved in Access Rights Manager is a hardcoded credential vulnerability that could allow an attacker to bypass authentication and access the RabbitMQ management console. Tracked as CVE-2024-28990, it was also reported by Piotr Bazydlo.
“The specific flaw exists within the configuration of a RabbitMQ instance. The issue results from the use of hard-coded credentials. An attacker can leverage this vulnerability to bypass RabbitMQ authentication,” ZDI explains.
Both vulnerabilities were resolved with the release of Access Rights Manager version 2024.3.1. Users are advised to update their installations as soon as possible. 
SolarWinds makes no mention of any of these vulnerabilities being exploited in the wild.</t>
  </si>
  <si>
    <t>CVE-2024-23476</t>
  </si>
  <si>
    <t xml:space="preserve">The SolarWinds Access Rights Manager (ARM) was found to be susceptible to a Directory Traversal Remote Code Execution Vulnerability. If exploited, this vulnerability allows an unauthenticated user to achieve the Remote Code Execution.
</t>
  </si>
  <si>
    <t>CVE-2024-23473</t>
  </si>
  <si>
    <t xml:space="preserve">The SolarWinds Access Rights Manager was found to contain a hard-coded credential authentication bypass vulnerability. If exploited, this vulnerability allows access to the RabbitMQ management console. 
We thank Trend Micro Zero Day Initiative (ZDI) for its ongoing partnership in coordinating with SolarWinds on responsible disclosure of this and other potential vulnerabilities. </t>
  </si>
  <si>
    <t>CVE-2023-35183</t>
  </si>
  <si>
    <t>The SolarWinds Access Rights Manager was susceptible to Privilege Escalation Vulnerability. This vulnerability allows authenticated users to abuse local resources to Privilege Escalation.</t>
  </si>
  <si>
    <t>CVE-2024-23471</t>
  </si>
  <si>
    <t xml:space="preserve">The SolarWinds Access Rights Manager was found to be susceptible to a Remote Code Execution Vulnerability. If exploited, this vulnerability allows an authenticated user to abuse a SolarWinds service resulting in remote code execution. </t>
  </si>
  <si>
    <t>CVE-2024-23465</t>
  </si>
  <si>
    <t xml:space="preserve">The SolarWinds Access Rights Manager was found to be susceptible to an authentication bypass vulnerability. This vulnerability allows an unauthenticated user to gain domain admin access within the Active Directory environment.     </t>
  </si>
  <si>
    <t>CVE-2024-28990</t>
  </si>
  <si>
    <t>SolarWinds Access Rights Manager (ARM) was found to contain a hard-coded credential authentication bypass vulnerability. If exploited, this vulnerability would allow access to the RabbitMQ management console.
We thank Trend Micro Zero Day Initiative (ZDI) for its ongoing partnership in coordinating with SolarWinds on responsible disclosure of this and other potential vulnerabilities.</t>
  </si>
  <si>
    <t>CVE-2024-23477</t>
  </si>
  <si>
    <t xml:space="preserve">The SolarWinds Access Rights Manager (ARM) was found to be susceptible to a Directory Traversal Remote Code Execution Vulnerability. If exploited, this vulnerability allows an unauthenticated user to achieve a Remote Code Execution.
</t>
  </si>
  <si>
    <t>CVE-2023-35186</t>
  </si>
  <si>
    <t>The SolarWinds Access Rights Manager was susceptible to Remote Code Execution Vulnerability. This vulnerability allows an authenticated user to abuse SolarWinds service resulting in remote code execution.</t>
  </si>
  <si>
    <t>CVE-2024-23479</t>
  </si>
  <si>
    <t xml:space="preserve">SolarWinds Access Rights Manager (ARM) was found to be susceptible to a Directory Traversal Remote Code Execution Vulnerability. If exploited, this vulnerability allows an unauthenticated user to achieve a Remote Code Execution.
</t>
  </si>
  <si>
    <t>CVE-2024-28075</t>
  </si>
  <si>
    <t xml:space="preserve">The SolarWinds Access Rights Manager was susceptible to Remote Code Execution Vulnerability. This vulnerability allows an authenticated user to abuse SolarWinds service resulting in remote code execution. 
We thank Trend Micro Zero Day Initiative (ZDI) for its ongoing partnership in coordinating with SolarWinds on responsible disclosure of this and other potential vulnerabilities.   </t>
  </si>
  <si>
    <t>CVE-2023-35180</t>
  </si>
  <si>
    <t>The SolarWinds Access Rights Manager was susceptible to Remote Code Execution Vulnerability. This vulnerability allows authenticated users to abuse SolarWinds ARM API.</t>
  </si>
  <si>
    <t>CVE-2024-23467</t>
  </si>
  <si>
    <t>The SolarWinds Access Rights Manager was susceptible to a Directory Traversal and Information Disclosure Vulnerability. This vulnerability allows an unauthenticated user to perform remote code execution.</t>
  </si>
  <si>
    <t>CVE-2024-23466</t>
  </si>
  <si>
    <t xml:space="preserve">SolarWinds Access Rights Manager (ARM) is susceptible to a Directory Traversal Remote Code Execution vulnerability. If exploited, this vulnerability allows an unauthenticated user to perform the actions with SYSTEM privileges.  </t>
  </si>
  <si>
    <t>CVE-2023-35182</t>
  </si>
  <si>
    <t>The SolarWinds Access Rights Manager was susceptible to Remote Code Execution Vulnerability. This vulnerability can be abused by unauthenticated users on SolarWinds ARM Server.</t>
  </si>
  <si>
    <t>CVE-2024-28991</t>
  </si>
  <si>
    <t>SolarWinds Access Rights Manager (ARM) was found to be susceptible to a remote code execution vulnerability. If exploited, this vulnerability would allow an authenticated user to abuse the service, resulting in remote code execution.</t>
  </si>
  <si>
    <t>CVE-2024-23470</t>
  </si>
  <si>
    <t xml:space="preserve">The SolarWinds Access Rights Manager was found to be susceptible to a pre-authentication remote code execution vulnerability. If exploited, this vulnerability allows an unauthenticated user to run commands and executables. </t>
  </si>
  <si>
    <t>CVE-2023-35184</t>
  </si>
  <si>
    <t>The SolarWinds Access Rights Manager was susceptible to Remote Code Execution Vulnerability. This vulnerability allows an unauthenticated user to abuse a SolarWinds service resulting in a remote code execution.</t>
  </si>
  <si>
    <t>CVE-2024-23469</t>
  </si>
  <si>
    <t xml:space="preserve">SolarWinds Access Rights Manager (ARM) is susceptible to a Remote Code Execution vulnerability. If exploited, this vulnerability allows an unauthenticated user to perform the actions with SYSTEM privileges. </t>
  </si>
  <si>
    <t>CVE-2024-23478</t>
  </si>
  <si>
    <t xml:space="preserve">SolarWinds Access Rights Manager (ARM) was found to be susceptible to a Remote Code Execution Vulnerability. If exploited, this vulnerability allows an authenticated user to abuse a SolarWinds service, resulting in remote code execution.
</t>
  </si>
  <si>
    <t>CVE-2023-40057</t>
  </si>
  <si>
    <t xml:space="preserve">The SolarWinds Access Rights Manager was found to be susceptible to a Remote Code Execution Vulnerability. If exploited, this vulnerability allows an authenticated user to abuse a SolarWinds service resulting in remote code execution.
</t>
  </si>
  <si>
    <t xml:space="preserve">In-the-wild exploitation of the Ivanti Cloud Service Appliance (CSA) vulnerability tracked as CVE-2024-8190 started just days after the vendor announced the availability of patches.
Ivanti disclosed the flaw on September 10, when it informed customers that this high-severity issue can allow unauthorized access to devices. 
“An OS command injection vulnerability in Ivanti Cloud Services Appliance versions 4.6 Patch 518 and before allows a remote authenticated attacker to obtain remote code execution. The attacker must have admin level privileges to exploit this vulnerability,” Ivanti said in its advisory.
The company said CSA 4.6 Patch 519 and CSA 5.0 address the vulnerability, but noted that CSA 4.6 has EOL status and this is the last fix that will be backported for this version.
Ivanti updated its advisory on Friday, September 13, to warn customers that exploitation of CVE-2024-8190 has started.
“Following public disclosure, Ivanti has confirmed exploitation of this vulnerability in the wild,” the company said. “At the time of this update, we are aware of a limited number of customers who have been exploited.”
CISA has added CVE-2024-8190 to its Known Exploited Vulnerabilities (KEV) catalog. 
There does not appear to be any public information on the type of attacks exploiting the CSA flaw. However, considering that exploitation of CVE-2024-8190 requires admin privileges, the security hole is likely being used alongside another flaw or against improperly secured devices. 
Also on Friday, Horizon3.ai released technical details and a proof-of-concept (PoC) exploit for 
CVE-2024-29847, an Ivanti Endpoint Manager (EPM) flaw for which patches were announced on the same day as for CVE-2024-8190. Currently there is no indication that CVE-2024-29847, which allows unauthenticated remote code execution, has been exploited in the wild. </t>
  </si>
  <si>
    <t>CVE-2024-29213</t>
  </si>
  <si>
    <t>Ivanti DSM &lt; version 2024.2 allows authenticated users on the local machine to run code with elevated privileges due to insecure ACL via unspecified attack vector.</t>
  </si>
  <si>
    <t>CVE-2024-29821</t>
  </si>
  <si>
    <t>GitLab on Thursday announced patches for 17 vulnerabilities in GitLab Community Edition (CE) and Enterprise Edition (EE), including a critical-severity pipeline execution bug.
Tracked as CVE-2024-6678 (CVSS score of 9.9), the critical flaw could allow “an attacker to trigger a pipeline as an arbitrary user under certain circumstances,” GitLab notes in its advisory.
Successful exploitation of this vulnerability could allow attackers to disrupt services and inject malicious code into production environments, Contrast Security director of product security Naomi Buckwalter told SecurityWeek in an emailed comment.
“Unauthenticated remote execution vulnerabilities like the one recently disclosed can allow attackers to control your CI/CD pipelines without needing legitimate credentials,” Buckwalter warns.
The vulnerability impacts GitLab CE/EE versions from 8.14 to 17.1.6, 17.2 to 17.2.4, and 17.3 to 17.3.1. Patches were included in versions 17.3.2, 17.2.5, and 17.1.7.
CVE-2024-6678 is the third critical-severity pipeline execution defect that GitLab has patched over the past four months, after CVE-2024-5655 and CVE-2024-6385 were fixed in June and July, respectively.
The latest GitLab CE/EE releases also resolve three high-severity bugs that could allow attackers to inject commands into a connected Cube server, make requests to internal resources via a custom Maven Dependency Proxy URL, and send a large glm_source parameter to cause a denial-of-service (DoS) condition.
The security updates also include patches for 11 medium-severity and three low-severity flaws that could lead to GitLab token retrieval, protection bypasses, read access to source code from private projects, account squatting, account takeover, privilege escalation, and information leaks.
Most of the resolved vulnerabilities were reported via GitLab’s bug bounty program on HackerOne. The code-collaboration platform makes no mention of any of these vulnerabilities being exploited in the wild, but recommends that users upgrade to the latest versions as soon as possible.</t>
  </si>
  <si>
    <t>CVE-2022-3030</t>
  </si>
  <si>
    <t>An improper access control issue in GitLab CE/EE affecting all versions starting before 15.1.6, all versions from 15.2 before 15.2.4, all versions from 15.3 before 15.3.2 allows disclosure of pipeline status to unauthorized users.</t>
  </si>
  <si>
    <t>CVE-2024-7047</t>
  </si>
  <si>
    <t>A cross site scripting vulnerability exists in GitLab CE/EE affecting all versions from 16.6 prior to 17.0.5, 17.1 prior to 17.1.3, 17.2 prior to 17.2.1 allowing an attacker to execute arbitrary scripts under the context of the current logged in user.</t>
  </si>
  <si>
    <t>CVE-2022-2185</t>
  </si>
  <si>
    <t>A critical issue has been discovered in GitLab affecting all versions starting from 14.0 prior to 14.10.5, 15.0 prior to 15.0.4, and 15.1 prior to 15.1.1 where an authenticated user authorized to import projects could import a maliciously crafted project leading to remote code execution.</t>
  </si>
  <si>
    <t>CVE-2024-6678</t>
  </si>
  <si>
    <t>An issue was discovered in GitLab CE/EE affecting all versions starting from 8.14 prior to 17.1.7, starting from 17.2 prior to 17.2.5, and starting from 17.3 prior to 17.3.2, which allows an attacker to trigger a pipeline as an arbitrary user under certain circumstances.</t>
  </si>
  <si>
    <t>CVE-2019-15736</t>
  </si>
  <si>
    <t>An issue was discovered in GitLab Community and Enterprise Edition through 12.2.1. Under certain circumstances, CI pipelines could potentially be used in a denial of service attack.</t>
  </si>
  <si>
    <t>CVE-2021-22192</t>
  </si>
  <si>
    <t>An issue has been discovered in GitLab CE/EE affecting all versions starting from 13.2 allowing unauthorized authenticated users to execute arbitrary code on the server.</t>
  </si>
  <si>
    <t>CVE-2022-1460</t>
  </si>
  <si>
    <t>An issue has been discovered in GitLab affecting all versions starting from 9.2 before 14.8.6, all versions starting from 14.9 before 14.9.4, all versions starting from 14.10 before 14.10.1. GitLab was not performing correct authorizations on scheduled pipelines allowing a malicious user to run a pipeline in the context of another user.</t>
  </si>
  <si>
    <t>Palo Alto Networks on Wednesday informed customers about the availability of patches for dozens of vulnerabilities affecting its PAN-OS, Cortex XDR, ActiveMQ Content Pack, and Prisma Access Browser products.
Based on its severity rating of ‘high’, the most important advisory describes CVE-2024-8686, a PAN-OS command injection vulnerability that allows an authenticated attacker with admin privileges to bypass system restrictions and run arbitrary commands on the firewall as root.
The cybersecurity giant has also updated its Chromium-based Prisma Access Browser to address 29 vulnerabilities patched in recent weeks in Chromium. Many of these vulnerabilities have a ‘high severity’ rating and some are known to have been exploited in the wild. 
The remaining vulnerabilities have been assigned a ‘medium severity’ rating. One of them impacts PAN-OS and is related to the cleartext exposure of GlobalProtect portal passwords. 
“An information exposure vulnerability exists in Palo Alto Networks PAN-OS software that enables a GlobalProtect end user to learn both the configured GlobalProtect uninstall password and the configured disable or disconnect passcode. After the password or passcode is known, end users can uninstall, disable, or disconnect GlobalProtect even if the GlobalProtect app configuration would not normally permit them to do so,” the company explained.
Also in PAN-OS, Palo Alto patched a flaw that allows authenticated admins with access to the command-line interface (CLI) to read arbitrary files on the firewall. 
Another PAN-OS security hole can enable authenticated attackers to impersonate other GlobalProtect users.
“Active GlobalProtect users impersonated by an attacker who is exploiting this vulnerability are disconnected from GlobalProtect. Upon exploitation, PAN-OS logs indicate that the impersonated user authenticated to GlobalProtect, which hides the identity of the attacker,” the company explained. 
A cleartext credentials exposure issue has been addressed in the ActiveMQ Content Pack, specifically integration with Cortex XSOAR and XSIAM.
Separately, a Cortex XDR Agent vulnerability affects Windows installations and enables an attacker with admin privileges to disable the agent. The security firm noted that this vulnerability could be leveraged by malware. 
The company says it’s not aware of in-the-wild exploitation for any of the vulnerabilities that are specific to its products. 
Palo Alto Networks has also published a bulletin to inform customers that over a dozen vulnerabilities found over the past decade in open source software do not impact its products.</t>
  </si>
  <si>
    <t>CVE-2024-8691</t>
  </si>
  <si>
    <t>A vulnerability in the GlobalProtect portal in Palo Alto Networks PAN-OS software enables a malicious authenticated GlobalProtect user to impersonate another GlobalProtect user. Active GlobalProtect users impersonated by an attacker who is exploiting this vulnerability are disconnected from GlobalProtect. Upon exploitation, PAN-OS logs indicate that the impersonated user authenticated to GlobalProtect, which hides the identity of the attacker.</t>
  </si>
  <si>
    <t>CVE-2021-3046</t>
  </si>
  <si>
    <t>An improper authentication vulnerability exists in Palo Alto Networks PAN-OS software that enables a SAML authenticated attacker to impersonate any other user in the GlobalProtect Portal and GlobalProtect Gateway when they are configured to use SAML authentication. This issue impacts: PAN-OS 8.1 versions earlier than PAN-OS 8.1.19; PAN-OS 9.0 versions earlier than PAN-OS 9.0.14; PAN-OS 9.1 versions earlier than PAN-OS 9.1.9; PAN-OS 10.0 versions earlier than PAN-OS 10.0.5. PAN-OS 10.1 versions are not impacted.</t>
  </si>
  <si>
    <t>CVE-2023-6791</t>
  </si>
  <si>
    <t>A credential disclosure vulnerability in Palo Alto Networks PAN-OS software enables an authenticated read-only administrator to obtain the plaintext credentials of stored external system integrations such as LDAP, SCP, RADIUS, TACACS+, and SNMP from the web interface.</t>
  </si>
  <si>
    <t>CVE-2020-2013</t>
  </si>
  <si>
    <t>A cleartext transmission of sensitive information vulnerability in Palo Alto Networks PAN-OS Panorama that discloses an authenticated PAN-OS administrator's PAN-OS session cookie. When an administrator issues a context switch request into a managed firewall with an affected PAN-OS Panorama version, their PAN-OS session cookie is transmitted over cleartext to the firewall. An attacker with the ability to intercept this network traffic between the firewall and Panorama can access the administrator's account and further manipulate devices managed by Panorama. This issue affects: PAN-OS 7.1 versions earlier than 7.1.26; PAN-OS 8.1 versions earlier than 8.1.13; PAN-OS 9.0 versions earlier than 9.0.6; PAN-OS 9.1 versions earlier than 9.1.1; All version of PAN-OS 8.0;</t>
  </si>
  <si>
    <t>CVE-2017-15941</t>
  </si>
  <si>
    <t>Cross-site scripting (XSS) vulnerability in Palo Alto Networks PAN-OS before 6.1.19, 7.0.x before 7.0.19, 7.1.x before 7.1.14, and 8.0.x before 8.0.7, when the GlobalProtect gateway or portal is configured, allows remote attackers to inject arbitrary web script or HTML via unspecified vectors.</t>
  </si>
  <si>
    <t>CVE-2020-2022</t>
  </si>
  <si>
    <t>An information exposure vulnerability exists in Palo Alto Networks Panorama software that discloses the token for the Panorama web interface administrator's session to a managed device when the Panorama administrator performs a context switch into that device. This vulnerability allows an attacker to gain privileged access to the Panorama web interface. An attacker requires some knowledge of managed firewalls to exploit this issue. This issue impacts: PAN-OS 8.1 versions earlier than PAN-OS 8.1.17; PAN-OS 9.0 versions earlier than PAN-OS 9.0.11; PAN-OS 9.1 versions earlier than PAN-OS 9.1.5.</t>
  </si>
  <si>
    <t>CVE-2022-0024</t>
  </si>
  <si>
    <t>A vulnerability exists in Palo Alto Networks PAN-OS software that enables an authenticated network-based PAN-OS administrator to upload a specifically created configuration that disrupts system processes and potentially execute arbitrary code with root privileges when the configuration is committed on both hardware and virtual firewalls. This issue does not impact Panorama appliances or Prisma Access customers. This issue impacts: PAN-OS 8.1 versions earlier than PAN-OS 8.1.23; PAN-OS 9.0 versions earlier than PAN-OS 9.0.16; PAN-OS 9.1 versions earlier than PAN-OS 9.1.13; PAN-OS 10.0 versions earlier than PAN-OS 10.0.10; PAN-OS 10.1 versions earlier than PAN-OS 10.1.5.</t>
  </si>
  <si>
    <t>CVE-2020-1997</t>
  </si>
  <si>
    <t>An open redirection vulnerability in the GlobalProtect component of Palo Alto Networks PAN-OS allows an attacker to specify an arbitrary redirection target away from the trusted GlobalProtect gateway. If the user then successfully authenticates it will cause them to access an unexpected and potentially malicious website. This issue affects: PAN-OS 7.1 versions earlier than 7.1.26; PAN-OS 8.0 versions earlier than 8.0.14.</t>
  </si>
  <si>
    <t>CVE-2018-10139</t>
  </si>
  <si>
    <t>The PAN-OS response for GlobalProtect Gateway in Palo Alto Networks PAN-OS 6.1.21 and earlier, PAN-OS 7.1.18 and earlier, PAN-OS 8.0.11 and earlier may allow an unauthenticated attacker to inject arbitrary JavaScript or HTML. PAN-OS 8.1 is NOT affected.</t>
  </si>
  <si>
    <t>CVE-2024-3384</t>
  </si>
  <si>
    <t>A vulnerability in Palo Alto Networks PAN-OS software enables a remote attacker to reboot PAN-OS firewalls when receiving Windows New Technology LAN Manager (NTLM) packets from Windows servers. Repeated attacks eventually cause the firewall to enter maintenance mode, which requires manual intervention to bring the firewall back online.</t>
  </si>
  <si>
    <t>CVE-2021-3052</t>
  </si>
  <si>
    <t>A reflected cross-site scripting (XSS) vulnerability in the Palo Alto Network PAN-OS web interface enables an authenticated network-based attacker to mislead another authenticated PAN-OS administrator to click on a specially crafted link that performs arbitrary actions in the PAN-OS web interface as the targeted authenticated administrator. This issue impacts: PAN-OS 8.1 versions earlier than 8.1.20; PAN-OS 9.0 versions earlier than 9.0.14; PAN-OS 9.1 versions earlier than 9.1.10; PAN-OS 10.0 versions earlier than 10.0.2. This issue does not affect Prisma Access.</t>
  </si>
  <si>
    <t>CVE-2021-3061</t>
  </si>
  <si>
    <t>An OS command injection vulnerability in the Palo Alto Networks PAN-OS command line interface (CLI) enables an authenticated administrator with access to the CLI to execute arbitrary OS commands to escalate privileges. This issue impacts: PAN-OS 8.1 versions earlier than PAN-OS 8.1.20-h1; PAN-OS 9.0 versions earlier than PAN-OS 9.0.14-h3; PAN-OS 9.1 versions earlier than PAN-OS 9.1.11-h2; PAN-OS 10.0 versions earlier than PAN-OS 10.0.8; PAN-OS 10.1 versions earlier than PAN-OS 10.1.3. Prisma Access customers that have Prisma Access 2.1 firewalls are impacted by this issue.</t>
  </si>
  <si>
    <t>CVE-2021-3050</t>
  </si>
  <si>
    <t>An OS command injection vulnerability in the Palo Alto Networks PAN-OS web interface enables an authenticated administrator to execute arbitrary OS commands to escalate privileges. This issue impacts: PAN-OS 9.0 version 9.0.10 through PAN-OS 9.0.14; PAN-OS 9.1 version 9.1.4 through PAN-OS 9.1.10; PAN-OS 10.0 version 10.0.7 and earlier PAN-OS 10.0 versions; PAN-OS 10.1 version 10.1.0 through PAN-OS 10.1.1. Prisma Access firewalls and firewalls running PAN-OS 8.1 versions are not impacted by this issue.</t>
  </si>
  <si>
    <t>CVE-2023-6795</t>
  </si>
  <si>
    <t>An OS command injection vulnerability in Palo Alto Networks PAN-OS software enables an authenticated administrator to disrupt system processes and potentially execute arbitrary code with limited privileges on the firewall.</t>
  </si>
  <si>
    <t>CVE-2024-8687</t>
  </si>
  <si>
    <t>An information exposure vulnerability exists in Palo Alto Networks PAN-OS software that enables a GlobalProtect end user to learn both the configured GlobalProtect uninstall password and the configured disable or disconnect passcode. After the password or passcode is known, end users can uninstall, disable, or disconnect GlobalProtect even if the GlobalProtect app configuration would not normally permit them to do so.</t>
  </si>
  <si>
    <t>CVE-2021-3058</t>
  </si>
  <si>
    <t>An OS command injection vulnerability in the Palo Alto Networks PAN-OS web interface enables an authenticated administrator with permissions to use XML API the ability to execute arbitrary OS commands to escalate privileges. This issue impacts: PAN-OS 8.1 versions earlier than PAN-OS 8.1.20-h1; PAN-OS 9.0 versions earlier than PAN-OS 9.0.14-h3; PAN-OS 9.1 versions earlier than PAN-OS 9.1.11-h2; PAN-OS 10.0 versions earlier than PAN-OS 10.0.8; PAN-OS 10.1 versions earlier than PAN-OS 10.1.3. This issue does not impact Prisma Access firewalls.</t>
  </si>
  <si>
    <t>CVE-2024-0010</t>
  </si>
  <si>
    <t>A reflected cross-site scripting (XSS) vulnerability in the GlobalProtect portal feature of Palo Alto Networks PAN-OS software enables execution of malicious JavaScript (in the context of a user’s browser) if a user clicks on a malicious link, allowing phishing attacks that could lead to credential theft.</t>
  </si>
  <si>
    <t>CVE-2021-3059</t>
  </si>
  <si>
    <t>An OS command injection vulnerability in the Palo Alto Networks PAN-OS management interface exists when performing dynamic updates. This vulnerability enables a man-in-the-middle attacker to execute arbitrary OS commands to escalate privileges. This issue impacts: PAN-OS 8.1 versions earlier than PAN-OS 8.1.20-h1; PAN-OS 9.0 versions earlier than PAN-OS 9.0.14-h3; PAN-OS 9.1 versions earlier than PAN-OS 9.1.11-h2; PAN-OS 10.0 versions earlier than PAN-OS 10.0.8; PAN-OS 10.1 versions earlier than PAN-OS 10.1.3. Prisma Access customers that have Prisma Access 2.1 Preferred or Prisma Access 2.1 Innovation firewalls are impacted by this issue.</t>
  </si>
  <si>
    <t>CVE-2023-0005</t>
  </si>
  <si>
    <t>A vulnerability in Palo Alto Networks PAN-OS software enables an authenticated administrator to expose the plaintext values of secrets stored in the device configuration and encrypted API keys.</t>
  </si>
  <si>
    <t>CVE-2024-5916</t>
  </si>
  <si>
    <t>An information exposure vulnerability in Palo Alto Networks PAN-OS software enables a local system administrator to unintentionally disclose secrets, passwords, and tokens of external systems. A read-only administrator who has access to the config log, can read secrets, passwords, and tokens to external systems.</t>
  </si>
  <si>
    <t>isco on Wednesday announced patches for eight vulnerabilities in the IOS XR network operating system, including fixes for six high-severity bugs.
The most severe of the flaws is CVE-2024-20398 (CVSS score of 8.8), an insufficient validation of user arguments that IOS XR passes to specific CLI commands.
“An attacker with a low-privileged account could exploit this vulnerability by using crafted commands at the prompt. A successful exploit could allow the attacker to elevate privileges to root,” Cisco explains.
Next in line is CVE-2024-20304 (CVSS score of 8.6), a bug impacting the Mtrace2 feature of IOS XR that could be exploited remotely, without authentication, to cause a denial-of-service (DoS) condition.
“This vulnerability exists because the Mtrace2 code does not properly handle packet memory. An attacker could exploit this vulnerability by sending crafted packets to an affected device,” the tech company explains.
Cisco also warned that two high-severity flaws affecting the Routed Passive Optical Network (PON) controller software that runs as a docker container on devices running IOS XR could be exploited for command injection, allowing authenticated attackers to execute commands as root or retrieve MongoDB credentials.
The two bugs, tracked as CVE-2024-20483 and CVE-2024-20489, impact NCS 540, NCS 5500, and NCS 5700 routers, and will be resolved with future updates, Cisco says.
On Wednesday, the tech company announced fixes for two other high-severity DoS flaws in its network OS, including one affecting the handling of specific Ethernet frames and another impacting the segment routing feature for the IS-IS routing protocol.
Fixes were also announced for two medium-severity bugs in IOS XR that could allow attackers to read files from the underlying Linux operating system, or cause a DoS condition on XML TCP listen port 38751.
Cisco says it is not aware of any of these vulnerabilities being exploited in the wild. Additional information can be found in the company’s semiannual IOS XR software security advisory.</t>
  </si>
  <si>
    <t>CVE-2012-2488</t>
  </si>
  <si>
    <t>Cisco IOS XR before 4.2.1 on ASR 9000 series devices and CRS series devices allows remote attackers to cause a denial of service (packet transmission outage) via a crafted packet, aka Bug IDs CSCty94537 and CSCtz62593.</t>
  </si>
  <si>
    <t>CVE-2007-4285</t>
  </si>
  <si>
    <t>Unspecified vulnerability in Cisco IOS and Cisco IOS XR 12.x up to 12.3, including some versions before 12.3(15) and 12.3(14)T, allows remote attackers to obtain sensitive information (partial packet contents) or cause a denial of service (router or component crash) via crafted IPv6 packets with a Type 0 routing header.</t>
  </si>
  <si>
    <t>CVE-2018-0185</t>
  </si>
  <si>
    <t>Multiple vulnerabilities in the CLI parser of Cisco IOS XE Software could allow an authenticated, local attacker to inject arbitrary commands into the CLI of the affected software, which could allow the attacker to gain access to the underlying Linux shell of an affected device and execute commands with root privileges on the device. The vulnerabilities exist because the affected software does not sufficiently sanitize command arguments before passing commands to the Linux shell for execution. An attacker could exploit these vulnerabilities by submitting a malicious CLI command to the affected software. A successful exploit could allow the attacker to break from the CLI of the affected software, which could allow the attacker to gain access to the underlying Linux shell on an affected device and execute arbitrary commands with root privileges on the device. Cisco Bug IDs: CSCuz03145, CSCuz56419, CSCva31971, CSCvb09542.</t>
  </si>
  <si>
    <t>CVE-2018-0193</t>
  </si>
  <si>
    <t>CVE-2021-1288</t>
  </si>
  <si>
    <t>Multiple vulnerabilities in the ingress packet processing function of Cisco IOS XR Software could allow an unauthenticated, remote attacker to cause a denial of service (DoS) condition on an affected device. For more information about these vulnerabilities, see the Details section of this advisory.</t>
  </si>
  <si>
    <t>CVE-2024-20317</t>
  </si>
  <si>
    <t>A vulnerability in the handling of specific Ethernet frames by Cisco IOS XR Software for various Cisco Network Convergence System (NCS) platforms could allow an unauthenticated, adjacent attacker to cause critical priority packets to be dropped, resulting in a denial of service (DoS) condition._x000D_
_x000D_
This vulnerability is due to incorrect classification of certain types of Ethernet frames that are received on an interface. An attacker could exploit this vulnerability by sending specific types of Ethernet frames to or through the affected device. A successful exploit could allow the attacker to cause control plane protocol relationships to fail, resulting in a DoS condition. For more information, see the  section of this advisory._x000D_
Cisco has released software updates that address this vulnerability. There are no workarounds that address this vulnerability.</t>
  </si>
  <si>
    <t>CVE-2021-1313</t>
  </si>
  <si>
    <t>CVE-2020-3225</t>
  </si>
  <si>
    <t>Multiple vulnerabilities in the implementation of the Common Industrial Protocol (CIP) feature of Cisco IOS Software and Cisco IOS XE Software could allow an unauthenticated, remote attacker to cause an affected device to reload, resulting in a denial of service (DoS) condition. The vulnerabilities are due to insufficient input processing of CIP traffic. An attacker could exploit these vulnerabilities by sending crafted CIP traffic to be processed by an affected device. A successful exploit could allow the attacker to cause the affected device to reload, resulting in a DoS condition.</t>
  </si>
  <si>
    <t>CVE-2020-3414</t>
  </si>
  <si>
    <t>A vulnerability in the packet processing of Cisco IOS XE Software for Cisco 4461 Integrated Services Routers could allow an unauthenticated, remote attacker to cause an affected device to reload, resulting in a denial of service (DoS) condition. The vulnerability is due to incorrect processing of IPv4 or IPv6 traffic to or through an affected device. An attacker could exploit this vulnerability by sending IP traffic to or through an affected device. A successful exploit could allow the attacker to cause the device to reload, resulting in a DoS condition.</t>
  </si>
  <si>
    <t>CVE-2020-3258</t>
  </si>
  <si>
    <t>Multiple vulnerabilities in Cisco IOS Software for Cisco 809 and 829 Industrial Integrated Services Routers (Industrial ISRs) and Cisco 1000 Series Connected Grid Routers (CGR1000) could allow an unauthenticated, remote attacker or an authenticated, local attacker to execute arbitrary code on an affected system or cause an affected system to crash and reload. For more information about these vulnerabilities, see the Details section of this advisory.</t>
  </si>
  <si>
    <t>CVE-2018-0286</t>
  </si>
  <si>
    <t>A vulnerability in the netconf interface of Cisco IOS XR Software could allow an unauthenticated, remote attacker to cause a denial of service (DoS) condition on affected system. The vulnerability is due to improper handling of malformed requests processed by the netconf process. An attacker could exploit this vulnerability by sending malicious requests to the affected software. An exploit could allow the attacker to cause the targeted process to restart, resulting in a DoS condition on the affected system. Cisco Bug IDs: CSCvg95792.</t>
  </si>
  <si>
    <t>CVE-2020-3199</t>
  </si>
  <si>
    <t>Multiple vulnerabilities in the Cisco IOx application environment of Cisco 809 and 829 Industrial Integrated Services Routers (Industrial ISRs) and Cisco 1000 Series Connected Grid Routers (CGR1000) that are running Cisco IOS Software could allow an attacker to cause a denial of service (DoS) condition or execute arbitrary code with elevated privileges on an affected device. For more information about these vulnerabilities, see the Details section of this advisory.</t>
  </si>
  <si>
    <t>CVE-2020-3257</t>
  </si>
  <si>
    <t>CVE-2007-5550</t>
  </si>
  <si>
    <t>Unspecified vulnerability in Cisco IOS allows remote attackers to obtain the IOS version via unspecified vectors involving a "common network service", aka PSIRT-1255024833.  NOTE: as of 20071016, the only disclosure is a vague pre-advisory with no actionable information.  However, since it is from a well-known researcher, it is being assigned a CVE identifier for tracking purposes.</t>
  </si>
  <si>
    <t>CVE-2014-3353</t>
  </si>
  <si>
    <t>Cisco IOS XR 4.3(.2) and earlier, as used in Cisco Carrier Routing System (CRS), allows remote attackers to cause a denial of service (CPU consumption and IPv6 packet drops) via a malformed IPv6 packet, aka Bug ID CSCuo95165.</t>
  </si>
  <si>
    <t>CVE-2018-0257</t>
  </si>
  <si>
    <t>A vulnerability in Cisco IOS XE Software running on Cisco cBR Series Converged Broadband Routers could allow an unauthenticated, adjacent attacker to cause high CPU usage on an affected device, resulting in a denial of service (DoS) condition. The vulnerability is due to the incorrect handling of certain DHCP packets. An attacker could exploit this vulnerability by sending certain DHCP packets to a specific segment of an affected device. A successful exploit could allow the attacker to increase CPU usage on the affected device and cause a DoS condition. Cisco Bug IDs: CSCvg73687.</t>
  </si>
  <si>
    <t>CVE-2018-0194</t>
  </si>
  <si>
    <t>CVE-2011-0943</t>
  </si>
  <si>
    <t>Cisco IOS XR 3.8.3, 3.8.4, and 3.9.1 allows remote attackers to cause a denial of service (NetIO process restart or device reload) via a crafted IPv4 packet, aka Bug ID CSCth44147.</t>
  </si>
  <si>
    <t>CVE-2024-20406</t>
  </si>
  <si>
    <t>A vulnerability in the segment routing feature for the Intermediate System-to-Intermediate System (IS-IS) protocol of Cisco IOS XR Software could allow an unauthenticated, adjacent attacker to cause a denial of service (DoS) condition on an affected device._x000D_
_x000D_
This vulnerability is due to insufficient input validation of ingress IS-IS packets. An attacker could exploit this vulnerability by sending specific IS-IS packets to an affected device after forming an adjacency. A successful exploit could allow the attacker to cause the IS-IS process on all affected devices that are participating in the Flexible Algorithm to crash and restart, resulting in a DoS condition._x000D_
Note: The IS-IS protocol is a routing protocol. To exploit this vulnerability, an attacker must be Layer 2-adjacent to the affected device and must have formed an adjacency. This vulnerability affects segment routing for IS-IS over IPv4 and IPv6 control planes as well as devices that are configured as level 1, level 2, or multi-level routing IS-IS type.</t>
  </si>
  <si>
    <t>CVE-2020-3198</t>
  </si>
  <si>
    <t>IT software provider Ivanti on Tuesday announced Endpoint Manager, Cloud Service Appliance, and Workspace Control security updates that address multiple critical- and high-severity vulnerabilities.
Patches released for Endpoint Manager versions 2024 and 2022 SU5 resolve 16 flaws, including 10 critical-severity bugs that could allow attackers to execute arbitrary code remotely.
The most severe of these security defects is CVE-2024-29847 (CVSS score of 10), which is described as a deserialization of untrusted data issue that can be exploited without authentication to achieve remote code execution (RCE).
The remaining nine critical-severity RCE vulnerabilities are described as SQL injection bugs that can be exploited by attackers logged in with administrator privileges.
These flaws were patched with the release of Endpoint Manager 2024 September update and 2022 SU6, which also resolve two high-severity and four medium-severity defects.
On Tuesday, Ivanti announced patches for a high-severity vulnerability in Cloud Service Appliance. Tracked as CVE-2024-8190, the issue is described as an OS command injection flaw that could allow an authenticated attacker with admin level privileges to achieve RCE.
The software vendor resolved the bug with Cloud Services Appliance 4.6 patch 519, noting that version 4.6 of the appliance has been discontinued and that this is the last fix that it would backport to it.
Cloud Services Appliance 5.0, which is the supported iteration, does not contain the vulnerability and Ivanti customers are advised to upgrade to it.
The IT software company on Tuesday released patches for six high-severity vulnerabilities in Workspace Control. The bugs could be exploited for privilege escalation, information disclosure, and arbitrary code execution.
The bugs affect Ivanti Workspace Control version 10.18.0.0 and prior, and were addressed in version 10.18.99.0 of the application.
Ivanti says it has no evidence of any of these vulnerabilities being exploited in the wild. Additional information can be found in the vendor’s security advisory.</t>
  </si>
  <si>
    <t>CVE-2019-19875</t>
  </si>
  <si>
    <t>An issue was discovered in B&amp;R Industrial Automation APROL before R4.2 V7.08. Arbitrary commands could be injected (using Python scripts) via the AprolCluster script that is invoked via sudo and thus executes with root privileges, a different vulnerability than CVE-2019-16364.</t>
  </si>
  <si>
    <t>CVE-2024-44106</t>
  </si>
  <si>
    <t>Insufficient server-side controls in the management console of Ivanti Workspace Control version 10.18.0.0 and below allows a local authenticated attacker to escalate their privileges.</t>
  </si>
  <si>
    <t>CVE-2016-3387</t>
  </si>
  <si>
    <t>Microsoft Internet Explorer 10 and 11 and Microsoft Edge do not properly restrict access to private namespaces, which allows remote attackers to gain privileges via unspecified vectors, aka "Microsoft Browser Elevation of Privilege Vulnerability," a different vulnerability than CVE-2016-3388.</t>
  </si>
  <si>
    <t>CVE-2016-3388</t>
  </si>
  <si>
    <t>Microsoft Internet Explorer 10 and 11 and Microsoft Edge do not properly restrict access to private namespaces, which allows remote attackers to gain privileges via unspecified vectors, aka "Microsoft Browser Elevation of Privilege Vulnerability," a different vulnerability than CVE-2016-3387.</t>
  </si>
  <si>
    <t>CVE-2023-40055</t>
  </si>
  <si>
    <t>The Network Configuration Manager was susceptible to a Directory Traversal Remote Code Execution Vulnerability.  This vulnerability allows a low-level user to perform the actions with SYSTEM privileges. We found this issue was not resolved in CVE-2023-33227</t>
  </si>
  <si>
    <t>CVE-2018-15592</t>
  </si>
  <si>
    <t>An issue was discovered in Ivanti Workspace Control before 10.3.10.0 and RES One Workspace. A local authenticated user can execute processes with elevated privileges via an unspecified attack vector.</t>
  </si>
  <si>
    <t>CVE-2023-40054</t>
  </si>
  <si>
    <t>The Network Configuration Manager was susceptible to a Directory Traversal Remote Code Execution Vulnerability.  This vulnerability allows a low-level user to perform the actions with SYSTEM privileges. We found this issue was not resolved in CVE-2023-33226</t>
  </si>
  <si>
    <t>CVE-2017-8503</t>
  </si>
  <si>
    <t>Microsoft Edge in Microsoft Windows 10 1511, 1607, 1703, and Windows Server 2016 allows an attacker to escape from the AppContainer sandbox, aka "Microsoft Edge Elevation of Privilege Vulnerability". This CVE ID is unique from CVE-2017-8642.</t>
  </si>
  <si>
    <t>CVE-2019-19874</t>
  </si>
  <si>
    <t>An issue was discovered in B&amp;R Industrial Automation APROL before R4.2 V7.08. Some web scripts in the web interface allowed injection and execution of arbitrary unintended commands on the web server, a different vulnerability than CVE-2019-16364.</t>
  </si>
  <si>
    <t>CVE-2023-35083</t>
  </si>
  <si>
    <t>Allows an authenticated attacker with network access to read arbitrary files on Endpoint Manager recently discovered on 2022 SU3 and all previous versions potentially leading to the leakage of sensitive information.</t>
  </si>
  <si>
    <t>Google on Tuesday announced a new Chrome 128 update that addresses five vulnerabilities, including four reported by external researchers.
All four externally reported flaws are high-severity memory safety issues that were reported in late August, after Chrome 128 was released in the stable channel.
The first of them, tracked as CVE-2024-8636, is a heap buffer overflow bug in Skia, the open source 2D graphics library that serves as the graphics engine in the browser.
Next in line is CVE-2024-8637, a use-after-free security defect in Media Router. Due to the incorrect use of memory allocation, use-after-free vulnerabilities could lead to code execution, data corruption, or denial-of-service. In Chrome they could be combined with other flaws for a sandbox escape.
The third bug reported by external researchers is CVE-2024-8638, a type confusion in the V8 JavaScript engine. Such security defects typically lead to unexpected application behavior, crashes, and remote code execution.
The fourth externally reported vulnerability addressed with the latest Chrome update is CVE-2024-8639, a use-after-free flaw in Autofill.
Google says it handed out $15,000 and $11,000 in bug bounty rewards for the first two security defects, but has yet to determine the amounts to be paid for the last two.
The new browser update is now rolling out as Chrome versions 128.0.6613.137/.138 for Windows and macOS, and as version 128.0.6613.137 for Linux.
Google makes no mention of any of these security defects being exploited in the wild. However, users should update their browsers as soon as possible.
This is the third Chrome 128 update to be released over the course of as many weeks. The previous two updates resolved eight vulnerabilities, including six reported by external researchers.</t>
  </si>
  <si>
    <t>CVE-2014-3167</t>
  </si>
  <si>
    <t>Multiple unspecified vulnerabilities in Google Chrome before 36.0.1985.143 allow attackers to cause a denial of service or possibly have other impact via unknown vectors.</t>
  </si>
  <si>
    <t>CVE-2011-4719</t>
  </si>
  <si>
    <t>Multiple unspecified vulnerabilities in Google Chrome before 16.0.912.63 on the Acer AC700, Samsung Series 5, and Cr-48 Chromebook platforms have unknown impact and attack vectors.</t>
  </si>
  <si>
    <t>CVE-2013-6644</t>
  </si>
  <si>
    <t>Multiple unspecified vulnerabilities in Google Chrome before 32.0.1700.76 on Windows and before 32.0.1700.77 on Mac OS X and Linux allow attackers to cause a denial of service or possibly have other impact via unknown vectors.</t>
  </si>
  <si>
    <t>CVE-2015-1250</t>
  </si>
  <si>
    <t>Multiple unspecified vulnerabilities in Google Chrome before 42.0.2311.135 allow attackers to cause a denial of service or possibly have other impact via unknown vectors.</t>
  </si>
  <si>
    <t>CVE-2010-2897</t>
  </si>
  <si>
    <t>Google Chrome before 5.0.375.125 does not properly mitigate an unspecified flaw in the Windows kernel, which has unknown impact and attack vectors.</t>
  </si>
  <si>
    <t>CVE-2014-3177</t>
  </si>
  <si>
    <t>Google Chrome before 37.0.2062.94 does not properly handle the interaction of extensions, IPC, the sync API, and Google V8, which allows remote attackers to execute arbitrary code via unspecified vectors, a different vulnerability than CVE-2014-3176.</t>
  </si>
  <si>
    <t>CVE-2016-5194</t>
  </si>
  <si>
    <t>Unspecified vulnerabilities in Google Chrome before 54.0.2840.59.</t>
  </si>
  <si>
    <t>CVE-2014-1749</t>
  </si>
  <si>
    <t>Multiple unspecified vulnerabilities in Google Chrome before 35.0.1916.114 allow attackers to cause a denial of service or possibly have other impact via unknown vectors.</t>
  </si>
  <si>
    <t>CVE-2014-3162</t>
  </si>
  <si>
    <t>Multiple unspecified vulnerabilities in Google Chrome before 36.0.1985.125 allow attackers to cause a denial of service or possibly have other impact via unknown vectors.</t>
  </si>
  <si>
    <t>CVE-2016-1620</t>
  </si>
  <si>
    <t>Multiple unspecified vulnerabilities in Google Chrome before 48.0.2564.82 allow attackers to cause a denial of service or possibly have other impact via unknown vectors.</t>
  </si>
  <si>
    <t>CVE-2011-4548</t>
  </si>
  <si>
    <t>Multiple unspecified vulnerabilities in Google Chrome before 16.0.912.44 on the Acer AC700, Samsung Series 5, and Cr-48 Chromebook platforms have unknown impact and attack vectors.</t>
  </si>
  <si>
    <t>CVE-2011-3421</t>
  </si>
  <si>
    <t>Multiple unspecified vulnerabilities in Google Chrome before 14.0.835.125 on the Acer AC700, Samsung Series 5, and Cr-48 Chromebook platforms have unknown impact and attack vectors.</t>
  </si>
  <si>
    <t>CVE-2011-3420</t>
  </si>
  <si>
    <t>Multiple unspecified vulnerabilities in Google Chrome before 14.0.835.157 on the Acer AC700, Samsung Series 5, and Cr-48 Chromebook platforms have unknown impact and attack vectors.</t>
  </si>
  <si>
    <t>Microsoft on Tuesday raised an alarm for in-the-wild exploitation of a critical flaw in Windows Update, warning that attackers are rolling back security fixes on certain versions of its flagship operating system.
The Windows flaw, tagged as CVE-2024-43491 and marked as actively exploited, is rated critical and carries a CVSS severity score of 9.8/10.
Microsoft did not provide any information on public exploitation or release IOCs (indicators of compromise) or other data to help defenders hunt for signs of infections. The company said the issue was reported anonymously.
Redmond’s documentation of the bug suggests a downgrade-type attack similar to the ‘Windows Downdate’ issue discussed at this year’s Black Hat conference.
From the Microsoft bulletin:
“Microsoft is aware of a vulnerability in Servicing Stack that has rolled back the fixes for some vulnerabilities affecting Optional Components on Windows 10, version 1507 (initial version released July 2015). 
This means that an attacker could exploit these previously mitigated vulnerabilities on Windows 10, version 1507 (Windows 10 Enterprise 2015 LTSB and Windows 10 IoT Enterprise 2015 LTSB) systems that have installed the Windows security update released on March 12, 2024—KB5035858 (OS Build 10240.20526) or other updates released until August 2024. All later versions of Windows 10 are not impacted by this vulnerability.”
Microsoft instructed affected Windows users to install this month’s Servicing stack update (SSU KB5043936) AND the September 2024 Windows security update (KB5043083), in that order.
The Windows Update vulnerability is one of four different zero-days flagged by Microsoft’s security response team as being actively exploited. 
These include CVE-2024-38226 (security feature bypass in Microsoft Office Publisher);  CVE-2024-38217 (security feature bypass in Windows Mark of the Web; and  CVE-2024-38014 (an elevation of privilege vulnerability in Windows Installer).
So far this year, Microsoft has acknowledged 21 zero-day attacks exploiting flaws in the Windows ecosystem. 
In all, the September Patch Tuesday rollout provides cover for about 80 security defects in a wide range of products and OS components. Affected products include the Microsoft Office productivity suite, Azure, SQL Server, Windows Admin Center, Remote Desktop Licensing and the Microsoft Streaming Service.
Seven of the 80 bugs are rated critical, Microsoft’s highest severity rating.
Separately,  Adobe released patches for at least 28 documented security vulnerabilities in a wide range of products and warned that both Windows and macOS users are exposed to code execution attacks.
The most urgent issue, affecting the widely deployed Acrobat and PDF Reader software, provides cover for two memory corruption vulnerabilities that could be exploited to launch arbitrary code.
The company also pushed out a major Adobe ColdFusion update to fix a critical-severity flaw that exposes businesses to code execution attacks.  The flaw, tagged as CVE-2024-41874, carries a CVSS severity score of 9.8/10 and affects all versions of ColdFusion 2023.</t>
  </si>
  <si>
    <t>CVE-2020-16877</t>
  </si>
  <si>
    <t xml:space="preserve">&lt;p&gt;An elevation of privilege vulnerability exists when Microsoft Windows improperly handles reparse points. An attacker who successfully exploited this vulnerability could overwrite or delete a targeted file that would normally require elevated permissions.&lt;/p&gt;
&lt;p&gt;To exploit this vulnerability, an attacker would first have to log on to the system. An attacker could then run a specially crafted application that could exploit the vulnerability and overwrite or delete files.&lt;/p&gt;
&lt;p&gt;The security update addresses the vulnerability by correcting how Windows handles reparse points.&lt;/p&gt;
</t>
  </si>
  <si>
    <t>CVE-2015-3056</t>
  </si>
  <si>
    <t>Adobe Reader and Acrobat 10.x before 10.1.14 and 11.x before 11.0.11 on Windows and OS X allow attackers to execute arbitrary code or cause a denial of service (memory corruption) via unspecified vectors, a different vulnerability than CVE-2014-9161, CVE-2015-3046, CVE-2015-3049, CVE-2015-3050, CVE-2015-3051, CVE-2015-3052, CVE-2015-3057, CVE-2015-3070, and CVE-2015-3076.</t>
  </si>
  <si>
    <t>CVE-2014-0493</t>
  </si>
  <si>
    <t>Adobe Reader and Acrobat 10.x before 10.1.9 and 11.x before 11.0.06 on Windows and Mac OS X allow attackers to execute arbitrary code or cause a denial of service (memory corruption) via unspecified vectors, a different vulnerability than CVE-2014-0495.</t>
  </si>
  <si>
    <t>CVE-2015-3050</t>
  </si>
  <si>
    <t>Adobe Reader and Acrobat 10.x before 10.1.14 and 11.x before 11.0.11 on Windows and OS X allow attackers to execute arbitrary code or cause a denial of service (memory corruption) via unspecified vectors, a different vulnerability than CVE-2014-9161, CVE-2015-3046, CVE-2015-3049, CVE-2015-3051, CVE-2015-3052, CVE-2015-3056, CVE-2015-3057, CVE-2015-3070, and CVE-2015-3076.</t>
  </si>
  <si>
    <t>CVE-2015-3051</t>
  </si>
  <si>
    <t>Adobe Reader and Acrobat 10.x before 10.1.14 and 11.x before 11.0.11 on Windows and OS X allow attackers to execute arbitrary code or cause a denial of service (memory corruption) via unspecified vectors, a different vulnerability than CVE-2014-9161, CVE-2015-3046, CVE-2015-3049, CVE-2015-3050, CVE-2015-3052, CVE-2015-3056, CVE-2015-3057, CVE-2015-3070, and CVE-2015-3076.</t>
  </si>
  <si>
    <t>CVE-2014-0566</t>
  </si>
  <si>
    <t>Adobe Reader and Acrobat 10.x before 10.1.12 and 11.x before 11.0.09 on Windows and OS X allow attackers to execute arbitrary code or cause a denial of service (memory corruption) via unspecified vectors, a different vulnerability than CVE-2014-0565.</t>
  </si>
  <si>
    <t>CVE-2015-3057</t>
  </si>
  <si>
    <t>Adobe Reader and Acrobat 10.x before 10.1.14 and 11.x before 11.0.11 on Windows and OS X allow attackers to execute arbitrary code or cause a denial of service (memory corruption) via unspecified vectors, a different vulnerability than CVE-2014-9161, CVE-2015-3046, CVE-2015-3049, CVE-2015-3050, CVE-2015-3051, CVE-2015-3052, CVE-2015-3056, CVE-2015-3070, and CVE-2015-3076.</t>
  </si>
  <si>
    <t>CVE-2020-16954</t>
  </si>
  <si>
    <t xml:space="preserve">&lt;p&gt;A remote code execution vulnerability exists in Microsoft Office software when the software fails to properly handle objects in memory. An attacker who successfully exploited the vulnerability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rights.&lt;/p&gt;
&lt;p&gt;Exploitation of the vulnerability requires that a user open a specially crafted file with an affected version of Microsoft Office. In an email attack scenario, an attacker could exploit the vulnerability by sending the specially crafted file to the user and convincing the user to open the file. In a web-based attack scenario, an attacker could host a website (or leverage a compromised website that accepts or hosts user-provided content) containing a specially crafted file designed to exploit the vulnerability. An attacker would have no way to force users to visit the website. Instead, an attacker would have to convince users to click a link, typically by way of an enticement in an email or instant message, and then convince them to open the specially crafted file.&lt;/p&gt;
&lt;p&gt;The security update addresses the vulnerability by correcting how Microsoft Office handles objects in memory.&lt;/p&gt;
</t>
  </si>
  <si>
    <t>CVE-2014-0495</t>
  </si>
  <si>
    <t>Adobe Reader and Acrobat 10.x before 10.1.9 and 11.x before 11.0.06 on Windows and Mac OS X allow attackers to execute arbitrary code or cause a denial of service (memory corruption) via unspecified vectors, a different vulnerability than CVE-2014-0493.</t>
  </si>
  <si>
    <t>CVE-2015-3046</t>
  </si>
  <si>
    <t>Adobe Reader and Acrobat 10.x before 10.1.14 and 11.x before 11.0.11 on Windows and OS X allow attackers to execute arbitrary code or cause a denial of service (memory corruption) via unspecified vectors, a different vulnerability than CVE-2014-9161, CVE-2015-3049, CVE-2015-3050, CVE-2015-3051, CVE-2015-3052, CVE-2015-3056, CVE-2015-3057, CVE-2015-3070, and CVE-2015-3076.</t>
  </si>
  <si>
    <t>CVE-2015-3052</t>
  </si>
  <si>
    <t>Adobe Reader and Acrobat 10.x before 10.1.14 and 11.x before 11.0.11 on Windows and OS X allow attackers to execute arbitrary code or cause a denial of service (memory corruption) via unspecified vectors, a different vulnerability than CVE-2014-9161, CVE-2015-3046, CVE-2015-3049, CVE-2015-3050, CVE-2015-3051, CVE-2015-3056, CVE-2015-3057, CVE-2015-3070, and CVE-2015-3076.</t>
  </si>
  <si>
    <t>CVE-2020-16895</t>
  </si>
  <si>
    <t xml:space="preserve">&lt;p&gt;An elevation of privilege vulnerability exists when Windows Error Reporting manager improperly handles a process crash. An attacker who successfully exploited this vulnerability could delete a targeted file leading to an elevated status.&lt;/p&gt;
&lt;p&gt;To exploit this vulnerability, an attacker would first have to log on to the system. An attacker could then run a specially crafted application that could exploit the vulnerability and take control of an affected system.&lt;/p&gt;
&lt;p&gt;The security update addresses the vulnerability by correcting how Windows Error Reporting manager handles process crashes.&lt;/p&gt;
</t>
  </si>
  <si>
    <t>CVE-2015-3049</t>
  </si>
  <si>
    <t>Adobe Reader and Acrobat 10.x before 10.1.14 and 11.x before 11.0.11 on Windows and OS X allow attackers to execute arbitrary code or cause a denial of service (memory corruption) via unspecified vectors, a different vulnerability than CVE-2014-9161, CVE-2015-3046, CVE-2015-3050, CVE-2015-3051, CVE-2015-3052, CVE-2015-3056, CVE-2015-3057, CVE-2015-3070, and CVE-2015-3076.</t>
  </si>
  <si>
    <t>CVE-2015-3076</t>
  </si>
  <si>
    <t>Adobe Reader and Acrobat 10.x before 10.1.14 and 11.x before 11.0.11 on Windows and OS X allow attackers to execute arbitrary code or cause a denial of service (memory corruption) via unspecified vectors, a different vulnerability than CVE-2014-9161, CVE-2015-3046, CVE-2015-3049, CVE-2015-3050, CVE-2015-3051, CVE-2015-3052, CVE-2015-3056, CVE-2015-3057, and CVE-2015-3070.</t>
  </si>
  <si>
    <t>CVE-2015-3070</t>
  </si>
  <si>
    <t>Adobe Reader and Acrobat 10.x before 10.1.14 and 11.x before 11.0.11 on Windows and OS X allow attackers to execute arbitrary code or cause a denial of service (memory corruption) via unspecified vectors, a different vulnerability than CVE-2014-9161, CVE-2015-3046, CVE-2015-3049, CVE-2015-3050, CVE-2015-3051, CVE-2015-3052, CVE-2015-3056, CVE-2015-3057, and CVE-2015-3076.</t>
  </si>
  <si>
    <t>SonicWall is warning customers that a recently patched SonicOS vulnerability tracked as CVE-2024-40766 may be exploited in the wild.  
CVE-2024-40766 was disclosed on August 22, when Sonicwall announced the availability of patches for each impacted product series, including Gen 5, Gen 6 and Gen 7 firewalls.  
The security hole, described as an improper access control issue in the SonicOS management access and SSLVPN, can lead to unauthorized resource access and in some cases it can cause the firewall to crash.
SonicWall updated its advisory on Friday to inform customers that “this vulnerability is potentially being exploited in the wild”.
A large number of SonicWall appliances are exposed to the internet, but it’s unclear how many of them are vulnerable to attacks exploiting CVE-2024-40766. Customers are advised to patch their devices as soon as possible. 
In addition, SonicWall noted in its advisory that it “strongly advises that customers using GEN5 and GEN6 firewalls with SSLVPN users who have locally managed accounts immediately update their passwords to enhance security and prevent unauthorized access.”
SecurityWeek has not seen any information on attacks that may involve exploitation of CVE-2024-40766. 
Threat actors have been known to exploit SonicWall product vulnerabilities, including zero-days. Last year, Mandiant reported that it had identified sophisticated malware believed to be of Chinese origin on a SonicWall appliance.</t>
  </si>
  <si>
    <t>CVE-2020-5135</t>
  </si>
  <si>
    <t>A buffer overflow vulnerability in SonicOS allows a remote attacker to cause Denial of Service (DoS) and potentially execute arbitrary code by sending a malicious request to the firewall. This vulnerability affected SonicOS Gen 6 version 6.5.4.7, 6.5.1.12, 6.0.5.3, SonicOSv 6.5.4.v and Gen 7 version 7.0.0.0.</t>
  </si>
  <si>
    <t>CVE-2020-5143</t>
  </si>
  <si>
    <t>SonicOS SSLVPN login page allows a remote unauthenticated attacker to perform firewall management administrator username enumeration based on the server responses. This vulnerability affected SonicOS Gen 5 version 5.9.1.7, 5.9.1.13, Gen 6 version 6.5.4.7, 6.5.1.12, 6.0.5.3, SonicOSv 6.5.4.v and Gen 7 version SonicOS 7.0.0.0.</t>
  </si>
  <si>
    <t>CVE-2019-7477</t>
  </si>
  <si>
    <t>A vulnerability in SonicWall SonicOS and SonicOSv TLS CBC Cipher allow remote attackers to obtain sensitive plaintext data when CBC cipher suites are enabled. This vulnerability affected SonicOS Gen 5 version 5.9.1.10 and earlier, Gen 6 version 6.2.7.3, 6.5.1.3, 6.5.2.2, 6.5.3.1, 6.2.7.8, 6.4.0.0, 6.5.1.8, 6.0.5.3-86o and SonicOSv 6.5.0.2-8v_RC363 (VMWARE), 6.5.0.2.8v_RC367 (AZURE), SonicOSv 6.5.0.2.8v_RC368 (AWS), SonicOSv 6.5.0.2.8v_RC366 (HYPER_V).</t>
  </si>
  <si>
    <t>CVE-2020-5134</t>
  </si>
  <si>
    <t>A vulnerability in SonicOS allows an authenticated attacker to cause out-of-bound invalid file reference leads to a firewall crash. This vulnerability affected SonicOS Gen 6 version 6.5.1.12, 6.0.5.3, SonicOSv 6.5.4.v and Gen 7 version 7.0.0.0.</t>
  </si>
  <si>
    <t>CVE-2021-20027</t>
  </si>
  <si>
    <t>A buffer overflow vulnerability in SonicOS allows a remote attacker to cause a Denial of Service (DoS) by sending a specially crafted request. This vulnerability affects SonicOS Gen5, Gen6, Gen7 platforms, and SonicOSv virtual firewalls.</t>
  </si>
  <si>
    <t>CVE-2020-5132</t>
  </si>
  <si>
    <t>SonicWall SSL-VPN products and SonicWall firewall SSL-VPN feature misconfiguration leads to possible DNS flaw known as domain name collision vulnerability. When the users publicly display their organization’s internal domain names in the SSL-VPN authentication page, an attacker with knowledge of internal domain names can potentially take advantage of this vulnerability.</t>
  </si>
  <si>
    <t>CVE-2018-9867</t>
  </si>
  <si>
    <t>In SonicWall SonicOS, administrators without full permissions can download imported certificates. Occurs when administrators who are not in the SonicWall Administrators user group attempt to download imported certificates. This vulnerability affected SonicOS Gen 5 version 5.9.1.10 and earlier, Gen 6 version 6.2.7.3, 6.5.1.3, 6.5.2.2, 6.5.3.1, 6.2.7.8, 6.4.0.0, 6.5.1.8, 6.0.5.3-86o and SonicOSv 6.5.0.2-8v_RC363 (VMWARE), 6.5.0.2.8v_RC367 (AZURE), SonicOSv 6.5.0.2.8v_RC368 (AWS), SonicOSv 6.5.0.2.8v_RC366 (HYPER_V).</t>
  </si>
  <si>
    <t>CVE-2019-7475</t>
  </si>
  <si>
    <t>A vulnerability in SonicWall SonicOS and SonicOSv with management enabled system on specific configuration allow unprivileged user to access advanced routing services. This vulnerability affected SonicOS Gen 5 version 5.9.1.10 and earlier, Gen 6 version 6.2.7.3, 6.5.1.3, 6.5.2.2, 6.5.3.1, 6.2.7.8, 6.4.0.0, 6.5.1.8, 6.0.5.3-86o and SonicOSv 6.5.0.2-8v_RC363 (VMWARE), 6.5.0.2.8v_RC367 (AZURE), SonicOSv 6.5.0.2.8v_RC368 (AWS), SonicOSv 6.5.0.2.8v_RC366 (HYPER_V).</t>
  </si>
  <si>
    <t>CVE-2020-5141</t>
  </si>
  <si>
    <t>A vulnerability in SonicOS allows a remote unauthenticated attacker to brute force Virtual Assist ticket ID in the firewall SSLVPN service. This vulnerability affected SonicOS Gen 5 version 5.9.1.7, 5.9.1.13, Gen 6 version 6.5.4.7, 6.5.1.12, 6.0.5.3, SonicOSv 6.5.4.v and Gen 7 version SonicOS 7.0.0.0.</t>
  </si>
  <si>
    <t>CVE-2020-5138</t>
  </si>
  <si>
    <t>A Heap Overflow vulnerability in the SonicOS allows a remote unauthenticated attacker to cause Denial of Service (DoS) on the firewall SSLVPN service and leads to SonicOS crash. This vulnerability affected SonicOS Gen 5 version 5.9.1.7, 5.9.1.13, Gen 6 version 6.5.4.7, 6.5.1.12, 6.0.5.3, SonicOSv 6.5.4.v and Gen 7 version SonicOS 7.0.0.0.</t>
  </si>
  <si>
    <t>CVE-2020-5140</t>
  </si>
  <si>
    <t>A vulnerability in SonicOS allows a remote unauthenticated attacker to cause Denial of Service (DoS) on the firewall SSLVPN service by sending a malicious HTTP request that leads to memory addresses leak. This vulnerability affected SonicOS Gen 5 version 5.9.1.7, 5.9.1.13, Gen 6 version 6.5.4.7, 6.5.1.12, 6.0.5.3, SonicOSv 6.5.4.v and Gen 7 version SonicOS 7.0.0.0.</t>
  </si>
  <si>
    <t>CVE-2020-5139</t>
  </si>
  <si>
    <t>A vulnerability in SonicOS SSLVPN service allows a remote unauthenticated attacker to cause Denial of Service (DoS) due to the release of Invalid pointer and leads to a firewall crash. This vulnerability affected SonicOS Gen 5 version 5.9.1.7, 5.9.1.13, Gen 6 version 6.5.4.7, 6.5.1.12, 6.0.5.3, SonicOSv 6.5.4.v and Gen 7 version SonicOS 7.0.0.0.</t>
  </si>
  <si>
    <t>CVE-2019-7476</t>
  </si>
  <si>
    <t>A vulnerability in SonicWall Global Management System (GMS), allow a remote user to gain access to the appliance using existing SSH key. This vulnerability affects GMS versions 9.1, 9.0, 8.7, 8.6, 8.4, 8.3 and earlier.</t>
  </si>
  <si>
    <t>CVE-2020-5136</t>
  </si>
  <si>
    <t>A buffer overflow vulnerability in SonicOS allows an authenticated attacker to cause Denial of Service (DoS) in the SSL-VPN and virtual assist portal, which leads to a firewall crash. This vulnerability affected SonicOS Gen 5 version 5.9.1.7, 5.9.1.13, Gen 6 version 6.5.4.7, 6.5.1.12, 6.0.5.3, SonicOSv 6.5.4.v and Gen 7 version 7.0.0.0.</t>
  </si>
  <si>
    <t>CVE-2020-5142</t>
  </si>
  <si>
    <t>A stored cross-site scripting (XSS) vulnerability exists in the SonicOS SSLVPN web interface. A remote unauthenticated attacker is able to store and potentially execute arbitrary JavaScript code in the firewall SSLVPN portal. This vulnerability affected SonicOS Gen 5 version 5.9.1.7, 5.9.1.13, Gen 6 version 6.5.4.7, 6.5.1.12, 6.0.5.3, SonicOSv 6.5.4.v and Gen 7 version SonicOS 7.0.0.0.</t>
  </si>
  <si>
    <t>CVE-2024-40766</t>
  </si>
  <si>
    <t>An improper access control vulnerability has been identified in the SonicWall SonicOS management access, potentially leading to unauthorized resource access and in specific conditions, causing the firewall to crash. This issue affects SonicWall Firewall Gen 5 and Gen 6 devices, as well as Gen 7 devices running SonicOS 7.0.1-5035 and older versions.</t>
  </si>
  <si>
    <t>CVE-2024-22394</t>
  </si>
  <si>
    <t xml:space="preserve">An improper authentication vulnerability has been identified in SonicWall SonicOS SSL-VPN feature, which in specific conditions could allow a remote attacker to bypass authentication. 
This issue affects only firmware version SonicOS 7.1.1-7040.
</t>
  </si>
  <si>
    <t>CVE-2020-5133</t>
  </si>
  <si>
    <t>A vulnerability in SonicOS allows a remote unauthenticated attacker to cause Denial of Service due to buffer overflow, which leads to a firewall crash. This vulnerability affected SonicOS Gen 6 version 6.5.1.12, 6.0.5.3, SonicOSv 6.5.4.v and Gen 7 version 7.0.0.0.</t>
  </si>
  <si>
    <t>CVE-2019-7474</t>
  </si>
  <si>
    <t>A vulnerability in SonicWall SonicOS and SonicOSv, allow authenticated read-only admin to leave the firewall in an unstable state by downloading certificate with specific extension. This vulnerability affected SonicOS Gen 5 version 5.9.1.10 and earlier, Gen 6 version 6.2.7.3, 6.5.1.3, 6.5.2.2, 6.5.3.1, 6.2.7.8, 6.4.0.0, 6.5.1.8, 6.0.5.3-86o and SonicOSv 6.5.0.2-8v_RC363 (VMWARE), 6.5.0.2.8v_RC367 (AZURE), SonicOSv 6.5.0.2.8v_RC368 (AWS), SonicOSv 6.5.0.2.8v_RC366 (HYPER_V).</t>
  </si>
  <si>
    <t>CVE-2020-5137</t>
  </si>
  <si>
    <t>A buffer overflow vulnerability in SonicOS allows a remote unauthenticated attacker to cause Denial of Service (DoS) on the firewall SSLVPN service and leads to firewall crash. This vulnerability affected SonicOS Gen 5 version 5.9.1.7, 5.9.1.13, Gen 6 version 6.5.4.7, 6.5.1.12, 6.0.5.3, SonicOSv 6.5.4.v and Gen 7 version 7.0.0.0.</t>
  </si>
  <si>
    <t>Apache this week announced a security update for the open source enterprise resource planning (ERP) system OFBiz, to address two vulnerabilities, including a bypass of patches for two exploited flaws.
The bypass, tracked as CVE-2024-45195, is described as a missing view authorization check in the web application, which allows unauthenticated, remote attackers to execute code on the server. Both Linux and Windows systems are affected, Rapid7 warns.
According to the cybersecurity firm, the bug is related to three recently addressed remote code execution (RCE) flaws in Apache OFBiz (CVE-2024-32113, CVE-2024-36104, and CVE-2024-38856), including two that are known to have been exploited in the wild.
Rapid7, which identified and reported the patch bypass, says that the three vulnerabilities are, in essence, the same security defect, as they have the same root cause.
Disclosed in early May, CVE-2024-32113 was described as a path traversal that allowed an attacker to “interact with an authenticated view map via an unauthenticated controller” and access admin-only view maps to execute SQL queries or code. Exploitation attempts were seen in July. 
The second flaw, CVE-2024-36104, was disclosed in early June, also described as a path traversal. It was addressed with the removal of semicolons and URL-encoded periods from the URI.
In early August, Apache drew attention to CVE-2024-38856, described as an incorrect authorization security defect that could lead to code execution. In late August, the US cyber defense agency CISA added the bug to its Known Exploited Vulnerabilities (KEV) catalog.
All three issues, Rapid7 says, are rooted in controller-view map state fragmentation, which occurs when the application receives unexpected URI patterns. The payload for CVE-2024-38856 works for systems affected by CVE-2024-32113 and CVE-2024-36104, “since the root cause is the same for all three”.
The bug was addressed with permission checks for two view maps targeted by previous exploits, preventing the known exploit techniques, but without resolving the underlying cause, namely “the ability to fragment the controller-view map state”.
“All three of the previous vulnerabilities were caused by the same shared underlying issue, the ability to desynchronize the controller and view map state. That flaw was not fully addressed by any of the patches,” Rapid7 explains.
The cybersecurity firm targeted another view map to exploit the software without authentication and attempt to dump “usernames, passwords, and credit card numbers stored by Apache OFBiz” to an internet-accessible folder.
Apache OFBiz version 18.12.16 was released this week to resolve the vulnerability by implementing additional authorization checks.
“This change validates that a view should permit anonymous access if a user is unauthenticated, rather than performing authorization checks purely based on the target controller,” Rapid7 explains.
The OFBiz security update also addresses CVE-2024-45507, described as a server-side request forgery (SSRF) and code injection flaw.
Users are advised to update to Apache OFBiz 18.12.16 as soon as possible, considering that threat actors are targeting vulnerable installations in the wild.</t>
  </si>
  <si>
    <t>CVE-2019-19339</t>
  </si>
  <si>
    <t>It was found that the Red Hat Enterprise Linux 8 kpatch update did not include the complete fix for CVE-2018-12207. A flaw was found in the way Intel CPUs handle inconsistency between, virtual to physical memory address translations in CPU's local cache and system software's Paging structure entries. A privileged guest user may use this flaw to induce a hardware Machine Check Error on the host processor, resulting in a severe DoS scenario by halting the processor. System software like OS OR Virtual Machine Monitor (VMM) use virtual memory system for storing program instructions and data in memory. Virtual Memory system uses Paging structures like Page Tables and Page Directories to manage system memory. The processor's Memory Management Unit (MMU) uses Paging structure entries to translate program's virtual memory addresses to physical memory addresses. The processor stores these address translations into its local cache buffer called - Translation Lookaside Buffer (TLB). TLB has two parts, one for instructions and other for data addresses. System software can modify its Paging structure entries to change address mappings OR certain attributes like page size etc. Upon such Paging structure alterations in memory, system software must invalidate the corresponding address translations in the processor's TLB cache. But before this TLB invalidation takes place, a privileged guest user may trigger an instruction fetch operation, which could use an already cached, but now invalid, virtual to physical address translation from Instruction TLB (ITLB). Thus accessing an invalid physical memory address and resulting in halting the processor due to the Machine Check Error (MCE) on Page Size Change.</t>
  </si>
  <si>
    <t>CVE-2021-41773</t>
  </si>
  <si>
    <t>A flaw was found in a change made to path normalization in Apache HTTP Server 2.4.49. An attacker could use a path traversal attack to map URLs to files outside the directories configured by Alias-like directives. If files outside of these directories are not protected by the usual default configuration "require all denied", these requests can succeed. If CGI scripts are also enabled for these aliased pathes, this could allow for remote code execution. This issue is known to be exploited in the wild. This issue only affects Apache 2.4.49 and not earlier versions. The fix in Apache HTTP Server 2.4.50 was found to be incomplete, see CVE-2021-42013.</t>
  </si>
  <si>
    <t>CVE-2016-5573</t>
  </si>
  <si>
    <t>Unspecified vulnerability in Oracle Java SE 6u121, 7u111, 8u102; and Java SE Embedded 8u101 allows remote attackers to affect confidentiality, integrity, and availability via vectors related to Hotspot, a different vulnerability than CVE-2016-5582.</t>
  </si>
  <si>
    <t>CVE-2024-38856</t>
  </si>
  <si>
    <t>Incorrect Authorization vulnerability in Apache OFBiz.
This issue affects Apache OFBiz: through 18.12.14.
Users are recommended to upgrade to version 18.12.15, which fixes the issue.
Unauthenticated endpoints could allow execution of screen rendering code of screens if some preconditions are met (such as when the screen definitions don't explicitly check user's permissions because they rely on the configuration of their endpoints).</t>
  </si>
  <si>
    <t>CVE-2024-23952</t>
  </si>
  <si>
    <t xml:space="preserve">This is a duplicate for CVE-2023-46104. With correct CVE version ranges for affected Apache Superset.
Uncontrolled resource consumption can be triggered by authenticated attacker that uploads a malicious ZIP to import database, dashboards or datasets.  
This vulnerability exists in Apache Superset versions up to and including 2.1.2 and versions 3.0.0, 3.0.1.
</t>
  </si>
  <si>
    <t>CVE-2012-1622</t>
  </si>
  <si>
    <t>Apache OFBiz 10.04.x before 10.04.02 allows remote attackers to execute arbitrary code via unspecified vectors.</t>
  </si>
  <si>
    <t>CVE-2012-3506</t>
  </si>
  <si>
    <t>Unspecified vulnerability in the Apache Open For Business Project (aka OFBiz) 10.04.x before 10.04.03 has unknown impact and attack vectors.</t>
  </si>
  <si>
    <t>CVE-2024-38884</t>
  </si>
  <si>
    <t>An issue in Horizon Business Services Inc. Caterease 16.0.1.1663 through 24.0.1.2405 and possibly later versions, allows a local attacker to perform an Authentication Bypass attack due to improperly implemented security checks for standard authentication mechanisms</t>
  </si>
  <si>
    <t>CVE-2021-42013</t>
  </si>
  <si>
    <t>It was found that the fix for CVE-2021-41773 in Apache HTTP Server 2.4.50 was insufficient. An attacker could use a path traversal attack to map URLs to files outside the directories configured by Alias-like directives. If files outside of these directories are not protected by the usual default configuration "require all denied", these requests can succeed. If CGI scripts are also enabled for these aliased pathes, this could allow for remote code execution. This issue only affects Apache 2.4.49 and Apache 2.4.50 and not earlier versions.</t>
  </si>
  <si>
    <t>CVE-2023-50968</t>
  </si>
  <si>
    <t>Arbitrary file properties reading vulnerability in Apache Software Foundation Apache OFBiz when user operates an uri call without authorizations.
The same uri can be operated to realize a SSRF attack also  without  authorizations.
Users are recommended to upgrade to version 18.12.11, which fixes this issue.</t>
  </si>
  <si>
    <t>CVE-2010-0432</t>
  </si>
  <si>
    <t>Multiple cross-site scripting (XSS) vulnerabilities in the Apache Open For Business Project (aka OFBiz) 09.04 and earlier, as used in Opentaps, Neogia, and Entente Oya, allow remote attackers to inject arbitrary web script or HTML via (1) the productStoreId parameter to control/exportProductListing, (2) the partyId parameter to partymgr/control/viewprofile (aka partymgr/control/login), (3) the start parameter to myportal/control/showPortalPage, (4) an invalid URI beginning with /facility/control/ReceiveReturn (aka /crmsfa/control/ReceiveReturn or /cms/control/ReceiveReturn), (5) the contentId parameter (aka the entityName variable) to ecommerce/control/ViewBlogArticle, (6) the entityName parameter to webtools/control/FindGeneric, or the (7) subject or (8) content parameter to an unspecified component under ecommerce/control/contactus.</t>
  </si>
  <si>
    <t>CVE-2022-25371</t>
  </si>
  <si>
    <t>Apache OFBiz uses the Birt project plugin (https://eclipse.github.io/birt-website/) to create data visualizations and reports. By leveraging a bug in Birt (https://bugs.eclipse.org/bugs/show_bug.cgi?id=538142) it is possible to perform a remote code execution (RCE) attack in Apache OFBiz, release 18.12.05 and earlier.</t>
  </si>
  <si>
    <t>CVE-2012-1621</t>
  </si>
  <si>
    <t>Multiple cross-site scripting (XSS) vulnerabilities in Apache Open For Business Project (aka OFBiz) 10.04.x before 10.04.02 allow remote attackers to inject arbitrary web script or HTML via (1) a parameter array in freemarker templates, the (2) contentId or (3) mapKey parameter in a cms event request, which are not properly handled in an error message, or unspecified input in (4) an ajax request to the getServerError function in checkoutProcess.js or (5) a Webslinger component request.  NOTE: some of these details are obtained from third party information.</t>
  </si>
  <si>
    <t>CVE-2024-45507</t>
  </si>
  <si>
    <t>Server-Side Request Forgery (SSRF), Improper Control of Generation of Code ('Code Injection') vulnerability in Apache OFBiz.
This issue affects Apache OFBiz: before 18.12.16.
Users are recommended to upgrade to version 18.12.16, which fixes the issue.</t>
  </si>
  <si>
    <t>CVE-2005-2378</t>
  </si>
  <si>
    <t>Directory traversal vulnerability in Oracle Reports allows remote attackers to read arbitrary files via an absolute or relative path to the (1) CUSTOMIZE or (2) desformat parameters to rwservlet.  NOTE: vector 2 is probably the same as CVE-2006-0289, and fixed in Jan 2006 CPU.</t>
  </si>
  <si>
    <t>CVE-2021-27850</t>
  </si>
  <si>
    <t>A critical unauthenticated remote code execution vulnerability was found all recent versions of Apache Tapestry. The affected versions include 5.4.5, 5.5.0, 5.6.2 and 5.7.0. The vulnerability I have found is a bypass of the fix for CVE-2019-0195. Recap: Before the fix of CVE-2019-0195 it was possible to download arbitrary class files from the classpath by providing a crafted asset file URL. An attacker was able to download the file `AppModule.class` by requesting the URL `http://localhost:8080/assets/something/services/AppModule.class` which contains a HMAC secret key. The fix for that bug was a blacklist filter that checks if the URL ends with `.class`, `.properties` or `.xml`. Bypass: Unfortunately, the blacklist solution can simply be bypassed by appending a `/` at the end of the URL: `http://localhost:8080/assets/something/services/AppModule.class/` The slash is stripped after the blacklist check and the file `AppModule.class` is loaded into the response. This class usually contains the HMAC secret key which is used to sign serialized Java objects. With the knowledge of that key an attacker can sign a Java gadget chain that leads to RCE (e.g. CommonsBeanUtils1 from ysoserial). Solution for this vulnerability: * For Apache Tapestry 5.4.0 to 5.6.1, upgrade to 5.6.2 or later. * For Apache Tapestry 5.7.0, upgrade to 5.7.1 or later.</t>
  </si>
  <si>
    <t>CVE-2016-5582</t>
  </si>
  <si>
    <t>Unspecified vulnerability in Oracle Java SE 6u121, 7u111, 8u102; and Java SE Embedded 8u101 allows remote attackers to affect confidentiality, integrity, and availability via vectors related to Hotspot, a different vulnerability than CVE-2016-5573.</t>
  </si>
  <si>
    <t>CVE-2021-26295</t>
  </si>
  <si>
    <t>Apache OFBiz has unsafe deserialization prior to 17.12.06. An unauthenticated attacker can use this vulnerability to successfully take over Apache OFBiz.</t>
  </si>
  <si>
    <t>Backup, recovery, and data protection firm Veeam this week announced patches for multiple vulnerabilities in its enterprise products, including critical-severity bugs that could lead to remote code execution (RCE).
The company resolved six flaws in its Backup &amp; Replication product, including a critical-severity issue that could be exploited remotely, without authentication, to execute arbitrary code. Tracked as CVE-2024-40711, the security defect has a CVSS score of 9.8.
Veeam also announced patches for CVE-2024-40710 (CVSS score of 8.8), which refers to multiple related high-severity vulnerabilities that could lead to RCE and sensitive information disclosure.
The remaining four high-severity flaws could lead to modification of multi-factor authentication (MFA) settings, file removal, the interception of sensitive credentials, and local privilege escalation.
All security defects impact Backup &amp; Replication version 12.1.2.172 and earlier 12 builds and were addressed with the release of version 12.2 (build 12.2.0.334) of the solution.
This week, the company also announced that Veeam ONE version 12.2 (build 12.2.0.4093) addresses six vulnerabilities. Two are critical-severity flaws that could allow attackers to execute code remotely on the systems running Veeam ONE (CVE-2024-42024) and to access the NTLM hash of the Reporter Service account (CVE-2024-42019).
The remaining four issues, all ‘high severity’, could allow attackers to execute code with administrator privileges (authentication is required), access saved credentials (possession of an access token is required), modify product configuration files, and to perform HTML injection.
Veeam also addressed four vulnerabilities in Service Provider Console, including two critical-severity bugs that could allow an attacker with low-privileges to access the NTLM hash of service account on the VSPC server (CVE-2024-38650) and to upload arbitrary files to the server and achieve RCE (CVE-2024-39714).
The remaining two flaws, both ‘high severity’, could allow low-privileged attackers to execute code remotely on the VSPC server. All four issues were resolved in Veeam Service Provider Console version 8.1 (build 8.1.0.21377).
High-severity bugs were also addressed with the release of Veeam Agent for Linux version 6.2 (build 6.2.0.101), and Veeam Backup for Nutanix AHV Plug-In version 12.6.0.632, and Backup for Oracle Linux Virtualization Manager and Red Hat Virtualization Plug-In version 12.5.0.299.
Veeam makes no mention of any of these vulnerabilities being exploited in the wild. However, users are advised to update their installations as soon as possible, as threat actors are known to have exploited vulnerable Veeam products in attacks.</t>
  </si>
  <si>
    <t>CVE-2023-30899</t>
  </si>
  <si>
    <t>A vulnerability has been identified in Siveillance Video 2020 R2 (All versions &lt; V20.2 HotfixRev14), Siveillance Video 2020 R3 (All versions &lt; V20.3 HotfixRev12), Siveillance Video 2021 R1 (All versions &lt; V21.1 HotfixRev12), Siveillance Video 2021 R2 (All versions &lt; V21.2 HotfixRev8), Siveillance Video 2022 R1 (All versions &lt; V22.1 HotfixRev7), Siveillance Video 2022 R2 (All versions &lt; V22.2 HotfixRev5), Siveillance Video 2022 R3 (All versions &lt; V22.3 HotfixRev2), Siveillance Video 2023 R1 (All versions &lt; V23.1 HotfixRev1). The Management Server component of affected applications deserializes data without sufficient validations. This could allow an authenticated remote attacker to execute code on the affected system.</t>
  </si>
  <si>
    <t>CVE-2023-38547</t>
  </si>
  <si>
    <t>A vulnerability in Veeam ONE allows an unauthenticated user to gain information about the SQL server connection Veeam ONE uses to access its configuration database. This may lead to remote code execution on the SQL server hosting the Veeam ONE configuration database.</t>
  </si>
  <si>
    <t>CVE-2007-1447</t>
  </si>
  <si>
    <t>The Tape Engine in CA (formerly Computer Associates) BrightStor ARCserve Backup 11.5 and earlier allows remote attackers to cause a denial of service and possibly execute arbitrary code via certain RPC procedure arguments, which result in memory corruption, a different vulnerability than CVE-2006-6076.</t>
  </si>
  <si>
    <t>CVE-2024-22903</t>
  </si>
  <si>
    <t>Vinchin Backup &amp; Recovery v7.2 was discovered to contain an authenticated remote code execution (RCE) vulnerability via the deleteUpdateAPK function.</t>
  </si>
  <si>
    <t>CVE-2024-29212</t>
  </si>
  <si>
    <t>Due to an  unsafe de-serialization method used by the Veeam Service Provider Console(VSPC) server in communication between the management agent and its components, under certain conditions, it is possible to perform Remote Code Execution (RCE) on the VSPC server machine.</t>
  </si>
  <si>
    <t>A vulnerability in the popular LiteSpeed Cache plugin for WordPress could allow attackers to retrieve user cookies and potentially take over websites.
The issue, tracked as CVE-2024-44000, exists because the plugin may include the HTTP response header for set-cookie in the debug log file after a login request.
Because the debug log file is publicly accessible, an unauthenticated attacker could access the information exposed in the file and extract any user cookies stored in it.
This would allow attackers to log in to the affected websites as any user for which the session cookie has been leaked, including as administrators, which could lead to site takeover.
Patchstack, which identified and reported the security defect, considers the flaw ‘critical’ and warns that it impacts any website that had the debug feature enabled at least once, if the debug log file has not been purged.
Additionally, the vulnerability detection and patch management firm points out that the plugin also has a Log Cookies setting that could also leak users’ login cookies if enabled.
The vulnerability is only triggered if the debug feature is enabled. By default, however, debugging is disabled, WordPress security firm Defiant notes.
To address the flaw, the LiteSpeed team moved the debug log file to the plugin’s individual folder, implemented a random string for log filenames, dropped the Log Cookies option, removed the cookies-related info from the response headers, and added a dummy index.php file in the debug directory.
“This vulnerability highlights the critical importance of ensuring the security of performing a debug log process, what data should not be logged, and how the debug log file is managed. In general, we highly do not recommend a plugin or theme to log sensitive data related to authentication into the debug log file,” Patchstack notes.
CVE-2024-44000 was resolved on September 4 with the release of LiteSpeed Cache version 6.5.0.1, but millions of websites might still be affected.
According to WordPress statistics, the plugin has been downloaded roughly 1.5 million times over the past two days. With LiteSpeed Cache having over six million installations, it appears that roughly 4.5 million websites may still have to be patched against this bug.
An all-in-one site acceleration plugin, LiteSpeed Cache provides site administrators with server-level cache and with various optimization features.</t>
  </si>
  <si>
    <t>CVE-2024-9169</t>
  </si>
  <si>
    <t>The LiteSpeed Cache plugin for WordPress is vulnerable to Stored Cross-Site Scripting via plugin debug settings in all versions up to, and including, 6.4.1 due to insufficient input sanitization and output escaping. This makes it possible for authenticated attackers, with administrator-level permissions and above, to inject arbitrary web scripts in pages that will execute whenever a user accesses an injected page. This only affects multi-site installations and installations where unfiltered_html has been disabled.</t>
  </si>
  <si>
    <t>CVE-2021-24452</t>
  </si>
  <si>
    <t>The W3 Total Cache WordPress plugin before 2.1.5 was affected by a reflected Cross-Site Scripting (XSS) issue within the "extension" parameter in the Extensions dashboard, when the 'Anonymously track usage to improve product quality' setting is enabled, as the parameter is output in a JavaScript context without proper escaping. This could allow an attacker, who can convince an authenticated admin into clicking a link, to run malicious JavaScript within the user's web browser, which could lead to full site compromise.</t>
  </si>
  <si>
    <t>CVE-2023-6383</t>
  </si>
  <si>
    <t>The Debug Log Manager WordPress plugin before 2.3.0 contains a Directory listing vulnerability was discovered, which allows you to download the debug log without authorization and gain access to sensitive data</t>
  </si>
  <si>
    <t>CVE-2023-4372</t>
  </si>
  <si>
    <t>The LiteSpeed Cache plugin for WordPress is vulnerable to Stored Cross-Site Scripting via the 'esi' shortcode in versions up to, and including, 5.6 due to insufficient input sanitization and output escaping on user supplied attributes. This makes it possible for authenticated attackers with contributor-level and above permissions to inject arbitrary web scripts in pages that will execute whenever a user accesses an injected page.</t>
  </si>
  <si>
    <t>CVE-2023-1918</t>
  </si>
  <si>
    <t>The WP Fastest Cache plugin for WordPress is vulnerable to Cross-Site Request Forgery in versions up to, and including, 1.1.2. This is due to missing or incorrect nonce validation on the wpfc_preload_single_callback function. This makes it possible for unauthenticated attackers to invoke a cache building action via a forged request granted they can trick a site administrator into performing an action such as clicking on a link.</t>
  </si>
  <si>
    <t>CVE-2023-1924</t>
  </si>
  <si>
    <t>The WP Fastest Cache plugin for WordPress is vulnerable to Cross-Site Request Forgery in versions up to, and including, 1.1.2. This is due to missing or incorrect nonce validation on the wpfc_toolbar_save_settings_callback function. This makes it possible for unauthenticated attackers to change cache settings via a forged request granted they can trick a site administrator into performing an action such as clicking on a link.</t>
  </si>
  <si>
    <t>CVE-2021-34661</t>
  </si>
  <si>
    <t>The WP Fusion Lite WordPress plugin is vulnerable to Cross-Site Request Forgery via the `show_logs_section` function found in the ~/includes/admin/logging/class-log-handler.php file which allows attackers to drop all logs for the plugin, in versions up to and including 3.37.18.</t>
  </si>
  <si>
    <t>CVE-2023-1925</t>
  </si>
  <si>
    <t>The WP Fastest Cache plugin for WordPress is vulnerable to Cross-Site Request Forgery in versions up to, and including, 1.1.2. This is due to missing or incorrect nonce validation on the wpfc_clear_cache_of_allsites_callback function. This makes it possible for unauthenticated attackers to clear caches via a forged request granted they can trick a site administrator into performing an action such as clicking on a link.</t>
  </si>
  <si>
    <t>CVE-2021-24964</t>
  </si>
  <si>
    <t>The LiteSpeed Cache WordPress plugin before 4.4.4 does not properly verify that requests are coming from QUIC.cloud servers, allowing attackers to make requests to certain endpoints by using a specific X-Forwarded-For header value. In addition, one of the endpoint could be used to set CSS code if a setting is enabled, which will then be output in some pages without being sanitised and escaped. Combining those two issues, an unauthenticated attacker could put Cross-Site Scripting payloads in pages visited by users.</t>
  </si>
  <si>
    <t>CVE-2023-1926</t>
  </si>
  <si>
    <t>The WP Fastest Cache plugin for WordPress is vulnerable to Cross-Site Request Forgery in versions up to, and including, 1.1.2. This is due to missing or incorrect nonce validation on the deleteCacheToolbar function. This makes it possible for unauthenticated attackers to perform cache deletion via a forged request granted they can trick a site administrator into performing an action such as clicking on a link.</t>
  </si>
  <si>
    <t>CVE-2024-32796</t>
  </si>
  <si>
    <t xml:space="preserve">Insertion of Sensitive Information into Log File vulnerability in Very Good Plugins WP Fusion Lite.This issue affects WP Fusion Lite: from n/a through 3.42.10.
</t>
  </si>
  <si>
    <t>CVE-2024-4347</t>
  </si>
  <si>
    <t>The WP Fastest Cache plugin for WordPress is vulnerable to Directory Traversal in all versions up to, and including, 1.2.6 via the specificDeleteCache function. This makes it possible for authenticated attackers to delete arbitrary files on the server, which can include wp-config.php files of the affected site or other sites in a shared hosting environment.</t>
  </si>
  <si>
    <t>CVE-2021-24436</t>
  </si>
  <si>
    <t>The W3 Total Cache WordPress plugin before 2.1.4 was vulnerable to a reflected Cross-Site Scripting (XSS) security vulnerability within the "extension" parameter in the Extensions dashboard, which is output in an attribute without being escaped first. This could allow an attacker, who can convince an authenticated admin into clicking a link, to run malicious JavaScript within the user's web browser, which could lead to full site compromise.</t>
  </si>
  <si>
    <t>CVE-2023-1919</t>
  </si>
  <si>
    <t>The WP Fastest Cache plugin for WordPress is vulnerable to Cross-Site Request Forgery in versions up to, and including, 1.1.2. This is due to missing or incorrect nonce validation on the wpfc_preload_single_save_settings_callback function. This makes it possible for unauthenticated attackers to change cache-related settings via a forged request granted they can trick a site administrator into performing an action such as clicking on a link.</t>
  </si>
  <si>
    <t>CVE-2024-3246</t>
  </si>
  <si>
    <t>The LiteSpeed Cache plugin for WordPress is vulnerable to Cross-Site Request Forgery in all versions up to, and including, 6.2.0.1. This is due to missing or incorrect nonce validation. This makes it possible for unauthenticated attackers to update the token setting and inject malicious JavaScript via a forged request granted they can trick a site administrator into performing an action such as clicking on a link.</t>
  </si>
  <si>
    <t>CVE-2023-5772</t>
  </si>
  <si>
    <t>The Debug Log Manager plugin for WordPress is vulnerable to Cross-Site Request Forgery in all versions up to, and including, 2.2.1. This is due to missing or incorrect nonce validation on the clear_log() function. This makes it possible for unauthenticated attackers to clear the debug log via a forged request granted they can trick a site administrator into performing an action such as clicking on a link.</t>
  </si>
  <si>
    <t>CVE-2023-1927</t>
  </si>
  <si>
    <t>The WP Fastest Cache plugin for WordPress is vulnerable to Cross-Site Request Forgery in versions up to, and including, 1.1.2. This is due to missing or incorrect nonce validation on the deleteCssAndJsCacheToolbar function. This makes it possible for unauthenticated attackers to perform cache deletion via a forged request granted they can trick a site administrator into performing an action such as clicking on a link.</t>
  </si>
  <si>
    <t>CVE-2024-44000</t>
  </si>
  <si>
    <t>Insufficiently Protected Credentials vulnerability in LiteSpeed Technologies LiteSpeed Cache allows Authentication Bypass.This issue affects LiteSpeed Cache: from n/a before 6.5.0.1.</t>
  </si>
  <si>
    <t>CVE-2024-6078</t>
  </si>
  <si>
    <t>CVE-2024-6078 IMPACT
An improper authentication vulnerability exists in the affected product, which could allow a malicious user to generate cookies for any user ID without the use of a username or password. If exploited, a malicious user could take over the account of a legitimate user. The malicious user would be able to view and modify data stored in the cloud.</t>
  </si>
  <si>
    <t>CVE-2024-2756</t>
  </si>
  <si>
    <t xml:space="preserve">Due to an incomplete fix to  CVE-2022-31629 https://github.com/advisories/GHSA-c43m-486j-j32p , network and same-site attackers can set a standard insecure cookie in the victim's browser which is treated as a __Host- or __Secure- cookie by PHP applications. 
</t>
  </si>
  <si>
    <t>Cisco on Wednesday announced patches for multiple vulnerabilities, including two critical-severity flaws in Smart Licensing Utility and a medium-severity Identity Services Engine flaw for which proof-of-concept (PoC) code exists.
The Smart Licensing Utility bugs, tracked as CVE-2024-20439 and CVE-2024-20440 (CVSS score of 9.8), could allow remote, unauthenticated attackers to access sensitive information or log in as administrators.
CVE-2024-20439, Cisco notes in its advisory, exists because an undocumented static user credential for an administrative account is present in the Smart Licensing Utility.
“An attacker could exploit this vulnerability by using the static credentials to log in to the affected system. A successful exploit could allow the attacker to log in to the affected system with administrative privileges over the API of the Cisco Smart Licensing Utility application,” the tech giant explains.
CVE-2024-20440, on the other hand, is caused by excessive verbosity in a debug log file, which could allow an attacker to send a crafted HTTP request and obtain log files containing sensitive data, including credentials.
With no workarounds available for the security defect, Cisco recommends migrating to Smart License Utility version 2.3.0, which is not vulnerable.
The Identity Services Engine (ISE) vulnerability, tracked as CVE-2024-20469, is a medium-severity issue in specific CLI commands that could allow authenticated attackers to inject commands on the underlying operating system and elevate privileges to root.
“This vulnerability is due to insufficient validation of user-supplied input. An attacker could exploit this vulnerability by submitting a crafted CLI command,” Cisco explains.
The tech giant says that patches for the bug will be included in ISE version 3.2P7 (which rolls out this month), and in version 3.3P4 (expected to be released in October), and warns that PoC code targeting the vulnerability is available.
On Wednesday, Cisco also announced patches for a high-severity code execution bug in Cisco Meraki Systems Manager (SM) agent for Windows, and for medium-severity flaws in Expressway Edge (Expressway-E) and Duo Epic for Hyperdrive.
The company says it is not aware of any of these vulnerabilities being exploited in the wild. Additional information can be found on Cisco’s security advisories page.</t>
  </si>
  <si>
    <t>CVE-2018-15439</t>
  </si>
  <si>
    <t>A vulnerability in the Cisco Small Business Switches software could allow an unauthenticated, remote attacker to bypass the user authentication mechanism of an affected device. The vulnerability exists because under specific circumstances, the affected software enables a privileged user account without notifying administrators of the system. An attacker could exploit this vulnerability by using this account to log in to an affected device and execute commands with full admin rights. Cisco has not released software updates that address this vulnerability. This advisory will be updated with fixed software information once fixed software becomes available. There is a workaround to address this vulnerability.</t>
  </si>
  <si>
    <t>CVE-2015-4219</t>
  </si>
  <si>
    <t>Cisco Secure Access Control System before 5.4(0.46.2) and 5.5 before 5.5(0.46) and Cisco Identity Services Engine 1.0(4.573) do not properly implement access control for support bundles, which allows remote authenticated users to obtain sensitive information via brute-force attempts to send valid credentials, aka Bug IDs CSCue00833 and CSCub40331.</t>
  </si>
  <si>
    <t>CVE-2021-1393</t>
  </si>
  <si>
    <t>Multiple vulnerabilities in Cisco Application Services Engine could allow an unauthenticated, remote attacker to gain privileged access to host-level operations or to learn device-specific information, create diagnostic files, and make limited configuration changes. For more information about these vulnerabilities, see the Details section of this advisory.</t>
  </si>
  <si>
    <t>CVE-2017-12337</t>
  </si>
  <si>
    <t>A vulnerability in the upgrade mechanism of Cisco collaboration products based on the Cisco Voice Operating System software platform could allow an unauthenticated, remote attacker to gain unauthorized, elevated access to an affected device. The vulnerability occurs when a refresh upgrade (RU) or Prime Collaboration Deployment (PCD) migration is performed on an affected device. When a refresh upgrade or PCD migration is completed successfully, an engineering flag remains enabled and could allow root access to the device with a known password. If the vulnerable device is subsequently upgraded using the standard upgrade method to an Engineering Special Release, service update, or a new major release of the affected product, this vulnerability is remediated by that action. Note: Engineering Special Releases that are installed as COP files, as opposed to the standard upgrade method, do not remediate this vulnerability. An attacker who can access an affected device over SFTP while it is in a vulnerable state could gain root access to the device. This access could allow the attacker to compromise the affected system completely. Cisco Bug IDs: CSCvg22923, CSCvg55112, CSCvg55128, CSCvg55145, CSCvg58619, CSCvg64453, CSCvg64456, CSCvg64464, CSCvg64475, CSCvg68797.</t>
  </si>
  <si>
    <t>CVE-2017-6644</t>
  </si>
  <si>
    <t>A vulnerability in the web interface of Cisco Remote Expert Manager Software 11.0.0 could allow an unauthenticated, remote attacker to access sensitive information on an affected system. The vulnerability exists because the affected software does not sufficiently protect sensitive data when responding to HTTP requests that are sent to the web interface of the software. An attacker could exploit this vulnerability by sending crafted HTTP requests to the web interface of the software on an affected system. A successful exploit could allow the attacker to access sensitive information about the software. The attacker could use this information to conduct additional reconnaissance attacks. Cisco Bug IDs: CSCvc52860.</t>
  </si>
  <si>
    <t>CVE-2021-1236</t>
  </si>
  <si>
    <t>Multiple Cisco products are affected by a vulnerability in the Snort application detection engine that could allow an unauthenticated, remote attacker to bypass the configured policies on an affected system. The vulnerability is due to a flaw in the detection algorithm. An attacker could exploit this vulnerability by sending crafted packets that would flow through an affected system. A successful exploit could allow the attacker to bypass the configured policies and deliver a malicious payload to the protected network.</t>
  </si>
  <si>
    <t>CVE-2018-0289</t>
  </si>
  <si>
    <t>A vulnerability in the logs component of Cisco Identity Services Engine could allow an unauthenticated, remote attacker to conduct cross-site scripting attacks. The vulnerability is due to improper validation of requests stored in logs in the application management interface. An attacker could exploit this vulnerability by sending malicious requests to the targeted system. An exploit could allow the attacker to conduct cross-site scripting attacks when an administrator views the log files. Cisco Bug IDs: CSCvh11308.</t>
  </si>
  <si>
    <t>CVE-2019-1673</t>
  </si>
  <si>
    <t>A vulnerability in the web-based management interface of Cisco Identity Services Engine (ISE) could allow an authenticated, remote attacker to conduct a cross-site scripting (XSS) attack against a user of the web-based interface. The vulnerability is due to insufficient input validation of some parameters passed to the web-based management interface. An attacker could exploit this vulnerability by convincing a user of the interface to click a specific link. A successful exploit could allow the attacker to execute arbitrary script code in the context of the interface or allow the attacker to access sensitive browser-based information. For information about fixed software releases, consult the Cisco bug ID at https://quickview.cloudapps.cisco.com/quickview/bug/CSCvn64652. When considering software upgrades, customers are advised to regularly consult the advisories for Cisco products, which are available from the Cisco Security Advisories and Alerts page, to determine exposure and a complete upgrade solution.</t>
  </si>
  <si>
    <t>CVE-2017-12228</t>
  </si>
  <si>
    <t>A vulnerability in the Cisco Network Plug and Play application of Cisco IOS 12.4 through 15.6 and Cisco IOS XE 3.3 through 16.4 could allow an unauthenticated, remote attacker to gain unauthorized access to sensitive data by using an invalid certificate. The vulnerability is due to insufficient certificate validation by the affected software. An attacker could exploit this vulnerability by supplying a crafted certificate to an affected device. A successful exploit could allow the attacker to conduct man-in-the-middle attacks to decrypt confidential information on user connections to the affected software. Cisco Bug IDs: CSCvc33171.</t>
  </si>
  <si>
    <t>CVE-2020-3315</t>
  </si>
  <si>
    <t>Multiple Cisco products are affected by a vulnerability in the Snort detection engine that could allow an unauthenticated, remote attacker to bypass the configured file policies on an affected system. The vulnerability is due to errors in how the Snort detection engine handles specific HTTP responses. An attacker could exploit this vulnerability by sending crafted HTTP packets that would flow through an affected system. A successful exploit could allow the attacker to bypass the configured file policies and deliver a malicious payload to the protected network.</t>
  </si>
  <si>
    <t>CVE-2023-20167</t>
  </si>
  <si>
    <t>Multiple vulnerabilities in Cisco Identity Services Engine (ISE) could allow an authenticated attacker to perform path traversal attacks on the underlying operating system to either elevate privileges to root or read arbitrary files. To exploit these vulnerabilities, an attacker must have valid Administrator credentials on the affected device. For more information about these vulnerabilities, see the Details section of this advisory.</t>
  </si>
  <si>
    <t>CVE-2023-20166</t>
  </si>
  <si>
    <t>CVE-2021-1396</t>
  </si>
  <si>
    <t>CVE-2008-2054</t>
  </si>
  <si>
    <t>Unspecified vulnerability in Cisco CiscoWorks Common Services 3.0.3 through 3.1.1 allows remote attackers to execute arbitrary code on a client machine via unknown vectors.</t>
  </si>
  <si>
    <t>CVE-2017-6642</t>
  </si>
  <si>
    <t>A vulnerability in the web interface of Cisco Remote Expert Manager Software 11.0.0 could allow an unauthenticated, remote attacker to access sensitive information on an affected system. The vulnerability exists because the affected software does not sufficiently protect sensitive data when responding to HTTP requests that are sent to the web interface of the software. An attacker could exploit this vulnerability by sending crafted HTTP requests to the web interface of the software on an affected system. A successful exploit could allow the attacker to access sensitive information about the software. The attacker could use this information to conduct additional reconnaissance attacks. Cisco Bug IDs: CSCvc52856.</t>
  </si>
  <si>
    <t>CVE-2015-6323</t>
  </si>
  <si>
    <t>The Admin portal in Cisco Identity Services Engine (ISE) 1.1.x, 1.2.0 before patch 17, 1.2.1 before patch 8, 1.3 before patch 5, and 1.4 before patch 4 allows remote attackers to obtain administrative access via unspecified vectors, aka Bug ID CSCuw34253.</t>
  </si>
  <si>
    <t>CVE-2016-9214</t>
  </si>
  <si>
    <t>Cisco Identity Services Engine (ISE) contains a vulnerability that could allow an unauthenticated, remote attacker to conduct a cross-site scripting (XSS) attack against the user of the web interface of the affected system. More Information: CSCvb86332 CSCvb86760. Known Affected Releases: 2.0(101.130).</t>
  </si>
  <si>
    <t>CVE-2005-2695</t>
  </si>
  <si>
    <t>Unspecified vulnerability in the SSL certificate checking functionality in Cisco CiscoWorks Management Center for IDS Sensors (IDSMC) 2.0 and 2.1, and Monitoring Center for Security (Security Monitor or Secmon) 1.1 through 2.0 and 2.1, allows remote attackers to spoof a Cisco Intrusion Detection Sensor (IDS) or Intrusion Prevention System (IPS).</t>
  </si>
  <si>
    <t>CVE-2015-6358</t>
  </si>
  <si>
    <t>Multiple Cisco embedded devices use hardcoded X.509 certificates and SSH host keys embedded in the firmware, which allows remote attackers to defeat cryptographic protection mechanisms and conduct man-in-the-middle attacks by leveraging knowledge of these certificates and keys from another installation, aka Bug IDs CSCuw46610, CSCuw46620, CSCuw46637, CSCuw46654, CSCuw46665, CSCuw46672, CSCuw46677, CSCuw46682, CSCuw46705, CSCuw46716, CSCuw46979, CSCuw47005, CSCuw47028, CSCuw47040, CSCuw47048, CSCuw47061, CSCuw90860, CSCuw90869, CSCuw90875, CSCuw90881, CSCuw90899, and CSCuw90913.</t>
  </si>
  <si>
    <t>Zyxel on Tuesday announced patches for multiple vulnerabilities in its networking devices, including a critical-severity flaw affecting multiple access point (AP) and security router models.
Tracked as CVE-2024-7261 (CVSS score of 9.8), the critical bug is described as an OS command injection issue that could be exploited by remote, unauthenticated attackers via crafted cookies.
The networking device manufacturer has released security updates to address the bug in 28 AP products and one security router model.
The company also announced fixes for seven vulnerabilities in three firewall series devices, namely ATP, USG FLEX, and USG FLEX 50(W)/USG20(W)-VPN products.
Five of the resolved security defects, tracked as CVE-2024-7203, CVE-2024-42057, CVE-2024-42058, CVE-2024-42059, and CVE-2024-42060, are high-severity bugs that could allow attackers to execute arbitrary commands and cause a denial-of-service (DoS) condition.
According to Zyxel, authentication is required for three of the command injection issues, but not for the DoS flaw or the fourth command injection bug (however, this defect is exploitable “only if the device was configured in User-Based-PSK authentication mode and a valid user with a long username exceeding 28 characters exists”).
The company also announced patches for a high-severity buffer overflow vulnerability impacting multiple other networking products. Tracked as CVE-2024-5412, it can be exploited via crafted HTTP requests, without authentication, to cause a DoS condition.
Zyxel has identified at least 50 products affected by this vulnerability. While patches are available for download for four affected models, the owners of the remaining products need to contact their local Zyxel support team to obtain the update file.
The manufacturer makes no mention of any of these vulnerabilities being exploited in the wild. Additional information can be found on Zyxel’s security advisories page.</t>
  </si>
  <si>
    <t>CVE-2023-22924</t>
  </si>
  <si>
    <t>A buffer overflow vulnerability in the Zyxel NBG-418N v2 firmware versions prior to V1.00(AARP.14)C0 could allow a remote authenticated attacker with administrator privileges to cause denial-of-service (DoS) conditions by executing crafted CLI commands on a vulnerable device.</t>
  </si>
  <si>
    <t>CVE-2023-28767</t>
  </si>
  <si>
    <t>The configuration parser fails to sanitize user-controlled input in the Zyxel ATP series firmware versions 5.10 through 5.36, USG FLEX series firmware versions 5.00 through 5.36,  USG FLEX 50(W) series firmware versions 5.10 through 5.36, 
USG20(W)-VPN series firmware versions 5.10 through 5.36, and VPN series firmware versions 5.00 through 5.36. An unauthenticated, LAN-based attacker could leverage the vulnerability to inject some operating system (OS) commands into the device configuration data on an affected device when the cloud management mode is enabled.</t>
  </si>
  <si>
    <t>CVE-2023-4473</t>
  </si>
  <si>
    <t>A command injection vulnerability in the web server of the Zyxel NAS326 firmware version V5.21(AAZF.14)C0 and NAS542 firmware version V5.21(ABAG.11)C0 could allow an unauthenticated attacker to execute some operating system (OS) commands by sending a crafted URL to a vulnerable device.</t>
  </si>
  <si>
    <t>CVE-2022-43392</t>
  </si>
  <si>
    <t xml:space="preserve">A buffer overflow vulnerability in the parameter of web server in Zyxel NR7101 firmware prior to V1.15(ACCC.3)C0, which could allow an authenticated attacker to cause denial-of-service (DoS) conditions by sending a crafted authorization request.
</t>
  </si>
  <si>
    <t>CVE-2023-37926</t>
  </si>
  <si>
    <t>A buffer overflow vulnerability in the Zyxel ATP series firmware versions 4.32 through 5.37, USG FLEX series firmware versions 4.50 through 5.37, USG FLEX 50(W) series firmware versions 4.16 through 5.37, USG20(W)-VPN series firmware versions 4.16 through 5.37, and VPN series firmware versions 4.30 through 5.37, could allow an authenticated local attacker to cause denial-of-service (DoS) conditions by executing the CLI command to dump system logs on an affected device.</t>
  </si>
  <si>
    <t>CVE-2023-22916</t>
  </si>
  <si>
    <t>The configuration parser of Zyxel ATP series firmware versions 5.10 through 5.35, USG FLEX series firmware versions 5.00 through 5.35, USG FLEX 50(W) firmware versions 5.10 through 5.35, USG20(W)-VPN firmware versions 5.10 through 5.35, and VPN series firmware versions 5.00 through 5.35, which fails to properly sanitize user input. A remote unauthenticated attacker could leverage the vulnerability to modify device configuration data, resulting in DoS conditions on an affected device if the attacker could trick an authorized administrator to switch the management mode to the cloud mode.</t>
  </si>
  <si>
    <t>CVE-2023-22922</t>
  </si>
  <si>
    <t>A buffer overflow vulnerability in the Zyxel NBG-418N v2 firmware versions prior to V1.00(AARP.14)C0 could allow a remote unauthenticated attacker to cause DoS conditions by sending crafted packets if Telnet is enabled on a vulnerable device.</t>
  </si>
  <si>
    <t>CVE-2024-7203</t>
  </si>
  <si>
    <t>A post-authentication command injection vulnerability in Zyxel ATP series firmware versions from V4.60 through V5.38 and USG FLEX series firmware versions from V4.60 through V5.38 could allow an authenticated attacker with administrator privileges to execute some operating system (OS) commands on an affected device by executing a crafted CLI command.</t>
  </si>
  <si>
    <t>CVE-2022-43389</t>
  </si>
  <si>
    <t>A buffer overflow vulnerability in the library of the web server in Zyxel NR7101 firmware prior to V1.15(ACCC.3)C0, which could allow an unauthenticated attacker to execute some OS commands or to cause denial-of-service (DoS) conditions on a vulnerable device.</t>
  </si>
  <si>
    <t>CVE-2024-42060</t>
  </si>
  <si>
    <t>A post-authentication command injection vulnerability in Zyxel ATP series firmware versions from V4.32 through V5.38, USG FLEX series firmware versions from V4.50 through V5.38, USG FLEX 50(W) series firmware versions from V4.16 through V5.38, and USG20(W)-VPN series firmware versions from V4.16 through V5.38 could allow an authenticated attacker with administrator privileges to execute some OS commands on an affected device by uploading a crafted internal user agreement file to the vulnerable device.</t>
  </si>
  <si>
    <t>CVE-2024-6343</t>
  </si>
  <si>
    <t>A buffer overflow vulnerability in the CGI program of Zyxel ATP series firmware versions from V4.32 through V5.38, USG FLEX series firmware versions from V4.50 through V5.38, USG FLEX 50(W) series firmware versions from V4.16 through V5.38, and USG20(W)-VPN series firmware versions from V4.16 through V5.38 could allow an authenticated attacker with administrator privileges to cause denial of service (DoS) conditions by sending a crafted HTTP request to a vulnerable device.</t>
  </si>
  <si>
    <t>CVE-2021-35029</t>
  </si>
  <si>
    <t>An authentication bypasss vulnerability in the web-based management interface of Zyxel USG/Zywall series firmware versions 4.35 through 4.64 and USG Flex, ATP, and VPN series firmware versions 4.35 through 5.01, which could allow a remote attacker to execute arbitrary commands on an affected device.</t>
  </si>
  <si>
    <t>CVE-2023-33012</t>
  </si>
  <si>
    <t>A command injection vulnerability in the configuration parser of the Zyxel ATP series firmware versions 5.10 through 5.36 Patch 2, USG FLEX series firmware versions 5.00 through 5.36 Patch 2,  USG FLEX 50(W) series firmware versions 5.10 through 5.36 Patch 2, USG20(W)-VPN series firmware versions 5.10 through 5.36 Patch 2, and VPN series firmware versions 5.00 through 5.36 Patch 2, could allow an unauthenticated, LAN-based attacker to execute some OS commands by using a crafted GRE configuration when the cloud management mode is enabled.</t>
  </si>
  <si>
    <t>CVE-2023-4397</t>
  </si>
  <si>
    <t>A buffer overflow vulnerability in the Zyxel ATP series firmware version 5.37, USG FLEX series firmware version 5.37, USG FLEX 50(W) series firmware version 5.37, and USG20(W)-VPN series firmware version 5.37, could allow an authenticated local attacker with administrator privileges to cause denial-of-service (DoS) conditions by executing the CLI command with crafted strings on an affected device.</t>
  </si>
  <si>
    <t>CVE-2023-33010</t>
  </si>
  <si>
    <t>A buffer overflow vulnerability in the ID processing function in Zyxel ATP series firmware versions 4.32 through 5.36 Patch 1, USG FLEX series firmware versions 4.50 through 5.36 Patch 1, USG FLEX 50(W) firmware versions 4.25 through 5.36 Patch 1, USG20(W)-VPN firmware versions 4.25 through 5.36 Patch 1, VPN series firmware versions 4.30 through 5.36 Patch 1, ZyWALL/USG series firmware versions 4.25 through 4.73 Patch 1, could allow an unauthenticated attacker to cause denial-of-service (DoS) conditions and even a remote code execution on an affected device.</t>
  </si>
  <si>
    <t>CVE-2023-34141</t>
  </si>
  <si>
    <t>A command injection vulnerability in the access point (AP) management feature of the Zyxel ATP series firmware versions 5.00 through 5.36 Patch 2, USG FLEX series firmware versions 5.00 through 5.36 Patch 2,  USG FLEX 50(W) series firmware versions 5.00 through 5.36 Patch 2, USG20(W)-VPN series firmware versions 5.00 through 5.36 Patch 2, VPN series firmware versions 5.00 through 5.36 Patch 2, NXC2500 firmware versions 6.10(AAIG.0) through 6.10(AAIG.3), and NXC5500 firmware versions 6.10(AAOS.0) through 6.10(AAOS.4), could allow an unauthenticated, LAN-based attacker to execute some OS commands on an affected device if the attacker could trick an authorized administrator to add their IP address to the managed AP list in advance.</t>
  </si>
  <si>
    <t>CVE-2023-34140</t>
  </si>
  <si>
    <t>A buffer overflow vulnerability in the Zyxel ATP series firmware versions 4.32 through 5.36 Patch 2, USG FLEX series firmware versions 4.50 through 5.36 Patch 2,  USG FLEX 50(W) series firmware versions 4.16 through 5.36 Patch 2, USG20(W)-VPN series firmware versions 4.16 through 5.36 Patch 2, VPN series firmware versions 4.30 through 5.36 Patch 2, NXC2500 firmware versions 6.10(AAIG.0) through 6.10(AAIG.3), and NXC5500 firmware versions 6.10(AAOS.0) through 6.10(AAOS.4), could allow an unauthenticated, LAN-based attacker to cause denial of service (DoS) conditions by sending a crafted request to the CAPWAP daemon.</t>
  </si>
  <si>
    <t>CVE-2020-9054</t>
  </si>
  <si>
    <t>Multiple ZyXEL network-attached storage (NAS) devices running firmware version 5.21 contain a pre-authentication command injection vulnerability, which may allow a remote, unauthenticated attacker to execute arbitrary code on a vulnerable device. ZyXEL NAS devices achieve authentication by using the weblogin.cgi CGI executable. This program fails to properly sanitize the username parameter that is passed to it. If the username parameter contains certain characters, it can allow command injection with the privileges of the web server that runs on the ZyXEL device. Although the web server does not run as the root user, ZyXEL devices include a setuid utility that can be leveraged to run any command with root privileges. As such, it should be assumed that exploitation of this vulnerability can lead to remote code execution with root privileges. By sending a specially-crafted HTTP POST or GET request to a vulnerable ZyXEL device, a remote, unauthenticated attacker may be able to execute arbitrary code on the device. This may happen by directly connecting to a device if it is directly exposed to an attacker. However, there are ways to trigger such crafted requests even if an attacker does not have direct connectivity to a vulnerable devices. For example, simply visiting a website can result in the compromise of any ZyXEL device that is reachable from the client system. Affected products include: NAS326 before firmware V5.21(AAZF.7)C0 NAS520 before firmware V5.21(AASZ.3)C0 NAS540 before firmware V5.21(AATB.4)C0 NAS542 before firmware V5.21(ABAG.4)C0 ZyXEL has made firmware updates available for NAS326, NAS520, NAS540, and NAS542 devices. Affected models that are end-of-support: NSA210, NSA220, NSA220+, NSA221, NSA310, NSA310S, NSA320, NSA320S, NSA325 and NSA325v2</t>
  </si>
  <si>
    <t>CVE-2023-33009</t>
  </si>
  <si>
    <t xml:space="preserve">A buffer overflow vulnerability in the notification function in Zyxel ATP series firmware versions 4.60 through 5.36 Patch 1, USG FLEX series firmware versions 4.60 through 5.36 Patch 1, USG FLEX 50(W) firmware versions 4.60 through 5.36 Patch 1, USG20(W)-VPN firmware versions 4.60 through 5.36 Patch 1, VPN series firmware versions 4.60 through 5.36 Patch 1, ZyWALL/USG series firmware versions 4.60 through 4.73 Patch 1, could allow an unauthenticated attacker to cause denial-of-service (DoS) conditions and even a remote code execution on an affected device.
</t>
  </si>
  <si>
    <t>CVE-2023-22921</t>
  </si>
  <si>
    <t>A cross-site scripting (XSS) vulnerability in the Zyxel NBG-418N v2 firmware versions prior to V1.00(AARP.14)C0 could allow a remote authenticated attacker with administrator privileges to store malicious scripts using a web management interface parameter, resulting in denial-of-service (DoS) conditions on an affected device.</t>
  </si>
  <si>
    <t>Networking hardware manufacturer D-Link over the weekend warned that its discontinued DIR-846 router model is affected by multiple remote code execution (RCE) vulnerabilities.
A total of four RCE flaws were discovered in the router’s firmware, including two critical- and two high-severity bugs, all of which will remain unpatched, the company said.
The critical security defects, tracked as CVE-2024-44341 and CVE-2024-44342 (CVSS score of 9.8), are described as OS command injection issues that could allow remote attackers to execute arbitrary code on vulnerable devices.
According to D-Link, the third flaw, tracked as CVE-2024-41622, is a high-severity issue that can be exploited via a vulnerable parameter. The company lists the flaw with a CVSS score of 8.8, while NIST advises that it has a CVSS score of 9.8, making it a critical-severity bug.
The fourth flaw, CVE-2024-44340 (CVSS score of 8.8), is a high-severity RCE security defect that requires authentication for successful exploitation.
All four vulnerabilities were discovered by security researcher Yali-1002, who published advisories for them, without sharing technical details or releasing proof-of-concept (PoC) code.
“The DIR-846, all hardware revisions, have reached their End of Life (‘EOL’) /End of Service Life (‘EOS’) Life-Cycle. D-Link US recommends D-Link devices that have reached EOL/EOS, to be retired and replaced,” D-Link notes in its advisory.
The manufacturer also underlines that it ceased the development of firmware for its discontinued products, and that it “will be unable to resolve device or firmware issues”.
The DIR-846 router was discontinued four years ago and users are advised to replace it with newer, supported models, as threat actors and botnet operators are known to have targeted D-Link devices in malicious attacks.</t>
  </si>
  <si>
    <t>CVE-2021-46319</t>
  </si>
  <si>
    <t>Remote Code Execution (RCE) vulnerability exists in D-Link Router DIR-846 DIR846A1_FW100A43.bin and DIR846enFW100A53DLA-Retail.bin. Malicious users can use this vulnerability to use "\ " or backticks to bypass the shell metacharacters in the ssid0 or ssid1 parameters to execute arbitrary commands.This vulnerability is due to the fact that CVE-2019-17509 is not fully patched and can be bypassed by using line breaks or backticks on its basis.</t>
  </si>
  <si>
    <t>CVE-2024-45694</t>
  </si>
  <si>
    <t>The web service of certain models of D-Link wireless routers contains a Stack-based Buffer Overflow vulnerability, which allows unauthenticated remote attackers to exploit this vulnerability to execute arbitrary code on the device.</t>
  </si>
  <si>
    <t>CVE-2024-25331</t>
  </si>
  <si>
    <t>DIR-822 Rev. B Firmware v2.02KRB09 and DIR-822-CA Rev. B Firmware v2.03WWb01 suffer from a LAN-Side Unauthenticated Remote Code Execution (RCE) vulnerability elevated from HNAP Stack-Based Buffer Overflow.</t>
  </si>
  <si>
    <t>CVE-2021-3708</t>
  </si>
  <si>
    <t>D-Link router DSL-2750U with firmware vME1.16 or prior versions is vulnerable to OS command injection. An unauthenticated attacker on the local network may exploit this, with CVE-2021-3707, to execute any OS commands on the vulnerable device.</t>
  </si>
  <si>
    <t>CVE-2023-33735</t>
  </si>
  <si>
    <t>D-Link DIR-846 v1.00A52 was discovered to contain a remote command execution (RCE) vulnerability via the tomography_ping_address parameter in the /HNAP1 interface.</t>
  </si>
  <si>
    <t>CVE-2024-44342</t>
  </si>
  <si>
    <t>D-Link DIR-846W A1 FW100A43 was discovered to contain a remote command execution (RCE) vulnerability via the wl(0).(0)_ssid parameter. This vulnerability is exploited via a crafted POST request.</t>
  </si>
  <si>
    <t>CVE-2022-46552</t>
  </si>
  <si>
    <t>D-Link DIR-846 Firmware FW100A53DBR was discovered to contain a remote command execution (RCE) vulnerability via the lan(0)_dhcps_staticlist parameter. This vulnerability is exploited via a crafted POST request.</t>
  </si>
  <si>
    <t>CVE-2024-45695</t>
  </si>
  <si>
    <t>CVE-2024-44341</t>
  </si>
  <si>
    <t>D-Link DIR-846W A1 FW100A43 was discovered to contain a remote command execution (RCE) vulnerability via the lan(0)_dhcps_staticlist parameter. This vulnerability is exploited via a crafted POST request.</t>
  </si>
  <si>
    <t>CVE-2024-44340</t>
  </si>
  <si>
    <t>D-Link DIR-846W A1 FW100A43 was discovered to contain a remote command execution (RCE) vulnerability via keys smartqos_express_devices and smartqos_normal_devices in SetSmartQoSSettings.</t>
  </si>
  <si>
    <t>CVE-2021-3707</t>
  </si>
  <si>
    <t>D-Link router DSL-2750U with firmware vME1.16 or prior versions is vulnerable to unauthorized configuration modification. An unauthenticated attacker on the local network may exploit this, with CVE-2021-3708, to execute any OS commands on the vulnerable device.</t>
  </si>
  <si>
    <t>CVE-2021-45382</t>
  </si>
  <si>
    <t>A Remote Command Execution (RCE) vulnerability exists in all series H/W revisions D-link DIR-810L, DIR-820L/LW, DIR-826L, DIR-830L, and DIR-836L routers via the DDNS function in ncc2 binary file. Note: DIR-810L, DIR-820L, DIR-830L, DIR-826L, DIR-836L, all hardware revisions, have reached their End of Life ("EOL") /End of Service Life ("EOS") Life-Cycle and as such this issue will not be patched.</t>
  </si>
  <si>
    <t>Virtualization software technology vendor VMware on Tuesday pushed out a security update for its Fusion hypervisor to address a high-severity vulnerability that exposes uses to code execution exploits.
The root cause of the issue, tracked as CVE-2024-38811 (CVSS 8.8/10), is an insecure environment variable, VMware notes in an advisory. “VMware Fusion contains a code execution vulnerability due to the usage of an insecure environment variable. VMware has evaluated the severity of this issue to be in the ‘Important’ severity range.”
According to VMware, the CVE-2024-38811 defect could be exploited to execute code in the context of Fusion, which could potentially lead to complete system compromise.
“A malicious actor with standard user privileges may exploit this vulnerability to execute code in the context of the Fusion application,” VMware says.
The company has credited Mykola Grymalyuk of RIPEDA Consulting for identifying and reporting the bug.
The vulnerability impacts VMware Fusion versions 13.x and was addressed in version 13.6 of the application.
There are no workarounds available for the vulnerability and users are advised to update their Fusion instances as soon as possible, although VMware makes no mention of the bug being exploited in the wild.
The latest VMware Fusion release also rolls out with an update to OpenSSL version 3.0.14, which was released in June with patches for three vulnerabilities that could lead to denial-of-service conditions or could cause the affected application to become very slow.</t>
  </si>
  <si>
    <t>CVE-2021-22040</t>
  </si>
  <si>
    <t>VMware ESXi, Workstation, and Fusion contain a use-after-free vulnerability in the XHCI USB controller. A malicious actor with local administrative privileges on a virtual machine may exploit this issue to execute code as the virtual machine's VMX process running on the host.</t>
  </si>
  <si>
    <t>CVE-2023-20871</t>
  </si>
  <si>
    <t>VMware Fusion contains a local privilege escalation vulnerability. A malicious actor with read/write access to the host operating system can elevate privileges to gain root access to the host operating system.</t>
  </si>
  <si>
    <t>CVE-2021-2134</t>
  </si>
  <si>
    <t>Vulnerability in the Enterprise Manager for Fusion Middleware product of Oracle Enterprise Manager (component: FMW Control Plugin). The supported version that is affected is 12.2.1.4. Easily exploitable vulnerability allows low privileged attacker with network access via HTTP to compromise Enterprise Manager for Fusion Middleware. Successful attacks of this vulnerability can result in unauthorized ability to cause a hang or frequently repeatable crash (complete DOS) of Enterprise Manager for Fusion Middleware. CVSS 3.1 Base Score 6.5 (Availability impacts). CVSS Vector: (CVSS:3.1/AV:N/AC:L/PR:L/UI:N/S:U/C:N/I:N/A:H).</t>
  </si>
  <si>
    <t>CVE-2021-2008</t>
  </si>
  <si>
    <t>Vulnerability in the Enterprise Manager for Fusion Middleware product of Oracle Enterprise Manager (component: FMW Control Plugin). The supported version that is affected are 11.1.1.9 and 12.2.1.3 Easily exploitable vulnerability allows unauthenticated attacker with network access via HTTP to compromise Enterprise Manager for Fusion Middleware. Successful attacks of this vulnerability can result in unauthorized update, insert or delete access to some of Enterprise Manager for Fusion Middleware accessible data as well as unauthorized read access to a subset of Enterprise Manager for Fusion Middleware accessible data and unauthorized ability to cause a partial denial of service (partial DOS) of Enterprise Manager for Fusion Middleware. CVSS 3.1 Base Score 7.3 (Confidentiality, Integrity and Availability impacts). CVSS Vector: (CVSS:3.1/AV:N/AC:L/PR:N/UI:N/S:U/C:L/I:L/A:L).</t>
  </si>
  <si>
    <t>CVE-2019-5524</t>
  </si>
  <si>
    <t>VMware Workstation (14.x before 14.1.6) and Fusion (10.x before 10.1.6) contain an out-of-bounds write vulnerability in the e1000 virtual network adapter. This issue may allow a guest to execute code on the host.</t>
  </si>
  <si>
    <t>CVE-2017-10273</t>
  </si>
  <si>
    <t>Vulnerability in the Oracle JDeveloper component of Oracle Fusion Middleware (subcomponent: Deployment). Supported versions that are affected are 11.1.1.7.0, 11.1.1.7.1, 11.1.1.9.0, 11.1.2.4.0, 12.1.3.0.0 and 12.2.1.2.0. Difficult to exploit vulnerability allows high privileged attacker with logon to the infrastructure where Oracle JDeveloper executes to compromise Oracle JDeveloper. Successful attacks require human interaction from a person other than the attacker and while the vulnerability is in Oracle JDeveloper, attacks may significantly impact additional products. Successful attacks of this vulnerability can result in unauthorized update, insert or delete access to some of Oracle JDeveloper accessible data as well as unauthorized read access to a subset of Oracle JDeveloper accessible data and unauthorized ability to cause a partial denial of service (partial DOS) of Oracle JDeveloper. CVSS 3.0 Base Score 4.7 (Confidentiality, Integrity and Availability impacts). CVSS Vector: (CVSS:3.0/AV:L/AC:H/PR:H/UI:R/S:C/C:L/I:L/A:L).</t>
  </si>
  <si>
    <t>CVE-2017-8158</t>
  </si>
  <si>
    <t>FusionCompute V100R005C00 and V100R005C10 have an improper authorization vulnerability due to improper permission settings for a certain file on the host machine. An authenticated attacker could create a large number of virtual machine (VM) processes to exhaust system resources. Successful exploit could make new VMs unavailable.</t>
  </si>
  <si>
    <t>CVE-2020-3982</t>
  </si>
  <si>
    <t>VMware ESXi (7.0 before ESXi_7.0.1-0.0.16850804, 6.7 before ESXi670-202008101-SG, 6.5 before ESXi650-202007101-SG), Workstation (15.x), Fusion (11.x before 11.5.6) contain an out-of-bounds write vulnerability due to a time-of-check time-of-use issue in ACPI device. A malicious actor with administrative access to a virtual machine may be able to exploit this vulnerability to crash the virtual machine's vmx process or corrupt hypervisor's memory heap.</t>
  </si>
  <si>
    <t>CVE-2024-38811</t>
  </si>
  <si>
    <t>VMware Fusion (13.x before 13.6) contains a code-execution vulnerability due to the usage of an insecure environment variable. A malicious actor with standard user privileges may exploit this vulnerability to execute code in the context of the Fusion application.</t>
  </si>
  <si>
    <t>CVE-2019-5514</t>
  </si>
  <si>
    <t>VMware VMware Fusion (11.x before 11.0.3) contains a security vulnerability due to certain unauthenticated APIs accessible through a web socket. An attacker may exploit this issue by tricking the host user to execute a JavaScript to perform unauthorized functions on the guest machine where VMware Tools is installed. This may further be exploited to execute commands on the guest machines.</t>
  </si>
  <si>
    <t>CVE-2024-21192</t>
  </si>
  <si>
    <t>Vulnerability in the Oracle Enterprise Manager for Fusion Middleware product of Oracle Fusion Middleware (component: WebLogic Mgmt).   The supported version that is affected is 12.2.1.4.0. Easily exploitable vulnerability allows high privileged attacker with logon to the infrastructure where Oracle Enterprise Manager for Fusion Middleware executes to compromise Oracle Enterprise Manager for Fusion Middleware.  Successful attacks of this vulnerability can result in  unauthorized access to critical data or complete access to all Oracle Enterprise Manager for Fusion Middleware accessible data. CVSS 3.1 Base Score 4.4 (Confidentiality impacts).  CVSS Vector: (CVSS:3.1/AV:L/AC:L/PR:H/UI:N/S:U/C:H/I:N/A:N).</t>
  </si>
  <si>
    <t>CVE-2017-4945</t>
  </si>
  <si>
    <t>VMware Workstation (14.x and 12.x) and Fusion (10.x and 8.x) contain a guest access control vulnerability. This issue may allow program execution via Unity on locked Windows VMs. VMware Tools must be updated to 10.2.0 for each VM to resolve CVE-2017-4945. VMware Tools 10.2.0 is consumed by Workstation 14.1.0 and Fusion 10.1.0 by default.</t>
  </si>
  <si>
    <t>CVE-2019-0720</t>
  </si>
  <si>
    <t xml:space="preserve">A remote code execution vulnerability exists when Windows Hyper-V Network Switch on a host server fails to properly validate input from an authenticated user on a guest operating system. To exploit the vulnerability, an attacker could run a specially crafted application on a guest operating system that could cause the Hyper-V host operating system to execute arbitrary code.
An attacker who successfully exploited the vulnerability could execute arbitrary code on the host operating system.
The security update addresses the vulnerability by correcting how Windows Hyper-V Network Switch validates guest operating system network traffic.
</t>
  </si>
  <si>
    <t>CVE-2020-3980</t>
  </si>
  <si>
    <t>VMware Fusion (11.x) contains a privilege escalation vulnerability due to the way it allows configuring the system wide path. An attacker with normal user privileges may exploit this issue to trick an admin user into executing malicious code on the system where Fusion is installed.</t>
  </si>
  <si>
    <t>CVE-2024-22267</t>
  </si>
  <si>
    <t xml:space="preserve">VMware Workstation and Fusion contain a use-after-free vulnerability in the vbluetooth device. A malicious actor with local administrative privileges on a virtual machine may exploit this issue to execute code as the virtual machine's VMX process running on the host.
</t>
  </si>
  <si>
    <t>CVE-2020-2614</t>
  </si>
  <si>
    <t>Vulnerability in the Enterprise Manager for Fusion Middleware product of Oracle Enterprise Manager (component: APM Mesh). Supported versions that are affected are 13.2.0.0 and 13.3.0.0. Easily exploitable vulnerability allows high privileged attacker with network access via HTTP to compromise Enterprise Manager for Fusion Middleware. Successful attacks of this vulnerability can result in unauthorized access to critical data or complete access to all Enterprise Manager for Fusion Middleware accessible data as well as unauthorized update, insert or delete access to some of Enterprise Manager for Fusion Middleware accessible data and unauthorized ability to cause a partial denial of service (partial DOS) of Enterprise Manager for Fusion Middleware. CVSS 3.0 Base Score 6.0 (Confidentiality, Integrity and Availability impacts). CVSS Vector: (CVSS:3.0/AV:N/AC:L/PR:H/UI:N/S:U/C:H/I:L/A:L).</t>
  </si>
  <si>
    <t>CVE-2018-6973</t>
  </si>
  <si>
    <t>VMware Workstation (14.x before 14.1.3) and Fusion (10.x before 10.1.3) contain an out-of-bounds write vulnerability in the e1000 device. This issue may allow a guest to execute code on the host.</t>
  </si>
  <si>
    <t>CVE-2019-0965</t>
  </si>
  <si>
    <t xml:space="preserve">A remote code execution vulnerability exists when Windows Hyper-V on a host server fails to properly validate input from an authenticated user on a guest operating system. To exploit the vulnerability, an attacker could run a specially crafted application on a guest operating system that could cause the Hyper-V host operating system to execute arbitrary code.
An attacker who successfully exploited the vulnerability could execute arbitrary code on the host operating system.
The security update addresses the vulnerability by correcting how Hyper-V validates guest operating system user input.
</t>
  </si>
  <si>
    <t>Microsoft’s threat intelligence team says a known North Korean threat actor was responsible for exploiting a Chrome remote code execution flaw patched by Google earlier this month.
According to fresh documentation from Redmond, an organized hacking team linked to the North Korean government was caught using zero-day exploits against a type confusion flaw in the Chromium V8 JavaScript and WebAssembly engine.
The vulnerability, tracked as CVE-2024-7971, was patched by Google on August 21 and marked as actively exploited. It is the seventh Chrome zero-day exploited in attacks so far this year.
“We assess with high confidence that the observed exploitation of CVE-2024-7971 can be attributed to a North Korean threat actor targeting the cryptocurrency sector for financial gain,” Microsoft said in a new post with details on the observed attacks.
Microsoft attributed the attacks to an actor called ‘Citrine Sleet’ that has been caught in the past
Targeting  financial institutions, particularly organizations and individuals managing cryptocurrency.
Citrine Sleet is tracked by other security companies as AppleJeus, Labyrinth Chollima, UNC4736, and Hidden Cobra, and has been attributed to Bureau 121 of North Korea’s Reconnaissance General Bureau.
In the attacks, first spotted on August 19, the North Korean hackers directed victims to a booby-trapped domain serving remote code execution browser exploits. Once on the infected machine, Microsoft observed the attackers deploying the FudModule rootkit that was previously used by a different North Korean APT actor.</t>
  </si>
  <si>
    <t>CVE-2009-3268</t>
  </si>
  <si>
    <t>Google Chrome 1.0.154.48 and earlier allows remote attackers to cause a denial of service (CPU consumption) via an automatically submitted form containing a KEYGEN element, a related issue to CVE-2009-1828.</t>
  </si>
  <si>
    <t>CVE-2017-0238</t>
  </si>
  <si>
    <t>A remote code execution vulnerability exists in Microsoft browsers in the way JavaScript scripting engines handle objects in memory, aka "Scripting Engine Memory Corruption Vulnerability." This CVE ID is unique from CVE-2017-0224, CVE-2017-0228, CVE-2017-0229, CVE-2017-0230, CVE-2017-0234, CVE-2017-0235, and CVE-2017-0236.</t>
  </si>
  <si>
    <t>CVE-2011-3967</t>
  </si>
  <si>
    <t>Unspecified vulnerability in Google Chrome before 17.0.963.46 allows remote attackers to cause a denial of service (application crash) via a crafted certificate.</t>
  </si>
  <si>
    <t>CVE-2019-0918</t>
  </si>
  <si>
    <t>A remote code execution vulnerability exists in the way the scripting engine handles objects in memory in Microsoft browsers, aka 'Scripting Engine Memory Corruption Vulnerability'. This CVE ID is unique from CVE-2019-0884, CVE-2019-0911.</t>
  </si>
  <si>
    <t>CVE-2016-3259</t>
  </si>
  <si>
    <t>The Microsoft (1) JScript 9, (2) VBScript, and (3) Chakra JavaScript engines, as used in Microsoft Internet Explorer 9 through 11, Microsoft Edge, and other products, allow remote attackers to execute arbitrary code or cause a denial of service (memory corruption) via a crafted web site, aka "Scripting Engine Memory Corruption Vulnerability," a different vulnerability than CVE-2016-3248.</t>
  </si>
  <si>
    <t>CVE-2019-0911</t>
  </si>
  <si>
    <t>A remote code execution vulnerability exists in the way the scripting engine handles objects in memory in Microsoft browsers, aka 'Scripting Engine Memory Corruption Vulnerability'. This CVE ID is unique from CVE-2019-0884, CVE-2019-0918.</t>
  </si>
  <si>
    <t>CVE-2016-0187</t>
  </si>
  <si>
    <t>The Microsoft (1) JScript 5.8 and (2) VBScript 5.8 engines, as used in Internet Explorer 9 through 11 and other products, allow remote attackers to execute arbitrary code or cause a denial of service (memory corruption) via a crafted web site, aka "Scripting Engine Memory Corruption Vulnerability," a different vulnerability than CVE-2016-0189.</t>
  </si>
  <si>
    <t>CVE-2019-0609</t>
  </si>
  <si>
    <t>A remote code execution vulnerability exists in the way the scripting engine handles objects in memory in Microsoft browsers, aka 'Scripting Engine Memory Corruption Vulnerability'. This CVE ID is unique from CVE-2019-0639, CVE-2019-0680, CVE-2019-0769, CVE-2019-0770, CVE-2019-0771, CVE-2019-0773, CVE-2019-0783.</t>
  </si>
  <si>
    <t>CVE-2009-0276</t>
  </si>
  <si>
    <t>Cross-domain vulnerability in the V8 JavaScript engine in Google Chrome before 1.0.154.46 allows remote attackers to bypass the Same Origin Policy via a crafted script that accesses another frame and reads its full URL and possibly other sensitive information, or modifies the URL of this frame.</t>
  </si>
  <si>
    <t>CVE-2016-0189</t>
  </si>
  <si>
    <t>The Microsoft (1) JScript 5.8 and (2) VBScript 5.7 and 5.8 engines, as used in Internet Explorer 9 through 11 and other products, allow remote attackers to execute arbitrary code or cause a denial of service (memory corruption) via a crafted web site, aka "Scripting Engine Memory Corruption Vulnerability," a different vulnerability than CVE-2016-0187.</t>
  </si>
  <si>
    <t>CVE-2019-0884</t>
  </si>
  <si>
    <t>A remote code execution vulnerability exists in the way the scripting engine handles objects in memory in Microsoft browsers, aka 'Scripting Engine Memory Corruption Vulnerability'. This CVE ID is unique from CVE-2019-0911, CVE-2019-0918.</t>
  </si>
  <si>
    <t>CVE-2014-3176</t>
  </si>
  <si>
    <t>Google Chrome before 37.0.2062.94 does not properly handle the interaction of extensions, IPC, the sync API, and Google V8, which allows remote attackers to execute arbitrary code via unspecified vectors, a different vulnerability than CVE-2014-3177.</t>
  </si>
  <si>
    <t>CVE-2010-1503</t>
  </si>
  <si>
    <t>Cross-site scripting (XSS) vulnerability in Google Chrome before 4.1.249.1059 allows remote attackers to inject arbitrary web script or HTML via vectors related to a chrome://net-internals URI.</t>
  </si>
  <si>
    <t>CVE-2019-0920</t>
  </si>
  <si>
    <t>A remote code execution vulnerability exists in the way the scripting engine handles objects in memory in Microsoft browsers, aka 'Scripting Engine Memory Corruption Vulnerability'. This CVE ID is unique from CVE-2019-0988, CVE-2019-1005, CVE-2019-1055, CVE-2019-1080.</t>
  </si>
  <si>
    <t>CVE-2018-1022</t>
  </si>
  <si>
    <t>A remote code execution vulnerability exists in the way the scripting engine handles objects in memory in Microsoft browsers, aka "Scripting Engine Memory Corruption Vulnerability." This affects ChakraCore, Internet Explorer 11, Microsoft Edge. This CVE ID is unique from CVE-2018-0945, CVE-2018-0946, CVE-2018-0951, CVE-2018-0953, CVE-2018-0954, CVE-2018-0955, CVE-2018-8114, CVE-2018-8122, CVE-2018-8128, CVE-2018-8137, CVE-2018-8139.</t>
  </si>
  <si>
    <t>CVE-2017-0228</t>
  </si>
  <si>
    <t>A remote code execution vulnerability exists in Microsoft browsers in the way JavaScript engines render when handling objects in memory, aka "Scripting Engine Memory Corruption Vulnerability." This CVE ID is unique from CVE-2017-0224, CVE-2017-0229, CVE-2017-0230, CVE-2017-0234, CVE-2017-0235, CVE-2017-0236, and CVE-2017-0238.</t>
  </si>
  <si>
    <t>Cybersecurity solutions provider Fortra this week announced patches for two vulnerabilities in FileCatalyst Workflow, including a critical-severity flaw involving leaked credentials.
The critical issue, tracked as CVE-2024-6633 (CVSS score of 9.8), exists because the default credentials for the setup HSQL database (HSQLDB) have been published in a vendor knowledgebase article.
According to the company, HSQLDB, which has been deprecated, is included to facilitate installation, and not intended for production use. If no alternative database has been configured, however, HSQLDB may expose vulnerable FileCatalyst Workflow instances to attacks.
Fortra, which recommends that the bundled HSQL database should not be used, notes that CVE-2024-6633 is exploitable only if the attacker has access to the network and port scanning and if the HSQLDB port is exposed to the internet.
“The attack grants an unauthenticated attacker remote access to the database, up to and including data manipulation/exfiltration from the database, and admin user creation, though their access levels are still sandboxed,” Fortra notes.
The company has addressed the vulnerability by limiting access to the database to localhost. Patches were included in FileCatalyst Workflow version 5.1.7 build 156, which also resolves a high-severity SQL injection flaw tracked as CVE-2024-6632.
“A vulnerability exists in FileCatalyst Workflow whereby a field accessible to the super admin can be used to perform an SQL injection attack which can lead to a loss of confidentiality, integrity, and availability,” Fortra explains.
The company also notes that, because FileCatalyst Workflow only has one super admin, an attacker in possession of the credentials could perform more dangerous operations than the SQL injection.
Fortra customers are advised to update to FileCatalyst Workflow version 5.1.7 build 156 or later as soon as possible. The company makes no mention of any of these vulnerabilities being exploited in attacks.</t>
  </si>
  <si>
    <t>CVE-2024-8081</t>
  </si>
  <si>
    <t>A vulnerability classified as critical was found in itsourcecode Payroll Management System 1.0. Affected by this vulnerability is an unknown functionality of the file login.php. The manipulation of the argument username leads to sql injection. The attack can be launched remotely. The exploit has been disclosed to the public and may be used.</t>
  </si>
  <si>
    <t>CVE-2024-0301</t>
  </si>
  <si>
    <t>A vulnerability classified as critical was found in fhs-opensource iparking 1.5.22.RELEASE. This vulnerability affects the function getData of the file src/main/java/com/xhb/pay/action/PayTempOrderAction.java. The manipulation leads to sql injection. The attack can be initiated remotely. The exploit has been disclosed to the public and may be used. The identifier of this vulnerability is VDB-249868.</t>
  </si>
  <si>
    <t>CVE-2024-6632</t>
  </si>
  <si>
    <t>A vulnerability exists in FileCatalyst Workflow whereby a field accessible to the super admin can be used to perform an SQL injection attack which can lead to a loss of confidentiality, integrity, and availability.</t>
  </si>
  <si>
    <t>CVE-2022-45859</t>
  </si>
  <si>
    <t>An insufficiently protected credentials vulnerability [CWE-522] in FortiNAC-F 7.2.0, FortiNAC 9.4.1 and below, 9.2.6 and below, 9.1.8 and below, 8.8.0 all versions, 8.7.0 all versions may allow a local attacker with system access to retrieve users' passwords.</t>
  </si>
  <si>
    <t>CVE-2023-0674</t>
  </si>
  <si>
    <t>A vulnerability, which was classified as problematic, has been found in XXL-JOB 2.3.1. Affected by this issue is some unknown functionality of the file /user/updatePwd of the component New Password Handler. The manipulation leads to cross-site request forgery. The attack may be launched remotely. The exploit has been disclosed to the public and may be used. The identifier of this vulnerability is VDB-220196.</t>
  </si>
  <si>
    <t>CVE-2022-43946</t>
  </si>
  <si>
    <t>Multiple vulnerabilities including an incorrect permission assignment for critical resource [CWE-732] vulnerability and a time-of-check time-of-use (TOCTOU) race condition [CWE-367] vulnerability in Fortinet FortiClientWindows before 7.0.7 allows attackers on the same file sharing network to execute commands via writing data into a windows pipe.</t>
  </si>
  <si>
    <t>CVE-2024-36505</t>
  </si>
  <si>
    <t>An improper access control vulnerability [CWE-284] in FortiOS 7.4.0 through 7.4.3, 7.2.5 through 7.2.7, 7.0.12 through 7.0.14 and 6.4.x may allow an attacker who has already successfully obtained write access to the underlying system (via another hypothetical exploit) to bypass the file integrity checking system.</t>
  </si>
  <si>
    <t>CVE-2024-2669</t>
  </si>
  <si>
    <t>A vulnerability was found in Campcodes Online Job Finder System 1.0 and classified as critical. This issue affects some unknown processing of the file /admin/employee/controller.php of the component GET Parameter Handler. The manipulation of the argument EMPLOYEEID leads to sql injection. The attack may be initiated remotely. The exploit has been disclosed to the public and may be used. The identifier VDB-257369 was assigned to this vulnerability.</t>
  </si>
  <si>
    <t>CVE-2024-6633</t>
  </si>
  <si>
    <t>The default credentials for the setup HSQL database (HSQLDB) for FileCatalyst Workflow are published in a vendor knowledgebase article. Misuse of these credentials could lead to a compromise of confidentiality, integrity, or availability of the software.
The HSQLDB is only included to facilitate installation, has been deprecated, and is not intended for production use per vendor guides. However, users who have not configured FileCatalyst Workflow to use an alternative database per recommendations are vulnerable to attack from any source that can reach the HSQLDB.</t>
  </si>
  <si>
    <t>CVE-2024-2555</t>
  </si>
  <si>
    <t>A vulnerability was found in SourceCodester Employee Task Management System 1.0 and classified as critical. Affected by this issue is some unknown functionality of the file update-admin.php. The manipulation of the argument admin_id leads to sql injection. The attack may be launched remotely. The exploit has been disclosed to the public and may be used. VDB-257054 is the identifier assigned to this vulnerability.</t>
  </si>
  <si>
    <t>CVE-2022-3579</t>
  </si>
  <si>
    <t>A vulnerability classified as critical was found in SourceCodester Cashier Queuing System 1.0. This vulnerability affects unknown code of the file /queuing/login.php of the component Login Page. The manipulation of the argument username/password leads to sql injection. The attack can be initiated remotely. The exploit has been disclosed to the public and may be used. VDB-211186 is the identifier assigned to this vulnerability.</t>
  </si>
  <si>
    <t>CVE-2024-2574</t>
  </si>
  <si>
    <t>A vulnerability classified as critical was found in SourceCodester Employee Task Management System 1.0. Affected by this vulnerability is an unknown functionality of the file /edit-task.php. The manipulation of the argument task_id leads to authorization bypass. The attack can be launched remotely. The exploit has been disclosed to the public and may be used. The identifier VDB-257077 was assigned to this vulnerability.</t>
  </si>
  <si>
    <t>CVE-2023-5495</t>
  </si>
  <si>
    <t>A vulnerability was found in QDocs Smart School 6.4.1. It has been classified as critical. This affects an unknown part of the file /course/filterRecords/ of the component HTTP POST Request Handler. The manipulation of the argument searchdata[0][title]/searchdata[0][searchfield]/searchdata[0][searchvalue] leads to sql injection. It is possible to initiate the attack remotely. The associated identifier of this vulnerability is VDB-241647. NOTE: The vendor was contacted early about this disclosure but did not respond in any way.</t>
  </si>
  <si>
    <t>CVE-2023-1612</t>
  </si>
  <si>
    <t>A vulnerability, which was classified as critical, was found in Rebuild up to 3.2.3. This affects an unknown part of the file /files/list-file. The manipulation leads to sql injection. It is possible to initiate the attack remotely. The exploit has been disclosed to the public and may be used. It is recommended to apply a patch to fix this issue. The associated identifier of this vulnerability is VDB-223743.</t>
  </si>
  <si>
    <t>CVE-2024-5275</t>
  </si>
  <si>
    <t>A hard-coded password in the FileCatalyst TransferAgent can be found which can be used to unlock the keystore from which contents may be read out, for example, the private key for certificates. Exploit of this vulnerability could lead to a machine-in-the-middle (MiTM) attack against users of the agent. This issue affects all versions of FileCatalyst Direct from 3.8.10 Build 138 and earlier and all versions of FileCatalyst Workflow from 5.1.6 Build 130 and earlier.</t>
  </si>
  <si>
    <t>CVE-2024-2554</t>
  </si>
  <si>
    <t>A vulnerability has been found in SourceCodester Employee Task Management System 1.0 and classified as critical. Affected by this vulnerability is an unknown functionality of the file update-employee.php. The manipulation of the argument admin_id leads to sql injection. The attack can be launched remotely. The exploit has been disclosed to the public and may be used. The identifier VDB-257053 was assigned to this vulnerability.</t>
  </si>
  <si>
    <t>CVE-2021-35562</t>
  </si>
  <si>
    <t>Vulnerability in the Oracle Universal Work Queue product of Oracle E-Business Suite (component: Work Provider Site Level Administration). Supported versions that are affected are 12.1.1-12.1.3 and 12.2.3-12.2.10. Easily exploitable vulnerability allows low privileged attacker with network access via HTTP to compromise Oracle Universal Work Queue. Successful attacks of this vulnerability can result in unauthorized creation, deletion or modification access to critical data or all Oracle Universal Work Queue accessible data as well as unauthorized access to critical data or complete access to all Oracle Universal Work Queue accessible data. CVSS 3.1 Base Score 8.1 (Confidentiality and Integrity impacts). CVSS Vector: (CVSS:3.1/AV:N/AC:L/PR:L/UI:N/S:U/C:H/I:H/A:N).</t>
  </si>
  <si>
    <t>CVE-2024-2673</t>
  </si>
  <si>
    <t>A vulnerability classified as critical has been found in Campcodes Online Job Finder System 1.0. This affects an unknown part of the file /admin/login.php. The manipulation of the argument user_email leads to sql injection. It is possible to initiate the attack remotely. The exploit has been disclosed to the public and may be used. The identifier VDB-257373 was assigned to this vulnerability.</t>
  </si>
  <si>
    <t>CVE-2024-5276</t>
  </si>
  <si>
    <t>A SQL Injection vulnerability in Fortra FileCatalyst Workflow allows an attacker to modify application data.  Likely impacts include creation of administrative users and deletion or modification of data in the application database. Data exfiltration via SQL injection is not possible using this vulnerability. Successful unauthenticated exploitation requires a Workflow system with anonymous access enabled, otherwise an authenticated user is required. This issue affects all versions of FileCatalyst Workflow from 5.1.6 Build 135 and earlier.</t>
  </si>
  <si>
    <t>CVE-2023-1610</t>
  </si>
  <si>
    <t>A vulnerability, which was classified as critical, has been found in Rebuild up to 3.2.3. Affected by this issue is some unknown functionality of the file /project/tasks/list. The manipulation leads to sql injection. The attack may be launched remotely. The exploit has been disclosed to the public and may be used. It is recommended to apply a patch to fix this issue. VDB-223742 is the identifier assigned to this vulnerability.</t>
  </si>
  <si>
    <t>Critical vulnerabilities in Progress Software’s enterprise network monitoring and management solution WhatsUp Gold could expose systems to full compromise.
Offering visibility into devices, applications, servers, and traffic, WhatsUp Gold allows organizations to monitor their cloud and on-premises infrastructure, making it a critical component of enterprise environments.
This week, Censys said it was seeing over 1,200 WhatsUp Gold instances accessible from the internet, warning that many of them might be impacted by a recently disclosed critical-severity flaw for which proof-of-concept (PoC) code has been released.
The issue, tracked as CVE-2024-4885 (CVSS score of 9.8), could allow remote, unauthenticated attackers to execute arbitrary code on affected WhatsUp Gold instances.
According to the Summoning Team, which discovered and reported the bug in April, CVE-2024-4885 exists because WhatsUp Gold’s implementation of the GetFileWithoutZip method does not properly validate user input.
The remote code execution (RCE) vulnerability was addressed in May with the release of WhatsUp Gold version 23.1.3, which resolved three other critical-severity vulnerabilities and multiple high-severity bugs.
In a June advisory, Progress Software warned that WhatsUp Gold releases up to 23.1.2 were vulnerable, urging customers to upgrade to a patched iteration as soon as possible.
“These vulnerabilities can expose customers to exploitation. While we have not seen evidence of a known exploit, your system(s) could be compromised – including unauthorized access to a root account,” Progress warned.
In mid-August, the software maker announced another security update for WhatsUp Gold, namely version 24.0.0, which resolves two other critical-severity bugs, again urging customers to upgrade their installations.
The upgrade process, however, may not be simple. While customers can upgrade WhatsUp Gold versions 20.0.2 and above to 24.0.0, previous iterations need to be upgraded to 20.0.2 first, which requires contacting Progress’ customer service to obtain an installation file.
WhatsUp Gold has multiple components, which Progress recommends installing on a dedicated, physically isolated server – the company also recommends using strong account passwords, entrusting administrative accounts to trusted users only, and applying security best practices.
Upgrading to a new version requires administrators to log in to Progress’ customer portal, verify their license, download the latest software iteration, install it, and then restart the server.
The need to perform the upgrade manually could deter some administrators from going through the process each time a new WhatsUp Gold iteration comes out, and it is highly likely that at least some of the internet-exposed instances observed by Censys have not been patched against CVE-2024-4885.
While there are no reports of this vulnerability being actively exploited, the public availability of PoC code and the existence of several other critical-severity flaws in previous WhatsUp Gold iterations should convince administrators to upgrade to the latest version as soon as possible.</t>
  </si>
  <si>
    <t>CVE-2022-21481</t>
  </si>
  <si>
    <t>Vulnerability in the PeopleSoft Enterprise FIN Cash Management product of Oracle PeopleSoft (component: Financial Gateway). The supported version that is affected is 9.2. Easily exploitable vulnerability allows low privileged attacker with network access via HTTP to compromise PeopleSoft Enterprise FIN Cash Management. Successful attacks require human interaction from a person other than the attacker and while the vulnerability is in PeopleSoft Enterprise FIN Cash Management, attacks may significantly impact additional products (scope change). Successful attacks of this vulnerability can result in unauthorized update, insert or delete access to some of PeopleSoft Enterprise FIN Cash Management accessible data as well as unauthorized read access to a subset of PeopleSoft Enterprise FIN Cash Management accessible data. CVSS 3.1 Base Score 5.4 (Confidentiality and Integrity impacts). CVSS Vector: (CVSS:3.1/AV:N/AC:L/PR:L/UI:R/S:C/C:L/I:L/A:N).</t>
  </si>
  <si>
    <t>CVE-2019-3014</t>
  </si>
  <si>
    <t>Vulnerability in the PeopleSoft Enterprise PeopleTools product of Oracle PeopleSoft (component: Performance Monitor). Supported versions that are affected are 8.56 and 8.57. Easily exploitable vulnerability allows unauthenticated attacker with network access via HTTP to compromise PeopleSoft Enterprise PeopleTools. Successful attacks require human interaction from a person other than the attacker and while the vulnerability is in PeopleSoft Enterprise PeopleTools, attacks may significantly impact additional products. Successful attacks of this vulnerability can result in unauthorized update, insert or delete access to some of PeopleSoft Enterprise PeopleTools accessible data as well as unauthorized read access to a subset of PeopleSoft Enterprise PeopleTools accessible data. CVSS 3.0 Base Score 6.1 (Confidentiality and Integrity impacts). CVSS Vector: (CVSS:3.0/AV:N/AC:L/PR:N/UI:R/S:C/C:L/I:L/A:N).</t>
  </si>
  <si>
    <t>CVE-2023-35759</t>
  </si>
  <si>
    <t>In Progress WhatsUp Gold before 23.0.0, an SNMP-related application endpoint failed to adequately sanitize malicious input. This could allow an unauthenticated attacker to execute arbitrary code in a victim's browser, aka XSS.</t>
  </si>
  <si>
    <t>CVE-2018-3205</t>
  </si>
  <si>
    <t>Vulnerability in the PeopleSoft Enterprise PeopleTools component of Oracle PeopleSoft Products (subcomponent: Workflow). Supported versions that are affected are 8.55, 8.56 and 8.57. Easily exploitable vulnerability allows unauthenticated attacker with network access via HTTP to compromise PeopleSoft Enterprise PeopleTools. Successful attacks require human interaction from a person other than the attacker and while the vulnerability is in PeopleSoft Enterprise PeopleTools, attacks may significantly impact additional products. Successful attacks of this vulnerability can result in unauthorized update, insert or delete access to some of PeopleSoft Enterprise PeopleTools accessible data as well as unauthorized read access to a subset of PeopleSoft Enterprise PeopleTools accessible data. CVSS 3.0 Base Score 6.1 (Confidentiality and Integrity impacts). CVSS Vector: (CVSS:3.0/AV:N/AC:L/PR:N/UI:R/S:C/C:L/I:L/A:N).</t>
  </si>
  <si>
    <t>CVE-2018-2986</t>
  </si>
  <si>
    <t>Vulnerability in the PeopleSoft Enterprise PeopleTools component of Oracle PeopleSoft Products (subcomponent: Workflow). Supported versions that are affected are 8.55 and 8.56. Easily exploitable vulnerability allows unauthenticated attacker with network access via HTTP to compromise PeopleSoft Enterprise PeopleTools. Successful attacks require human interaction from a person other than the attacker and while the vulnerability is in PeopleSoft Enterprise PeopleTools, attacks may significantly impact additional products. Successful attacks of this vulnerability can result in unauthorized update, insert or delete access to some of PeopleSoft Enterprise PeopleTools accessible data as well as unauthorized read access to a subset of PeopleSoft Enterprise PeopleTools accessible data. CVSS 3.0 Base Score 6.1 (Confidentiality and Integrity impacts). CVSS Vector: (CVSS:3.0/AV:N/AC:L/PR:N/UI:R/S:C/C:L/I:L/A:N).</t>
  </si>
  <si>
    <t>CVE-2018-2913</t>
  </si>
  <si>
    <t>Vulnerability in the Oracle GoldenGate component of Oracle GoldenGate (subcomponent: Monitoring Manager). Supported versions that are affected are 12.1.2.1.0, 12.2.0.2.0 and 12.3.0.1.0. Easily exploitable vulnerability allows unauthenticated attacker with network access via TCP to compromise Oracle GoldenGate. While the vulnerability is in Oracle GoldenGate, attacks may significantly impact additional products. Successful attacks of this vulnerability can result in takeover of Oracle GoldenGate. Note: For Linux and Windows platforms, the CVSS score is 9.0 with Access Complexity as High. For all other platforms, the cvss score is 10.0. CVSS 3.0 Base Score 10.0 (Confidentiality, Integrity and Availability impacts). CVSS Vector: (CVSS:3.0/AV:N/AC:L/PR:N/UI:N/S:C/C:H/I:H/A:H).</t>
  </si>
  <si>
    <t>CVE-2024-21065</t>
  </si>
  <si>
    <t>Vulnerability in the PeopleSoft Enterprise PeopleTools product of Oracle PeopleSoft (component: Workflow).  Supported versions that are affected are 8.59, 8.60 and  8.61. Easily exploitable vulnerability allows unauthenticated attacker with network access via HTTP to compromise PeopleSoft Enterprise PeopleTools.  Successful attacks require human interaction from a person other than the attacker and while the vulnerability is in PeopleSoft Enterprise PeopleTools, attacks may significantly impact additional products (scope change). Successful attacks of this vulnerability can result in  unauthorized update, insert or delete access to some of PeopleSoft Enterprise PeopleTools accessible data as well as  unauthorized read access to a subset of PeopleSoft Enterprise PeopleTools accessible data. CVSS 3.1 Base Score 6.1 (Confidentiality and Integrity impacts).  CVSS Vector: (CVSS:3.1/AV:N/AC:L/PR:N/UI:R/S:C/C:L/I:L/A:N).</t>
  </si>
  <si>
    <t>CVE-2018-2985</t>
  </si>
  <si>
    <t>Cisco on Wednesday announced patches for multiple NX-OS software vulnerabilities as part of its semiannual FXOS and NX-OS security advisory bundled publication.
The most severe of the bugs is CVE-2024-20446, a high-severity flaw in the DHCPv6 relay agent of NX-OS that could be exploited by remote, unauthenticated attackers to cause a denial-of-service (DoS) condition.
Improper handling of specific fields in DHCPv6 messages allows attackers to send crafted packets to any IPv6 address configured on a vulnerable device.
“A successful exploit could allow the attacker to cause the dhcp_snoop process to crash and restart multiple times, causing the affected device to reload and resulting in a DoS condition,” Cisco explains.
According to the tech giant, only Nexus 3000, 7000, and 9000 series switches in standalone NX-OS mode are affected, if they run a vulnerable NX-OS release, if the DHCPv6 relay agent is enabled, and if they have at least one IPv6 address configured.
The NX-OS patches resolve a medium-severity command injection defect in the CLI of the platform, and two medium-risk flaws that could allow authenticated, local attackers to execute code with root privileges or escalate their privileges to network-admin level.
Additionally, the updates resolve three medium-severity sandbox escape issues in the Python interpreter of NX-OS, which could lead to unauthorized access to the underlying operating system.
On Wednesday, Cisco also released fixes for two medium-severity bugs in the Application Policy Infrastructure Controller (APIC). One could allow attackers to modify the behavior of default system policies, while the second – which also affects Cloud Network Controller – could lead to escalation of privileges.
Cisco says it is not aware of any of these vulnerabilities being exploited in the wild. Additional information can be found on the company’s security advisories page and in the August 28 semiannual bundled publication.</t>
  </si>
  <si>
    <t>CVE-2022-20780</t>
  </si>
  <si>
    <t>Multiple vulnerabilities in Cisco Enterprise NFV Infrastructure Software (NFVIS) could allow an attacker to escape from the guest virtual machine (VM) to the host machine, inject commands that execute at the root level, or leak system data from the host to the VM. For more information about these vulnerabilities, see the Details section of this advisory.</t>
  </si>
  <si>
    <t>CVE-2020-3517</t>
  </si>
  <si>
    <t>A vulnerability in the Cisco Fabric Services component of Cisco FXOS Software and Cisco NX-OS Software could allow an unauthenticated attacker to cause process crashes, which could result in a denial of service (DoS) condition on an affected device. The attack vector is configuration dependent and could be remote or adjacent. For more information about the attack vector, see the Details section of this advisory. The vulnerability is due to insufficient error handling when the affected software parses Cisco Fabric Services messages. An attacker could exploit this vulnerability by sending malicious Cisco Fabric Services messages to an affected device. A successful exploit could allow the attacker to cause a reload of an affected device, which could result in a DoS condition.</t>
  </si>
  <si>
    <t>CVE-2018-0308</t>
  </si>
  <si>
    <t>A vulnerability in the Cisco Fabric Services component of Cisco FXOS Software and Cisco NX-OS Software could allow an unauthenticated, remote attacker to execute arbitrary code or cause a denial of service (DoS) condition. The vulnerability exists because the affected software insufficiently validates header values in Cisco Fabric Services packets. An attacker could exploit this vulnerability by sending a crafted Cisco Fabric Services packet to an affected device. A successful exploit could allow the attacker to cause a buffer overflow that could allow the attacker to execute arbitrary code or cause a DoS condition. This vulnerability affects the following if configured to use Cisco Fabric Services: Firepower 4100 Series Next-Generation Firewalls, Firepower 9300 Security Appliance, MDS 9000 Series Multilayer Switches, Nexus 2000 Series Fabric Extenders, Nexus 3000 Series Switches, Nexus 3500 Platform Switches, Nexus 5500 Platform Switches, Nexus 5600 Platform Switches, Nexus 6000 Series Switches, Nexus 7000 Series Switches, Nexus 7700 Series Switches, Nexus 9000 Series Switches in standalone NX-OS mode, Nexus 9500 R-Series Line Cards and Fabric Modules, UCS 6100 Series Fabric Interconnects, UCS 6200 Series Fabric Interconnects, UCS 6300 Series Fabric Interconnects. Cisco Bug IDs: CSCvd69954, CSCve02463, CSCve02785, CSCve02787, CSCve02804, CSCve04859.</t>
  </si>
  <si>
    <t>CVE-2022-20777</t>
  </si>
  <si>
    <t>CVE-2018-0313</t>
  </si>
  <si>
    <t>A vulnerability in the NX-API feature of Cisco NX-OS Software could allow an authenticated, remote attacker to send a malicious packet to the management interface on an affected system and execute a command-injection exploit. The vulnerability is due to incorrect input validation of user-supplied data to the NX-API subsystem. An attacker could exploit this vulnerability by sending a malicious HTTP or HTTPS packet to the management interface of an affected system that has the NX-API feature enabled. A successful exploit could allow the attacker to execute arbitrary commands with root privileges. Note: NX-API is disabled by default. This vulnerability affects MDS 9000 Series Multilayer Switches, Nexus 2000 Series Fabric Extenders, Nexus 3000 Series Switches, Nexus 3500 Platform Switches, Nexus 5500 Platform Switches, Nexus 5600 Platform Switches, Nexus 6000 Series Switches, Nexus 7000 Series Switches, Nexus 7700 Series Switches, Nexus 9000 Series Switches in standalone NX-OS mode, Nexus 9500 R-Series Line Cards and Fabric Modules. Cisco Bug IDs: CSCvd47415, CSCve03216, CSCve03224, CSCve03234.</t>
  </si>
  <si>
    <t>CVE-2022-20779</t>
  </si>
  <si>
    <t>CVE-2015-6392</t>
  </si>
  <si>
    <t>Cisco NX-OS 4.1 through 7.3 and 11.0 through 11.2 on Nexus 2000, 5000, 5500, 5600, 6000, 7000, 7700, and 9000 devices allows remote attackers to cause a denial of service (device crash) via crafted IPv4 DHCP packets to the (1) DHCPv4 relay agent or (2) smart relay agent, aka Bug IDs CSCuq24603, CSCur93159, CSCus21693, and CSCut76171.</t>
  </si>
  <si>
    <t>CVE-2020-3172</t>
  </si>
  <si>
    <t>A vulnerability in the Cisco Discovery Protocol feature of Cisco FXOS Software and Cisco NX-OS Software could allow an unauthenticated, adjacent attacker to execute arbitrary code as root or cause a denial of service (DoS) condition on an affected device. The vulnerability exists because of insufficiently validated Cisco Discovery Protocol packet headers. An attacker could exploit this vulnerability by sending a crafted Cisco Discovery Protocol packet to a Layer 2-adjacent affected device. A successful exploit could allow the attacker to cause a buffer overflow that could allow the attacker to execute arbitrary code as root or cause a DoS condition on the affected device. Note: Cisco Discovery Protocol is a Layer 2 protocol. To exploit this vulnerability, an attacker must be in the same broadcast domain as the affected device (Layer 2 adjacent). Note: This vulnerability is different from the following Cisco FXOS and NX-OS Software Cisco Discovery Protocol vulnerabilities that Cisco announced on Feb. 5, 2020: Cisco FXOS, IOS XR, and NX-OS Software Cisco Discovery Protocol Denial of Service Vulnerability and Cisco NX-OS Software Cisco Discovery Protocol Remote Code Execution Vulnerability.</t>
  </si>
  <si>
    <t>CVE-2017-12331</t>
  </si>
  <si>
    <t>A vulnerability in Cisco NX-OS System Software could allow an authenticated, local attacker to bypass signature verification when loading a software patch. The vulnerability is due to insufficient NX-OS signature verification for software patches. An authenticated, local attacker could exploit this vulnerability to bypass signature verification and load a crafted, unsigned software patch on a targeted device. The attacker would need valid administrator credentials to perform this exploit. This vulnerability affects the following products running Cisco NX-OS System Software: Multilayer Director Switches, Nexus 7000 Series Switches, Nexus 7700 Series Switches, Unified Computing System Manager. Cisco Bug IDs: CSCvf16494, CSCvf23655.</t>
  </si>
  <si>
    <t>CVE-2015-6393</t>
  </si>
  <si>
    <t>Cisco NX-OS 4.1 through 7.3 and 11.0 through 11.2 on Nexus 2000, 3000, 3500, 5000, 5500, 5600, 6000, 7000, 7700, and 9000 devices allows remote attackers to cause a denial of service (device crash) via malformed IPv4 DHCP packets to the DHCPv4 relay agent, aka Bug IDs CSCuq39250, CSCus21733, CSCus21739, CSCut76171, and CSCux67182.</t>
  </si>
  <si>
    <t>CVE-2018-0312</t>
  </si>
  <si>
    <t>A vulnerability in the Cisco Fabric Services component of Cisco FXOS Software and Cisco NX-OS Software could allow an unauthenticated, remote attacker to execute arbitrary code or cause a denial of service (DoS) condition on an affected device. The vulnerability exists because the affected software insufficiently validates Cisco Fabric Services packet headers when the software processes packet data. An attacker could exploit this vulnerability by sending a maliciously crafted Cisco Fabric Services packet to an affected device. A successful exploit could allow the attacker to cause a buffer overflow condition on the device, which could allow the attacker to execute arbitrary code or cause a DoS condition on the device. This vulnerability affects the following if configured to use Cisco Fabric Services: Firepower 4100 Series Next-Generation Firewalls, Firepower 9300 Security Appliance, MDS 9000 Series Multilayer Switches, Nexus 2000 Series Fabric Extenders, Nexus 3000 Series Switches, Nexus 3500 Platform Switches, Nexus 5500 Platform Switches, Nexus 5600 Platform Switches, Nexus 6000 Series Switches, Nexus 7000 Series Switches, Nexus 7700 Series Switches, Nexus 9000 Series Switches in standalone NX-OS mode, Nexus 9500 R-Series Line Cards and Fabric Modules, UCS 6100 Series Fabric Interconnects, UCS 6200 Series Fabric Interconnects, UCS 6300 Series Fabric Interconnects. Cisco Bug IDs: CSCvd69962, CSCve02808, CSCve02810, CSCve02812, CSCve02819, CSCve02822, CSCve02831, CSCve04859.</t>
  </si>
  <si>
    <t>CVE-2024-20446</t>
  </si>
  <si>
    <t>A vulnerability in the DHCPv6 relay agent of Cisco NX-OS Software could allow an unauthenticated, remote attacker to cause a denial of service (DoS) condition on an affected device._x000D_
_x000D_
This vulnerability is due to improper handling of specific fields in a DHCPv6 RELAY-REPLY message. An attacker could exploit this vulnerability by sending a crafted DHCPv6 packet to any IPv6 address that is configured on an affected device. A successful exploit could allow the attacker to cause the dhcp_snoop process to crash and restart multiple times, causing the affected device to reload and resulting in a DoS condition.</t>
  </si>
  <si>
    <t>CVE-2021-1387</t>
  </si>
  <si>
    <t>A vulnerability in the network stack of Cisco NX-OS Software could allow an unauthenticated, remote attacker to cause a denial of service (DoS) condition on an affected device. This vulnerability exists because the software improperly releases resources when it processes certain IPv6 packets that are destined to an affected device. An attacker could exploit this vulnerability by sending multiple crafted IPv6 packets to an affected device. A successful exploit could cause the network stack to run out of available buffers, impairing operations of control plane and management plane protocols and resulting in a DoS condition. Manual intervention would be required to restore normal operations on the affected device. For more information about the impact of this vulnerability, see the Details section of this advisory.</t>
  </si>
  <si>
    <t>CVE-2012-0352</t>
  </si>
  <si>
    <t>Cisco NX-OS 4.2.x before 4.2(1)SV1(5.1) on Nexus 1000v series switches; 4.x and 5.0.x before 5.0(2)N1(1) on Nexus 5000 series switches; and 4.2.x before 4.2.8, 5.0.x before 5.0.5, and 5.1.x before 5.1.1 on Nexus 7000 series switches allows remote attackers to cause a denial of service (netstack process crash and device reload) via a malformed IP packet, aka Bug IDs CSCti23447, CSCti49507, and CSCtj01991.</t>
  </si>
  <si>
    <t>CVE-2018-0303</t>
  </si>
  <si>
    <t>A vulnerability in the Cisco Discovery Protocol component of Cisco FXOS Software and Cisco NX-OS Software could allow an unauthenticated, adjacent attacker to execute arbitrary code as root or cause a denial of service (DoS) condition on the affected device. The vulnerability exists because of insufficiently validated Cisco Discovery Protocol packet headers. An attacker could exploit this vulnerability by sending a crafted Cisco Discovery Protocol packet to a Layer 2 adjacent affected device. A successful exploit could allow the attacker to cause a buffer overflow that could allow the attacker to execute arbitrary code as root or cause a DoS condition on the affected device. This vulnerability affects the following if configured to use Cisco Discovery Protocol: Firepower 4100 Series Next-Generation Firewalls, Firepower 9300 Security Appliance, MDS 9000 Series Multilayer Switches, Nexus 1000V Series Switches, Nexus 1100 Series Cloud Services Platforms, Nexus 2000 Series Fabric Extenders, Nexus 3000 Series Switches, Nexus 3500 Platform Switches, Nexus 5500 Platform Switches, Nexus 5600 Platform Switches, Nexus 6000 Series Switches, Nexus 7000 Series Switches, Nexus 7700 Series Switches, Nexus 9000 Series Fabric Switches in Application Centric Infrastructure (ACI) mode, Nexus 9000 Series Switches in standalone NX-OS mode, Nexus 9500 R-Series Line Cards and Fabric Modules, UCS 6100 Series Fabric Interconnects, UCS 6200 Series Fabric Interconnects, UCS 6300 Series Fabric Interconnects. Cisco Bug IDs: CSCvc22202, CSCvc22205, CSCvc22208, CSCvc88078, CSCvc88150, CSCvc88159, CSCvc88162, CSCvc88167.</t>
  </si>
  <si>
    <t>CVE-2009-0627</t>
  </si>
  <si>
    <t>Unspecified vulnerability in Cisco NX-OS before 4.0(1a)N2(1), when running on Nexus 5000 platforms, allows remote attackers to cause a denial of service (crash) via an unspecified "sequence of TCP packets" related to "TCP State manipulation," possibly related to separate attacks against CVE-2008-4609.</t>
  </si>
  <si>
    <t>CVE-2019-1599</t>
  </si>
  <si>
    <t>A vulnerability in the network stack of Cisco NX-OS Software could allow an unauthenticated, remote attacker to cause a denial of service (DoS) condition on the affected device. The vulnerability is due to an issue with allocating and freeing memory buffers in the network stack. An attacker could exploit this vulnerability by sending crafted TCP streams to an affected device in a sustained way. A successful exploit could cause the network stack of an affected device to run out of available buffers, impairing operations of control plane and management plane protocols, resulting in a DoS condition. Note: This vulnerability can be triggered only by traffic that is destined to an affected device and cannot be exploited using traffic that transits an affected device. Nexus 1000V Switch for Microsoft Hyper-V is affected in versions prior to 5.2(1)SM3(2.1). Nexus 1000V Switch for VMware vSphere is affected in versions prior to 5.2(1)SV3(4.1a). Nexus 3000 Series Switches are affected in versions prior to 7.0(3)I7(6) and 9.2(2). Nexus 3500 Platform Switches are affected in versions prior to 6.0(2)A8(11), 7.0(3)I7(6), and 9.2(2). Nexus 3600 Platform Switches are affected in versions prior to 7.0(3)F3(5) and 9.2(2). Nexus 5500, 5600, and 6000 Series Switches are affected in versions prior to 7.1(5)N1(1b) and 7.3(5)N1(1). Nexus 7000 and 7700 Series Switches are affected in versions prior to 6.2(22. Nexus 9500 R-Series Line Cards and Fabric Modules are affected in versions prior to 7.0(3)F3(5) and 9.2(2). UCS 6200 and 6300 Series Fabric Interconnect are affected in versions prior to 3.2(3j) and 4.0(2a). UCS 6400 Series Fabric Interconnect are affected in versions prior to 4.0(2a).</t>
  </si>
  <si>
    <t>CVE-2020-3119</t>
  </si>
  <si>
    <t>A vulnerability in the Cisco Discovery Protocol implementation for Cisco NX-OS Software could allow an unauthenticated, adjacent attacker to execute arbitrary code or cause a reload on an affected device. The vulnerability exists because the Cisco Discovery Protocol parser does not properly validate input for certain fields in a Cisco Discovery Protocol message. An attacker could exploit this vulnerability by sending a malicious Cisco Discovery Protocol packet to an affected device. An successful exploit could allow the attacker to cause a stack overflow, which could allow the attacker to execute arbitrary code with administrative privileges on an affected device. Cisco Discovery Protocol is a Layer 2 protocol. To exploit this vulnerability, an attacker must be in the same broadcast domain as the affected device (Layer 2 adjacent).</t>
  </si>
  <si>
    <t>CVE-2018-0311</t>
  </si>
  <si>
    <t>A vulnerability in the Cisco Fabric Services component of Cisco FXOS Software and Cisco NX-OS Software could allow an unauthenticated, remote attacker to cause a denial of service (DoS) condition on an affected device. The vulnerability exists because the affected software insufficiently validates Cisco Fabric Services packets when the software processes packet data. An attacker could exploit this vulnerability by sending a maliciously crafted Cisco Fabric Services packet to an affected device. A successful exploit could allow the attacker to cause a buffer overflow condition on the device, which could cause process crashes and result in a DoS condition on the device. This vulnerability affects Firepower 4100 Series Next-Generation Firewalls, Firepower 9300 Security Appliance, MDS 9000 Series Multilayer Switches, Nexus 2000 Series Fabric Extenders, Nexus 3000 Series Switches, Nexus 3500 Platform Switches, Nexus 5500 Platform Switches, Nexus 5600 Platform Switches, Nexus 6000 Series Switches, Nexus 7000 Series Switches, Nexus 7700 Series Switches, Nexus 9000 Series Switches in standalone NX-OS mode, Nexus 9500 R-Series Line Cards and Fabric Modules, UCS 6100 Series Fabric Interconnects, UCS 6200 Series Fabric Interconnects, UCS 6300 Series Fabric Interconnects. Cisco Bug IDs: CSCvd69960, CSCve02463, CSCve04859, CSCve41530, CSCve41537, CSCve41541, CSCve41557.</t>
  </si>
  <si>
    <t>CVE-2018-0301</t>
  </si>
  <si>
    <t>A vulnerability in the NX-API feature of Cisco NX-OS Software could allow an unauthenticated, remote attacker to craft a packet to the management interface on an affected system, causing a buffer overflow. The vulnerability is due to incorrect input validation in the authentication module of the NX-API subsystem. An attacker could exploit this vulnerability by sending a crafted HTTP or HTTPS packet to the management interface of an affected system with the NX-API feature enabled. An exploit could allow the attacker to execute arbitrary code as root. Note: NX-API is disabled by default. This vulnerability affects: MDS 9000 Series Multilayer Switches, Nexus 2000 Series Fabric Extenders, Nexus 3000 Series Switches, Nexus 3500 Platform Switches, Nexus 5500 Platform Switches, Nexus 5600 Platform Switches, Nexus 6000 Series Switches, Nexus 7000 Series Switches, Nexus 7700 Series Switches, Nexus 9000 Series Switches in standalone NX-OS mode, Nexus 9500 R-Series Line Cards and Fabric Modules. Cisco Bug IDs: CSCvd45804, CSCve02322, CSCve02412.</t>
  </si>
  <si>
    <t xml:space="preserve">The US cybersecurity agency CISA on Tuesday added a second Apache OFBiz flaw to its Known Exploited Vulnerabilities (KEV) catalog.
The vulnerability, tracked as CVE-2024-38856, has been described as an incorrect authorization issue that can allow unauthenticated endpoints to execute screen rendering code under certain conditions. 
Apache OFBiz versions through 18.12.14 are impacted, and version 18.12.15 includes a fix.  
SonicWall, whose researchers discovered the vulnerability, described it as a critical issue that can allow unauthenticated remote code execution.
Proof-of-concept (PoC) exploits targeting CVE-2024-38856 started emerging after the flaw’s disclosure in early August, and now CISA is warning organizations about attacks exploiting the weakness. 
No information has been shared about the attacks. 
CVE-2024-38856 is the second Apache OFBiz vulnerability that has been exploited in attacks in recent weeks. 
The other flaw, tracked as CVE-2024-32113, was discovered in May and exploitation attempts were first spotted in late July. This is a path traversal bug that could lead to remote command execution.
The SANS Technology Institute’s Internet Storm Center reported seeing evidence that threat actors may have tried to add an exploit for CVE-2024-32113 to variants of the Mirai botnet. 
Apache OFBiz, a free framework for creating ERP applications, is used by many companies, mainly in the United States, but also in India and Europe. </t>
  </si>
  <si>
    <t>CVE-2024-0557</t>
  </si>
  <si>
    <t>A vulnerability, which was classified as problematic, was found in DedeBIZ 6.3.0. This affects an unknown part of the component Website Copyright Setting. The manipulation leads to cross site scripting. It is possible to initiate the attack remotely. The exploit has been disclosed to the public and may be used. The identifier VDB-250725 was assigned to this vulnerability. NOTE: The vendor was contacted early about this disclosure but did not respond in any way.</t>
  </si>
  <si>
    <t>CVE-2021-37608</t>
  </si>
  <si>
    <t>Unrestricted Upload of File with Dangerous Type vulnerability in Apache OFBiz allows an attacker to execute remote commands. This issue affects Apache OFBiz version 17.12.07 and prior versions. Upgrade to at least 17.12.08 or apply patches at https://issues.apache.org/jira/browse/OFBIZ-12297.</t>
  </si>
  <si>
    <t>CVE-2024-6006</t>
  </si>
  <si>
    <t>A vulnerability was found in ZKTeco ZKBio CVSecurity V5000 4.1.0. It has been rated as problematic. Affected by this issue is some unknown functionality of the component Summer Schedule Handler. The manipulation of the argument Schedule Name leads to cross site scripting. The attack may be launched remotely. The exploit has been disclosed to the public and may be used. VDB-268694 is the identifier assigned to this vulnerability. NOTE: The vendor was contacted early about this disclosure but did not respond in any way.</t>
  </si>
  <si>
    <t>CVE-2018-8033</t>
  </si>
  <si>
    <t>In Apache OFBiz 16.11.01 to 16.11.04, the OFBiz HTTP engine (org.apache.ofbiz.service.engine.HttpEngine.java) handles requests for HTTP services via the /webtools/control/httpService endpoint. Both POST and GET requests to the httpService endpoint may contain three parameters: serviceName, serviceMode, and serviceContext. The exploitation occurs by having DOCTYPEs pointing to external references that trigger a payload that returns secret information from the host.</t>
  </si>
  <si>
    <t>CVE-2022-25370</t>
  </si>
  <si>
    <t>Apache OFBiz uses the Birt plugin (https://eclipse.github.io/birt-website/) to create data visualizations and reports. In Apache OFBiz release 18.12.05, and earlier versions, by leveraging a vulnerability in Birt (https://bugs.eclipse.org/bugs/show_bug.cgi?id=538142), an unauthenticated malicious user could perform a stored XSS attack in order to inject a malicious payload and execute it using the stored XSS.</t>
  </si>
  <si>
    <t>CVE-2006-6587</t>
  </si>
  <si>
    <t>Cross-site scripting (XSS) vulnerability in the forum implementation in the ecommerce component in the Apache Open For Business Project (OFBiz) allows remote attackers to inject arbitrary web script or HTML by posting a message.</t>
  </si>
  <si>
    <t>CVE-2021-29200</t>
  </si>
  <si>
    <t>Apache OFBiz has unsafe deserialization prior to 17.12.07 version An unauthenticated user can perform an RCE attack</t>
  </si>
  <si>
    <t>CVE-2013-2250</t>
  </si>
  <si>
    <t>Apache Open For Business Project (aka OFBiz) 10.04.01 through 10.04.05, 11.04.01 through 11.04.02, and 12.04.01 allows remote attackers to execute arbitrary Unified Expression Language (UEL) functions via JUEL metacharacters in unspecified parameters, related to nested expressions.</t>
  </si>
  <si>
    <t>CVE-2019-0235</t>
  </si>
  <si>
    <t>Apache OFBiz 17.12.01 is vulnerable to some CSRF attacks.</t>
  </si>
  <si>
    <t>A critical vulnerability in the WPML multilingual plugin for WordPress could expose over one million websites to remote code execution (RCE).
Tracked as CVE-2024-6386 (CVSS score of 9.9), the bug could be exploited by an attacker with contributor-level permissions, the researcher who reported the issue explains.
WPML, the researcher notes, relies on Twig templates for shortcode content rendering, but does not properly sanitize input, which results in a server-side template injection (SSTI).
The researcher has published proof-of-concept (PoC) code showing how the vulnerability can be exploited for RCE.
“As with all remote code execution vulnerabilities, this can lead to complete site compromise through the use of webshells and other techniques,” explained Defiant, the WordPress security firm that facilitated the disclosure of the flaw to the plugin’s developer. 
CVE-2024-6386 was resolved in WPML version 4.6.13, which was released on August 20. Users are advised to update to WPML version 4.6.13 as soon as possible, given that PoC code targeting CVE-2024-6386 is publicly available.
However, it should be noted that OnTheGoSystems, the plugin’s maintainer, is downplaying the severity of the vulnerability.
“This WPML release fixes a security vulnerability that could allow users with certain permissions to perform unauthorized actions. This issue is unlikely to occur in real-world scenarios. It requires users to have editing permissions in WordPress, and the site must use a very specific setup,” OnTheGoSystems notes.
WPML is advertised as the most popular translation plugin for WordPress sites. It offers support for over 65 languages and multi-currency features. According to the developer, the plugin is installed on over one million websites.</t>
  </si>
  <si>
    <t>CVE-2023-4502</t>
  </si>
  <si>
    <t>The Translate WordPress with GTranslate WordPress plugin before 3.0.4 does not sanitise and escape some of its settings, which could allow high privilege users such as admin to perform Stored Cross-Site Scripting attacks even when the unfiltered_html capability is disallowed (for example in multisite setup). This vulnerability affects multiple parameters.</t>
  </si>
  <si>
    <t>CVE-2020-19947</t>
  </si>
  <si>
    <t>Cross Site Scripting vulnerability found in Markdown Edit allows a remote attacker to execute arbitrary code via the edit parameter of the webpage.</t>
  </si>
  <si>
    <t>CVE-2020-10568</t>
  </si>
  <si>
    <t>The sitepress-multilingual-cms (WPML) plugin before 4.3.7-b.2 for WordPress has CSRF due to a loose comparison. This leads to remote code execution in includes/class-wp-installer.php via a series of requests that leverage unintended comparisons of integers to strings.</t>
  </si>
  <si>
    <t>CVE-2024-8629</t>
  </si>
  <si>
    <t>The WooCommerce Multilingual &amp; Multicurrency with WPML plugin for WordPress is vulnerable to Reflected Cross-Site Scripting due to the use of add_query_arg without appropriate escaping on the URL in all versions up to, and including, 5.3.7. This makes it possible for unauthenticated attackers to inject arbitrary web scripts in pages that execute if they can successfully trick a user into performing an action such as clicking on a link.</t>
  </si>
  <si>
    <t>CVE-2023-26262</t>
  </si>
  <si>
    <t>An issue was discovered in Sitecore XP/XM 10.3. As an authenticated Sitecore user, a unrestricted language file upload vulnerability exists the can lead to direct code execution on the content management (CM) server.</t>
  </si>
  <si>
    <t>CVE-2024-6386</t>
  </si>
  <si>
    <t>The WPML plugin for WordPress is vulnerable to Remote Code Execution in all versions up to, and including, 4.6.12 via the Twig Server-Side Template Injection. This is due to missing input validation and sanitization on the render function. This makes it possible for authenticated attackers, with Contributor-level access and above, to execute code on the server.</t>
  </si>
  <si>
    <t>CVE-2024-4417</t>
  </si>
  <si>
    <t>The Falang multilanguage for WordPress plugin for WordPress is vulnerable to Stored Cross-Site Scripting via admin settings in all versions up to, and including, 1.3.49 due to insufficient input sanitization and output escaping. This makes it possible for authenticated attackers, with administrator-level permissions and above, to inject arbitrary web scripts in pages that will execute whenever a user accesses an injected page. This only affects multi-site installations and installations where unfiltered_html has been disabled.</t>
  </si>
  <si>
    <t>CVE-2023-5762</t>
  </si>
  <si>
    <t>The Filr WordPress plugin before 1.2.3.6 is vulnerable from an RCE (Remote Code Execution) vulnerability, which allows the operating system to execute commands and fully compromise the server on behalf of a user with Author-level privileges.</t>
  </si>
  <si>
    <t>CVE-2012-5388</t>
  </si>
  <si>
    <t>Cross-site scripting (XSS) vulnerability in wlcms-plugin.php in the White Label CMS plugin 1.5 for WordPress allows remote authenticated administrators to inject arbitrary web script or HTML via the wlcms_o_developer_name parameter in a save action to wp-admin/admin.php, a related issue to CVE-2012-5387.</t>
  </si>
  <si>
    <t>CVE-2023-6811</t>
  </si>
  <si>
    <t>The Language Translate Widget for WordPress – ConveyThis plugin for WordPress is vulnerable to Stored Cross-Site Scripting via the 'api_key’ parameter in all versions up to, and including, 223 due to insufficient input sanitization and output escaping. This makes it possible for unauthenticated attackers to inject arbitrary web scripts in pages that will execute whenever a user accesses an injected page.</t>
  </si>
  <si>
    <t>CVE-2013-10020</t>
  </si>
  <si>
    <t>A vulnerability, which was classified as problematic, was found in MMDeveloper A Forms Plugin up to 1.4.2 on WordPress. This affects an unknown part of the file a-forms.php. The manipulation leads to cross site scripting. It is possible to initiate the attack remotely. Upgrading to version 1.4.3 is able to address this issue. The identifier of the patch is 3e693197bd69b7173cc16d8d2e0a7d501a2a0b06. It is recommended to upgrade the affected component. The identifier VDB-222609 was assigned to this vulnerability.</t>
  </si>
  <si>
    <t>CVE-2022-38461</t>
  </si>
  <si>
    <t>Broken Access Control vulnerability in WPML Multilingual CMS premium plugin &lt;= 4.5.10 on WordPress allows users with a subscriber or higher user role to change plugin settings (selected language for legacy widgets, the default behavior for media content).</t>
  </si>
  <si>
    <t>CVE-2022-38974</t>
  </si>
  <si>
    <t>Broken Access Control vulnerability in WPML Multilingual CMS premium plugin &lt;= 4.5.10 on WordPress allows users with subscriber or higher user roles to change the status of the translation jobs.</t>
  </si>
  <si>
    <t>CVE-2022-3141</t>
  </si>
  <si>
    <t>The Translate Multilingual sites WordPress plugin before 2.3.3 is vulnerable to an authenticated SQL injection. By adding a new language (via the settings page) containing specific special characters, the backticks in the SQL query can be surpassed and a time-based blind payload can be injected.</t>
  </si>
  <si>
    <t>CVE-2024-8723</t>
  </si>
  <si>
    <t>The 012 Ps Multi Languages plugin for WordPress is vulnerable to Stored Cross-Site Scripting via translated titles in all versions up to, and including, 1.6 due to insufficient input sanitization and output escaping. This makes it possible for authenticated attackers, with contributor-level access and above, to inject arbitrary web scripts in pages that will execute whenever a user accesses an injected page.</t>
  </si>
  <si>
    <t>CVE-2022-45071</t>
  </si>
  <si>
    <t>Cross-Site Request Forgery (CSRF) vulnerability in WPML Multilingual CMS premium plugin &lt;= 4.5.13 on WordPress.</t>
  </si>
  <si>
    <t>CVE-2024-2124</t>
  </si>
  <si>
    <t>The Translate WordPress and go Multilingual – Weglot plugin for WordPress is vulnerable to Stored Cross-Site Scripting via the plugin's widget/block in all versions up to, and including, 4.2.5 due to insufficient input sanitization and output escaping on user supplied attributes such as 'className'. This makes it possible for authenticated attackers, with contributor-level access and above, to inject arbitrary web scripts in pages that will execute whenever a user accesses an injected page.</t>
  </si>
  <si>
    <t>CVE-2024-6869</t>
  </si>
  <si>
    <t>The Falang multilanguage for WordPress plugin for WordPress is vulnerable to unauthorized modification of data due to a missing capability check on several functions in all versions up to, and including, 1.3.52. This makes it possible for authenticated attackers, with Subscriber-level access and above, to update and delete translations and expose the administrator email address.</t>
  </si>
  <si>
    <t>CVE-2022-45072</t>
  </si>
  <si>
    <t>CVE-2017-20090</t>
  </si>
  <si>
    <t>A vulnerability was found in Global Content Blocks Plugin 2.1.5. It has been declared as problematic. This vulnerability affects unknown code. The manipulation leads to cross-site request forgery. The attack can be initiated remotely.</t>
  </si>
  <si>
    <t>SonicWall is warning customers that a critical vulnerability affecting its SonicOS network security appliance operating system can lead to unauthorized access or a firewall crash.
The flaw is tracked as CVE-2024-40766 and it has been described as an “improper access control vulnerability has been identified in the SonicWall SonicOS management access, potentially leading to unauthorized resource access and in specific conditions, causing the firewall to crash.”
According to the vendor, the vulnerability impacts SonicWall Gen 5, Gen 6 and Gen 7 firewalls. 
Updates that resolve the security hole are available for each impacted version. In the case of Gen7 products, SonicWall noted that the issue could not be reproduced on firmware versions higher than 7.0.1-5035, but users are still advised to install the latest version. 
No other information has been provided and the vendor has not mentioned anything about in-the-wild exploitation.
However, threat actors exploiting SonicWall product vulnerabilities is not unheard of so it’s important that customers patch their SonicOS instances as soon as possible. 
According to Netlas.io, there are roughly 650,000 internet-exposed instances of SonicWall firewalls, including over 400,000 in the United States. It’s unclear how many of them may be impacted by CVE-2024-40766.</t>
  </si>
  <si>
    <t>CVE-2022-2915</t>
  </si>
  <si>
    <t>A Heap-based Buffer Overflow vulnerability in the SonicWall SMA100 appliance allows a remote authenticated attacker to cause Denial of Service (DoS) on the appliance or potentially lead to code execution. This vulnerability impacts 10.2.1.5-34sv and earlier versions.</t>
  </si>
  <si>
    <t>CVE-2016-9682</t>
  </si>
  <si>
    <t>The SonicWall Secure Remote Access server (version 8.1.0.2-14sv) is vulnerable to two Remote Command Injection vulnerabilities in its web administrative interface. These vulnerabilities occur in the diagnostics CGI (/cgi-bin/diagnostics) component responsible for emailing out information about the state of the system. The application doesn't properly escape the information passed in the 'tsrDeleteRestartedFile' or 'currentTSREmailTo' variables before making a call to system(), allowing for remote command injection. Exploitation of this vulnerability yields shell access to the remote machine under the nobody user account.</t>
  </si>
  <si>
    <t>CVE-2023-0656</t>
  </si>
  <si>
    <t>A Stack-based buffer overflow vulnerability in the SonicOS allows a remote unauthenticated attacker to cause Denial of Service (DoS), which could cause an impacted firewall to crash.</t>
  </si>
  <si>
    <t>CVE-2021-20046</t>
  </si>
  <si>
    <t>A Stack-based buffer overflow in the SonicOS HTTP Content-Length response header allows a remote authenticated attacker to cause Denial of Service (DoS) and potentially results in code execution in the firewall. This vulnerability affected SonicOS Gen 5, Gen 6 and Gen 7 firmware versions.</t>
  </si>
  <si>
    <t>SolarWinds on Wednesday announced a second hotfix for an exploited Web Help Desk vulnerability, which also removes hardcoded credentials disclosed during the deployment of the first hotfix.
The enterprise software maker warns that the hardcoded credential blunder, which was assigned CVE-2024-28987, with a CVSS score of 9.1, could allow a “remote unauthenticated user to access internal functionality and modify data”.
Released for Web Help Desk 12.8.3.1813 or 12.8.3 HF1, the new hotfix not only removes the inadvertently leaked secrets, but also adds more patterns to fix an SSO issue, and resolves the critical-severity remote code execution (RCE) bug that the initial hotfix was meant to address.
“This hotfix addresses the SolarWinds Web Help Desk broken access control remote code execution vulnerability fixed in WHD 12.8.3 Hotfix 1, as well as fixing the SolarWinds Web Help Desk hardcoded credential vulnerability, and restoring the affected product functionality found in WHD 12.8.3 Hotfix 1,” the company notes in its advisory.
The initial flaw, tracked as CVE-2024-28986 (CVSS score of 9.8), is described as a Java deserialization RCE issue that could allow remote attackers to execute commands on the host machine.
The vulnerability is supposedly exploitable without authentication, but SolarWinds claims that it was not able to reproduce it without authentication “after thorough testing”.
Less than two days after SolarWinds announced the hotfix for CVE-2024-28986, the US cybersecurity agency CISA added the bug to its Known Exploited Vulnerabilities (KEV) catalog, based on evidence of malicious exploitation.
While no further details were provided, CISA’s quick action suggests that the security defect might have been exploited in the wild before patches were released, as a zero-day. Satellite communications companies Inmarsat and Viasat or one of their customers might have been targeted.
Organizations are advised to apply the Web Help Desk 12.8.3 Hotfix 2 as soon as possible. SolarWinds’ advisory contains detailed instructions about the process.</t>
  </si>
  <si>
    <t>CVE-2022-36963</t>
  </si>
  <si>
    <t xml:space="preserve">The SolarWinds Platform was susceptible to the Command Injection Vulnerability. This vulnerability allows a remote adversary with a valid SolarWinds Platform admin account to execute arbitrary commands.
</t>
  </si>
  <si>
    <t>CVE-2014-4277</t>
  </si>
  <si>
    <t>Unspecified vulnerability in Oracle Sun Solaris 11 allows remote attackers to affect confidentiality via unknown vectors related to Automated Install Engine, a different vulnerability than CVE-2014-4283.</t>
  </si>
  <si>
    <t>CVE-2021-35232</t>
  </si>
  <si>
    <t>Hard coded credentials discovered in SolarWinds Web Help Desk product. Through these credentials, the attacker with local access to the Web Help Desk host machine allows to execute arbitrary HQL queries against the database and leverage the vulnerability to steal the password hashes of the users or insert arbitrary data into the database.</t>
  </si>
  <si>
    <t>CVE-2024-28986</t>
  </si>
  <si>
    <t>SolarWinds Web Help Desk was found to be susceptible to a Java Deserialization Remote Code Execution vulnerability that, if exploited, would allow an attacker to run commands on the host machine. 
While it was reported as an unauthenticated vulnerability, SolarWinds has been unable to reproduce it without authentication after thorough testing.  
However, out of an abundance of caution, we recommend all Web Help Desk customers apply the patch, which is now available.</t>
  </si>
  <si>
    <t>CVE-2024-29000</t>
  </si>
  <si>
    <t xml:space="preserve">The SolarWinds Platform was determined to be affected by a reflected cross-site scripting vulnerability affecting the web console. A high-privileged user and user interaction is required to exploit this vulnerability.  </t>
  </si>
  <si>
    <t>CVE-2022-36964</t>
  </si>
  <si>
    <t>SolarWinds Platform was susceptible to the Deserialization of Untrusted Data. This vulnerability allows a remote adversary with valid access to SolarWinds Web Console to execute arbitrary commands.</t>
  </si>
  <si>
    <t>CVE-2023-33228</t>
  </si>
  <si>
    <t>The SolarWinds Network Configuration Manager was susceptible to the Exposure of Sensitive Information Vulnerability. This vulnerability allows users with administrative access to SolarWinds Web Console to obtain sensitive information.</t>
  </si>
  <si>
    <t>CVE-2021-35254</t>
  </si>
  <si>
    <t>SolarWinds received a report of a vulnerability related to an input that was not sanitized in WebHelpDesk. SolarWinds has removed this input field to prevent the misuse of this input in the future.</t>
  </si>
  <si>
    <t>CVE-2023-33224</t>
  </si>
  <si>
    <t>The SolarWinds Platform was susceptible to the Incorrect Behavior Order Vulnerability. This vulnerability allows users with administrative access to SolarWinds Web Console to execute arbitrary commands with NETWORK SERVICE privileges.</t>
  </si>
  <si>
    <t>CVE-2022-36958</t>
  </si>
  <si>
    <t>CVE-2024-28074</t>
  </si>
  <si>
    <t>It was discovered that a previous vulnerability was not completely fixed with SolarWinds Access Rights Manager. While some controls were implemented the researcher was able to bypass these and use a different method to exploit the vulnerability.</t>
  </si>
  <si>
    <t>CVE-2024-0692</t>
  </si>
  <si>
    <t>The SolarWinds Security Event Manager was susceptible to Remote Code Execution Vulnerability. This vulnerability allows an unauthenticated user to abuse SolarWinds’ service, resulting in remote code execution.</t>
  </si>
  <si>
    <t>CVE-2022-36960</t>
  </si>
  <si>
    <t>SolarWinds Platform was susceptible to Improper Input Validation. This vulnerability allows a remote adversary with valid access to SolarWinds Web Console to escalate user privileges.</t>
  </si>
  <si>
    <t>CVE-2024-28987</t>
  </si>
  <si>
    <t>The SolarWinds Web Help Desk (WHD) software is affected by a hardcoded credential vulnerability, allowing remote unauthenticated user to access internal functionality and modify data.</t>
  </si>
  <si>
    <t>CVE-2021-35211</t>
  </si>
  <si>
    <t>Microsoft discovered a remote code execution (RCE) vulnerability in the SolarWinds Serv-U product utilizing a Remote Memory Escape Vulnerability. If exploited, a threat actor may be able to gain privileged access to the machine hosting Serv-U Only. SolarWinds Serv-U Managed File Transfer and Serv-U Secure FTP for Windows before 15.2.3 HF2 are affected by this vulnerability.</t>
  </si>
  <si>
    <t>More than two years after the critical Log4j zero-day sparked chaos around the world, organizations are still being hit by exploits pushing crypto-currency miners and malicious backdoor scripts.
According to researchers at Datadog Security Labs, opportunistic cybercriminals are still finding targets for ‘Log4Shell’ exploits that evade detection and plant malware scripts on unpatched corporate systems.
The Datadog discovery highlights the long tail of risk from critical vulnerabilities that remain unpatched years after fixes are available, even for remote code execution issues known to be actively exploited.
The Log4j flaw, flagged as CVE-2021-44228, was first discovered and reported by the Alibaba cloud security team in November 2021.  Less than two weeks later, exploitation was spotted in the wild, prompting the release of multiple high-priority patches and an industry-wide scramble to apply practical mitigations.
Nation-state APT actors linked to China, Iran, North Korea and Turkey have added exploits for the code-execution flaw into hacking toolkits and malware hunters have also spotted ransomware and botnet gangs launching Log4j malware exploits.
Security experts have warned that eradicating the problem will be a long, laborious process because of software dependencies and so-called “transitive dependencies” that make patching very difficult.
In the latest campaign, Datadog researchers discovered the attackers using obfuscated LDAP requests to evade detection, leading to the execution of malicious scripts on compromised systems.
“On July 30, 2024, one of our Confluence honeypots built with HASH received what appeared to be a traditional Log4Shell exploitation probe at a known Tor exit node. Upon further analysis, we discovered a new opportunistic campaign leading to XMRig deployment for crypto mining,” the company said.</t>
  </si>
  <si>
    <t>CVE-2004-1477</t>
  </si>
  <si>
    <t>Cross-site scripting (XSS) vulnerability in the Management Console in JRun 4.0 allows remote attackers to execute arbitrary web script or HTML and possibly hijack a user's session.</t>
  </si>
  <si>
    <t>CVE-2019-3834</t>
  </si>
  <si>
    <t>It was found that the fix for CVE-2014-0114 had been reverted in JBoss Operations Network 3 (JON). This flaw allows attackers to manipulate ClassLoader properties on a vulnerable server. Exploits that have been published rely on ClassLoader properties that are exposed such as those in JON 3. Additional information can be found in the Red Hat Knowledgebase article: https://access.redhat.com/site/solutions/869353. Note that while multiple products released patches for the original CVE-2014-0114 flaw, the reversion described by this CVE-2019-3834 flaw only occurred in JON 3.</t>
  </si>
  <si>
    <t>CVE-2024-0987</t>
  </si>
  <si>
    <t>A vulnerability classified as critical has been found in Sichuan Yougou Technology KuERP up to 1.0.4. Affected is an unknown function of the file /runtime/log. The manipulation leads to improper output neutralization for logs. The exploit has been disclosed to the public and may be used. The identifier of this vulnerability is VDB-252252. NOTE: The vendor was contacted early about this disclosure but did not respond in any way.</t>
  </si>
  <si>
    <t>CVE-2022-23302</t>
  </si>
  <si>
    <t>JMSSink in all versions of Log4j 1.x is vulnerable to deserialization of untrusted data when the attacker has write access to the Log4j configuration or if the configuration references an LDAP service the attacker has access to. The attacker can provide a TopicConnectionFactoryBindingName configuration causing JMSSink to perform JNDI requests that result in remote code execution in a similar fashion to CVE-2021-4104. Note this issue only affects Log4j 1.x when specifically configured to use JMSSink, which is not the default. Apache Log4j 1.2 reached end of life in August 2015. Users should upgrade to Log4j 2 as it addresses numerous other issues from the previous versions.</t>
  </si>
  <si>
    <t>CVE-2024-7919</t>
  </si>
  <si>
    <t>A vulnerability, which was classified as critical, has been found in Anhui Deshun Intelligent Technology Jieshun JieLink+ JSOTC2016 up to 20240805. This issue affects some unknown processing of the file /report/ParkChargeRecord/GetDataList. The manipulation leads to improper access controls. The attack may be initiated remotely. The exploit has been disclosed to the public and may be used.</t>
  </si>
  <si>
    <t>CVE-2020-6227</t>
  </si>
  <si>
    <t>SAP Business Objects Business Intelligence Platform (CMS / Auditing issues), version 4.2, allows attacker to send specially crafted GIOP packets to several services due to Improper Input Validation, allowing to forge additional entries in GLF log files.</t>
  </si>
  <si>
    <t>CVE-2019-17571</t>
  </si>
  <si>
    <t>Included in Log4j 1.2 is a SocketServer class that is vulnerable to deserialization of untrusted data which can be exploited to remotely execute arbitrary code when combined with a deserialization gadget when listening to untrusted network traffic for log data. This affects Log4j versions up to 1.2 up to 1.2.17.</t>
  </si>
  <si>
    <t>CVE-2016-3877</t>
  </si>
  <si>
    <t>Unspecified vulnerability in Android before 2016-09-01 has unknown impact and attack vectors.</t>
  </si>
  <si>
    <t>CVE-2022-23305</t>
  </si>
  <si>
    <t>By design, the JDBCAppender in Log4j 1.2.x accepts an SQL statement as a configuration parameter where the values to be inserted are converters from PatternLayout. The message converter, %m, is likely to always be included. This allows attackers to manipulate the SQL by entering crafted strings into input fields or headers of an application that are logged allowing unintended SQL queries to be executed. Note this issue only affects Log4j 1.x when specifically configured to use the JDBCAppender, which is not the default. Beginning in version 2.0-beta8, the JDBCAppender was re-introduced with proper support for parameterized SQL queries and further customization over the columns written to in logs. Apache Log4j 1.2 reached end of life in August 2015. Users should upgrade to Log4j 2 as it addresses numerous other issues from the previous versions.</t>
  </si>
  <si>
    <t>CVE-2021-3100</t>
  </si>
  <si>
    <t>The Apache Log4j hotpatch package before log4j-cve-2021-44228-hotpatch-1.1-13 didn’t mimic the permissions of the JVM being patched, allowing it to escalate privileges.</t>
  </si>
  <si>
    <t>CVE-2022-0070</t>
  </si>
  <si>
    <t>Incomplete fix for CVE-2021-3100. The Apache Log4j hotpatch package starting with log4j-cve-2021-44228-hotpatch-1.1-16 will now explicitly mimic the Linux capabilities and cgroups of the target Java process that the hotpatch is applied to.</t>
  </si>
  <si>
    <t>CVE-2023-26464</t>
  </si>
  <si>
    <t xml:space="preserve">** UNSUPPORTED WHEN ASSIGNED **
When using the Chainsaw or SocketAppender components with Log4j 1.x on JRE less than 1.7, an attacker that manages to cause a logging entry involving a specially-crafted (ie, deeply nested) 
hashmap or hashtable (depending on which logging component is in use) to be processed could exhaust the available memory in the virtual machine and achieve Denial of Service when the object is deserialized.
This issue affects Apache Log4j before 2. Affected users are recommended to update to Log4j 2.x.
NOTE: This vulnerability only affects products that are no longer supported by the maintainer.
</t>
  </si>
  <si>
    <t>CVE-2021-45046</t>
  </si>
  <si>
    <t>It was found that the fix to address CVE-2021-44228 in Apache Log4j 2.15.0 was incomplete in certain non-default configurations. This could allows attackers with control over Thread Context Map (MDC) input data when the logging configuration uses a non-default Pattern Layout with either a Context Lookup (for example, $${ctx:loginId}) or a Thread Context Map pattern (%X, %mdc, or %MDC) to craft malicious input data using a JNDI Lookup pattern resulting in an information leak and remote code execution in some environments and local code execution in all environments. Log4j 2.16.0 (Java 8) and 2.12.2 (Java 7) fix this issue by removing support for message lookup patterns and disabling JNDI functionality by default.</t>
  </si>
  <si>
    <t>CVE-2021-4104</t>
  </si>
  <si>
    <t>JMSAppender in Log4j 1.2 is vulnerable to deserialization of untrusted data when the attacker has write access to the Log4j configuration. The attacker can provide TopicBindingName and TopicConnectionFactoryBindingName configurations causing JMSAppender to perform JNDI requests that result in remote code execution in a similar fashion to CVE-2021-44228. Note this issue only affects Log4j 1.2 when specifically configured to use JMSAppender, which is not the default. Apache Log4j 1.2 reached end of life in August 2015. Users should upgrade to Log4j 2 as it addresses numerous other issues from the previous versions.</t>
  </si>
  <si>
    <t>CVE-2021-44228</t>
  </si>
  <si>
    <t>Apache Log4j2 2.0-beta9 through 2.15.0 (excluding security releases 2.12.2, 2.12.3, and 2.3.1) JNDI features used in configuration, log messages, and parameters do not protect against attacker controlled LDAP and other JNDI related endpoints. An attacker who can control log messages or log message parameters can execute arbitrary code loaded from LDAP servers when message lookup substitution is enabled. From log4j 2.15.0, this behavior has been disabled by default. From version 2.16.0 (along with 2.12.2, 2.12.3, and 2.3.1), this functionality has been completely removed. Note that this vulnerability is specific to log4j-core and does not affect log4net, log4cxx, or other Apache Logging Services projects.</t>
  </si>
  <si>
    <t>CVE-2022-33915</t>
  </si>
  <si>
    <t>Versions of the Amazon AWS Apache Log4j hotpatch package before log4j-cve-2021-44228-hotpatch-1.3.5 are affected by a race condition that could lead to a local privilege escalation. This Hotpatch package is not a replacement for updating to a log4j version that mitigates CVE-2021-44228 or CVE-2021-45046; it provides a temporary mitigation to CVE-2021-44228 by hotpatching the local Java virtual machines. To do so, it iterates through all running Java processes, performs several checks, and executes the Java virtual machine with the same permissions and capabilities as the running process to load the hotpatch. A local user could cause the hotpatch script to execute a binary with elevated privileges by running a custom java process that performs exec() of an SUID binary after the hotpatch has observed the process path and before it has observed its effective user ID.</t>
  </si>
  <si>
    <t>CVE-2022-3610</t>
  </si>
  <si>
    <t>The Jeeng Push Notifications WordPress plugin before 2.0.4 does not sanitise and escape some of its settings, which could allow high privilege users such as admin to perform Stored Cross-Site Scripting attacks even when the unfiltered_html capability is disallowed (for example in multisite setup)</t>
  </si>
  <si>
    <t>CVE-2021-45105</t>
  </si>
  <si>
    <t>Apache Log4j2 versions 2.0-alpha1 through 2.16.0 (excluding 2.12.3 and 2.3.1) did not protect from uncontrolled recursion from self-referential lookups. This allows an attacker with control over Thread Context Map data to cause a denial of service when a crafted string is interpreted. This issue was fixed in Log4j 2.17.0, 2.12.3, and 2.3.1.</t>
  </si>
  <si>
    <t>CVE-2013-6985</t>
  </si>
  <si>
    <t>SQL injection vulnerability in m_worklog/log_searchday.jsp in Enorth Webpublisher CMS, possibly 5.0 and earlier, allows remote attackers to execute arbitrary SQL commands via the thisday parameter.</t>
  </si>
  <si>
    <t>CVE-2021-20136</t>
  </si>
  <si>
    <t>ManageEngine Log360 Builds &lt; 5235 are affected by an improper access control vulnerability allowing database configuration overwrite. An unauthenticated remote attacker can send a specially crafted message to Log360 to change its backend database to an attacker-controlled database and to force Log360 to restart. An attacker can leverage this vulnerability to achieve remote code execution by replacing files executed by Log360 on startup.</t>
  </si>
  <si>
    <t>Atlassian has published its August 2024 security bulletin, which details nine high-severity vulnerabilities impacting Bamboo, Confluence, Crowd, and Jira products.
Bamboo Data Center and Server received patches for two high-severity flaws, including an authenticated remote code execution bug tracked as CVE-2024-21689.
The second issue, a denial-of-service (DoS) security defect, impacts the Bouncy Castle Java dependency used by the product. Tracked as CVE-2024-29857, it can be exploited without authentication.
Patches released for Confluence Data Center and Server resolve two high-severity security defects, including a DoS issue in Apache Tomcat (CVE-2024-34750) that can be exploited by unauthenticated attackers.
The second flaw is a reflected cross-site scripting (XSS) and cross-site request forgery (CSRF) issue tracked as CVE-2024-21690, which could allow a remote, unauthenticated attacker to execute arbitrary HTML or JavaScript code in a victim’s browser.
The attacker could “force an end user to execute unwanted actions on a web application in which they’re currently authenticated”, the company explains.
Atlassian resolved three high-severity SSRF bugs in Crowd Data Center and Server. Tracked as CVE-2024-22259, CVE-2024-22243, and CVE-2024-22262, all three affect the Spring Framework used by the product.
The company also announced patches for a high-severity flaw in the Apache Tomcat dependency of Jira Data Center and Server and Jira Service Management Data Center and Server. Tracked as CVE-2024-34750, the issue can be exploited to cause a DoS condition.
Patches for these vulnerabilities, Atlassian says in its security bulletin, were released over the past month. Users are advised to update their installations as soon as possible, although the company makes no mention of any of these flaws being exploited in the wild.</t>
  </si>
  <si>
    <t>CVE-2024-21687</t>
  </si>
  <si>
    <t>This High severity File Inclusion vulnerability was introduced in versions 9.0.0, 9.1.0, 9.2.0, 9.3.0, 9.4.0, 9.5.0 and 9.6.0 of Bamboo Data Center and Server.
This File Inclusion vulnerability, with a CVSS Score of 8.1, allows an authenticated attacker to get the application to display the contents of a local file, or execute a different files already stored locally on the server which has high impact to confidentiality, high impact to integrity, no impact to availability, and requires no user interaction.
Atlassian recommends that Bamboo Data Center and Server customers upgrade to latest version, if you are unable to do so, upgrade your instance to one of the specified supported fixed versions listed on this CVE
See the release notes (https://confluence.atlassian.com/bambooreleases/bamboo-release-notes-1189793869.html). You can download the latest version of Bamboo Data Center and Server from the download center (https://www.atlassian.com/software/bamboo/download-archives).
This vulnerability was reported via our Bug Bounty program.</t>
  </si>
  <si>
    <t>CVE-2021-43953</t>
  </si>
  <si>
    <t>Affected versions of Atlassian Jira Server and Data Center allow unauthenticated remote attackers to toggle the Thread Contention and CPU monitoring settings via a Cross-Site Request Forgery (CSRF) vulnerability in the /secure/admin/ViewInstrumentation.jspa endpoint. The affected versions are before version 8.13.16, and from version 8.14.0 before 8.20.5.</t>
  </si>
  <si>
    <t>The US cybersecurity agency CISA this week issued a warning over the exploitation of two critical-severity authentication bypass vulnerabilities impacting multiple Dahua products.
The issues, tracked as CVE-2021-33044 and CVE-2021-33045 (CVSS score of 9.8), were discovered in Dahua firmware iterations running on the company’s IP cameras, indoor monitors, intercom stations, and digital video recorder (DVR) products.
CVE-2021-33044 is triggered “when the NetKeyboard type argument is specified by the client during authentication”, CISA explains in a new entry in the Known Exploited Vulnerabilities (KEV) catalog.
On Dahua devices prior to June 2021 that do not support NetKeyboard functionality, an attacker can specify the NetKeyboard type argument at login to completely bypass authentication.
CVE-2021-33045 can be triggered when “the loopback device is specified by the client during authentication”, CISA notes.
The issue impacts Dahua firmware releases prior to mid-2020 and can be triggered by specifying a custom IP address, login type, and client type in login requests, so that it appears to come from loopback, bypassing authentication.
The first bug affects IP cameras, indoor monitors, and intercom stations, while the second also impacts DVR products.
The vulnerabilities were disclosed in late 2021, when Dahua released patches for them. In total, the company appears to have released roughly 70 firmware updates to resolve the flaws across its product portfolio.
On Wednesday, CISA added the two security defects to KEV along with CVE-2022-0185, a Linux kernel vulnerability known to have been exploited by Chinese hackers, and CVE-2021-31196, a Microsoft Exchange Server information disclosure issue part of the ProxyOracle attack.
Resolved in July 2021, the Exchange bug is described as a remote code execution issue. Combined with a reflected cross-site scripting (XSS) flaw in Exchange Server (CVE-2021-31195), it can be exploited to recover passwords in plaintext.
Proof-of-concept (PoC) code targeting the Dahua and Exchange Server defects has been available since 2021, but SecurityWeek has not seen reports of malicious exploitation prior to CISA’s warning.
Per Binding Operational Directive (BOD) 22-01, with the four bugs added to KEV, federal agencies have until September 11 to identify vulnerable products within their environments and apply the available mitigations.
BOD 22-01 only applies to federal agencies, but CISA encourages all organizations to review the KEV list and address the included vulnerabilities as soon as possible.</t>
  </si>
  <si>
    <t>CVE-2021-33044</t>
  </si>
  <si>
    <t>The identity authentication bypass vulnerability found in some Dahua products during the login process. Attackers can bypass device identity authentication by constructing malicious data packets.</t>
  </si>
  <si>
    <t>CVE-2024-45823</t>
  </si>
  <si>
    <t>CVE-2024-45823 IMPACT
An
authentication bypass vulnerability exists in the affected product. The
vulnerability exists due to shared secrets across accounts and could allow a threat
actor to impersonate a user if the threat actor is able to enumerate additional
information required during authentication.</t>
  </si>
  <si>
    <t>CVE-2022-23040</t>
  </si>
  <si>
    <t>Linux PV device frontends vulnerable to attacks by backends T[his CNA information record relates to multiple CVEs; the text explains which aspects/vulnerabilities correspond to which CVE.] Several Linux PV device frontends are using the grant table interfaces for removing access rights of the backends in ways being subject to race conditions, resulting in potential data leaks, data corruption by malicious backends, and denial of service triggered by malicious backends: blkfront, netfront, scsifront and the gntalloc driver are testing whether a grant reference is still in use. If this is not the case, they assume that a following removal of the granted access will always succeed, which is not true in case the backend has mapped the granted page between those two operations. As a result the backend can keep access to the memory page of the guest no matter how the page will be used after the frontend I/O has finished. The xenbus driver has a similar problem, as it doesn't check the success of removing the granted access of a shared ring buffer. blkfront: CVE-2022-23036 netfront: CVE-2022-23037 scsifront: CVE-2022-23038 gntalloc: CVE-2022-23039 xenbus: CVE-2022-23040 blkfront, netfront, scsifront, usbfront, dmabuf, xenbus, 9p, kbdfront, and pvcalls are using a functionality to delay freeing a grant reference until it is no longer in use, but the freeing of the related data page is not synchronized with dropping the granted access. As a result the backend can keep access to the memory page even after it has been freed and then re-used for a different purpose. CVE-2022-23041 netfront will fail a BUG_ON() assertion if it fails to revoke access in the rx path. This will result in a Denial of Service (DoS) situation of the guest which can be triggered by the backend. CVE-2022-23042</t>
  </si>
  <si>
    <t>CVE-2022-23042</t>
  </si>
  <si>
    <t>CVE-2022-23036</t>
  </si>
  <si>
    <t>CVE-2014-8331</t>
  </si>
  <si>
    <t>Multiple cross-site request forgery (CSRF) vulnerabilities in Huawei HiLink E3236 before E3276sTCPU-V200R002B470D13SP00C00 and E3276sWebUI-V100R007B100D03SP01C03 and E3276 before E3236sTCPU-V200R002B146D41SP00C00 and E3236sWebUI-V100R007B100D03SP01C03 allow remote attackers to hijack the authentication of administrators for requests that (1) change configuration settings or (2) use device functions.</t>
  </si>
  <si>
    <t>CVE-2020-9502</t>
  </si>
  <si>
    <t>Some Dahua products with Build time before December 2019 have Session ID predictable vulnerabilities. During normal user access, an attacker can use the predicted Session ID to construct a data packet to attack the device.</t>
  </si>
  <si>
    <t>CVE-2022-23041</t>
  </si>
  <si>
    <t>CVE-2022-23039</t>
  </si>
  <si>
    <t>CVE-2020-15797</t>
  </si>
  <si>
    <t>A vulnerability has been identified in DCA Vantage Analyzer (All versions &lt; V4.5 are affected by CVE-2020-7590. In addition, serial numbers &lt; 40000 running software V4.4.0 are also affected by CVE-2020-15797). Improper Access Control could allow an unauthenticated attacker to escape from the restricted environment (“kiosk mode”) and access the underlying operating system. Successful exploitation requires direct physical access to the system.</t>
  </si>
  <si>
    <t>CVE-2021-33045</t>
  </si>
  <si>
    <t>CVE-2022-23038</t>
  </si>
  <si>
    <t>CVE-2022-23037</t>
  </si>
  <si>
    <t>CVE-2019-9680</t>
  </si>
  <si>
    <t>Some Dahua products have information leakage issues. Attackers can obtain the IP address and device model information of the device by constructing malicious data packets. Affected products include: IPC-HDW1X2X,IPC-HFW1X2X,IPC-HDW2X2X,IPC-HFW2X2X,IPC-HDW4X2X,IPC-HFW4X2X,IPC-HDBW4X2X,IPC-HDW5X2X,IPC-HFW5X2X for versions which Build time is before August 18, 2019.</t>
  </si>
  <si>
    <t>CVE-2019-5303</t>
  </si>
  <si>
    <t>There are two denial of service vulnerabilities on some Huawei smartphones. An attacker may send specially crafted TD-SCDMA messages from a rogue base station to the affected devices. Due to insufficient input validation of two values when parsing the messages, successful exploit may cause device abnormal. This is 2 out of 2 vulnerabilities. Different than CVE-2020-5302. Affected products are: ALP-AL00B: earlier than 9.1.0.333(C00E333R2P1T8) ALP-L09: earlier than 9.1.0.300(C432E4R1P9T8) ALP-L29: earlier than 9.1.0.315(C636E5R1P13T8) BLA-L29C: earlier than 9.1.0.321(C636E4R1P14T8), earlier than 9.1.0.330(C432E6R1P12T8), earlier than 9.1.0.302(C635E4R1P13T8) Berkeley-AL20: earlier than 9.1.0.333(C00E333R2P1T8) Berkeley-L09: earlier than 9.1.0.350(C10E3R1P14T8), earlier than 9.1.0.351(C432E5R1P13T8), earlier than 9.1.0.350(C636E4R1P13T8) Charlotte-L09C: earlier than 9.1.0.311(C185E4R1P11T8), earlier than 9.1.0.345(C432E8R1P11T8) Charlotte-L29C: earlier than 9.1.0.325(C185E4R1P11T8), earlier than 9.1.0.335(C636E3R1P13T8), earlier than 9.1.0.345(C432E8R1P11T8), earlier than 9.1.0.336(C605E3R1P12T8) Columbia-AL10B: earlier than 9.1.0.333(C00E333R1P1T8) Columbia-L29D: earlier than 9.1.0.350(C461E3R1P11T8), earlier than 9.1.0.350(C185E3R1P12T8), earlier than 9.1.0.350(C10E5R1P14T8), earlier than 9.1.0.351(C432E5R1P13T8) Cornell-AL00A: earlier than 9.1.0.333(C00E333R1P1T8) Cornell-L29A: earlier than 9.1.0.328(C185E1R1P9T8), earlier than 9.1.0.328(C432E1R1P9T8), earlier than 9.1.0.330(C461E1R1P9T8), earlier than 9.1.0.328(C636E2R1P12T8) Emily-L09C: earlier than 9.1.0.336(C605E4R1P12T8), earlier than 9.1.0.311(C185E2R1P12T8), earlier than 9.1.0.345(C432E10R1P12T8) Emily-L29C: earlier than 9.1.0.311(C605E2R1P12T8), earlier than 9.1.0.311(C636E7R1P13T8), earlier than 9.1.0.311(C432E7R1P11T8) Ever-L29B: earlier than 9.1.0.311(C185E3R3P1), earlier than 9.1.0.310(C636E3R2P1), earlier than 9.1.0.310(C432E3R1P12) HUAWEI Mate 20: earlier than 9.1.0.131(C00E131R3P1) HUAWEI Mate 20 Pro: earlier than 9.1.0.310(C185E10R2P1) HUAWEI Mate 20 RS: earlier than 9.1.0.135(C786E133R3P1) HUAWEI Mate 20 X: earlier than 9.1.0.135(C00E133R2P1) HUAWEI P20: earlier than 9.1.0.333(C00E333R1P1T8) HUAWEI P20 Pro: earlier than 9.1.0.333(C00E333R1P1T8) HUAWEI P30: earlier than 9.1.0.193 HUAWEI P30 Pro: earlier than 9.1.0.186(C00E180R2P1) HUAWEI Y9 2019: earlier than 9.1.0.220(C605E3R1P1T8) HUAWEI nova lite 3: earlier than 9.1.0.305(C635E8R2P2) Honor 10 Lite: earlier than 9.1.0.283(C605E8R2P2) Honor 8X: earlier than 9.1.0.221(C461E2R1P1T8) Honor View 20: earlier than 9.1.0.238(C432E1R3P1) Jackman-L22: earlier than 9.1.0.247(C636E2R4P1T8) Paris-L21B: earlier than 9.1.0.331(C432E1R1P2T8) Paris-L21MEB: earlier than 9.1.0.331(C185E4R1P3T8) Paris-L29B: earlier than 9.1.0.331(C636E1R1P3T8) Sydney-AL00: earlier than 9.1.0.212(C00E62R1P7T8) Sydney-L21: earlier than 9.1.0.215(C432E1R1P1T8), earlier than 9.1.0.213(C185E1R1P1T8) Sydney-L21BR: earlier than 9.1.0.213(C185E1R1P2T8) Sydney-L22: earlier than 9.1.0.258(C636E1R1P1T8) Sydney-L22BR: earlier than 9.1.0.258(C636E1R1P1T8) SydneyM-AL00: earlier than 9.1.0.228(C00E78R1P7T8) SydneyM-L01: earlier than 9.1.0.215(C782E2R1P1T8), earlier than 9.1.0.213(C185E1R1P1T8), earlier than 9.1.0.270(C432E3R1P1T8) SydneyM-L03: earlier than 9.1.0.217(C605E1R1P1T8) SydneyM-L21: earlier than 9.1.0.221(C461E1R1P1T8), earlier than 9.1.0.215(C432E4R1P1T8) SydneyM-L22: earlier than 9.1.0.259(C185E1R1P2T8), earlier than 9.1.0.220(C635E1R1P2T8), earlier than 9.1.0.216(C569E1R1P1T8) SydneyM-L23: earlier than 9.1.0.226(C605E2R1P1T8) Yale-L21A: earlier than 9.1.0.154(C432E2R3P2), earlier than 9.1.0.154(C461E2R2P1), earlier than 9.1.0.154(C636E2R2P1) Honor 20: earlier than 9.1.0.152(C00E150R5P1) Honor Magic2: earlier than 10.0.0.187 Honor V20: earlier than 9.1.0.234(C00E234R4P3)</t>
  </si>
  <si>
    <t>CVE-2024-39948</t>
  </si>
  <si>
    <t>A vulnerability has been found in Dahua products. Attackers can send carefully crafted data packets to the interface with vulnerabilities, causing the device to crash.</t>
  </si>
  <si>
    <t>CVE-2019-5302</t>
  </si>
  <si>
    <t>There are two denial of service vulnerabilities on some Huawei smartphones. An attacker may send specially crafted TD-SCDMA messages from a rogue base station to the affected devices. Due to insufficient input validation of two values when parsing the messages, successful exploit may cause device abnormal. This is 1 out of 2 vulnerabilities. Different than CVE-2020-5303. Affected products are: ALP-AL00B: earlier than 9.1.0.333(C00E333R2P1T8) ALP-L09: earlier than 9.1.0.300(C432E4R1P9T8) ALP-L29: earlier than 9.1.0.315(C636E5R1P13T8) BLA-L29C: earlier than 9.1.0.321(C636E4R1P14T8), earlier than 9.1.0.330(C432E6R1P12T8), earlier than 9.1.0.302(C635E4R1P13T8) Berkeley-AL20: earlier than 9.1.0.333(C00E333R2P1T8) Berkeley-L09: earlier than 9.1.0.350(C10E3R1P14T8), earlier than 9.1.0.351(C432E5R1P13T8), earlier than 9.1.0.350(C636E4R1P13T8) Charlotte-L09C: earlier than 9.1.0.311(C185E4R1P11T8), earlier than 9.1.0.345(C432E8R1P11T8) Charlotte-L29C: earlier than 9.1.0.325(C185E4R1P11T8), earlier than 9.1.0.335(C636E3R1P13T8), earlier than 9.1.0.345(C432E8R1P11T8), earlier than 9.1.0.336(C605E3R1P12T8) Columbia-AL10B: earlier than 9.1.0.333(C00E333R1P1T8) Columbia-L29D: earlier than 9.1.0.350(C461E3R1P11T8), earlier than 9.1.0.350(C185E3R1P12T8), earlier than 9.1.0.350(C10E5R1P14T8), earlier than 9.1.0.351(C432E5R1P13T8) Cornell-AL00A: earlier than 9.1.0.333(C00E333R1P1T8) Cornell-L29A: earlier than 9.1.0.328(C185E1R1P9T8), earlier than 9.1.0.328(C432E1R1P9T8), earlier than 9.1.0.330(C461E1R1P9T8), earlier than 9.1.0.328(C636E2R1P12T8) Emily-L09C: earlier than 9.1.0.336(C605E4R1P12T8), earlier than 9.1.0.311(C185E2R1P12T8), earlier than 9.1.0.345(C432E10R1P12T8) Emily-L29C: earlier than 9.1.0.311(C605E2R1P12T8), earlier than 9.1.0.311(C636E7R1P13T8), earlier than 9.1.0.311(C432E7R1P11T8) Ever-L29B: earlier than 9.1.0.311(C185E3R3P1), earlier than 9.1.0.310(C636E3R2P1), earlier than 9.1.0.310(C432E3R1P12) HUAWEI Mate 20: earlier than 9.1.0.131(C00E131R3P1) HUAWEI Mate 20 Pro: earlier than 9.1.0.310(C185E10R2P1) HUAWEI Mate 20 RS: earlier than 9.1.0.135(C786E133R3P1) HUAWEI Mate 20 X: earlier than 9.1.0.135(C00E133R2P1) HUAWEI P20: earlier than 9.1.0.333(C00E333R1P1T8) HUAWEI P20 Pro: earlier than 9.1.0.333(C00E333R1P1T8) HUAWEI P30: earlier than 9.1.0.193 HUAWEI P30 Pro: earlier than 9.1.0.186(C00E180R2P1) HUAWEI Y9 2019: earlier than 9.1.0.220(C605E3R1P1T8) HUAWEI nova lite 3: earlier than 9.1.0.305(C635E8R2P2) Honor 10 Lite: earlier than 9.1.0.283(C605E8R2P2) Honor 8X: earlier than 9.1.0.221(C461E2R1P1T8) Honor View 20: earlier than 9.1.0.238(C432E1R3P1) Jackman-L22: earlier than 9.1.0.247(C636E2R4P1T8) Paris-L21B: earlier than 9.1.0.331(C432E1R1P2T8) Paris-L21MEB: earlier than 9.1.0.331(C185E4R1P3T8) Paris-L29B: earlier than 9.1.0.331(C636E1R1P3T8) Sydney-AL00: earlier than 9.1.0.212(C00E62R1P7T8) Sydney-L21: earlier than 9.1.0.215(C432E1R1P1T8), earlier than 9.1.0.213(C185E1R1P1T8) Sydney-L21BR: earlier than 9.1.0.213(C185E1R1P2T8) Sydney-L22: earlier than 9.1.0.258(C636E1R1P1T8) Sydney-L22BR: earlier than 9.1.0.258(C636E1R1P1T8) SydneyM-AL00: earlier than 9.1.0.228(C00E78R1P7T8) SydneyM-L01: earlier than 9.1.0.215(C782E2R1P1T8), earlier than 9.1.0.213(C185E1R1P1T8), earlier than 9.1.0.270(C432E3R1P1T8) SydneyM-L03: earlier than 9.1.0.217(C605E1R1P1T8) SydneyM-L21: earlier than 9.1.0.221(C461E1R1P1T8), earlier than 9.1.0.215(C432E4R1P1T8) SydneyM-L22: earlier than 9.1.0.259(C185E1R1P2T8), earlier than 9.1.0.220(C635E1R1P2T8), earlier than 9.1.0.216(C569E1R1P1T8) SydneyM-L23: earlier than 9.1.0.226(C605E2R1P1T8) Yale-L21A: earlier than 9.1.0.154(C432E2R3P2), earlier than 9.1.0.154(C461E2R2P1), earlier than 9.1.0.154(C636E2R2P1) Honor 20: earlier than 9.1.0.152(C00E150R5P1) Honor Magic2: earlier than 10.0.0.187 Honor V20: earlier than 9.1.0.234(C00E234R4P3)</t>
  </si>
  <si>
    <t>Cisco on Wednesday announced patches for multiple vulnerabilities across its products, including a high-severity bug in its enterprise collaboration solutions.
Tracked as CVE-2024-20375, the high-severity issue (CVSS score of 8.6) impacts the SIP call processing function of Cisco Unified Communications Manager (Unified CM) and Cisco Unified Communications Manager Session Management Edition (Unified CM SME) and can be exploited remotely, without authentication.
Improper parsing of SIP messages could allow an attacker to send crafted packets to the affected products and cause the device to reload, leading to a denial-of-service (DoS) condition.
According to Cisco, there are now workarounds for this bug, but Unified CM and Unified CM SME versions 12.5(1)SU9, 14SU4, and 15SU1 contain patches for it.
The tech giant has credited the US National Security Agency (NSA) for reporting CVE-2024-20375 and notes that it is not aware of the security defect being exploited in the wild.
On Wednesday, the company also updated its advisory on CVE-2024-6387, the OpenSSH vulnerability known as regreSSHion, with additional information on the released and planned fixes for Cisco products found to be vulnerable.
Additionally, Cisco published four advisories detailing medium-severity bugs in Identity Services Engine (ISE), Unified CM, and Unified CM SME.
Three of these security defects were found in Cisco ISE, including a blind SQL injection via REST API calls, an information disclosure, and a cross-site request forgery (CSRF).
The fourth issue impacts the web-based management interface of Unified CM and Unified CM SME, and could allow remote, unauthenticated attackers to perform a cross-site scripting (XSS) attack and execute arbitrary script code in the context of the interface.</t>
  </si>
  <si>
    <t>CVE-2014-3325</t>
  </si>
  <si>
    <t>Multiple cross-site scripting (XSS) vulnerabilities in Cisco Unified Customer Voice Portal (CVP) allow remote attackers to inject arbitrary web script or HTML via a crafted parameter, aka Bug IDs CSCuh61711, CSCuh61720, CSCuh61723, CSCuh61726, CSCuh61727, CSCuh61731, and CSCuh61733.</t>
  </si>
  <si>
    <t>CVE-2013-6690</t>
  </si>
  <si>
    <t>Multiple cross-site scripting (XSS) vulnerabilities in the web interface in the Assurance component in Cisco Prime Collaboration allow remote attackers to inject arbitrary web script or HTML via unspecified vectors, aka Bug IDs CSCui92643, CSCui94038, and CSCui94161.</t>
  </si>
  <si>
    <t>CVE-2007-3775</t>
  </si>
  <si>
    <t>Unspecified vulnerability in Cisco Unified Communications Manager (CUCM, formerly CallManager) and Unified Presence Server (CUPS) allows remote attackers to cause a denial of service (loss of cluster services) via unspecified vectors, aka (1) CSCsj09859 and (2) CSCsj19985.</t>
  </si>
  <si>
    <t>CVE-2018-0135</t>
  </si>
  <si>
    <t>A vulnerability in Cisco Unified Communications Manager could allow an authenticated, remote attacker to access sensitive information on an affected system. The vulnerability exists because the affected software improperly validates user-supplied search input. An attacker could exploit this vulnerability by sending malicious requests to an affected system. A successful exploit could allow the attacker to retrieve sensitive information from the affected system. Cisco Bug IDs: CSCvf17644.</t>
  </si>
  <si>
    <t>CVE-2008-3801</t>
  </si>
  <si>
    <t>Unspecified vulnerability in the Session Initiation Protocol (SIP) implementation in Cisco IOS 12.2 through 12.4 and Unified Communications Manager 4.1 through 6.1, when VoIP is configured, allows remote attackers to cause a denial of service (device or process reload) via unspecified valid SIP messages, aka Cisco Bug ID CSCsm46064, a different vulnerability than CVE-2008-3800 and CVE-2008-3802.</t>
  </si>
  <si>
    <t>CVE-2017-3802</t>
  </si>
  <si>
    <t>A vulnerability in Cisco Unified Communications Manager could allow an unauthenticated, remote attacker to conduct a cross-site scripting (XSS) attack against a user of the web interface of an affected system. More Information: CSCvc20679. Known Affected Releases: 12.0(0.99000.9). Known Fixed Releases: 12.0(0.98000.176) 12.0(0.98000.414) 12.0(0.98000.531) 12.0(0.98000.536) 12.0(0.98000.6) 12.0(0.98500.8).</t>
  </si>
  <si>
    <t>CVE-2012-5744</t>
  </si>
  <si>
    <t>Multiple cross-site scripting (XSS) vulnerabilities in the guest portal in Cisco Identity Services Engine (ISE) Software allow remote attackers to inject arbitrary web script or HTML via unspecified vectors, aka Bug IDs CSCud11139 and CSCug02904.</t>
  </si>
  <si>
    <t>CVE-2008-3800</t>
  </si>
  <si>
    <t>Unspecified vulnerability in the Session Initiation Protocol (SIP) implementation in Cisco IOS 12.2 through 12.4 and Unified Communications Manager 4.1 through 6.1, when VoIP is configured, allows remote attackers to cause a denial of service (device or process reload) via unspecified valid SIP messages, aka Cisco Bug ID CSCsu38644, a different vulnerability than CVE-2008-3801 and CVE-2008-3802.</t>
  </si>
  <si>
    <t>CVE-2007-5539</t>
  </si>
  <si>
    <t>Unspecified vulnerability in Cisco Unified Intelligent Contact Management Enterprise (ICME), Unified ICM Hosted (ICMH), Unified Contact Center Enterprise (UCCE), Unified Contact Center Hosted (UCCH), and System Unified Contact Center Enterprise (SUCCE) 7.1(5) allows remote authenticated users to gain privileges, and read reports or change the SUCCE configuration, via certain web interfaces, aka CSCsj55686.</t>
  </si>
  <si>
    <t>CVE-2014-8022</t>
  </si>
  <si>
    <t>Multiple cross-site scripting (XSS) vulnerabilities in Cisco Identity Services Engine allow remote attackers to inject arbitrary web script or HTML via input to unspecified web pages, aka Bug IDs CSCur69835 and CSCur69776.</t>
  </si>
  <si>
    <t>CVE-2014-0681</t>
  </si>
  <si>
    <t>Cross-site scripting (XSS) vulnerability in Cisco Identity Services Engine (ISE) 1.2 patch 2 and earlier allows remote attackers to inject arbitrary web script or HTML via a report containing a crafted URL that is not properly handled during generation of report-output pages, aka Bug ID CSCui15064.</t>
  </si>
  <si>
    <t>CVE-2017-6734</t>
  </si>
  <si>
    <t>A vulnerability in the web-based management interface of Cisco Identity Services Engine (ISE) Software could allow an authenticated, remote attacker to conduct a cross-site scripting (XSS) attack against a user of the web interface of an affected device, related to the Guest Portal. More Information: CSCvd74794. Known Affected Releases: 1.3(0.909) 2.1(0.800).</t>
  </si>
  <si>
    <t>CVE-2017-6779</t>
  </si>
  <si>
    <t>Multiple Cisco products are affected by a vulnerability in local file management for certain system log files of Cisco collaboration products that could allow an unauthenticated, remote attacker to cause high disk utilization, resulting in a denial of service (DoS) condition. The vulnerability occurs because a certain system log file does not have a maximum size restriction. Therefore, the file is allowed to consume the majority of available disk space on the appliance. An attacker could exploit this vulnerability by sending crafted remote connection requests to the appliance. Successful exploitation could allow the attacker to increase the size of a system log file so that it consumes most of the disk space. The lack of available disk space could lead to a DoS condition in which the application functions could operate abnormally, making the appliance unstable. This vulnerability affects the following Cisco Voice Operating System (VOS)-based products: Emergency Responder, Finesse, Hosted Collaboration Mediation Fulfillment, MediaSense, Prime License Manager, SocialMiner, Unified Communications Manager (UCM), Unified Communications Manager IM and Presence Service (IM&amp;P - earlier releases were known as Cisco Unified Presence), Unified Communication Manager Session Management Edition (SME), Unified Contact Center Express (UCCx), Unified Intelligence Center (UIC), Unity Connection, Virtualized Voice Browser. This vulnerability also affects Prime Collaboration Assurance and Prime Collaboration Provisioning. Cisco Bug IDs: CSCvd10872, CSCvf64322, CSCvf64332, CSCvi29538, CSCvi29543, CSCvi29544, CSCvi29546, CSCvi29556, CSCvi29571, CSCvi31738, CSCvi31741, CSCvi31762, CSCvi31807, CSCvi31818, CSCvi31823.</t>
  </si>
  <si>
    <t>CVE-2017-3845</t>
  </si>
  <si>
    <t>A vulnerability in the web-based management interface of Cisco Prime Collaboration Assurance could allow an unauthenticated, remote attacker to conduct a cross-site scripting (XSS) attack against a user of the web-based management interface of an affected device. Affected Products: Cisco Prime Collaboration Assurance software versions 11.0, 11.1, and 11.5 are vulnerable. Cisco Prime Collaboration Assurance software versions prior to 11.0 are not vulnerable. More Information: CSCvc77783. Known Affected Releases: 11.5(0).</t>
  </si>
  <si>
    <t>Millions of WordPress websites could be vulnerable to takeover due to a critical security hole found in the Litespeed Cache plugin.
Litespeed Cache is a free caching plugin designed to improve the performance of WordPress websites. The plugin currently has more than 5 million active installations.
Researcher John Blackbourn discovered that the plugin is affected by a critical privilege escalation vulnerability that can be exploited by an unauthenticated attacker to obtain administrator privileges on the targeted WordPress website.
The security hole, tracked as CVE-2024-28000, was responsibly disclosed through the bug bounty program of WordPress security firm Patchstack, and earned the researcher $14,400.
The plugin’s developers were notified on August 5 and issued a patch on August 13, with the release of version 6.4.
Data from WordPress.org shows roughly three million downloads of the plugin since the patch was released, which means two million websites could still be vulnerable to attacks exploiting CVE-2024-28000. On the other hand, WordPress.org data also shows that only 30% of installations are running version 6.4.
According to Patchstack, “The vulnerability exploits a user simulation feature in the plugin which is protected by a weak security hash that uses known values.”
An unauthenticated attacker who can obtain the security hash can create a new administrator-level user account, enabling them to deploy malware on the targeted site. 
The security hash has only one million possible values, which makes it possible to obtain the hash through a brute-force attack that can take between a few hours and one week, based on Patchstack’s estimates. However, the hash is also leaked in logs on sites with debugging mode enabled, which creates another attack avenue. 
Patchstack CEO Oliver Sild told SecurityWeek that the need to obtain the hash makes it less likely for the vulnerability to be mass-exploited and more likely to be leveraged in targeted attacks. 
However, Sild noted, “Taking into account how many websites use this plugin, for a hacker who wishes to take over a specific website it’s a rather simple exploit to gain full access.”</t>
  </si>
  <si>
    <t>CVE-2024-9637</t>
  </si>
  <si>
    <t>The School Management System – WPSchoolPress plugin for WordPress is vulnerable to privilege escalation via account takeover in all versions up to, and including, 2.2.10. This is due to the plugin not properly validating a user's identity prior to updating their details like email. This makes it possible for authenticated attackers, with teacher-level access and above, to change arbitrary user's email addresses, including administrators, and leverage that to reset the user's password and gain access to their account.</t>
  </si>
  <si>
    <t>CVE-2023-1930</t>
  </si>
  <si>
    <t>The WP Fastest Cache plugin for WordPress is vulnerable to unauthorized data deletion due to a missing capability check on the wpfc_clear_cache_of_allsites_callback function in versions up to, and including, 1.1.2. This makes it possible for authenticated attackers with subscriber-level access to delete caches.</t>
  </si>
  <si>
    <t>CVE-2021-24215</t>
  </si>
  <si>
    <t>An Improper Access Control vulnerability was discovered in the Controlled Admin Access WordPress plugin before 1.5.2. Uncontrolled access to the website customization functionality and global CMS settings, like /wp-admin/customization.php and /wp-admin/options.php, can lead to a complete compromise of the target resource.</t>
  </si>
  <si>
    <t>CVE-2021-39348</t>
  </si>
  <si>
    <t>The LearnPress WordPress plugin is vulnerable to Stored Cross-Site Scripting due to insufficient escaping on the $custom_profile parameter found in the ~/inc/admin/views/backend-user-profile.php file which allowed attackers with administrative user access to inject arbitrary web scripts, in versions up to and including 4.1.3.1. This affects multi-site installations where unfiltered_html is disabled for administrators, and sites where unfiltered_html is disabled. Please note that this is seperate from CVE-2021-24702.</t>
  </si>
  <si>
    <t>CVE-2006-4743</t>
  </si>
  <si>
    <t>WordPress 2.0.2 through 2.0.5 allows remote attackers to obtain sensitive information via a direct request for (1) 404.php, (2) akismet.php, (3) archive.php, (4) archives.php, (5) attachment.php, (6) blogger.php, (7) comments.php, (8) comments-popup.php, (9) dotclear.php, (10) footer.php, (11) functions.php, (12) header.php, (13) hello.php, (14) wp-content/themes/default/index.php, (15) links.php, (16) livejournal.php, (17) mt.php, (18) page.php, (19) rss.php, (20) searchform.php, (21) search.php, (22) sidebar.php, (23) single.php, (24) textpattern.php, (25) upgrade-functions.php, (26) upgrade-schema.php, or (27) wp-db-backup.php, which reveal the path in various error messages.  NOTE: another researcher has disputed the details of this report, stating that version 2.0.5 does not exist. NOTE: the admin-footer.php, admin-functions.php, default-filters.php, edit-form-advanced.php, edit-link-form.php, edit-page-form.php, kses.php, locale.php, rss-functions.php, template-loader.php, and wp-db.php vectors are already covered by CVE-2006-0986. The edit-form-comment.php, vars.php, and wp-settings.php vectors are already covered by CVE-2005-4463. The menu-header.php vector is already covered by CVE-2005-2110.</t>
  </si>
  <si>
    <t>CVE-2021-4360</t>
  </si>
  <si>
    <t>The Controlled Admin Access plugin for WordPress is vulnerable to Privilege Escalation in versions up to, and including, 1.5.5 by not properly restricting access to the configuration page. This makes it possible for attackers to create a new administrator role with unrestricted access.</t>
  </si>
  <si>
    <t>CVE-2023-7069</t>
  </si>
  <si>
    <t>The Advanced iFrame plugin for WordPress is vulnerable to Stored Cross-Site Scripting via the plugin's 'advanced_iframe' shortcode in all versions up to, and including, 2023.10 due to insufficient input sanitization and output escaping on user supplied attributes. This makes it possible for authenticated attackers with contributor-level and above permissions to inject arbitrary web scripts in pages that will execute whenever a user accesses an injected page. CVE-2024-24870 is likely a duplicate of this issue.</t>
  </si>
  <si>
    <t>CVE-2024-6297</t>
  </si>
  <si>
    <t>Several plugins for WordPress hosted on WordPress.org have been compromised and injected with malicious PHP scripts. A malicious threat actor compromised the source code of various plugins and injected code that exfiltrates database credentials and is used to create new, malicious, administrator users and send that data back to a server. Currently, not all plugins have been patched and we strongly recommend uninstalling the plugins for the time being and running a complete malware scan.</t>
  </si>
  <si>
    <t>CVE-2023-1375</t>
  </si>
  <si>
    <t>The WP Fastest Cache plugin for WordPress is vulnerable to unauthorized cache deletion in versions up to, and including, 1.1.2 due to a missing capability check in the deleteCacheToolbar function . This makes it possible for authenticated attackers, with subscriber-level permissions and above, to delete the site's cache.</t>
  </si>
  <si>
    <t>CVE-2013-2011</t>
  </si>
  <si>
    <t>WordPress W3 Super Cache Plugin before 1.3.2 contains a PHP code-execution vulnerability which could allow remote attackers to inject arbitrary code. This issue exists because of an incomplete fix for CVE-2013-2009.</t>
  </si>
  <si>
    <t>CVE-2024-5810</t>
  </si>
  <si>
    <t>The WP2Speed Faster – Optimize PageSpeed Insights Score 90-100 plugin for WordPress is vulnerable to unauthorized access in all versions up to, and including, 1.0.1. This is due to the use of hardcoded credentials to authenticate all the incoming API requests. This makes it possible for unauthenticated attackers to overwrite CSS, update the trial settings, purge the cache, and find attachments.</t>
  </si>
  <si>
    <t>CVE-2024-6641</t>
  </si>
  <si>
    <t>The WP Hardening – Fix Your WordPress Security plugin for WordPress is vulnerable to Security Feature Bypass in all versions up to, and including, 1.2.6. This is due to use of an incorrect regular expression within the "Stop User Enumeration" feature. This makes it possible for unauthenticated attackers to bypass intended security restrictions and expose site usernames.</t>
  </si>
  <si>
    <t>GitHub has released an urgent fix for a trio of security defects in the GitHub Enterprise Server product and warned that hackers can exploit one of the flaws to gain site administrator privileges.
The most severe issue is tracked as CVE-2024-6800 and covers a vulnerability that allows an attacker to manipulate SAML SSO authentication to provision and/or gain access to a user account with site administrator privileges.
The vulnerability carries a CVSS severity score of 9.5/10 and is described as an XML signature wrapping bug in GitHub Enterprise Server (GHES) when utilizing SAML authentication with specific identity providers.
“This vulnerability allowed an attacker with direct network access to GitHub Enterprise Server to forge a SAML response to provision and/or gain access to a user with site administrator privileges. Exploitation of this vulnerability would allow unauthorized access to the instance without requiring prior authentication,” according to the advisory. 
GitHub said the vulnerability, reported privately via its bug bounty program, affects all versions of GitHub Enterprise Server prior to 3.14 and was fixed in versions 3.13.3, 3.12.8, 3.11.14, and 3.10.16. 
The company also documented a pair of medium-severity flaws that allow attackers to update the title, assignees, and labels of any issue inside a public repository; and disclose the issue contents from a private repository using a GitHub App with only contents: read and pull requests: write permissions. 
GitHub Enterprise Server is the self-hosted version of GitHub Enterprise. It is installed on-prem or on a private cloud and provides  features of the cloud-based version of GitHub, including pull requests, code reviews, and project management tools.</t>
  </si>
  <si>
    <t>CVE-2024-1359</t>
  </si>
  <si>
    <t xml:space="preserve">A command injection vulnerability was identified in GitHub Enterprise Server that allowed an attacker with an editor role in the Management Console to gain admin SSH access to the appliance when setting up an HTTP proxy. Exploitation of this vulnerability required access to the GitHub Enterprise Server instance and access to the Management Console with the editor role. This vulnerability affected all versions of GitHub Enterprise Server prior to 3.12 and was fixed in versions 3.11.5, 3.10.7, 3.9.10, and 3.8.15. This vulnerability was reported via the  GitHub Bug Bounty program https://bounty.github.com .
</t>
  </si>
  <si>
    <t>CVE-2024-1482</t>
  </si>
  <si>
    <t xml:space="preserve">An incorrect authorization vulnerability was identified in GitHub Enterprise Server that allowed an attacker to create new branches in public repositories and run arbitrary GitHub Actions workflows with permissions from the GITHUB_TOKEN. To exploit this vulnerability, an attacker would need access to the Enterprise Server. This vulnerability affected all versions of GitHub Enterprise Server after 3.8 and prior to 3.12, and was fixed in versions 3.9.10, 3.10.7, 3.11.5. This vulnerability was reported via the GitHub Bug Bounty program.
</t>
  </si>
  <si>
    <t>CVE-2023-46647</t>
  </si>
  <si>
    <t>Improper privilege management in all versions of GitHub Enterprise Server allows users with authorized access to the management console with an editor role to escalate their privileges by making requests to the endpoint used for bootstrapping the instance. This vulnerability affected GitHub Enterprise Server version 3.8.0 and above and was fixed in version 3.8.12, 3.9.6, 3.10.3, and 3.11.0.</t>
  </si>
  <si>
    <t>CVE-2024-1908</t>
  </si>
  <si>
    <t xml:space="preserve">An Improper Privilege Management vulnerability was identified in GitHub Enterprise Server that allowed an attacker to use the Enterprise Actions GitHub Connect download token to fetch private repository data. An attacker would require an account on the server instance with non-default settings for GitHub Connect. This vulnerability affected all versions of GitHub Enterprise Server prior to 3.12 and was fixed in versions 3.8.16, 3.9.11, 3.10.8, and 3.11.6. This vulnerability was reported via the GitHub Bug Bounty program. 
</t>
  </si>
  <si>
    <t>CVE-2024-0507</t>
  </si>
  <si>
    <t>An attacker with access to a Management Console user account with the editor role could escalate privileges through a command injection vulnerability in the Management Console. This vulnerability affected all versions of GitHub Enterprise Server and was fixed in versions 3.11.3, 3.10.5, 3.9.8, and 3.8.13 This vulnerability was reported via the GitHub Bug Bounty program.</t>
  </si>
  <si>
    <t>CVE-2024-6800</t>
  </si>
  <si>
    <t>An XML signature wrapping vulnerability was present in GitHub Enterprise Server (GHES) when using SAML authentication with specific identity providers utilizing publicly exposed signed federation metadata XML. This vulnerability allowed an attacker with direct network access to GitHub Enterprise Server to forge a SAML response to provision and/or gain access to a user with site administrator privileges. Exploitation of this vulnerability would allow unauthorized access to the instance without requiring prior authentication. This vulnerability affected all versions of GitHub Enterprise Server prior to 3.14 and was fixed in versions 3.13.3, 3.12.8, 3.11.14, and 3.10.16. This vulnerability was reported via the GitHub Bug Bounty program.</t>
  </si>
  <si>
    <t>CVE-2022-23741</t>
  </si>
  <si>
    <t>An incorrect authorization vulnerability was identified in GitHub Enterprise Server that allowed a scoped user-to-server token to escalate to full admin/owner privileges. An attacker would require an account with admin access to install a malicious GitHub App. This vulnerability was fixed in versions 3.3.17, 3.4.12, 3.5.9, and 3.6.5. This vulnerability was reported via the GitHub Bug Bounty program.</t>
  </si>
  <si>
    <t>CVE-2024-7711</t>
  </si>
  <si>
    <t>An Incorrect Authorization vulnerability was identified in GitHub Enterprise Server, allowing an attacker to update the title, assignees, and labels of any issue inside a public repository. This was only exploitable inside a public repository. This vulnerability affected GitHub Enterprise Server versions before 3.14 and was fixed in versions 3.13.3, 3.12.8, and 3.11.14. Versions 3.10 of GitHub Enterprise Server are not affected. This vulnerability was reported via the GitHub Bug Bounty program.</t>
  </si>
  <si>
    <t>CVE-2024-1372</t>
  </si>
  <si>
    <t xml:space="preserve">A command injection vulnerability was identified in GitHub Enterprise Server that allowed an attacker with an editor role in the Management Console to gain admin SSH access to the appliance when configuring SAML settings. Exploitation of this vulnerability required access to the GitHub Enterprise Server instance and access to the Management Console with the editor role. This vulnerability affected all versions of GitHub Enterprise Server prior to 3.12 and was fixed in versions 3.11.5, 3.10.7, 3.9.10, and 3.8.15. This vulnerability was reported via the  GitHub Bug Bounty program https://bounty.github.com .
</t>
  </si>
  <si>
    <t xml:space="preserve">A critical vulnerability in the GiveWP WordPress plugin exposed over 100,000 websites to remote code execution and arbitrary file deletion attacks, WordPress security firm Defiant reports.
Tracked as CVE-2024-5932 (CVSS score of 10/10), the bug is described as a PHP object injection via the deserialization of untrusted input from the ‘give_title’ parameter.
Unauthenticated attackers, Defiant explains, could trigger the security defect to inject a PHP object and then exploit a POP (Property Oriented Programming) chain to execute arbitrary code remotely or delete arbitrary files.
PHP uses serialization for storing complex data, and serialized data can be used to store PHP objects. Attackers can inject payloads that, when a plugin deserializes user-supplied data without sanitization, become PHP objects, but these are not dangerous unless magic methods are used.
These magic methods are special functions that define behavior during certain operations, and crafted PHP objects could be used to leverage these functions to perform nefarious actions that could potentially lead to site takeover.
This was the case with the highly popular GiveWP donation and fundraising plugin, which has over 100,000 active installations.
The plugin provides users with a broad range of capabilities, including customizable donation forms and donor and reports management.
The function that handles and processes donations also validates the post data and checks whether it contains serialized values, but does not include the give_title post parameter.
Once the validation process has been completed, additional functions are called to process and store the supplied information, including functions that collect user information, such as the user title, which is based on the give_title post parameter.
Additional functions are then called to process the payment and user information, and the serialized value of the user title, which is written to the database as a key value, is deserialized by one of them.
Because the attacker can control the properties of the deserialized object, they can chain code together to execute arbitrary code on the server, or delete arbitrary files.
Depending on the deleted files, the attacker could trigger a site reset, potentially taking it over, if they connect it to a remote database under their control.
The vulnerability impacts GiveWP version 3.14.1 and prior and was addressed with the release of version 3.14.2 two weeks ago. Users are advised to update to a patched version of the plugin as soon as possible. 
Tens of thousands of websites may remain unpatched against this vulnerability, although the plugin has amassed over 60,000 downloads over the past week, WordPress.org statistics show. </t>
  </si>
  <si>
    <t>CVE-2022-2446</t>
  </si>
  <si>
    <t>The WP Editor plugin for WordPress is vulnerable to deserialization of untrusted input via the 'current_theme_root' parameter in versions up to, and including 1.2.9. This makes it possible for authenticated attackers with administrative privileges to call files using a PHAR wrapper that will deserialize and call arbitrary PHP Objects that can be used to perform a variety of malicious actions granted a POP chain is also present. It also requires that the attacker is successful in uploading a file with the serialized payload.</t>
  </si>
  <si>
    <t>CVE-2023-5665</t>
  </si>
  <si>
    <t>The Payment Forms for Paystack plugin for WordPress is vulnerable to Stored Cross-Site Scripting via the plugin's shortcodes in all versions up to, and including, 3.4.1 due to insufficient input sanitization and output escaping on user supplied attributes. This makes it possible for authenticated attackers with contributor-level and above permissions to inject arbitrary web scripts in pages that will execute whenever a user accesses an injected page. CVE-2024-32130 is likely a duplicate of this issue.</t>
  </si>
  <si>
    <t>CVE-2023-6634</t>
  </si>
  <si>
    <t>The LearnPress plugin for WordPress is vulnerable to Command Injection in all versions up to, and including, 4.2.5.7 via the get_content function. This is due to the plugin making use of the call_user_func function with user input. This makes it possible for unauthenticated attackers to execute any public function with one parameter, which could result in remote code execution.</t>
  </si>
  <si>
    <t>CVE-2023-6559</t>
  </si>
  <si>
    <t>The MW WP Form plugin for WordPress is vulnerable to arbitrary file deletion in all versions up to, and including, 5.0.3. This is due to the plugin not properly validating the path of an uploaded file prior to deleting it. This makes it possible for unauthenticated attackers to delete arbitrary files, including the wp-config.php file, which can make site takeover and remote code execution possible.</t>
  </si>
  <si>
    <t>CVE-2021-24213</t>
  </si>
  <si>
    <t>The GiveWP – Donation Plugin and Fundraising Platform WordPress plugin before 2.10.0 was affected by a reflected Cross-Site Scripting vulnerability inside of the administration panel, via the 's' GET parameter on the Donors page.</t>
  </si>
  <si>
    <t>CVE-2024-1957</t>
  </si>
  <si>
    <t>The GiveWP – Donation Plugin and Fundraising Platform plugin for WordPress is vulnerable to Stored Cross-Site Scripting via the plugin's 'give_form' shortcode in all versions up to, and including, 3.6.1 due to insufficient input sanitization and output escaping on user supplied attributes. This makes it possible for authenticated attackers with contributor-level and above permissions to inject arbitrary web scripts in pages that will execute whenever a user accesses an injected page.</t>
  </si>
  <si>
    <t>CVE-2024-5932</t>
  </si>
  <si>
    <t>The GiveWP – Donation Plugin and Fundraising Platform plugin for WordPress is vulnerable to PHP Object Injection in all versions up to, and including, 3.14.1 via deserialization of untrusted input from the 'give_title' parameter. This makes it possible for unauthenticated attackers to inject a PHP Object. The additional presence of a POP chain allows attackers to execute code remotely, and to delete arbitrary files.</t>
  </si>
  <si>
    <t>CVE-2024-8353</t>
  </si>
  <si>
    <t>The GiveWP – Donation Plugin and Fundraising Platform plugin for WordPress is vulnerable to PHP Object Injection in all versions up to, and including, 3.16.1 via deserialization of untrusted input via several parameters like 'give_title' and 'card_address'. This makes it possible for unauthenticated attackers to inject a PHP Object. The additional presence of a POP chain allows attackers to delete arbitrary files and achieve remote code execution. This is essentially the same vulnerability as CVE-2024-5932, however, it was discovered the the presence of stripslashes_deep on user_info allows the is_serialized check to be bypassed. This issue was mostly patched in 3.16.1, but further hardening was added in 3.16.2.</t>
  </si>
  <si>
    <t>CVE-2024-3714</t>
  </si>
  <si>
    <t>The GiveWP – Donation Plugin and Fundraising Platform plugin for WordPress is vulnerable to Stored Cross-Site Scripting via the plugin's 'give_form' shortcode when used with a legacy form in all versions up to, and including, 3.10.0 due to insufficient input sanitization and output escaping on user supplied attributes. This makes it possible for authenticated attackers, with contributor-level access and above, to inject arbitrary web scripts in pages that will execute whenever a user accesses an injected page.</t>
  </si>
  <si>
    <t>CVE-2024-5977</t>
  </si>
  <si>
    <t>The GiveWP – Donation Plugin and Fundraising Platform plugin for WordPress is vulnerable to Insecure Direct Object Reference in all versions up to, and including, 3.13.0 via the 'handleRequest' function due to missing validation on a user controlled key. This makes it possible for authenticated attackers, with GiveWP Worker-level access and above, to delete and update arbitrary posts.</t>
  </si>
  <si>
    <t>CVE-2015-10122</t>
  </si>
  <si>
    <t>A vulnerability was found in wp-donate Plugin up to 1.4 on WordPress. It has been classified as critical. This affects an unknown part of the file includes/donate-display.php. The manipulation leads to sql injection. It is possible to initiate the attack remotely. Upgrading to version 1.5 is able to address this issue. The identifier of the patch is 019114cb788d954c5d1b36d6c62418619e93a757. It is recommended to upgrade the affected component. The identifier VDB-234249 was assigned to this vulnerability.</t>
  </si>
  <si>
    <t>CVE-2024-5941</t>
  </si>
  <si>
    <t>The GiveWP – Donation Plugin and Fundraising Platform plugin for WordPress is vulnerable to unauthorized access and deletion of data due to a missing capability check on the 'handle_request' function in all versions up to, and including, 3.14.1. This makes it possible for authenticated attackers, with Subscriber-level access and above, to read attachment paths and delete attachment files.</t>
  </si>
  <si>
    <t>CVE-2024-1424</t>
  </si>
  <si>
    <t>The GiveWP – Donation Plugin and Fundraising Platform plugin for WordPress is vulnerable to Stored Cross-Site Scripting via the plugin's shortcode(s) in all versions up to, and including, 3.5.1 due to insufficient input sanitization and output escaping on user supplied attributes. This makes it possible for authenticated attackers with contributor-level and above permissions to inject arbitrary web scripts in pages that will execute whenever a user accesses an injected page.</t>
  </si>
  <si>
    <t>CVE-2024-4157</t>
  </si>
  <si>
    <t>The Contact Form Plugin by Fluent Forms for Quiz, Survey, and Drag &amp; Drop WP Form Builder plugin for WordPress is vulnerable to PHP Object Injection in all versions up to, and including, 5.1.15 via deserialization of untrusted input in the extractDynamicValues function. This makes it possible for authenticated attackers, with contributor-level access and above, to inject a PHP Object. If a POP chain is present via an additional plugin or theme installed on the target system, it could allow the attacker to delete arbitrary files, retrieve sensitive data, or execute code. Successful exploitation requires the attacker to have "View Form" and "Manage Form" permissions, which must be explicitly set by an administrator. However, this requirement can be bypassed when this vulnerability is chained with CVE-2024-2771.</t>
  </si>
  <si>
    <t>CVE-2023-32513</t>
  </si>
  <si>
    <t xml:space="preserve">Deserialization of Untrusted Data vulnerability in GiveWP GiveWP – Donation Plugin and Fundraising Platform.This issue affects GiveWP – Donation Plugin and Fundraising Platform: from n/a through 2.25.3.
</t>
  </si>
  <si>
    <t>CVE-2014-5240</t>
  </si>
  <si>
    <t>Cross-site scripting (XSS) vulnerability in wp-includes/pluggable.php in WordPress before 3.9.2, when Multisite is enabled, allows remote authenticated administrators to inject arbitrary web script or HTML, and obtain Super Admin privileges, via a crafted avatar URL.</t>
  </si>
  <si>
    <t>CVE-2024-9634</t>
  </si>
  <si>
    <t>The GiveWP – Donation Plugin and Fundraising Platform plugin for WordPress is vulnerable to PHP Object Injection in all versions up to, and including, 3.16.3 via deserialization of untrusted input from the give_company_name parameter. This makes it possible for unauthenticated attackers to inject a PHP Object. The additional presence of a POP chain allows attackers to achieve remote code execution.</t>
  </si>
  <si>
    <t>CVE-2023-4246</t>
  </si>
  <si>
    <t>The GiveWP plugin for WordPress is vulnerable to Cross-Site Request Forgery in versions up to, and including, 2.33.3. This is due to missing or incorrect nonce validation on the give_sendwp_remote_install_handler function. This makes it possible for unauthenticated attackers to install and activate the SendWP plugin via a forged request granted they can trick a site administrator into performing an action such as clicking on a link.</t>
  </si>
  <si>
    <t>Application delivery and security firm F5 announced the release of patches for nine vulnerabilities as part of its August 2024 quarterly security notification, including fixes for high-severity flaws in BIG-IP and NGINX Plus.
Impacting BIG-IP Next Central Manager, the most severe of these issues is CVE-2024-39809, an insufficient session expiration bug that exists because the user session refresh token does not expire upon logout.
“An attacker with access to obtain a user’s session cookies can continue to use that session to access BIG-IP Next Central Manager and systems managed by BIG-IP Next Central Manager after that user has logged out. There is no data plane exposure; this is a control plane issue only,” F5 notes in its advisory.
The security defect impacts BIG-IP Next Central Manager version 20.1.0 and was addressed with the release of version 20.2.0.
Users who cannot apply the fix can mitigate the vulnerability by restricting management access to only trusted users and devices, logging off and closing all instances of the web browser after using the webUI, and using separate browsers for managing the webUI and any other purposes.
The second high-severity bug that F5 addressed is CVE-2024-39778, an implementation weakness in BIG-IP leading to virtual servers no longer processing client connections and the Traffic Management Microkernel (TMM) stopping on stateless virtual servers configured with a High-Speed Bridge (HSB).
“Traffic is disrupted while the system automatically reboots. This vulnerability allows a remote unauthenticated attacker to cause a denial-of-service (DoS) on the BIG-IP system. There is no control plane exposure; this is a data plane issue only,” F5 explains.
The flaw affects BIG-IP versions 15.x, 16.x, and 17.x, and was addressed with the release of versions 16.1.5 and 17.1.1. Configuring the virtual server to Standard and changing the Idle Timeout value of the associated UDP profile to use Immediate mitigates the bug.
Another high-severity issue was addressed in NGINX Plus instances configured to use the MQTT filter module. The security defect, tracked as CVE-2024-39792, results in undisclosed requests causing an increase in resource utilization.
Successful exploitation of the vulnerability could result in performance degradation, eventually the NGINX master and worker processes requiring forced or manual restarts. NGINX Plus versions R32 P1 and R31 P3 resolve the bug, but disabling the MQTT filter module mitigates it.
The fourth high-severity flaw F5 has disclosed is CVE-2024-41727, an increased resource consumption issue impacting BIG-IP tenants running on r2000 and r4000 series hardware, and BIG-IP Virtual Edition (VEs) using Intel E810 SR-IOV NIC.
A remote, unauthenticated attacker could exploit the vulnerability to degrade the service until the TMM process is forced to restart, causing a DoS condition.
The vulnerability affects BIG-IP versions 15.x and 16.x and was addressed with the release of version 16.1.5 of the appliance.
F5 also announced fixes for five medium-severity flaws in BIG-IP and NGINX (Plus and Open Source) that could lead to DoS conditions, account lockout, username exposure, and credentials being logged in a log file.
The company makes no mention of any of these vulnerabilities being exploited in the wild. More information can be found in F5’s quarterly security notification.</t>
  </si>
  <si>
    <t>CVE-2016-2940</t>
  </si>
  <si>
    <t>Multiple unspecified vulnerabilities in IBM BigFix Remote Control before 9.1.3 allow remote attackers to obtain sensitive information via unknown vectors.</t>
  </si>
  <si>
    <t>CVE-2024-23306</t>
  </si>
  <si>
    <t xml:space="preserve">
A vulnerability exists in BIG-IP Next CNF and SPK systems that may allow access to undisclosed sensitive files.  Note: Software versions which have reached End of Technical Support (EoTS) are not evaluated</t>
  </si>
  <si>
    <t>CVE-2018-15310</t>
  </si>
  <si>
    <t>A vulnerability in BIG-IP APM portal access 11.5.1-11.5.7, 11.6.0-11.6.3, and 12.1.0-12.1.3 discloses the BIG-IP software version in rewritten pages.</t>
  </si>
  <si>
    <t>CVE-2020-5851</t>
  </si>
  <si>
    <t>On impacted versions and platforms the Trusted Platform Module (TPM) system integrity check cannot detect modifications to specific system components. This issue only impacts specific engineering hotfixes and platforms. NOTE: This vulnerability does not affect any of the BIG-IP major, minor or maintenance releases you obtained from downloads.f5.com. The affected Engineering Hotfix builds are as follows: Hotfix-BIGIP-14.1.0.2.0.45.4-ENG Hotfix-BIGIP-14.1.0.2.0.62.4-ENG</t>
  </si>
  <si>
    <t>CVE-2023-43611</t>
  </si>
  <si>
    <t xml:space="preserve">
The BIG-IP Edge Client Installer on macOS does not follow best practices for elevating privileges during the installation process.  This vulnerability is due to an incomplete fix for CVE-2023-38418.  Note: Software versions which have reached End of Technical Support (EoTS) are not evaluated
</t>
  </si>
  <si>
    <t>CVE-2020-5852</t>
  </si>
  <si>
    <t>Undisclosed traffic patterns received may cause a disruption of service to the Traffic Management Microkernel (TMM). This vulnerability affects TMM through a virtual server configured with a FastL4 profile. Traffic processing is disrupted while TMM restarts. This issue only impacts specific engineering hotfixes. NOTE: This vulnerability does not affect any of the BIG-IP major, minor or maintenance releases you obtained from downloads.f5.com. The affected Engineering Hotfix builds are as follows: Hotfix-BIGIP-14.1.2.1.0.83.4-ENG Hotfix-BIGIP-12.1.4.1.0.97.6-ENG Hotfix-BIGIP-11.5.4.2.74.291-HF2</t>
  </si>
  <si>
    <t>CVE-2018-5524</t>
  </si>
  <si>
    <t>Under certain conditions, on F5 BIG-IP 13.0.0-13.1.0.5, 12.1.0-12.1.3.1, or 11.6.1 HF2-11.6.3.1, virtual servers configured with Client SSL or Server SSL profiles which make use of network hardware security module (HSM) functionality are exposed and impacted by this issue.</t>
  </si>
  <si>
    <t>CVE-2013-7350</t>
  </si>
  <si>
    <t>Multiple unspecified vulnerabilities in Check Point Security Gateway 80 R71.x before R71.45 (730159141) and R75.20.x before R75.20.4 and 600 and 1100 appliances R75.20.x before R75.20.42 have unknown impact and attack vectors related to "important security fixes."</t>
  </si>
  <si>
    <t>CVE-2017-6151</t>
  </si>
  <si>
    <t>In F5 BIG-IP LTM, AAM, AFM, Analytics, APM, ASM, DNS, Edge Gateway, GTM, Link Controller, PEM, WebAccelerator and WebSafe software version 13.0.0, undisclosed requests made to BIG-IP virtual servers which make use of the "HTTP/2 profile" may result in a disruption of service to TMM.</t>
  </si>
  <si>
    <t xml:space="preserve">Security researchers at Gen Threat Labs are linking one of the exploited zero-days patched by Microsoft last week to North Korea’s Lazarus APT group.
The vulnerability, tracked as CVE-2024-38193 and marked as ‘actively exploited’ by Microsoft, allows SYSTEM privileges on the latest Windows operating systems.
Gen, which is a rollup of consumer brands Norton, Avast, LifeLock and Avira, posted a sparse note linking the exploitation to Lazarus via the use of the FudModule rootkit.  However, the company did not release any indicators or technical documentation to support the connection.
“In early June, Luigino Camastra and Milanek discovered that the Lazarus group was exploiting a hidden security flaw in a crucial part of Windows called the AFD.sys driver. This flaw allowed them to gain unauthorized access to sensitive system areas. We also discovered that they used a special type of malware called Fudmodule to hide their activities from security software,” the company said without providing additional details. 
Avast previously documented FudModule as part of the Lazarus APT toolkit that included an admin-to-kernel Windows zero-day exploit dating back to February.
This is one of six zero-days marked as exploited by Microsoft in the August Patch Tuesday bundle. Security experts also believe a second flaw (CVE-2024-38178) is being used by North Korean APT groups to target victims in South Korea.
That bug, a memory corruption vulnerability in the Windows Scripting Engine, allows remote code execution attacks if an authenticated client is tricked into clicking a link. Successful exploitation of this vulnerability requires an attacker to first prepare the target so that it uses Edge in Internet Explorer Mode. 
This Scripting Engine zero-day was reported by Ahn Lab and the South Korea’s National Cyber Security Center, suggesting it was used in a nation-state APT compromise.  Microsoft did not release IOCs (indicators of compromise) or any other data to help defenders hunt for signs of infections.  </t>
  </si>
  <si>
    <t>CVE-2017-11866</t>
  </si>
  <si>
    <t>ChakraCore and Microsoft Edge in Windows 10 Gold, 1511, 1607, 1703, 1709, Windows Server 2016 and Windows Server, version 1709 allows an attacker to gain the same user rights as the current user, due to how the scripting engine handles objects in memory, aka "Scripting Engine Memory Corruption Vulnerability". This CVE ID is unique from CVE-2017-11836, CVE-2017-11837, CVE-2017-11838, CVE-2017-11839, CVE-2017-11840, CVE-2017-11841, CVE-2017-11843, CVE-2017-11846, CVE-2017-11858, CVE-2017-11859, CVE-2017-11861, CVE-2017-11862, CVE-2017-11869, CVE-2017-11870, CVE-2017-11871, and CVE-2017-11873.</t>
  </si>
  <si>
    <t>CVE-2017-11811</t>
  </si>
  <si>
    <t>ChakraCore and Microsoft Edge in Microsoft Windows 10 Gold, 1511, 1607, 1703, and Windows Server 2016 allows an attacker to execute arbitrary code in the context of the current user, due to how the scripting engine handles objects in memory, aka "Scripting Engine Memory Corruption Vulnerability". This CVE ID is unique from CVE-2017-11792, CVE-2017-11793, CVE-2017-11796, CVE-2017-11797, CVE-2017-11798, CVE-2017-11799, CVE-2017-11800, CVE-2017-11801, CVE-2017-11802, CVE-2017-11804, CVE-2017-11805, CVE-2017-11806, CVE-2017-11807, CVE-2017-11808, CVE-2017-11809, CVE-2017-11810, CVE-2017-11812, and CVE-2017-11821.</t>
  </si>
  <si>
    <t>CVE-2017-11873</t>
  </si>
  <si>
    <t>ChakraCore and Microsoft Edge in Windows 10 1511, 1607, 1703, 1709, Windows Server 2016 and Windows Server, version 1709 allows an attacker to gain the same user rights as the current user, due to how the scripting engine handles objects in memory, aka "Scripting Engine Memory Corruption Vulnerability". This CVE ID is unique from CVE-2017-11836, CVE-2017-11837, CVE-2017-11838, CVE-2017-11839, CVE-2017-11840, CVE-2017-11841, CVE-2017-11843, CVE-2017-11846, CVE-2017-11858, CVE-2017-11859, CVE-2017-11861, CVE-2017-11862, CVE-2017-11866, CVE-2017-11869, CVE-2017-11870, and CVE-2017-11871.</t>
  </si>
  <si>
    <t>CVE-2017-11918</t>
  </si>
  <si>
    <t>ChakraCore and Microsoft Edge in Windows 10 Gold, 1511, 1607, 1703, 1709, and Windows Server 2016 allows an attacker to gain the same user rights as the current user, due to how the scripting engine handles objects in memory, aka "Scripting Engine Memory Corruption Vulnerability". This CVE ID is unique from CVE-2017-11886, CVE-2017-11889, CVE-2017-11890, CVE-2017-11893, CVE-2017-11894, CVE-2017-11895, CVE-2017-11901, CVE-2017-11903, CVE-2017-11905, CVE-2017-11905, CVE-2017-11907, CVE-2017-11908, CVE-2017-11909, CVE-2017-11910, CVE-2017-11911, CVE-2017-11912, CVE-2017-11913, CVE-2017-11914, CVE-2017-11916, and CVE-2017-11930.</t>
  </si>
  <si>
    <t>CVE-2017-11804</t>
  </si>
  <si>
    <t>ChakraCore and Microsoft Edge in Microsoft Windows 10 Gold, 1511, 1607, 1703, and Windows Server 2016 allows an attacker to execute arbitrary code in the context of the current user, due to how the scripting engine handles objects in memory, aka "Scripting Engine Memory Corruption Vulnerability". This CVE ID is unique from CVE-2017-11792, CVE-2017-11793, CVE-2017-11796, CVE-2017-11797, CVE-2017-11798, CVE-2017-11799, CVE-2017-11800, CVE-2017-11801, CVE-2017-11802, CVE-2017-11805, CVE-2017-11806, CVE-2017-11807, CVE-2017-11808, CVE-2017-11809, CVE-2017-11810, CVE-2017-11811, CVE-2017-11812, and CVE-2017-11821.</t>
  </si>
  <si>
    <t>CVE-2016-0155</t>
  </si>
  <si>
    <t>Microsoft Edge allows remote attackers to execute arbitrary code or cause a denial of service (memory corruption) via a crafted web site, aka "Microsoft Edge Memory Corruption Vulnerability," a different vulnerability than CVE-2016-0156 and CVE-2016-0157.</t>
  </si>
  <si>
    <t>CVE-2017-11914</t>
  </si>
  <si>
    <t>ChakraCore and Microsoft Edge in Windows 10 1511, 1607, 1703, 1709, and Windows Server 2016 allows an attacker to gain the same user rights as the current user, due to how the scripting engine handles objects in memory, aka "Scripting Engine Memory Corruption Vulnerability". This CVE ID is unique from CVE-2017-11886, CVE-2017-11889, CVE-2017-11890, CVE-2017-11893, CVE-2017-11894, CVE-2017-11895, CVE-2017-11901, CVE-2017-11903, CVE-2017-11905, CVE-2017-11905, CVE-2017-11907, CVE-2017-11908, CVE-2017-11909, CVE-2017-11910, CVE-2017-11911, CVE-2017-11912, CVE-2017-11913, CVE-2017-11916, CVE-2017-11918, and CVE-2017-11930.</t>
  </si>
  <si>
    <t>CVE-2016-0157</t>
  </si>
  <si>
    <t>Microsoft Edge allows remote attackers to execute arbitrary code or cause a denial of service (memory corruption) via a crafted web site, aka "Microsoft Edge Memory Corruption Vulnerability," a different vulnerability than CVE-2016-0155 and CVE-2016-0156.</t>
  </si>
  <si>
    <t>CVE-2017-11802</t>
  </si>
  <si>
    <t>ChakraCore and Microsoft Edge in Microsoft Windows 10 Gold, 1511, 1607, 1703, and Windows Server 2016 allows an attacker to execute arbitrary code in the context of the current user, due to how the scripting engine handles objects in memory, aka "Scripting Engine Memory Corruption Vulnerability". This CVE ID is unique from CVE-2017-11792, CVE-2017-11793, CVE-2017-11796, CVE-2017-11797, CVE-2017-11798, CVE-2017-11799, CVE-2017-11800, CVE-2017-11801, CVE-2017-11804, CVE-2017-11805, CVE-2017-11806, CVE-2017-11807, CVE-2017-11808, CVE-2017-11809, CVE-2017-11810, CVE-2017-11811, CVE-2017-11812, and CVE-2017-11821.</t>
  </si>
  <si>
    <t>CVE-2017-11808</t>
  </si>
  <si>
    <t>ChakraCore and Microsoft Edge in Microsoft Windows 10 Gold, 1511, 1607, 1703, and Windows Server 2016 allows an attacker to execute arbitrary code in the context of the current user, due to how the scripting engine handles objects in memory, aka "Scripting Engine Memory Corruption Vulnerability". This CVE ID is unique from CVE-2017-11792, CVE-2017-11793, CVE-2017-11796, CVE-2017-11797, CVE-2017-11798, CVE-2017-11799, CVE-2017-11800, CVE-2017-11801, CVE-2017-11802, CVE-2017-11804, CVE-2017-11805, CVE-2017-11806, CVE-2017-11807, CVE-2017-11809, CVE-2017-11810, CVE-2017-11811, CVE-2017-11812, and CVE-2017-11821.</t>
  </si>
  <si>
    <t>CVE-2016-0156</t>
  </si>
  <si>
    <t>Microsoft Edge allows remote attackers to execute arbitrary code or cause a denial of service (memory corruption) via a crafted web site, aka "Microsoft Edge Memory Corruption Vulnerability," a different vulnerability than CVE-2016-0155 and CVE-2016-0157.</t>
  </si>
  <si>
    <t>CVE-2017-11812</t>
  </si>
  <si>
    <t>ChakraCore and Microsoft Edge in Microsoft Windows 10 1511, 1607, 1703, and Windows Server 2016 allows an attacker to execute arbitrary code in the context of the current user, due to how the scripting engine handles objects in memory, aka "Scripting Engine Memory Corruption Vulnerability". This CVE ID is unique from CVE-2017-11792, CVE-2017-11793, CVE-2017-11796, CVE-2017-11797, CVE-2017-11798, CVE-2017-11799, CVE-2017-11800, CVE-2017-11801, CVE-2017-11802, CVE-2017-11804, CVE-2017-11805, CVE-2017-11806, CVE-2017-11807, CVE-2017-11808, CVE-2017-11809, CVE-2017-11810, CVE-2017-11812, and CVE-2017-11821.</t>
  </si>
  <si>
    <t>CVE-2016-3330</t>
  </si>
  <si>
    <t>Microsoft Edge allows remote attackers to execute arbitrary code or cause a denial of service (memory corruption) via a crafted web site, aka "Microsoft Edge Memory Corruption Vulnerability," a different vulnerability than CVE-2016-3294.</t>
  </si>
  <si>
    <t>CVE-2017-11839</t>
  </si>
  <si>
    <t>Microsoft Edge in Windows 10 Gold, 1511, 1607, 1703, 1709, Windows Server 2016 and Windows Server, version 1709 allows an attacker to take control of an affected system, due to how the scripting engine handles objects in memory, aka "Scripting Engine Memory Corruption Vulnerability". This CVE ID is unique from CVE-2017-11836, CVE-2017-11837, CVE-2017-11838, CVE-2017-11840, CVE-2017-11841, CVE-2017-11843, CVE-2017-11846, CVE-2017-11858, CVE-2017-11859, CVE-2017-11861, CVE-2017-11862, CVE-2017-11866, CVE-2017-11869, CVE-2017-11870, CVE-2017-11871, and CVE-2017-11873.</t>
  </si>
  <si>
    <t>CVE-2016-3294</t>
  </si>
  <si>
    <t>Microsoft Edge allows remote attackers to execute arbitrary code or cause a denial of service (memory corruption) via a crafted web site, aka "Microsoft Edge Memory Corruption Vulnerability," a different vulnerability than CVE-2016-3330.</t>
  </si>
  <si>
    <t>CVE-2017-11840</t>
  </si>
  <si>
    <t>ChakraCore and Microsoft Edge in Windows 10 Gold, 1511, 1607, 1703, 1709, Windows Server 2016 and Windows Server, version 1709 allows an attacker to gain the same user rights as the current user, due to how the scripting engine handles objects in memory, aka "Scripting Engine Memory Corruption Vulnerability". This CVE ID is unique from CVE-2017-11836, CVE-2017-11837, CVE-2017-11838, CVE-2017-11839, CVE-2017-11841, CVE-2017-11843, CVE-2017-11846, CVE-2017-11858, CVE-2017-11859, CVE-2017-11861, CVE-2017-11862, CVE-2017-11866, CVE-2017-11869, CVE-2017-11870, CVE-2017-11871, and CVE-2017-11873.</t>
  </si>
  <si>
    <t>CVE-2017-11836</t>
  </si>
  <si>
    <t>ChakraCore, and Microsoft Edge in Microsoft Windows 10 Gold, 1511, 1607, 1703, 1709, Windows Server 2016 and Windows Server, version 1709 allows an attacker to take control of an affected system, due to how the scripting engine handles objects in memory, aka "Scripting Engine Memory Corruption Vulnerability". This CVE ID is unique from CVE-2017-11837, CVE-2017-11838, CVE-2017-11839, CVE-2017-11840, CVE-2017-11841, CVE-2017-11843, CVE-2017-11846, CVE-2017-11858, CVE-2017-11859, CVE-2017-11861, CVE-2017-11862, CVE-2017-11866, CVE-2017-11869, CVE-2017-11870, CVE-2017-11871, and CVE-2017-11873.</t>
  </si>
  <si>
    <t>CVE-2017-11861</t>
  </si>
  <si>
    <t>Microsoft Edge in Windows 10 1607, 1703, 1709, Windows Server 2016 and Windows Server, version 1709 allows an attacker to gain the same user rights as the current user, due to how the scripting engine handles objects in memory, aka "Scripting Engine Memory Corruption Vulnerability". This CVE ID is unique from CVE-2017-11836, CVE-2017-11837, CVE-2017-11838, CVE-2017-11839, CVE-2017-11840, CVE-2017-11841, CVE-2017-11843, CVE-2017-11846, CVE-2017-11858, CVE-2017-11859, CVE-2017-11862, CVE-2017-11866, CVE-2017-11869, CVE-2017-11870, CVE-2017-11871, and CVE-2017-11873.</t>
  </si>
  <si>
    <t>CVE-2017-11841</t>
  </si>
  <si>
    <t>ChakraCore and Microsoft Edge in Windows 10 Gold, 1511, 1607, 1703, 1709, Windows Server 2016 and Windows Server, version 1709 allows an attacker to gain the same user rights as the current user, due to how the scripting engine handles objects in memory, aka "Scripting Engine Memory Corruption Vulnerability". This CVE ID is unique from CVE-2017-11836, CVE-2017-11837, CVE-2017-11838, CVE-2017-11839, CVE-2017-11840, CVE-2017-11843, CVE-2017-11846, CVE-2017-11858, CVE-2017-11859, CVE-2017-11861, CVE-2017-11862, CVE-2017-11866, CVE-2017-11869, CVE-2017-11870, CVE-2017-11871, and CVE-2017-11873.</t>
  </si>
  <si>
    <t>CVE-2017-11893</t>
  </si>
  <si>
    <t>ChakraCore and Microsoft Edge in Windows 10 1511, 1607, 1703, 1709, and Windows Server 2016 allows an attacker to execute arbitrary code in the context of the current user, due to how the scripting engine handles objects in memory, aka "Scripting Engine Memory Corruption Vulnerability". This CVE ID is unique from CVE-2017-11886, CVE-2017-11889, CVE-2017-11890, CVE-2017-11894, CVE-2017-11895, CVE-2017-11901, CVE-2017-11903, CVE-2017-11905, CVE-2017-11907, CVE-2017-11908, CVE-2017-11909, CVE-2017-11910, CVE-2017-11911, CVE-2017-11912, CVE-2017-11913, CVE-2017-11914, CVE-2017-11916, CVE-2017-11918, and CVE-2017-11930.</t>
  </si>
  <si>
    <t>The US cybersecurity agency CISA on Thursday warned that a fresh critical-severity vulnerability in SolarWinds Web Help Desk has been exploited in attacks.
The bug, tracked as CVE-2024-28986 (CVSS score of 9.8), is described as a Java deserialization remote code execution (RCE) issue that could allow attackers to run commands on the host machine.
This week, SolarWinds announced a hotfix that addresses the vulnerability, noting that authentication is required for successful exploitation, but without mentioning its in-the-wild exploitation.
“While it was reported as an unauthenticated vulnerability, SolarWinds has been unable to reproduce it without authentication after thorough testing,” the company said in its advisory.
However, SolarWinds did recommend that all customers apply the available patch, which is compatible with Web Help Desk version 12.8.3.1813 only, urging users of previous iterations to upgrade as soon as possible. The flaw impacts versions 12.4 to 12.8 of the helpdesk solution.
The company has since updated its advisory to warn that the hotfix should not be applied to Web Help Desk installations if SAML Single Sign-On (SSO) is utilized.
On Thursday, roughly two days after SolarWinds announced the hotfix, CISA added CVE-2024-28986 to its Known Exploited Vulnerabilities (KEV) catalog, “based on evidence of active exploitation”.
While the agency did not provide details on the observed exploitation, the short window between public disclosure and the addition to KEV suggests that the vulnerability might have been exploited as a zero-day, security researchers speculate.
Furthermore, they suggest that satellite communications companies Inmarsat and Viasat (which are mentioned in SolarWinds’ advisory) or one of their customers, might have been compromised through this bug.
As the Binding Operational Directive (BOD) 22-01 mandates, with CVE-2024-28986 added to KEV, federal agencies have until September 5 to identify and patch vulnerable SolarWinds Web Help Desk instances in their environments.
While BOD 22-01 only applies to federal agencies, all organizations are advised to review SolarWinds’ advisory and apply the necessary mitigations as soon as possible.</t>
  </si>
  <si>
    <t>CVE-2017-3622</t>
  </si>
  <si>
    <t>Vulnerability in the Solaris component of Oracle Sun Systems Products Suite (subcomponent: Common Desktop Environment (CDE)). The supported version that is affected is 10. Easily "exploitable" vulnerability allows low privileged attacker with logon to the infrastructure where Solaris executes to compromise Solaris. Successful attacks of this vulnerability can result in takeover of Solaris. Note: CVE-2017-3622 is assigned for the "Extremeparr". CVSS 3.0 Base Score 7.8 (Confidentiality, Integrity and Availability impacts). CVSS Vector: (CVSS:3.0/AV:L/AC:L/PR:L/UI:N/S:U/C:H/I:H/A:H).</t>
  </si>
  <si>
    <t>CVE-2017-3497</t>
  </si>
  <si>
    <t>Vulnerability in the Solaris component of Oracle Sun Systems Products Suite (subcomponent: Remote Administration Daemon). The supported version that is affected is 11.3. Easily "exploitable" vulnerability allows unauthenticated attacker with network access via multiple protocols to compromise Solaris. Successful attacks of this vulnerability can result in unauthorized update, insert or delete access to some of Solaris accessible data as well as unauthorized read access to a subset of Solaris accessible data and unauthorized ability to cause a partial denial of service (partial DOS) of Solaris. CVSS 3.0 Base Score 7.3 (Confidentiality, Integrity and Availability impacts). CVSS Vector: (CVSS:3.0/AV:N/AC:L/PR:N/UI:N/S:U/C:L/I:L/A:L).</t>
  </si>
  <si>
    <t>CVE-2014-4283</t>
  </si>
  <si>
    <t>Unspecified vulnerability in Oracle Sun Solaris 11 allows remote attackers to affect confidentiality via unknown vectors related to Automated Install Engine, a different vulnerability than CVE-2014-4277.</t>
  </si>
  <si>
    <t>CVE-2021-2167</t>
  </si>
  <si>
    <t>Vulnerability in the Oracle Solaris product of Oracle Systems (component: Common Desktop Environment). The supported version that is affected is 10. Easily exploitable vulnerability allows low privileged attacker with logon to the infrastructure where Oracle Solaris executes to compromise Oracle Solaris. Successful attacks of this vulnerability can result in takeover of Oracle Solaris. CVSS 3.1 Base Score 7.8 (Confidentiality, Integrity and Availability impacts). CVSS Vector: (CVSS:3.1/AV:L/AC:L/PR:L/UI:N/S:U/C:H/I:H/A:H).</t>
  </si>
  <si>
    <t>CVE-2017-3623</t>
  </si>
  <si>
    <t>Vulnerability in the Solaris component of Oracle Sun Systems Products Suite (subcomponent: Kernel RPC). For supported versions that are affected see note. Easily "exploitable" vulnerability allows unauthenticated attacker with network access via multiple protocols to compromise Solaris. While the vulnerability is in Solaris, attacks may significantly impact additional products. Successful attacks of this vulnerability can result in takeover of Solaris. Note: CVE-2017-3623 is assigned for "Ebbisland". Solaris 10 systems which have had any Kernel patch installed after, or updated via patching tools since 2012-01-26 are not impacted. Also, any Solaris 10 system installed with Solaris 10 1/13 (Solaris 10 Update 11) are not vulnerable. Solaris 11 is not impacted by this issue. CVSS 3.0 Base Score 10.0 (Confidentiality, Integrity and Availability impacts). CVSS Vector: (CVSS:3.0/AV:N/AC:L/PR:N/UI:N/S:C/C:H/I:H/A:H).</t>
  </si>
  <si>
    <t>CVE-2017-3551</t>
  </si>
  <si>
    <t>Vulnerability in the Solaris component of Oracle Sun Systems Products Suite (subcomponent: Smartcard Libraries). The supported version that is affected is 11.3. Easily "exploitable" vulnerability allows low privileged attacker with logon to the infrastructure where Solaris executes to compromise Solaris. Successful attacks of this vulnerability can result in unauthorized ability to cause a hang or frequently repeatable crash (complete DOS) of Solaris as well as unauthorized update, insert or delete access to some of Solaris accessible data and unauthorized read access to a subset of Solaris accessible data. CVSS 3.0 Base Score 6.6 (Confidentiality, Integrity and Availability impacts). CVSS Vector: (CVSS:3.0/AV:L/AC:L/PR:L/UI:N/S:U/C:L/I:L/A:H).</t>
  </si>
  <si>
    <t>CVE-2020-2944</t>
  </si>
  <si>
    <t>Vulnerability in the Oracle Solaris product of Oracle Systems (component: Common Desktop Environment). Supported versions that are affected are 10 and 11. Easily exploitable vulnerability allows low privileged attacker with logon to the infrastructure where Oracle Solaris executes to compromise Oracle Solaris. While the vulnerability is in Oracle Solaris, attacks may significantly impact additional products. Successful attacks of this vulnerability can result in takeover of Oracle Solaris. CVSS 3.0 Base Score 8.8 (Confidentiality, Integrity and Availability impacts). CVSS Vector: (CVSS:3.0/AV:L/AC:L/PR:L/UI:N/S:C/C:H/I:H/A:H).</t>
  </si>
  <si>
    <t>CVE-2023-21948</t>
  </si>
  <si>
    <t>Vulnerability in the Oracle Solaris product of Oracle Systems (component: Core).   The supported version that is affected is 10. Easily exploitable vulnerability allows low privileged attacker with logon to the infrastructure where Oracle Solaris executes to compromise Oracle Solaris.  Successful attacks of this vulnerability can result in takeover of Oracle Solaris. CVSS 3.1 Base Score 7.8 (Confidentiality, Integrity and Availability impacts).  CVSS Vector: (CVSS:3.1/AV:L/AC:L/PR:L/UI:N/S:U/C:H/I:H/A:H).</t>
  </si>
  <si>
    <t>CVE-2019-2832</t>
  </si>
  <si>
    <t>Vulnerability in the Oracle Solaris component of Oracle Sun Systems Products Suite (subcomponent: Common Desktop Environment). The supported version that is affected is 10. Easily exploitable vulnerability allows low privileged attacker with logon to the infrastructure where Oracle Solaris executes to compromise Oracle Solaris. While the vulnerability is in Oracle Solaris, attacks may significantly impact additional products. Successful attacks of this vulnerability can result in takeover of Oracle Solaris. CVSS 3.0 Base Score 8.8 (Confidentiality, Integrity and Availability impacts). CVSS Vector: (CVSS:3.0/AV:L/AC:L/PR:L/UI:N/S:C/C:H/I:H/A:H).</t>
  </si>
  <si>
    <t>CVE-2023-22023</t>
  </si>
  <si>
    <t>Vulnerability in the Oracle Solaris product of Oracle Systems (component: Device Driver Interface).   The supported version that is affected is 11. Easily exploitable vulnerability allows low privileged attacker with logon to the infrastructure where Oracle Solaris executes to compromise Oracle Solaris.  Successful attacks of this vulnerability can result in takeover of Oracle Solaris. Note: CVE-2023-22023 is equivalent to CVE-2023-31284. CVSS 3.1 Base Score 7.8 (Confidentiality, Integrity and Availability impacts).  CVSS Vector: (CVSS:3.1/AV:L/AC:L/PR:L/UI:N/S:U/C:H/I:H/A:H).</t>
  </si>
  <si>
    <t>CVE-2024-29004</t>
  </si>
  <si>
    <t xml:space="preserve">The SolarWinds Platform was determined to be affected by a stored cross-site scripting vulnerability affecting the web console. A high-privileged user and user interaction is required to exploit this vulnerability.  </t>
  </si>
  <si>
    <t>CVE-2017-10062</t>
  </si>
  <si>
    <t>Vulnerability in the Solaris component of Oracle Sun Systems Products Suite (subcomponent: Oracle Java Web Console). The supported version that is affected is 10. Easily exploitable vulnerability allows low privileged attacker with logon to the infrastructure where Solaris executes to compromise Solaris. Successful attacks of this vulnerability can result in unauthorized update, insert or delete access to some of Solaris accessible data as well as unauthorized read access to a subset of Solaris accessible data and unauthorized ability to cause a partial denial of service (partial DOS) of Solaris. CVSS 3.0 Base Score 5.3 (Confidentiality, Integrity and Availability impacts). CVSS Vector: (CVSS:3.0/AV:L/AC:L/PR:L/UI:N/S:U/C:L/I:L/A:L).</t>
  </si>
  <si>
    <t>CVE-2020-2696</t>
  </si>
  <si>
    <t>Vulnerability in the Oracle Solaris product of Oracle Systems (component: Common Desktop Environment). The supported version that is affected is 10. Easily exploitable vulnerability allows low privileged attacker with logon to the infrastructure where Oracle Solaris executes to compromise Oracle Solaris. While the vulnerability is in Oracle Solaris, attacks may significantly impact additional products. Successful attacks of this vulnerability can result in takeover of Oracle Solaris. CVSS 3.0 Base Score 8.8 (Confidentiality, Integrity and Availability impacts). CVSS Vector: (CVSS:3.0/AV:L/AC:L/PR:L/UI:N/S:C/C:H/I:H/A:H).</t>
  </si>
  <si>
    <t>CVE-2020-2656</t>
  </si>
  <si>
    <t>Vulnerability in the Oracle Solaris product of Oracle Systems (component: X Window System). Supported versions that are affected are 10 and 11. Easily exploitable vulnerability allows low privileged attacker with logon to the infrastructure where Oracle Solaris executes to compromise Oracle Solaris. Successful attacks of this vulnerability can result in unauthorized update, insert or delete access to some of Oracle Solaris accessible data as well as unauthorized read access to a subset of Oracle Solaris accessible data. CVSS 3.0 Base Score 4.4 (Confidentiality and Integrity impacts). CVSS Vector: (CVSS:3.0/AV:L/AC:L/PR:L/UI:N/S:U/C:L/I:L/A:N).</t>
  </si>
  <si>
    <t>rend Micro’s Zero Day Initiative (ZDI) has detailed a recently patched zero-day vulnerability that cybercriminals have exploited to bypass Windows protections. 
The flaw, tracked as CVE-2024-38213 and named Copy2Pwn by ZDI, was fixed by Microsoft in June 2024, but it was only disclosed when the tech giant released the August 2024 Patch Tuesday updates. It was one of the six zero-days disclosed with this round of updates. 
ZDI’s threat hunting team discovered CVE-2024-38213 during its analysis into attacks conducted as part of a campaign named DarkGate by a threat group tracked as Water Hydra and DarkCasino. 
This threat actor had previously exploited a zero-day tracked as CVE-2024-21412 to bypass Windows protections in attacks aimed at financial market traders. 
According to Microsoft, the newly patched vulnerability, CVE-2024-38213, can be exploited to bypass Defender SmartScreen, which protects Windows users against phishing, malware and other potentially malicious files downloaded from the internet. 
The Copy2Pwn flaw is related to how files coming from WebDAV shares are handled during copy/paste operations. 
WebDAV, which stands for Web-based Distributed Authoring and Versioning, extends HTTP functionality, including with authoring, sharing and versioning. Users can host files on WebDAV shares that are accessible through a web browser or through Windows Explorer.
When a Windows user downloads a file from the web, that file gets assigned the Mark-of-the-Web (MotW), which triggers additional security checks before the file is opened, including Defender SmartScreen and Office Protected View. 
Cybercriminals noticed that files copied and pasted from WebDAV shares did not get the MotW. 
“This meant that users might copy and paste files from a WebDAV share to their desktop, and those files could subsequently be opened without the protections of Windows Defender SmartScreen or Microsoft Office Protected View. In particular, this means that there would be no reputation or signature checks on executables,” ZDI explained.</t>
  </si>
  <si>
    <t>CVE-2018-5676</t>
  </si>
  <si>
    <t>This vulnerability allows remote attackers to execute arbitrary code on vulnerable installations of Foxit Reader before 9.1 and PhantomPDF before 9.1. User interaction is required to exploit this vulnerability in that the target must visit a malicious page or open a malicious file. The specific flaw exists within the processing of specially crafted pdf files with embedded u3d images. Crafted data in the PDF file can trigger an overflow of a heap-based buffer. An attacker can leverage this vulnerability to execute code under the context of the current process, a different vulnerability than CVE-2018-5674 and CVE-2018-5678.</t>
  </si>
  <si>
    <t>CVE-2008-4582</t>
  </si>
  <si>
    <t>Mozilla Firefox 3.0.1 through 3.0.3, Firefox 2.x before 2.0.0.18, and SeaMonkey 1.x before 1.1.13, when running on Windows, do not properly identify the context of Windows .url shortcut files, which allows user-assisted remote attackers to bypass the Same Origin Policy and obtain sensitive information via an HTML document that is directly accessible through a filesystem, as demonstrated by documents in (1) local folders, (2) Windows share folders, and (3) RAR archives, and as demonstrated by IFRAMEs referencing shortcuts that point to (a) about:cache?device=memory and (b) about:cache?device=disk, a variant of CVE-2008-2810.</t>
  </si>
  <si>
    <t>CVE-2009-1535</t>
  </si>
  <si>
    <t>The WebDAV extension in Microsoft Internet Information Services (IIS) 5.1 and 6.0 allows remote attackers to bypass URI-based protection mechanisms, and list folders or read, create, or modify files, via a %c0%af (Unicode / character) at an arbitrary position in the URI, as demonstrated by inserting %c0%af into a "/protected/" initial pathname component to bypass the password protection on the protected\ folder, aka "IIS 5.1 and 6.0 WebDAV Authentication Bypass Vulnerability," a different vulnerability than CVE-2009-1122.</t>
  </si>
  <si>
    <t>CVE-2019-17497</t>
  </si>
  <si>
    <t>Tracker PDF-XChange Editor before 8.0.330.0 has an NTLM SSO hash theft vulnerability using crafted FDF or XFDF files (a related issue to CVE-2018-4993). For example, an NTLM hash is sent for a link to \\192.168.0.2\C$\file.pdf without user interaction.</t>
  </si>
  <si>
    <t>CVE-2017-16639</t>
  </si>
  <si>
    <t>Tor Browser on Windows before 8.0 allows remote attackers to bypass the intended anonymity feature and discover a client IP address, a different vulnerability than CVE-2017-16541. User interaction is required to trigger this vulnerability.</t>
  </si>
  <si>
    <t>CVE-2019-1357</t>
  </si>
  <si>
    <t>A spoofing vulnerability exists when Microsoft Browsers improperly handle browser cookies, aka 'Microsoft Browser Spoofing Vulnerability'. This CVE ID is unique from CVE-2019-0608.</t>
  </si>
  <si>
    <t>CVE-2018-1035</t>
  </si>
  <si>
    <t>A security feature bypass vulnerability exists in Windows which could allow an attacker to bypass Device Guard, aka "Windows Security Feature Bypass Vulnerability." This affects Windows 10, Windows 10 Servers.</t>
  </si>
  <si>
    <t>CVE-2018-8449</t>
  </si>
  <si>
    <t>A security feature bypass exists when Device Guard incorrectly validates an untrusted file, aka "Device Guard Security Feature Bypass Vulnerability." This affects Windows Server 2016, Windows 10, Windows 10 Servers.</t>
  </si>
  <si>
    <t>CVE-2018-0966</t>
  </si>
  <si>
    <t>CVE-2018-5679</t>
  </si>
  <si>
    <t>This vulnerability allows remote attackers to execute arbitrary code on vulnerable installations of Foxit Reader before 9.1 and PhantomPDF before 9.1. User interaction is required to exploit this vulnerability in that the target must visit a malicious page or open a malicious file. The specific flaw exists within the processing of specially crafted pdf files with embedded u3d images. The issue results from the lack of proper validation of user-supplied data, which can result in a read past the end of an allocated object. An attacker can leverage this in conjunction with other vulnerabilities to execute code in the context of the current process, a different vulnerability than CVE-2018-5677 and CVE-2018-5680.</t>
  </si>
  <si>
    <t>CVE-2017-11899</t>
  </si>
  <si>
    <t>Device Guard in Windows 10 1511, 1607, 1703 and 1709, Windows Server 2016 and Windows Server, version 1709 allows a security feature bypass vulnerability due to the way untrusted files are handled, aka "Microsoft Windows Security Feature Bypass Vulnerability".</t>
  </si>
  <si>
    <t>CVE-2016-3201</t>
  </si>
  <si>
    <t>Microsoft Windows 8.1, Windows Server 2012 Gold and R2, Windows 10 Gold and 1511, and Microsoft Edge allow remote attackers to obtain sensitive information from process memory via a crafted PDF document, aka "Windows PDF Information Disclosure Vulnerability," a different vulnerability than CVE-2016-3215.</t>
  </si>
  <si>
    <t>CVE-2018-8142</t>
  </si>
  <si>
    <t>A security feature bypass exists when Windows incorrectly validates kernel driver signatures, aka "Windows Security Feature Bypass Vulnerability." This affects Windows Server 2016, Windows 10, Windows 10 Servers. This CVE ID is unique from CVE-2018-1035.</t>
  </si>
  <si>
    <t>CVE-2009-1122</t>
  </si>
  <si>
    <t>The WebDAV extension in Microsoft Internet Information Services (IIS) 5.0 on Windows 2000 SP4 does not properly decode URLs, which allows remote attackers to bypass authentication, and possibly read or create files, via a crafted HTTP request, aka "IIS 5.0 WebDAV Authentication Bypass Vulnerability," a different vulnerability than CVE-2009-1535.</t>
  </si>
  <si>
    <t>CVE-2023-29820</t>
  </si>
  <si>
    <t>An issue found in Webroot SecureAnywhere Endpoint Protection CE 23.1 v.9.0.33.39 and before allows a local attacker to access sensitive information via the EXE installer. NOTE: the vendor's perspective is that this is not a separate vulnerability relative to CVE-2023-29818 and CVE-2023-29819.</t>
  </si>
  <si>
    <t>CVE-2020-16922</t>
  </si>
  <si>
    <t xml:space="preserve">&lt;p&gt;A spoofing vulnerability exists when Windows incorrectly validates file signatures. An attacker who successfully exploited this vulnerability could bypass security features and load improperly signed files.&lt;/p&gt;
&lt;p&gt;In an attack scenario, an attacker could bypass security features intended to prevent improperly signed files from being loaded.&lt;/p&gt;
&lt;p&gt;The update addresses the vulnerability by correcting how Windows validates file signatures.&lt;/p&gt;
</t>
  </si>
  <si>
    <t>CVE-2020-16944</t>
  </si>
  <si>
    <t xml:space="preserve">&lt;p&gt;This vulnerability is caused when SharePoint Server does not properly sanitize a specially crafted request to an affected SharePoint server.&lt;/p&gt;
&lt;p&gt;An authenticated attacker could exploit this vulnerability by sending a specially crafted request to an affected SharePoint server. The attacker who successfully exploited this vulnerability could then perform cross-site scripting attacks on affected systems and run script in the security context of the current user. These attacks could allow the attacker to read content that the attacker is not authorized to read, use the victim's identity to take actions on the SharePoint site on behalf of the victim, such as change permissions, delete content, steal sensitive information (such as browser cookies) and inject malicious content in the browser of the victim.&lt;/p&gt;
&lt;p&gt;For this vulnerability to be exploited, a user must click a specially crafted URL that takes the user to a targeted SharePoint Web App site.&lt;/p&gt;
&lt;p&gt;In an email attack scenario, an attacker could exploit the vulnerability by sending an email message containing the specially crafted URL to the user of the targeted SharePoint Web App site and convincing the user to click the specially crafted URL.&lt;/p&gt;
&lt;p&gt;In a web-based attack scenario, an attacker would have to host a website that contains a specially crafted URL to the targeted SharePoint Web App site that is used to attempt to exploit these vulnerabilities. In addition, compromised websites and websites that accept or host user-provided content could contain specially crafted content that could exploit the vulnerability. An attacker would have no way to force users to visit a specially crafted website. Instead, an attacker would have to convince them to visit the website, typically by getting them to click a link in an instant messenger or email message that takes them to the attacker's website, and then convince them to click the specially crafted URL.&lt;/p&gt;
&lt;p&gt;The security update addresses the vulnerability by helping to ensure that SharePoint Server properly sanitizes user web requests.&lt;/p&gt;
</t>
  </si>
  <si>
    <t>CVE-2016-3215</t>
  </si>
  <si>
    <t>Microsoft Windows 8.1, Windows Server 2012 Gold and R2, Windows 10 1511, and Microsoft Edge allow remote attackers to obtain sensitive information from process memory via a crafted PDF document, aka "Windows PDF Information Disclosure Vulnerability," a different vulnerability than CVE-2016-3201.</t>
  </si>
  <si>
    <t>CVE-2020-0805</t>
  </si>
  <si>
    <t xml:space="preserve">&lt;p&gt;A security feature bypass vulnerability exists when a Windows Projected Filesystem improperly handles file redirections. An attacker who successfully exploited this vulnerability could delete a targeted file they would not have permissions to.&lt;/p&gt;
&lt;p&gt;To exploit this vulnerability, an attacker would first have to log on to the system. An attacker could then run a specially crafted application that could exploit the vulnerability.&lt;/p&gt;
&lt;p&gt;The security update addresses the vulnerability by correcting how Windows Projected Filesystem handle file redirections.&lt;/p&gt;
</t>
  </si>
  <si>
    <t>CVE-2020-0997</t>
  </si>
  <si>
    <t xml:space="preserve">&lt;p&gt;A remote code execution vulnerability exists when the Windows Camera Codec Pack improperly handles objects in memory. An attacker who successfully exploited the vulnerability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rights.&lt;/p&gt;
&lt;p&gt;Exploitation of the vulnerability requires that a user open a specially crafted file with an affected version of the Windows Camera Codec Pack. In an email attack scenario, an attacker could exploit the vulnerability by sending the specially crafted file to the user and convincing the user to open the file. In a web-based attack scenario, an attacker could host a website (or leverage a compromised website that accepts or hosts user-provided content) containing a specially crafted file designed to exploit the vulnerability. An attacker would have no way to force users to visit the website. Instead, an attacker would have to convince users to click a link, typically by way of an enticement in an email or instant message, and then convince them to open the specially crafted file.&lt;/p&gt;
&lt;p&gt;The security update addresses the vulnerability by correcting how the Windows Camera Codec Pack handles objects in memory.&lt;/p&gt;
</t>
  </si>
  <si>
    <t>CVE-2020-16968</t>
  </si>
  <si>
    <t>CVE-2020-16967</t>
  </si>
  <si>
    <t xml:space="preserve">Palo Alto Networks on Wednesday announced patches for vulnerabilities found in several of its products, including flaws that have been assigned a ‘high severity’ rating.
The most important vulnerability is CVE-2024-5914, described as a high-severity command injection issue affecting the company’s Cortex XSOAR security orchestration, automation and response (SOAR) product.   
Specifically, the flaw affects the product’s CommonScripts Pack and allows an unauthenticated attacker to execute arbitrary commands within the context of an integration container.
However, Palo Alto Networks noted that only certain configurations are impacted. Patches are being included in versions starting with 1.12.33.
Another advisory with an overall rating of ‘high severity’ describes vulnerabilities in the Prisma Access Browser. The browser is based on Chromium and the cybersecurity giant has now integrated the latest upstream security fixes, which cover over 30 vulnerabilities.
The company has also released advisories for two medium-severity issues: CVE-2024-5916, a PAN-OS bug that enables a read-only administrator to read secrets, passwords and tokens associated with external systems; and CVE-2024-5915, a GlobalProtect app flaw that allows a local attacker to escalate privileges. 
Palo Alto Networks pointed out that it’s not aware of any malicious attacks exploiting these vulnerabilities.
However, threat actors targeting vulnerabilities in Palo Alto products is not unheard of. A few months ago, state-sponsored threat actors exploited a zero-day to deploy a backdoor on the company’s firewalls. </t>
  </si>
  <si>
    <t>CVE-2024-5906</t>
  </si>
  <si>
    <t>A cross-site scripting (XSS) vulnerability in Palo Alto Networks Prisma Cloud Compute software enables a malicious administrator with add/edit permissions for identity providers to store a JavaScript payload using the web interface on Prisma Cloud Compute. This enables a malicious administrator to perform actions in the context of another user's browser when accessed by that other user.</t>
  </si>
  <si>
    <t>CVE-2023-6793</t>
  </si>
  <si>
    <t>An improper privilege management vulnerability in Palo Alto Networks PAN-OS software enables an authenticated read-only administrator to revoke active XML API keys from the firewall and disrupt XML API usage.</t>
  </si>
  <si>
    <t>CVE-2020-2658</t>
  </si>
  <si>
    <t>Vulnerability in the Oracle iSupport product of Oracle E-Business Suite (component: Others). Supported versions that are affected are 12.1.1-12.1.3 and 12.2.3-12.2.9. Easily exploitable vulnerability allows unauthenticated attacker with network access via HTTPS to compromise Oracle iSupport. Successful attacks require human interaction from a person other than the attacker and while the vulnerability is in Oracle iSupport, attacks may significantly impact additional products. Successful attacks of this vulnerability can result in unauthorized access to critical data or complete access to all Oracle iSupport accessible data as well as unauthorized update, insert or delete access to some of Oracle iSupport accessible data. CVSS 3.0 Base Score 8.2 (Confidentiality and Integrity impacts). CVSS Vector: (CVSS:3.0/AV:N/AC:L/PR:N/UI:R/S:C/C:H/I:L/A:N).</t>
  </si>
  <si>
    <t>CVE-2024-9473</t>
  </si>
  <si>
    <t>A privilege escalation vulnerability in the Palo Alto Networks GlobalProtect app on Windows allows a locally authenticated non-administrative Windows user to escalate their privileges to NT AUTHORITY/SYSTEM through the use of the repair functionality offered by the .msi file used to install GlobalProtect.</t>
  </si>
  <si>
    <t>CVE-2024-9471</t>
  </si>
  <si>
    <t>A privilege escalation (PE) vulnerability in the XML API of Palo Alto Networks PAN-OS software enables an authenticated PAN-OS administrator with restricted privileges to use a compromised XML API key to perform actions as a higher privileged PAN-OS administrator. For example, an administrator with "Virtual system administrator (read-only)" access could use an XML API key of a "Virtual system administrator" to perform write operations on the virtual system configuration even though they should be limited to read-only operations.</t>
  </si>
  <si>
    <t>CVE-2012-6606</t>
  </si>
  <si>
    <t>Palo Alto Networks GlobalProtect before 1.1.7, and NetConnect, does not verify X.509 certificates from SSL servers, which allows man-in-the-middle attackers to spoof portal servers and obtain sensitive information via a crafted certificate.</t>
  </si>
  <si>
    <t>CVE-2020-2665</t>
  </si>
  <si>
    <t>CVE-2020-2662</t>
  </si>
  <si>
    <t>CVE-2021-3044</t>
  </si>
  <si>
    <t>An improper authorization vulnerability in Palo Alto Networks Cortex XSOAR enables a remote unauthenticated attacker with network access to the Cortex XSOAR server to perform unauthorized actions through the REST API. This issue impacts: Cortex XSOAR 6.1.0 builds later than 1016923 and earlier than 1271064; Cortex XSOAR 6.2.0 builds earlier than 1271065. This issue does not impact Cortex XSOAR 5.5.0, Cortex XSOAR 6.0.0, Cortex XSOAR 6.0.1, or Cortex XSOAR 6.0.2 versions. All Cortex XSOAR instances hosted by Palo Alto Networks are upgraded to resolve this vulnerability. No additional action is required for these instances.</t>
  </si>
  <si>
    <t>CVE-2020-2661</t>
  </si>
  <si>
    <t>CVE-2023-6792</t>
  </si>
  <si>
    <t>An OS command injection vulnerability in the XML API of Palo Alto Networks PAN-OS software enables an authenticated API user to disrupt system processes and potentially execute arbitrary code with limited privileges on the firewall.</t>
  </si>
  <si>
    <t>CVE-2021-3057</t>
  </si>
  <si>
    <t>A stack-based buffer overflow vulnerability exists in the Palo Alto Networks GlobalProtect app that enables a man-in-the-middle attacker to disrupt system processes and potentially execute arbitrary code with SYSTEM privileges. This issue impacts: GlobalProtect app 5.1 versions earlier than GlobalProtect app 5.1.9 on Windows; GlobalProtect app 5.2 versions earlier than GlobalProtect app 5.2.8 on Windows; GlobalProtect app 5.2 versions earlier than GlobalProtect app 5.2.8 on the Universal Windows Platform; GlobalProtect app 5.3 versions earlier than GlobalProtect app 5.3.1 on Linux.</t>
  </si>
  <si>
    <t>Patches announced on Tuesday by Fortinet and Zoom address multiple vulnerabilities, including high-severity flaws leading to information disclosure and privilege escalation in Zoom products.
Fortinet released patches for three security defects impacting FortiOS, FortiAnalyzer, FortiManager, FortiProxy, FortiPAM, and FortiSwitchManager, including two medium-severity flaws and a low-severity bug.
The medium-severity issues, one impacting FortiOS and the other affecting FortiAnalyzer and FortiManager, could allow attackers to bypass the file integrity checking system and modify admin passwords via the device configuration backup, respectively.
The third vulnerability, which impacts FortiOS, FortiProxy, FortiPAM, and FortiSwitchManager GUI, “may allow attackers to re-use websessions after GUI logout, should they manage to acquire the required credentials,” the company notes in an advisory.
Fortinet makes no mention of any of these vulnerabilities being exploited in attacks. Additional information can be found on the company’s PSIRT advisories page.
Zoom on Tuesday announced patches for 15 vulnerabilities across its products, including two high-severity issues.
The most severe of these bugs, tracked as CVE-2024-39825 (CVSS score of 8.5), impacts Zoom Workplace apps for desktop and mobile devices, and Rooms clients for Windows, macOS, and iPad, and could allow an authenticated attacker to escalate their privileges over the network.
The second high-severity issue, CVE-2024-39818 (CVSS score of 7.5), impacts the Zoom Workplace applications and Meeting SDKs for desktop and mobile, and could allow authenticated users to access restricted information over the network.
On Tuesday, Zoom also published seven advisories detailing medium-severity security defects impacting Zoom Workplace apps, SDKs, Rooms clients, Rooms controllers, and Meeting SDKs for desktop and mobile.
Successful exploitation of these vulnerabilities could allow authenticated threat actors to achieve information disclosure, denial-of-service (DoS), and privilege escalation.
Zoom users are advised to update to the latest versions of the affected applications, although the company makes no mention of these vulnerabilities being exploited in the wild. Additional information can be found on Zoom’s security bulletins page.</t>
  </si>
  <si>
    <t>CVE-2022-28757</t>
  </si>
  <si>
    <t>The Zoom Client for Meetings for macOS (Standard and for IT Admin) starting with version 5.7.3 and before 5.11.6 contains a vulnerability in the auto update process. A local low-privileged user could exploit this vulnerability to escalate their privileges to root.</t>
  </si>
  <si>
    <t>CVE-2023-28601</t>
  </si>
  <si>
    <t>Zoom for Windows clients prior to 5.14.0 contain an improper restriction of operations within the bounds of a memory buffer vulnerability.  A malicious user may alter protected Zoom Client memory buffer potentially causing integrity issues within the Zoom Client.</t>
  </si>
  <si>
    <t>CVE-2022-22781</t>
  </si>
  <si>
    <t>The Zoom Client for Meetings for MacOS (Standard and for IT Admin) prior to version 5.9.6 failed to properly check the package version during the update process. This could lead to a malicious actor updating an unsuspecting user’s currently installed version to a less secure version.</t>
  </si>
  <si>
    <t>CVE-2021-34424</t>
  </si>
  <si>
    <t>A vulnerability was discovered in the Zoom Client for Meetings (for Android, iOS, Linux, macOS, and Windows) before version 5.8.4, Zoom Client for Meetings for Blackberry (for Android and iOS) before version 5.8.1, Zoom Client for Meetings for intune (for Android and iOS) before version 5.8.4, Zoom Client for Meetings for Chrome OS before version 5.0.1, Zoom Rooms for Conference Room (for Android, AndroidBali, macOS, and Windows) before version 5.8.3, Controllers for Zoom Rooms (for Android, iOS, and Windows) before version 5.8.3, Zoom VDI Windows Meeting Client before version 5.8.4, Zoom VDI Azure Virtual Desktop Plugins (for Windows x86 or x64, IGEL x64, Ubuntu x64, HP ThinPro OS x64) before version 5.8.4.21112, Zoom VDI Citrix Plugins (for Windows x86 or x64, Mac Universal Installer &amp; Uninstaller, IGEL x64, eLux RP6 x64, HP ThinPro OS x64, Ubuntu x64, CentOS x 64, Dell ThinOS) before version 5.8.4.21112, Zoom VDI VMware Plugins (for Windows x86 or x64, Mac Universal Installer &amp; Uninstaller, IGEL x64, eLux RP6 x64, HP ThinPro OS x64, Ubuntu x64, CentOS x 64, Dell ThinOS) before version 5.8.4.21112, Zoom Meeting SDK for Android before version 5.7.6.1922, Zoom Meeting SDK for iOS before version 5.7.6.1082, Zoom Meeting SDK for macOS before version 5.7.6.1340, Zoom Meeting SDK for Windows before version 5.7.6.1081, Zoom Video SDK (for Android, iOS, macOS, and Windows) before version 1.1.2, Zoom on-premise Meeting Connector before version 4.8.12.20211115, Zoom on-premise Meeting Connector MMR before version 4.8.12.20211115, Zoom on-premise Recording Connector before version 5.1.0.65.20211116, Zoom on-premise Virtual Room Connector before version 4.4.7266.20211117, Zoom on-premise Virtual Room Connector Load Balancer before version 2.5.5692.20211117, Zoom Hybrid Zproxy before version 1.0.1058.20211116, and Zoom Hybrid MMR before version 4.6.20211116.131_x86-64 which potentially allowed for the exposure of the state of process memory. This issue could be used to potentially gain insight into arbitrary areas of the product's memory.</t>
  </si>
  <si>
    <t>CVE-2018-13381</t>
  </si>
  <si>
    <t>A buffer overflow vulnerability in Fortinet FortiOS 6.0.0 through 6.0.4, 5.6.0 through 5.6.7, 5.4 and earlier versions and FortiProxy 2.0.0, 1.2.8 and earlier versions under SSL VPN web portal allows a non-authenticated attacker to perform a Denial-of-service attack via special craft message payloads.</t>
  </si>
  <si>
    <t>CVE-2023-43585</t>
  </si>
  <si>
    <t>Improper access control in Zoom Mobile App for iOS and Zoom SDKs for iOS before version 5.16.5 may allow an authenticated user to conduct a disclosure of information via network access.</t>
  </si>
  <si>
    <t>CVE-2022-28751</t>
  </si>
  <si>
    <t>The Zoom Client for Meetings for MacOS (Standard and for IT Admin) before version 5.11.3 contains a vulnerability in the package signature validation during the update process. A local low-privileged user could exploit this vulnerability to escalate their privileges to root.</t>
  </si>
  <si>
    <t>CVE-2023-28602</t>
  </si>
  <si>
    <t>Zoom for Windows clients prior to 5.13.5 contain an improper verification of cryptographic signature vulnerability.  A malicious user may potentially downgrade Zoom Client components to previous versions.</t>
  </si>
  <si>
    <t>CVE-2022-28756</t>
  </si>
  <si>
    <t>The Zoom Client for Meetings for macOS (Standard and for IT Admin) starting with version 5.7.3 and before 5.11.5 contains a vulnerability in the auto update process. A local low-privileged user could exploit this vulnerability to escalate their privileges to root.</t>
  </si>
  <si>
    <t>CVE-2018-9185</t>
  </si>
  <si>
    <t>An information disclosure vulnerability in Fortinet FortiOS 6.0.0 and below versions reveals user's web portal login credentials in a Javascript file sent to client-side when pages bookmarked in web portal use the Single Sign-On feature.</t>
  </si>
  <si>
    <t>CVE-2024-23662</t>
  </si>
  <si>
    <t>An exposure of sensitive information to an unauthorized actor in Fortinet FortiOS at least version at least 7.4.0 through 7.4.1 and 7.2.0 through 7.2.5 and 7.0.0 through 7.0.15 and 6.4.0 through 6.4.15 allows attacker to information disclosure via HTTP requests.</t>
  </si>
  <si>
    <t>CVE-2023-41841</t>
  </si>
  <si>
    <t>An improper authorization vulnerability in Fortinet FortiOS 7.0.0 - 7.0.11 and 7.2.0 - 7.2.4 allows an attacker belonging to the prof-admin profile to perform elevated actions.</t>
  </si>
  <si>
    <t>CVE-2020-9767</t>
  </si>
  <si>
    <t>A vulnerability related to Dynamic-link Library (“DLL”) loading in the Zoom Sharing Service would allow an attacker who had local access to a machine on which the service was running with elevated privileges to elevate their system privileges as well through use of a malicious DLL. Zoom addressed this issue, which only applies to Windows users, in the 5.0.4 client release.</t>
  </si>
  <si>
    <t>CVE-2021-34423</t>
  </si>
  <si>
    <t>A buffer overflow vulnerability was discovered in Zoom Client for Meetings (for Android, iOS, Linux, macOS, and Windows) before version 5.8.4, Zoom Client for Meetings for Blackberry (for Android and iOS) before version 5.8.1, Zoom Client for Meetings for intune (for Android and iOS) before version 5.8.4, Zoom Client for Meetings for Chrome OS before version 5.0.1, Zoom Rooms for Conference Room (for Android, AndroidBali, macOS, and Windows) before version 5.8.3, Controllers for Zoom Rooms (for Android, iOS, and Windows) before version 5.8.3, Zoom VDI Windows Meeting Client before version 5.8.4, Zoom VDI Azure Virtual Desktop Plugins (for Windows x86 or x64, IGEL x64, Ubuntu x64, HP ThinPro OS x64) before version 5.8.4.21112, Zoom VDI Citrix Plugins (for Windows x86 or x64, Mac Universal Installer &amp; Uninstaller, IGEL x64, eLux RP6 x64, HP ThinPro OS x64, Ubuntu x64, CentOS x 64, Dell ThinOS) before version 5.8.4.21112, Zoom VDI VMware Plugins (for Windows x86 or x64, Mac Universal Installer &amp; Uninstaller, IGEL x64, eLux RP6 x64, HP ThinPro OS x64, Ubuntu x64, CentOS x 64, Dell ThinOS) before version 5.8.4.21112, Zoom Meeting SDK for Android before version 5.7.6.1922, Zoom Meeting SDK for iOS before version 5.7.6.1082, Zoom Meeting SDK for macOS before version 5.7.6.1340, Zoom Meeting SDK for Windows before version 5.7.6.1081, Zoom Video SDK (for Android, iOS, macOS, and Windows) before version 1.1.2, Zoom On-Premise Meeting Connector Controller before version 4.8.12.20211115, Zoom On-Premise Meeting Connector MMR before version 4.8.12.20211115, Zoom On-Premise Recording Connector before version 5.1.0.65.20211116, Zoom On-Premise Virtual Room Connector before version 4.4.7266.20211117, Zoom On-Premise Virtual Room Connector Load Balancer before version 2.5.5692.20211117, Zoom Hybrid Zproxy before version 1.0.1058.20211116, and Zoom Hybrid MMR before version 4.6.20211116.131_x86-64. This can potentially allow a malicious actor to crash the service or application, or leverage this vulnerability to execute arbitrary code.</t>
  </si>
  <si>
    <t>CVE-2024-39818</t>
  </si>
  <si>
    <t>Protection mechanism failure for some Zoom Workplace Apps and SDKs may allow an authenticated user to conduct information disclosure via network access.</t>
  </si>
  <si>
    <t>CVE-2023-22880</t>
  </si>
  <si>
    <t>Zoom for Windows clients before version 5.13.3, Zoom Rooms for Windows clients before version 5.13.5 and Zoom VDI for Windows clients before 5.13.1 contain an information disclosure vulnerability. A recent update to the Microsoft Edge WebView2 runtime used by the affected Zoom clients, transmitted text to Microsoft’s online Spellcheck service instead of the local Windows Spellcheck. Updating Zoom remediates this vulnerability by disabling the feature. Updating Microsoft Edge WebView2 Runtime to at least version 109.0.1481.0 and restarting Zoom remediates this vulnerability by updating Microsoft’s telemetry behavior.</t>
  </si>
  <si>
    <t>CVE-2018-1000510</t>
  </si>
  <si>
    <t>WP Image Zoom version 1.23 contains a Incorrect Access Control vulnerability in AJAX settings that can result in allows anybody to cause denial of service. This attack appear to be exploitable via Can be triggered intentionally (or unintentionally via CSRF) by any logged in user. This vulnerability appears to have been fixed in 1.24.</t>
  </si>
  <si>
    <t>CVE-2022-36928</t>
  </si>
  <si>
    <t>Zoom for Android clients before version 5.13.0 contain a path traversal vulnerability. A third party app could exploit this vulnerability to read and write to the Zoom application data directory.</t>
  </si>
  <si>
    <t xml:space="preserve">IT software company Ivanti on Tuesday announced patches for eight vulnerabilities in Neurons for ITSM, Avalanche, and Virtual Traffic Manager, including two critical-severity flaws.
Two security defects were resolved in Neurons for ITSM, including a critical-severity information disclosure issue that could allow “an unauthenticated attacker to obtain the OIDC client secret via debug information”. The bug is tracked as CVE-2024-7569 (CVSS score of 9.6).
Ivanti also announced patches for CVE-2024-7570 (CVSS score of 8.3), a high-severity improper certificate validation flaw that could allow a remote attacker in a man-in-the-middle (MiTM) position “to craft a token that would allow access to ITSM as any user”.
Ivanti announced patches for Neurons for ITSM versions 2023.2, 2023.3, and 2023.4. The company applied the fixes to all Neurons for ITSM Cloud landscapes on August 4.
The software company also announced the rollout of patches for a critical-severity bug in Virtual Traffic Manager (vTM ) that could be exploited remotely to bypass authentication and create an administrator user in the admin panel.
Tracked as CVE-2024-7593 (CVSS score of 9.8), the security defect was resolved with the release of vTM versions 22.2R1 and 22.7R2. Ivanti says patches will also be included in vTM versions 22.3R3, 22.5R2, and 22.6R2, which will be released next week.
On Tuesday, Ivanti also announced patches for five high-severity vulnerabilities in Avalanche, including four that could allow remote, unauthenticated attackers to mount denial-of-service (DoS) attacks or read arbitrary files on the server.
The fifth bug, an improper input validation issue, could be exploited to achieve remote code execution (RCE). However, an attacker would have to be authenticated as an administrator user to exploit the flaw.
All five security defects were resolved with the release of Avalanche version 6.4.4. Ivanti recommends that customers download the Avalanche installer and upgrade to the patched version of the product.
Ivanti says it is not aware of any of these vulnerabilities being exploited in the wild, but points out that a proof-of-concept (PoC) exploit is available for the critical vTM flaw. </t>
  </si>
  <si>
    <t>CVE-2018-3088</t>
  </si>
  <si>
    <t>Vulnerability in the Oracle VM VirtualBox component of Oracle Virtualization (subcomponent: Core). The supported version that is affected is Prior to 5.2.16. Easily exploitable vulnerability allows unauthenticated attacker with logon to the infrastructure where Oracle VM VirtualBox executes to compromise Oracle VM VirtualBox. Successful attacks require human interaction from a person other than the attacker and while the vulnerability is in Oracle VM VirtualBox, attacks may significantly impact additional products. Successful attacks of this vulnerability can result in takeover of Oracle VM VirtualBox. CVSS 3.0 Base Score 8.6 (Confidentiality, Integrity and Availability impacts). CVSS Vector: (CVSS:3.0/AV:L/AC:L/PR:N/UI:R/S:C/C:H/I:H/A:H).</t>
  </si>
  <si>
    <t>CVE-2024-7569</t>
  </si>
  <si>
    <t>An information disclosure vulnerability in Ivanti ITSM on-prem and Neurons for ITSM versions 2023.4 and earlier allows an unauthenticated attacker to obtain the OIDC client secret via debug information.</t>
  </si>
  <si>
    <t>CVE-2018-3292</t>
  </si>
  <si>
    <t>Vulnerability in the Oracle VM VirtualBox component of Oracle Virtualization (subcomponent: Core). The supported version that is affected is Prior to 5.2.20. Easily exploitable vulnerability allows unauthenticated attacker with logon to the infrastructure where Oracle VM VirtualBox executes to compromise Oracle VM VirtualBox. Successful attacks require human interaction from a person other than the attacker and while the vulnerability is in Oracle VM VirtualBox, attacks may significantly impact additional products. Successful attacks of this vulnerability can result in takeover of Oracle VM VirtualBox. CVSS 3.0 Base Score 8.6 (Confidentiality, Integrity and Availability impacts). CVSS Vector: (CVSS:3.0/AV:L/AC:L/PR:N/UI:R/S:C/C:H/I:H/A:H).</t>
  </si>
  <si>
    <t>CVE-2018-3288</t>
  </si>
  <si>
    <t>CVE-2018-3089</t>
  </si>
  <si>
    <t>CVE-2018-3293</t>
  </si>
  <si>
    <t>CVE-2018-3090</t>
  </si>
  <si>
    <t>CVE-2018-3291</t>
  </si>
  <si>
    <t>CVE-2017-10235</t>
  </si>
  <si>
    <t>Vulnerability in the Oracle VM VirtualBox component of Oracle Virtualization (subcomponent: Core). The supported version that is affected is Prior to 5.1.24. Easily exploitable vulnerability allows high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unauthorized ability to cause a hang or frequently repeatable crash (complete DOS) of Oracle VM VirtualBox as well as unauthorized update, insert or delete access to some of Oracle VM VirtualBox accessible data. CVSS 3.0 Base Score 6.7 (Integrity and Availability impacts). CVSS Vector: (CVSS:3.0/AV:L/AC:L/PR:H/UI:N/S:C/C:N/I:L/A:H).</t>
  </si>
  <si>
    <t>CVE-2022-21465</t>
  </si>
  <si>
    <t>Vulnerability in the Oracle VM VirtualBox product of Oracle Virtualization (component: Core). The supported version that is affected is Prior to 6.1.34. Easily exploitable vulnerability allows high privileged attacker with logon to the infrastructure where Oracle VM VirtualBox executes to compromise Oracle VM VirtualBox. While the vulnerability is in Oracle VM VirtualBox, attacks may significantly impact additional products (scope change). Successful attacks of this vulnerability can result in unauthorized ability to cause a hang or frequently repeatable crash (complete DOS) of Oracle VM VirtualBox as well as unauthorized update, insert or delete access to some of Oracle VM VirtualBox accessible data. CVSS 3.1 Base Score 6.7 (Integrity and Availability impacts). CVSS Vector: (CVSS:3.1/AV:L/AC:L/PR:H/UI:N/S:C/C:N/I:L/A:H).</t>
  </si>
  <si>
    <t>CVE-2018-3287</t>
  </si>
  <si>
    <t>CVE-2018-3289</t>
  </si>
  <si>
    <t>CVE-2018-3296</t>
  </si>
  <si>
    <t>CVE-2018-3085</t>
  </si>
  <si>
    <t>Vulnerability in the Oracle VM VirtualBox component of Oracle Virtualization (subcomponent: Core). The supported version that is affected is Prior to 5.2.16. Easily exploitable vulnerability allows unauthenticated attacker with logon to the infrastructure where Oracle VM VirtualBox executes to compromise Oracle VM VirtualBox. Successful attacks require human interaction from a person other than the attacker and while the vulnerability is in Oracle VM VirtualBox, attacks may significantly impact additional products. Successful attacks of this vulnerability can result in unauthorized creation, deletion or modification access to critical data or all Oracle VM VirtualBox accessible data as well as unauthorized read access to a subset of Oracle VM VirtualBox accessible data and unauthorized ability to cause a hang or frequently repeatable crash (complete DOS) of Oracle VM VirtualBox. CVSS 3.0 Base Score 8.5 (Confidentiality, Integrity and Availability impacts). CVSS Vector: (CVSS:3.0/AV:L/AC:L/PR:N/UI:R/S:C/C:L/I:H/A:H).</t>
  </si>
  <si>
    <t>CVE-2018-3290</t>
  </si>
  <si>
    <t>CVE-2018-3087</t>
  </si>
  <si>
    <t>CVE-2018-2909</t>
  </si>
  <si>
    <t>CVE-2024-22060</t>
  </si>
  <si>
    <t>An unrestricted file upload vulnerability in web component of Ivanti Neurons for ITSM allows a remote, authenticated, high privileged user to write arbitrary files into sensitive directories of ITSM server.</t>
  </si>
  <si>
    <t>CVE-2018-3086</t>
  </si>
  <si>
    <t>CVE-2018-3295</t>
  </si>
  <si>
    <t>Redmond’s security response team pushed out documentation for almost 90 vulnerabilities across Windows and OS components and raised eyebrows when it marked a half-dozen flaws in the actively exploited category.
Here’s the raw data on the six newly patched zero-days:
CVE-2024-38178 — A memory corruption vulnerability in the Windows Scripting Engine allows remote code execution attacks if an authenticated client is tricked into clicking a link in order for an unauthenticated attacker to initiate remote code execution. According to Microsoft, successful exploitation of this vulnerability requires an attacker to first prepare the target so that it uses Edge in Internet Explorer Mode.  CVSS 7.5/10.
This zero-day was reported by Ahn Lab and the South Korea’s National Cyber Security Center, suggesting it was used in a nation-state APT compromise. Microsoft did not release IOCs (indicators of compromise) or any other data to help defenders hunt for signs of infections.  
CVE-2024-38189 — A remote code execution flaw in Microsoft Project is being exploited via maliciously rigged Microsoft Office Project files on a system where the ‘Block macros from running in Office files from the Internet policy’ is disabled and ‘VBA Macro Notification Settings’ are not enabled allowing the attacker to perform remote code execution. CVSS 8.8/10.
CVE-2024-38107 — A privilege escalation flaw in the Windows Power Dependency Coordinator is rated “important” with a CVSS severity score of 7.8/10. “An attacker who successfully exploited this vulnerability could gain SYSTEM privileges,” Microsoft said, without providing any IOCs or additional exploit telemetry.
CVE-2024-38106 – Exploitation has been detected targeting this Windows kernel elevation of privilege flaw that carries a CVSS severity score of 7.0/10. “Successful exploitation of this vulnerability requires an attacker to win a race condition. An attacker who successfully exploited this vulnerability could gain SYSTEM privileges.”  This zero-day was reported anonymously to Microsoft.
CVE-2024-38213 — Microsoft describes this as a Windows Mark of the Web security feature bypass being exploited in active attacks. “An attacker who successfully exploited this vulnerability could bypass the SmartScreen user experience.”  
CVE-2024-38193 –  An elevation of privilege security defect in the Windows Ancillary Function Driver for WinSock is being exploited in the wild. Technical details and IOCs are not available.  “An attacker who successfully exploited this vulnerability could gain SYSTEM privileges,” Microsoft said.
Microsoft also urged Windows sysadmins to pay urgent attention to a batch of critical-severity issues that expose users to remote code execution, privilege escalation, cross-site scripting and security feature bypass attacks.
These include a major flaw in the Windows Reliable Multicast Transport Driver (RMCAST) that brings remote code execution risks (CVSS 9.8/10); a severe Windows TCP/IP remote code execution flaw with a CVSS severity score of 9.8/10; two separate remote code execution issues in Windows Network Virtualization; and an information disclosure issue in the Azure Health Bot (CVSS 9.1).</t>
  </si>
  <si>
    <t>CVE-2017-8473</t>
  </si>
  <si>
    <t>Microsoft Windows 7 SP1, Windows Server 2008 SP2 and R2 SP1, Windows Server 2012 and R2, Windows 10 Gold, 1511, 1607, and Windows Server 2016 allow an authenticated attacker to run a specially crafted application when the Windows kernel improperly initializes objects in memory, aka "Win32k Information Disclosure Vulnerability". This CVE ID is unique from CVE-2017-8470, CVE-2017-8471, CVE-2017-8472, CVE-2017-8475, CVE-2017-8477, and CVE-2017-8484.</t>
  </si>
  <si>
    <t>CVE-2017-0281</t>
  </si>
  <si>
    <t>Microsoft Office 2007 SP3, Office 2010 SP2, Office 2013 SP1, Office 2016, Office Online Server 2016, Office Web Apps 2010 SP2,Office Web Apps 2013 SP1, Project Server 2013 SP1, SharePoint Enterprise Server 2013 SP1, SharePoint Enterprise Server 2016, SharePoint Foundation 2013 SP1, Sharepoint Server 2010 SP2, Word 2016, and Skype for Business 2016 allow a remote code execution vulnerability when the software fails to properly handle objects in memory, aka "Office Remote Code Execution Vulnerability". This CVE ID is unique from CVE-2017-0261 and CVE-2017-0262.</t>
  </si>
  <si>
    <t>CVE-2017-8475</t>
  </si>
  <si>
    <t>Microsoft Windows 7 SP1, Windows Server 2008 SP2 and R2 SP1, Windows Server 2012 and R2, Windows 10 Gold, 1511, 1607, and 1703, and Windows Server 2016 allow an authenticated attacker to run a specially crafted application when the Windows kernel improperly initializes objects in memory, aka "Win32k Information Disclosure Vulnerability". This CVE ID is unique from CVE-2017-8470, CVE-2017-8471, CVE-2017-8472, CVE-2017-8473, CVE-2017-8477, and CVE-2017-8484.</t>
  </si>
  <si>
    <t>CVE-2014-0303</t>
  </si>
  <si>
    <t>Microsoft Internet Explorer 6 through 8 allows remote attackers to execute arbitrary code or cause a denial of service (memory corruption) via a crafted web site, aka "Internet Explorer Memory Corruption Vulnerability," a different vulnerability than CVE-2014-0302.</t>
  </si>
  <si>
    <t>CVE-2017-8477</t>
  </si>
  <si>
    <t>Microsoft Windows 7 SP1, Windows Server 2008 SP2 and R2 SP1, Windows 8.1 and Windows RT 8.1, Windows Server 2012 and R2, Windows 10 Gold, 1511, 1607, and 1703, and Windows Server 2016 allow an authenticated attacker to run a specially crafted application when the Windows kernel improperly initializes objects in memory, aka "Win32k Information Disclosure Vulnerability". This CVE ID is unique from CVE-2017-8470, CVE-2017-8471, CVE-2017-8472, CVE-2017-8473, CVE-2017-8475, and CVE-2017-8484.</t>
  </si>
  <si>
    <t>CVE-2017-0254</t>
  </si>
  <si>
    <t>Microsoft Word 2007, Office 2010 SP2, Word 2010 SP2, Office Compatibility Pack SP3, Office for Mac 2011, Office for Mac 2016, Microsoft Office Web Apps 2010 SP2, Office Web Apps Server 2013 SP1, Word 2013 RT SP1, Word 2013 SP1, Word Automation Services on Microsoft SharePoint Server 2013 SP1, Office Word Viewer, SharePoint Enterprise Server 2016, and Word 2016 allow a remote code execution vulnerability when the software fails to properly handle objects in memory, aka "Microsoft Office Memory Corruption Vulnerability". This CVE ID is unique from CVE-2017-0264 and CVE-2017-0265.</t>
  </si>
  <si>
    <t>CVE-2017-8471</t>
  </si>
  <si>
    <t>Microsoft Windows 7 SP1, Windows Server 2008 SP2 and R2 SP1, Windows 8.1 and Windows RT 8.1, Windows Server 2012 and R2, Windows 10 Gold, 1511, 1607, and 1703, and Windows Server 2016 allow an authenticated attacker to run a specially crafted application when the Windows kernel improperly initializes objects in memory, aka "Win32k Information Disclosure Vulnerability". This CVE ID is unique from CVE-2017-8470, CVE-2017-8472, CVE-2017-8473, CVE-2017-8475, CVE-2017-8477, and CVE-2017-8484.</t>
  </si>
  <si>
    <t>CVE-2005-1468</t>
  </si>
  <si>
    <t>Multiple unknown vulnerabilities in the (1) WSP, (2) Q.931, (3) H.245, (4) KINK, (5) MGCP, (6) RPC, (7) SMBMailslot, and (8) SMB NETLOGON dissectors in Ethereal before 0.10.11 allow remote attackers to cause a denial of service (crash) via unknown vectors that lead to a null dereference.</t>
  </si>
  <si>
    <t>CVE-2005-1457</t>
  </si>
  <si>
    <t>Multiple unknown vulnerabilities in the (1) AIM, (2) LDAP, (3) FibreChannel, (4) GSM_MAP, (5) SRVLOC, and (6) NTLMSSP dissectors in Ethereal before 0.10.11 allow remote attackers to cause a denial of service (crash).</t>
  </si>
  <si>
    <t>CVE-2017-8484</t>
  </si>
  <si>
    <t>Microsoft Windows 7 SP1, Windows Server 2008 SP2 and R2 SP1, Windows 8.1 and Windows RT 8.1, Windows Server 2012 and R2, Windows 10 Gold, 1511, 1607, and 1703, and Windows Server 2016 allow an authenticated attacker to run a specially crafted application when the Windows kernel improperly initializes objects in memory, aka "Win32k Information Disclosure Vulnerability". This CVE ID is unique from CVE-2017-8470, CVE-2017-8471, CVE-2017-8472, CVE-2017-8473, CVE-2017-8475, and CVE-2017-8477.</t>
  </si>
  <si>
    <t>CVE-2017-8470</t>
  </si>
  <si>
    <t>Microsoft Windows 7 SP1, Windows Server 2008 SP2 and R2 SP1, Windows 8.1 and Windows RT 8.1, Windows Server 2012 and R2, Windows 10 Gold, 1511, 1607, and 1703, and Windows Server 2016 allow an authenticated attacker to run a specially crafted application when the Windows kernel improperly initializes objects in memory, aka "Win32k Information Disclosure Vulnerability". This CVE ID is unique from CVE-2017-8471, CVE-2017-8472, CVE-2017-8473, CVE-2017-8475, CVE-2017-8477, and CVE-2017-8484.</t>
  </si>
  <si>
    <t>CVE-2017-8619</t>
  </si>
  <si>
    <t>Microsoft Edge on Windows 10 Gold, 1511, 1607, and 1703, and Windows Server 2016 allows a remote code execution vulnerability in the way affected Microsoft scripting engines render when handling objects in memory, aka "Scripting Engine Memory Corruption Vulnerability." This CVE ID is unique from CVE-2017-8596, CVE-2017-8610, CVE-2017-8601, CVE-2017-8603, CVE-2017-8604, CVE-2017-8605, CVE-2017-8606, CVE-2017-8607, CVE-2017-8608, CVE-2017-8618, CVE-2017-9598 and CVE-2017-8609.</t>
  </si>
  <si>
    <t>dobe on Tuesday released fixes for at least 72 security vulnerabilities across multiple products and warned that Windows and macOS users are at risk of code execution, memory leaks, and denial-of-service attacks.
The Patch Tuesday rollout addresses critical security defects in Adobe Acrobat and Reader, Illustrator, Photoshop, InDesign, Adobe Commerce, and Dimension and the company is warning that the most severe of these vulnerabilities could allow attackers to take complete control of a target machine.
Adobe documented at least 12 flaws in the widely deployed Adobe Acrobat and Reader software that could expose users to code execution, privilege escalation, and memory leaks. 
Affected versions include Acrobat DC, Acrobat 2024, and Acrobat 2020 on both Windows and macOS platforms. 
The Adobe Illustrator product was also given a major security update to cover at least 7 documented vulnerabilities on both Windows and macOS systems. Adobe said the Illustrator flaws, rated critical, also introduces code execution risks.
Here’s the raw details on the rest of the Adobe updates:
Adobe Dimension 
Affected Versions: Adobe Dimension 3.4.11 and earlier
CVE Numbers: CVE-2024-34124, CVE-2024-34125, CVE-2024-34126, CVE-2024-20789, CVE-2024-20790, CVE-2024-41865
Impact: Arbitrary code execution, memory leak
Platform: Windows and macOS
Recommendation: Update to Adobe Dimension Version 4.0.2
Adobe Photoshop
Affected Versions: Photoshop 2023: Version 24.7.3 and earlier; Photoshop 2024: Version 25.9.1 and earlier
CVE Number: CVE-2024-34117
Impact: Arbitrary code execution
Platform: Windows and macOS
Recommendation: Update to Photoshop 2023 Version 24.7.4 or Photoshop 2024 Version 25.11
Adobe InDesign 
Affected Versions: InDesign ID19.4 and earlier; InDesign ID18.5.2 and earlier
13 documented flaws: CVE-2024-39389, CVE-2024-39390, CVE-2024-39391, CVE-2024-41852, CVE-2024-41853, CVE-2024-39393, CVE-2024-39394, CVE-2024-41850, CVE-2024-41851, CVE-2024-39395, CVE-2024-3412, CVE-2024-41854, CVE-2024-41866
Impact: Arbitrary code execution, memory leak, application denial-of-service
Platform: Windows and macOS
Update Recommendation: Update to InDesign ID19.5 or InDesign ID18.5.3
Adobe Bridge
Affected Versions: Bridge 13.0.8 and earlier; Bridge 14.1.1 and earlier
CVE Numbers: CVE-2024-39386, CVE-2024-39387, CVE-2024-41840
Impact: Arbitrary code execution, memory leak
Platform: Windows and macOS
Recommendation: Update to Bridge 13.0.9 or Bridge 14.1.2
Adobe Substance 3D Stager 
Affected Versions: Substance 3D Stager 3.0.2 and earlier
CVE Number: CVE-2024-39388
Impact: Arbitrary code execution
Platform: Windows and macOS
Update Recommendation: Update to Substance 3D Stager Version 3.0.3
Adobe Commerce 
Affected Versions: Adobe Commerce: Versions 2.4.7-p1 and earlier; Magento Open Source: Versions 2.4.7-p1 and earlier
CVE Numbers: CVE-2024-39397, CVE-2024-39398, CVE-2024-39399, CVE-2024-39400, CVE-2024-39401, CVE-2024-39402, CVE-2024-39403, CVE-2024-39406, CVE-2024-39404, CVE-2024-39405, CVE-2024-39407, CVE-2024-39408, CVE-2024-39409, CVE-2024-39410, CVE-2024-39411, CVE-2024-39412, CVE-2024-39413, CVE-2024-39414, CVE-2024-39415, CVE-2024-39416, CVE-2024-39417, CVE-2024-39418, CVE-2024-39419
Impact: Arbitrary code execution, privilege escalation, security feature bypass
Platform: All
Recommendation: Update to the latest Adobe Commerce or Magento Open Source versions
 Adobe InCopy 
Affected Versions: InCopy 19.4 and earlier; InCopy 18.5.2 and earlier
CVE Number: CVE-2024-41858
Impact: Arbitrary code execution
Platform: Windows and macOS
Recommendation: Update to InCopy Version 19.5 or Version 18.5.3
Adobe Substance 3D Sampler 
Affected Versions: Substance 3D Sampler 4.5 and earlier
CVE Numbers: CVE-2024-41860, CVE-2024-41861, CVE-2024-41862, CVE-2024-41863
Impact: Arbitrary code execution, memory leak
Platform: All
Recommendation: Update to Substance 3D Sampler Version 4.5.1
Adobe Substance 3D Designer
Affected Versions: Substance 3D Designer 13.1.2 and earlier
CVE Number: CVE-2024-41864
Impact: Arbitrary code execution
Platform: All
Recommendation: Update to Substance 3D Designer Version 13.1.3
Adobe said it was not aware of any of the documented vulnerabilities being exploited prior to the availability of patches.</t>
  </si>
  <si>
    <t>CVE-2012-4151</t>
  </si>
  <si>
    <t>Adobe Reader and Acrobat 9.x before 9.5.2 and 10.x before 10.1.4 on Windows and Mac OS X allow attackers to execute arbitrary code or cause a denial of service (memory corruption) via unspecified vectors, a different vulnerability than CVE-2012-2051, CVE-2012-4147, CVE-2012-4148, CVE-2012-4149, CVE-2012-4150, CVE-2012-4152, CVE-2012-4153, CVE-2012-4154, CVE-2012-4155, CVE-2012-4156, CVE-2012-4157, CVE-2012-4158, CVE-2012-4159, and CVE-2012-4160.</t>
  </si>
  <si>
    <t>CVE-2012-4159</t>
  </si>
  <si>
    <t>Adobe Reader and Acrobat 9.x before 9.5.2 and 10.x before 10.1.4 on Windows and Mac OS X allow attackers to execute arbitrary code or cause a denial of service (memory corruption) via unspecified vectors, a different vulnerability than CVE-2012-2051, CVE-2012-4147, CVE-2012-4148, CVE-2012-4149, CVE-2012-4150, CVE-2012-4151, CVE-2012-4152, CVE-2012-4153, CVE-2012-4154, CVE-2012-4155, CVE-2012-4156, CVE-2012-4157, CVE-2012-4158, and CVE-2012-4160.</t>
  </si>
  <si>
    <t>CVE-2012-4150</t>
  </si>
  <si>
    <t>Adobe Reader and Acrobat 9.x before 9.5.2 and 10.x before 10.1.4 on Windows and Mac OS X allow attackers to execute arbitrary code or cause a denial of service (memory corruption) via unspecified vectors, a different vulnerability than CVE-2012-2051, CVE-2012-4147, CVE-2012-4148, CVE-2012-4149, CVE-2012-4151, CVE-2012-4152, CVE-2012-4153, CVE-2012-4154, CVE-2012-4155, CVE-2012-4156, CVE-2012-4157, CVE-2012-4158, CVE-2012-4159, and CVE-2012-4160.</t>
  </si>
  <si>
    <t>CVE-2012-4157</t>
  </si>
  <si>
    <t>Adobe Reader and Acrobat 9.x before 9.5.2 and 10.x before 10.1.4 on Windows and Mac OS X allow attackers to execute arbitrary code or cause a denial of service (memory corruption) via unspecified vectors, a different vulnerability than CVE-2012-2051, CVE-2012-4147, CVE-2012-4148, CVE-2012-4149, CVE-2012-4150, CVE-2012-4151, CVE-2012-4152, CVE-2012-4153, CVE-2012-4154, CVE-2012-4155, CVE-2012-4156, CVE-2012-4158, CVE-2012-4159, and CVE-2012-4160.</t>
  </si>
  <si>
    <t>CVE-2012-4156</t>
  </si>
  <si>
    <t>Adobe Reader and Acrobat 9.x before 9.5.2 and 10.x before 10.1.4 on Windows and Mac OS X allow attackers to execute arbitrary code or cause a denial of service (memory corruption) via unspecified vectors, a different vulnerability than CVE-2012-2051, CVE-2012-4147, CVE-2012-4148, CVE-2012-4149, CVE-2012-4150, CVE-2012-4151, CVE-2012-4152, CVE-2012-4153, CVE-2012-4154, CVE-2012-4155, CVE-2012-4157, CVE-2012-4158, CVE-2012-4159, and CVE-2012-4160.</t>
  </si>
  <si>
    <t>CVE-2012-4155</t>
  </si>
  <si>
    <t>Adobe Reader and Acrobat 9.x before 9.5.2 and 10.x before 10.1.4 on Windows and Mac OS X allow attackers to execute arbitrary code or cause a denial of service (memory corruption) via unspecified vectors, a different vulnerability than CVE-2012-2051, CVE-2012-4147, CVE-2012-4148, CVE-2012-4149, CVE-2012-4150, CVE-2012-4151, CVE-2012-4152, CVE-2012-4153, CVE-2012-4154, CVE-2012-4156, CVE-2012-4157, CVE-2012-4158, CVE-2012-4159, and CVE-2012-4160.</t>
  </si>
  <si>
    <t>CVE-2012-4149</t>
  </si>
  <si>
    <t>Adobe Reader and Acrobat 9.x before 9.5.2 and 10.x before 10.1.4 on Windows and Mac OS X allow attackers to execute arbitrary code or cause a denial of service (memory corruption) via unspecified vectors, a different vulnerability than CVE-2012-2051, CVE-2012-4147, CVE-2012-4148, CVE-2012-4150, CVE-2012-4151, CVE-2012-4152, CVE-2012-4153, CVE-2012-4154, CVE-2012-4155, CVE-2012-4156, CVE-2012-4157, CVE-2012-4158, CVE-2012-4159, and CVE-2012-4160.</t>
  </si>
  <si>
    <t>CVE-2012-4154</t>
  </si>
  <si>
    <t>Adobe Reader and Acrobat 9.x before 9.5.2 and 10.x before 10.1.4 on Windows and Mac OS X allow attackers to execute arbitrary code or cause a denial of service (memory corruption) via unspecified vectors, a different vulnerability than CVE-2012-2051, CVE-2012-4147, CVE-2012-4148, CVE-2012-4149, CVE-2012-4150, CVE-2012-4151, CVE-2012-4152, CVE-2012-4153, CVE-2012-4155, CVE-2012-4156, CVE-2012-4157, CVE-2012-4158, CVE-2012-4159, and CVE-2012-4160.</t>
  </si>
  <si>
    <t>CVE-2009-2028</t>
  </si>
  <si>
    <t>Multiple unspecified vulnerabilities in Adobe Reader 7 and Acrobat 7 before 7.1.3, Adobe Reader 8 and Acrobat 8 before 8.1.6, and Adobe Reader 9 and Acrobat 9 before 9.1.2 have unknown impact and attack vectors, related to "Adobe internally discovered issues."</t>
  </si>
  <si>
    <t>CVE-2012-4148</t>
  </si>
  <si>
    <t>Adobe Reader and Acrobat 9.x before 9.5.2 and 10.x before 10.1.4 on Windows and Mac OS X allow attackers to execute arbitrary code or cause a denial of service (memory corruption) via unspecified vectors, a different vulnerability than CVE-2012-2051, CVE-2012-4147, CVE-2012-4149, CVE-2012-4150, CVE-2012-4151, CVE-2012-4152, CVE-2012-4153, CVE-2012-4154, CVE-2012-4155, CVE-2012-4156, CVE-2012-4157, CVE-2012-4158, CVE-2012-4159, and CVE-2012-4160.</t>
  </si>
  <si>
    <t>CVE-2012-4158</t>
  </si>
  <si>
    <t>Adobe Reader and Acrobat 9.x before 9.5.2 and 10.x before 10.1.4 on Windows and Mac OS X allow attackers to execute arbitrary code or cause a denial of service (memory corruption) via unspecified vectors, a different vulnerability than CVE-2012-2051, CVE-2012-4147, CVE-2012-4148, CVE-2012-4149, CVE-2012-4150, CVE-2012-4151, CVE-2012-4152, CVE-2012-4153, CVE-2012-4154, CVE-2012-4155, CVE-2012-4156, CVE-2012-4157, CVE-2012-4159, and CVE-2012-4160.</t>
  </si>
  <si>
    <t>CVE-2012-4152</t>
  </si>
  <si>
    <t>Adobe Reader and Acrobat 9.x before 9.5.2 and 10.x before 10.1.4 on Windows and Mac OS X allow attackers to execute arbitrary code or cause a denial of service (memory corruption) via unspecified vectors, a different vulnerability than CVE-2012-2051, CVE-2012-4147, CVE-2012-4148, CVE-2012-4149, CVE-2012-4150, CVE-2012-4151, CVE-2012-4153, CVE-2012-4154, CVE-2012-4155, CVE-2012-4156, CVE-2012-4157, CVE-2012-4158, CVE-2012-4159, and CVE-2012-4160.</t>
  </si>
  <si>
    <t>CVE-2012-4147</t>
  </si>
  <si>
    <t>Adobe Reader and Acrobat 9.x before 9.5.2 and 10.x before 10.1.4 on Windows and Mac OS X allow attackers to execute arbitrary code or cause a denial of service (memory corruption) via unspecified vectors, a different vulnerability than CVE-2012-2051, CVE-2012-4148, CVE-2012-4149, CVE-2012-4150, CVE-2012-4151, CVE-2012-4152, CVE-2012-4153, CVE-2012-4154, CVE-2012-4155, CVE-2012-4156, CVE-2012-4157, CVE-2012-4158, CVE-2012-4159, and CVE-2012-4160.</t>
  </si>
  <si>
    <t>Enterprise software maker SAP on Tuesday announced the release of 17 new and eight updated security notes as part of its August 2024 Security Patch Day.
Two of the new security notes are rated ‘hot news’, the highest priority rating in SAP’s book, as they address critical-severity vulnerabilities.
The first deals with a missing authentication check in the BusinessObjects Business Intelligence platform. Tracked as CVE-2024-41730 (CVSS score of 9.8), the flaw could be exploited to get a logon token using a REST endpoint, potentially leading to full system compromise.
The second hot news note addresses CVE-2024-29415 (CVSS score of 9.1), a server-side request forgery (SSRF) bug in the Node.js library used in Build Apps. According to SAP, all applications built using Build Apps should be re-built using version 4.11.130 or later of the software.
Four of the remaining security notes included in SAP’s August 2024 Security Patch Day, including an updated note, resolve high-severity vulnerabilities.
The new notes resolve an XML injection flaw in BEx Web Java Runtime Export Web Service, a prototype pollution bug in S/4 HANA (Manage Supply Protection), and an information disclosure issue in Commerce Cloud.
The updated note, initially released in June 2024, resolves a denial-of-service (DoS) vulnerability in NetWeaver AS Java (Meta Model Repository).
According to enterprise application security firm Onapsis, the Commerce Cloud security defect could lead to the disclosure of information via a set of vulnerable OCC API endpoints that allow information such as email addresses, passwords, phone numbers, and certain codes “to be included in the request URL as query or path parameters”.
“Since URL parameters are exposed in request logs, transmitting such confidential data through query parameters and path parameters is vulnerable to data leakage,” Onapsis explains.
The remaining 19 security notes that SAP announced on Tuesday address medium-severity vulnerabilities that could lead to information disclosure, escalation of privileges, code injection, and data deletion, among others.
Organizations are advised to review SAP’s security notes and apply the available patches and mitigations as soon as possible. Threat actors are known to have exploited vulnerabilities in SAP products for which patches have been released.</t>
  </si>
  <si>
    <t>CVE-2021-21483</t>
  </si>
  <si>
    <t>Under certain conditions SAP Solution Manager, version - 720, allows a high privileged attacker to get access to sensitive information which has a direct serious impact beyond the exploitable component thereby affecting the confidentiality in the application.</t>
  </si>
  <si>
    <t>CVE-2013-7363</t>
  </si>
  <si>
    <t>Unspecified vulnerability in the Diagnostics (SMD) agent in SAP Solution Manager allows remote attackers to obtain sensitive information, modify the configuration of applications, and install or remove applications via vectors involving the P4 protocol.</t>
  </si>
  <si>
    <t>CVE-2018-2500</t>
  </si>
  <si>
    <t>Under certain conditions SAP Mobile Secure Android client (before version 6.60.19942.0 SP28 1711) allows an attacker to access information which would otherwise be restricted.</t>
  </si>
  <si>
    <t>CVE-2023-35871</t>
  </si>
  <si>
    <t xml:space="preserve">The SAP Web Dispatcher - versions WEBDISP 7.53, WEBDISP 7.54, WEBDISP 7.77, WEBDISP 7.85, WEBDISP 7.89, WEBDISP 7.91, WEBDISP 7.92, WEBDISP 7.93, KERNEL 7.53, KERNEL 7.54 KERNEL 7.77, KERNEL 7.85, KERNEL 7.89, KERNEL 7.91, KERNEL 7.92, KERNEL 7.93, KRNL64UC 7.53, HDB 2.00, XS_ADVANCED_RUNTIME 1.00, SAP_EXTENDED_APP_SERVICES 1, has a vulnerability that can be exploited by an unauthenticated attacker to cause memory corruption through logical errors in memory management this may leads to information disclosure or system crashes, which can have low impact on confidentiality and high impact on the integrity and availability of the system.
</t>
  </si>
  <si>
    <t>CVE-2015-3981</t>
  </si>
  <si>
    <t>SAP NetWeaver RFC SDK allows attackers to obtain sensitive information via unspecified vectors, aka SAP Security Note 2084037.</t>
  </si>
  <si>
    <t>CVE-2005-3635</t>
  </si>
  <si>
    <t>Multiple cross-site scripting (XSS) vulnerabilities in SAP Web Application Server (WAS) 6.10 through 7.00 allow remote attackers to inject arbitrary web script or HTML via (1) the sap-syscmd in sap-syscmd and (2) the BspApplication field in the SYSTEM PUBLIC test application.</t>
  </si>
  <si>
    <t>CVE-2020-6307</t>
  </si>
  <si>
    <t>Automated Note Search Tool (update provided in SAP Basis 7.0, 7.01, 7.02, 7.31, 7.4, 7.5, 7.51, 7.52, 7.53 and 7.54) does not perform sufficient authorization checks leading to the reading of sensitive information.</t>
  </si>
  <si>
    <t>LAS VEGAS — Software giant Microsoft used the spotlight of the Black Hat security conference to document multiple vulnerabilities in OpenVPN and warned that skilled hackers could create exploit chains for remote code execution attacks.
The vulnerabilities, already patched in OpenVPN 2.6.10, create ideal conditions for malicious attackers to build an “attack chain” to gain full control over targeted endpoints, according to fresh documentation from Redmond’s threat intelligence team.
While the Black Hat session was advertised as a discussion on zero-days, the disclosure did not include any data on in-the-wild exploitation and the vulnerabilities were fixed by the open-source group during private coordination with Microsoft.
In all, Microsoft researcher Vladimir Tokarev discovered four separate software defects affecting the client side of the OpenVPN architecture:
CVE-2024-27459: Affects the openvpnserv component, exposing Windows users to local privilege escalation attacks.
CVE-2024-24974: Found in the openvpnserv component, allowing unauthorized access on Windows platforms.
CVE-2024-27903: Affects the openvpnserv component, enabling remote code execution on Windows platforms and local privilege escalation or data manipulation on Android, iOS, macOS, and BSD platforms.
CVE-2024-1305: Applies to the Windows TAP driver, and could lead to denial-of-service conditions on Windows platforms.
Microsoft emphasized that exploitation of these flaws requires user authentication and a deep understanding of OpenVPN’s inner workings. However, once an attacker gains access to a user’s OpenVPN credentials, the software giant warns that the vulnerabilities could be chained together to form a sophisticated attack chain.
“An attacker could leverage at least three of the four discovered vulnerabilities to create exploits to achieve RCE and LPE, which could then be chained together to create a powerful attack chain,” Microsoft said.
In some instances, after successful local privilege escalation attacks, Microsoft cautions that attackers can use different techniques, such as Bring Your Own Vulnerable Driver (BYOVD) or exploiting known vulnerabilities to establish persistence on an infected endpoint.
“Through these techniques, the attacker can, for instance, disable Protect Process Light (PPL) for a critical process such as Microsoft Defender or bypass and meddle with other critical processes in the system. These actions enable attackers to bypass security products and manipulate the system’s core functions, further entrenching their control and avoiding detection,” the company warned.</t>
  </si>
  <si>
    <t>CVE-2020-27518</t>
  </si>
  <si>
    <t>All versions of Windscribe VPN for Mac and Windows &lt;= v2.02.10 contain a local privilege escalation vulnerability in the WindscribeService component. A low privilege user could leverage several openvpn options to execute code as root/SYSTEM.</t>
  </si>
  <si>
    <t>CVE-2008-3459</t>
  </si>
  <si>
    <t>Unspecified vulnerability in OpenVPN 2.1-beta14 through 2.1-rc8, when running on non-Windows systems, allows remote servers to execute arbitrary commands via crafted (1) lladdr and (2) iproute configuration directives, probably related to shell metacharacters.</t>
  </si>
  <si>
    <t>CVE-2018-18859</t>
  </si>
  <si>
    <t>Multiple local privilege escalation vulnerabilities have been identified in the LiquidVPN client through 1.37 for macOS. An attacker can communicate with an unprotected XPC service and directly execute arbitrary OS commands as root or load a potentially malicious kernel extension because com.smr.liquidvpn.OVPNHelper uses the value of the "tun_path" or "tap_path" pathname in a kextload() call.</t>
  </si>
  <si>
    <t>CVE-2018-10381</t>
  </si>
  <si>
    <t>TunnelBear 3.2.0.6 for Windows suffers from a SYSTEM privilege escalation vulnerability through the "TunnelBearMaintenance" service. This service establishes a NetNamedPipe endpoint that allows arbitrary installed applications to connect and call publicly exposed methods. The "OpenVPNConnect" method accepts a server list argument that provides attacker control of the OpenVPN command line. An attacker can specify a dynamic library plugin that should run for every new VPN connection attempt. This plugin will execute code in the context of the SYSTEM user.</t>
  </si>
  <si>
    <t>CVE-2018-3952</t>
  </si>
  <si>
    <t>An exploitable code execution vulnerability exists in the connect functionality of NordVPN 6.14.28.0. A specially crafted configuration file can cause a privilege escalation, resulting in the execution of arbitrary commands with system privileges.</t>
  </si>
  <si>
    <t>CVE-2017-12166</t>
  </si>
  <si>
    <t>OpenVPN versions before 2.3.3 and 2.4.x before 2.4.4 are vulnerable to a buffer overflow vulnerability when key-method 1 is used, possibly resulting in code execution.</t>
  </si>
  <si>
    <t>CVE-2020-26050</t>
  </si>
  <si>
    <t>SaferVPN for Windows Ver 5.0.3.3 through 5.0.4.15 could allow local privilege escalation from low privileged users to SYSTEM via a crafted openssl configuration file. This issue is similar to CVE-2019-12572.</t>
  </si>
  <si>
    <t>CVE-2018-7544</t>
  </si>
  <si>
    <t>A cross-protocol scripting issue was discovered in the management interface in OpenVPN through 2.4.5. When this interface is enabled over TCP without a password, and when no other clients are connected to this interface, attackers can execute arbitrary management commands, obtain sensitive information, or cause a denial of service (SIGTERM) by triggering XMLHttpRequest actions in a web browser. This is demonstrated by a multipart/form-data POST to http://localhost:23000 with a "signal SIGTERM" command in a TEXTAREA element. NOTE: The vendor disputes that this is a vulnerability. They state that this is the result of improper configuration of the OpenVPN instance rather than an intrinsic vulnerability, and now more explicitly warn against such configurations in both the management-interface documentation, and with a runtime warning</t>
  </si>
  <si>
    <t>CVE-2018-10645</t>
  </si>
  <si>
    <t>Golden Frog VyprVPN 2.12.1.8015 for Windows suffers from a SYSTEM privilege escalation vulnerability through the "VyprVPN" service. This service establishes a NetNamedPipe endpoint that allows applications to connect and call publicly exposed methods. The "SetProperty" method allows an attacker to configure the "AdditionalOpenVpnParameters" property and control the OpenVPN command line. Using the OpenVPN "plugin" parameter, an attacker may specify a dynamic library plugin that should run for every new VPN connection attempt. This plugin will execute code in the context of the SYSTEM user. This attack may be conducted using "VyprVPN Free" account credentials and the VyprVPN Desktop Client.</t>
  </si>
  <si>
    <t>CVE-2006-2580</t>
  </si>
  <si>
    <t>Multiple unspecified vulnerabilities in HP OpenView Network Node Manager (OV NNM) 6.20, 6.4x, 7.01, and 7.50 allow remote attackers to gain privileged access, execute arbitrary commands, or create arbitrary files via unknown vectors.</t>
  </si>
  <si>
    <t>CVE-2019-19578</t>
  </si>
  <si>
    <t>An issue was discovered in Xen through 4.12.x allowing x86 PV guest OS users to cause a denial of service via degenerate chains of linear pagetables, because of an incorrect fix for CVE-2017-15595. "Linear pagetables" is a technique which involves either pointing a pagetable at itself, or to another pagetable of the same or higher level. Xen has limited support for linear pagetables: A page may either point to itself, or point to another pagetable of the same level (i.e., L2 to L2, L3 to L3, and so on). XSA-240 introduced an additional restriction that limited the "depth" of such chains by allowing pages to either *point to* other pages of the same level, or *be pointed to* by other pages of the same level, but not both. To implement this, we keep track of the number of outstanding times a page points to or is pointed to another page table, to prevent both from happening at the same time. Unfortunately, the original commit introducing this reset this count when resuming validation of a partially-validated pagetable, incorrectly dropping some "linear_pt_entry" counts. If an attacker could engineer such a situation to occur, they might be able to make loops or other arbitrary chains of linear pagetables, as described in XSA-240. A malicious or buggy PV guest may cause the hypervisor to crash, resulting in Denial of Service (DoS) affecting the entire host. Privilege escalation and information leaks cannot be excluded. All versions of Xen are vulnerable. Only x86 systems are affected. Arm systems are not affected. Only x86 PV guests can leverage the vulnerability. x86 HVM and PVH guests cannot leverage the vulnerability. Only systems which have enabled linear pagetables are vulnerable. Systems which have disabled linear pagetables, either by selecting CONFIG_PV_LINEAR_PT=n when building the hypervisor, or adding pv-linear-pt=false on the command-line, are not vulnerable.</t>
  </si>
  <si>
    <t>CVE-2005-1434</t>
  </si>
  <si>
    <t>Multiple unknown vulnerabilities in OpenView Network Node Manager (OV NNM) 6.2, 6.4, 7.01, and 7.50 allow attackers to cause a denial of service or execute arbitrary code.</t>
  </si>
  <si>
    <t>CVE-2008-3545</t>
  </si>
  <si>
    <t>Unspecified vulnerability in ovtopmd in HP OpenView Network Node Manager (OV NNM) 7.01, 7.51, and 7.53 allows remote attackers to cause a denial of service via unknown vectors, a different vulnerability than CVE-2008-3536, CVE-2008-3537, and CVE-2008-3544.  NOTE: due to insufficient details from the vendor, it is not clear whether this is the same as CVE-2008-1853.</t>
  </si>
  <si>
    <t>CVE-2018-10170</t>
  </si>
  <si>
    <t>NordVPN 6.12.7.0 for Windows suffers from a SYSTEM privilege escalation vulnerability through the "nordvpn-service" service. This service establishes an NetNamedPipe endpoint that allows arbitrary installed applications to connect and call publicly exposed methods. The "Connect" method accepts a class instance argument that provides attacker control of the OpenVPN command line. An attacker can specify a dynamic library plugin that should run for every new VPN connection attempt. This plugin will execute code in the context of the SYSTEM user.</t>
  </si>
  <si>
    <t>CVE-2018-10646</t>
  </si>
  <si>
    <t>CyberGhost 6.5.0.3180 for Windows suffers from a SYSTEM privilege escalation vulnerability through the "CG6Service" service. This service establishes a NetNamedPipe endpoint that allows arbitrary installed applications to connect and call publicly exposed methods. The "ConnectToVpnServer" method accepts a "connectionParams" argument that provides attacker control of the OpenVPN command line. An attacker can specify a dynamic library plugin that should run for every new VPN connection attempt. This plugin will execute code in the context of the SYSTEM user.</t>
  </si>
  <si>
    <t>CVE-2017-7520</t>
  </si>
  <si>
    <t>OpenVPN versions before 2.4.3 and before 2.3.17 are vulnerable to denial-of-service and/or possibly sensitive memory leak triggered by man-in-the-middle attacker.</t>
  </si>
  <si>
    <t>CVE-2018-18858</t>
  </si>
  <si>
    <t>Multiple local privilege escalation vulnerabilities have been identified in the LiquidVPN client through 1.37 for macOS. An attacker can communicate with an unprotected XPC service and directly execute arbitrary OS commands as root or load a potentially malicious kernel extension because com.smr.liquidvpn.OVPNHelper uses the system function to execute the "tun_path" or "tap_path" pathname within a shell command.</t>
  </si>
  <si>
    <t>CVE-2018-10169</t>
  </si>
  <si>
    <t>ProtonVPN 1.3.3 for Windows suffers from a SYSTEM privilege escalation vulnerability through the "ProtonVPN Service" service. This service establishes an NetNamedPipe endpoint that allows arbitrary installed applications to connect and call publicly exposed methods. The "Connect" method accepts a class instance argument that provides attacker control of the OpenVPN command line. An attacker can specify a dynamic library plugin that should run for every new VPN connection. This plugin will execute code in the context of the SYSTEM user.</t>
  </si>
  <si>
    <t>Embattled cybersecurity vendor CrowdStrike on Tuesday released a root cause analysis detailing the technical mishap behind a software update crash that crippled Windows systems globally and blamed the incident on a confluence of security vulnerabilities and process gaps.
The new CrowdStrike root cause analysis documents a combination of factors that caused the Falcon EDR sensor crash  — a mismatch between inputs validated by a Content Validator and those provided to a Content Interpreter, an out-of-bounds read issue in the Content Interpreter, and the absence of a specific test — and a vow to work with Microsoft on secure and reliable access to the Windows kernel.
“Sensors that received the new version of Channel File 291 carrying the problematic content were exposed to a latent out-of-bounds read issue in the Content Interpreter. At the next IPC notification from the operating system, the new IPC Template Instances were evaluated, specifying a comparison against the 21st input value. The Content Interpreter expected only 20 values,” CrowdStrike explained.
“Therefore, the attempt to access the 21st value produced an out-of-bounds memory read beyond the end of the input data array and resulted in a system crash,” the company said.
“While this scenario with Channel File 291 is now incapable of recurring, it also informs process improvements and mitigation steps that CrowdStrike is deploying to ensure further enhanced resilience,” the EDR vendor said.
The company said its kernel driver, which is loaded early in the system boot process, allows the Falcon sensor to observe and defend against malware that launches before user-mode processes start and pledged to update its agent to leverage new support for security functions in user space, reducing reliance on the kernel driver. 
“As new versions of Windows introduce support for performing more of these security functions in user space, CrowdStrike updates its agent to utilize this support. Significant work remains for the Windows ecosystem to support a robust security product that doesn’t rely on a kernel driver for at least some of its functionality. We are committed to working directly with Microsoft on an ongoing basis as Windows continues to add more support for security product needs in userspace,” the company said (PDF).
CrowdStrike also announced it has engaged two independent third-party software security vendors to conduct an extensive review of the Falcon sensor code for security and quality assurance.  In addition, the companies said an independent review of the end-to-end quality process from development through deployment is underway, with a particular focus on the impacted code from July 19. 
The release of the root cause analysis comes as CrowdStrike and Delta Airline publicly battle over who is to blame for damage that the airline suffered after a global technology outage. Delta’s CEO has threatened to sue CrowdStrike for what he said was $500 million in lost revenue and extra costs related to thousands of canceled flights.</t>
  </si>
  <si>
    <t>CVE-2021-46985</t>
  </si>
  <si>
    <t>In the Linux kernel, the following vulnerability has been resolved:
ACPI: scan: Fix a memory leak in an error handling path
If 'acpi_device_set_name()' fails, we must free
'acpi_device_bus_id-&gt;bus_id' or there is a (potential) memory leak.</t>
  </si>
  <si>
    <t>CVE-2016-2531</t>
  </si>
  <si>
    <t>Off-by-one error in epan/dissectors/packet-rsl.c in the RSL dissector in Wireshark 1.12.x before 1.12.10 and 2.0.x before 2.0.2 allows remote attackers to cause a denial of service (out-of-bounds read and application crash) via a crafted packet that triggers a 0xff tag value, a different vulnerability than CVE-2016-2530.</t>
  </si>
  <si>
    <t>CVE-2006-3838</t>
  </si>
  <si>
    <t>Multiple stack-based buffer overflows in eIQnetworks Enterprise Security Analyzer (ESA) before 2.5.0, as used in products including (a) Sidewinder, (b) iPolicy Security Manager, (c) Astaro Report Manager, (d) Fortinet FortiReporter, (e) Top Layer Network Security Analyzer, and possibly other products, allow remote attackers to execute arbitrary code via long (1) DELTAINTERVAL, (2) LOGFOLDER, (3) DELETELOGS, (4) FWASERVER, (5) SYSLOGPUBLICIP, (6) GETFWAIMPORTLOG, (7) GETFWADELTA, (8) DELETERDEPDEVICE, (9) COMPRESSRAWLOGFILE, (10) GETSYSLOGFIREWALLS, (11) ADDPOLICY, and (12) EDITPOLICY commands to the Syslog daemon (syslogserver.exe); (13) GUIADDDEVICE, (14) ADDDEVICE, and (15) DELETEDEVICE commands to the Topology server (Topology.exe); the (15) LICMGR_ADDLICENSE command to the License Manager (EnterpriseSecurityAnalyzer.exe); the (16) TRACE and (17) QUERYMONITOR commands to the Monitoring agent (Monitoring.exe); and possibly other vectors related to the Syslog daemon (syslogserver.exe).</t>
  </si>
  <si>
    <t>CVE-2019-19075</t>
  </si>
  <si>
    <t>A memory leak in the ca8210_probe() function in drivers/net/ieee802154/ca8210.c in the Linux kernel before 5.3.8 allows attackers to cause a denial of service (memory consumption) by triggering ca8210_get_platform_data() failures, aka CID-6402939ec86e.</t>
  </si>
  <si>
    <t>CVE-2022-0552</t>
  </si>
  <si>
    <t>A flaw was found in the original fix for the netty-codec-http CVE-2021-21409, where the OpenShift Logging openshift-logging/elasticsearch6-rhel8 container was incomplete. The vulnerable netty-codec-http maven package was not removed from the image content. This flaw affects origin-aggregated-logging versions 3.11.</t>
  </si>
  <si>
    <t>CVE-2022-48941</t>
  </si>
  <si>
    <t>In the Linux kernel, the following vulnerability has been resolved:
ice: fix concurrent reset and removal of VFs
Commit c503e63200c6 ("ice: Stop processing VF messages during teardown")
introduced a driver state flag, ICE_VF_DEINIT_IN_PROGRESS, which is
intended to prevent some issues with concurrently handling messages from
VFs while tearing down the VFs.
This change was motivated by crashes caused while tearing down and
bringing up VFs in rapid succession.
It turns out that the fix actually introduces issues with the VF driver
caused because the PF no longer responds to any messages sent by the VF
during its .remove routine. This results in the VF potentially removing
its DMA memory before the PF has shut down the device queues.
Additionally, the fix doesn't actually resolve concurrency issues within
the ice driver. It is possible for a VF to initiate a reset just prior
to the ice driver removing VFs. This can result in the remove task
concurrently operating while the VF is being reset. This results in
similar memory corruption and panics purportedly fixed by that commit.
Fix this concurrency at its root by protecting both the reset and
removal flows using the existing VF cfg_lock. This ensures that we
cannot remove the VF while any outstanding critical tasks such as a
virtchnl message or a reset are occurring.
This locking change also fixes the root cause originally fixed by commit
c503e63200c6 ("ice: Stop processing VF messages during teardown"), so we
can simply revert it.
Note that I kept these two changes together because simply reverting the
original commit alone would leave the driver vulnerable to worse race
conditions.</t>
  </si>
  <si>
    <t>CVE-2012-4621</t>
  </si>
  <si>
    <t>The Device Sensor feature in Cisco IOS 15.0 through 15.2 allows remote attackers to cause a denial of service (device reload) via a DHCP packet, aka Bug ID CSCty96049.</t>
  </si>
  <si>
    <t>CVE-2021-23883</t>
  </si>
  <si>
    <t>A Null Pointer Dereference vulnerability in McAfee Endpoint Security (ENS) for Windows prior to 10.7.0 February 2021 Update allows a local administrator to cause Windows to crash via a specific system call which is not handled correctly. This varies by machine and had partial protection prior to this update.</t>
  </si>
  <si>
    <t>CVE-2019-12382</t>
  </si>
  <si>
    <t>An issue was discovered in drm_load_edid_firmware in drivers/gpu/drm/drm_edid_load.c in the Linux kernel through 5.1.5. There is an unchecked kstrdup of fwstr, which might allow an attacker to cause a denial of service (NULL pointer dereference and system crash). NOTE: The vendor disputes this issues as not being a vulnerability because kstrdup() returning NULL is handled sufficiently and there is no chance for a NULL pointer dereference</t>
  </si>
  <si>
    <t>CVE-2014-9786</t>
  </si>
  <si>
    <t>Heap-based buffer overflow in drivers/media/platform/msm/camera_v2/sensor/actuator/msm_actuator.c in the Qualcomm components in Android before 2016-07-05 on Nexus 5 and 7 (2013) devices allows attackers to gain privileges via a crafted application, aka Android internal bug 28557260 and Qualcomm internal bug CR545979.</t>
  </si>
  <si>
    <t>CVE-2019-19049</t>
  </si>
  <si>
    <t>A memory leak in the unittest_data_add() function in drivers/of/unittest.c in the Linux kernel before 5.3.10 allows attackers to cause a denial of service (memory consumption) by triggering of_fdt_unflatten_tree() failures, aka CID-e13de8fe0d6a. NOTE: third parties dispute the relevance of this because unittest.c can only be reached during boot</t>
  </si>
  <si>
    <t>CVE-2021-47161</t>
  </si>
  <si>
    <t>In the Linux kernel, the following vulnerability has been resolved:
spi: spi-fsl-dspi: Fix a resource leak in an error handling path
'dspi_request_dma()' should be undone by a 'dspi_release_dma()' call in the
error handling path of the probe function, as already done in the remove
function</t>
  </si>
  <si>
    <t>CVE-2020-11494</t>
  </si>
  <si>
    <t>An issue was discovered in slc_bump in drivers/net/can/slcan.c in the Linux kernel 3.16 through 5.6.2. It allows attackers to read uninitialized can_frame data, potentially containing sensitive information from kernel stack memory, if the configuration lacks CONFIG_INIT_STACK_ALL, aka CID-b9258a2cece4.</t>
  </si>
  <si>
    <t>CVE-2002-0601</t>
  </si>
  <si>
    <t>ISS RealSecure Network Sensor 5.x through 6.5 allows remote attackers to cause a denial of service (crash) via malformed DHCP packets that cause RealSecure to dereference a null pointer.</t>
  </si>
  <si>
    <t>CVE-2016-1312</t>
  </si>
  <si>
    <t>The HTTPS inspection engine in the Content Security and Control Security Services Module (CSC-SSM) 6.6 before 6.6.1164.0 for Cisco ASA 5500 devices allows remote attackers to cause a denial of service (memory consumption or device reload) via a flood of HTTPS packets, aka Bug ID CSCue76147.</t>
  </si>
  <si>
    <t>CVE-2021-47508</t>
  </si>
  <si>
    <t>In the Linux kernel, the following vulnerability has been resolved:
btrfs: free exchange changeset on failures
Fstests runs on my VMs have show several kmemleak reports like the following.
  unreferenced object 0xffff88811ae59080 (size 64):
    comm "xfs_io", pid 12124, jiffies 4294987392 (age 6.368s)
    hex dump (first 32 bytes):
      00 c0 1c 00 00 00 00 00 ff cf 1c 00 00 00 00 00  ................
      90 97 e5 1a 81 88 ff ff 90 97 e5 1a 81 88 ff ff  ................
    backtrace:
      [&lt;00000000ac0176d2&gt;] ulist_add_merge+0x60/0x150 [btrfs]
      [&lt;0000000076e9f312&gt;] set_state_bits+0x86/0xc0 [btrfs]
      [&lt;0000000014fe73d6&gt;] set_extent_bit+0x270/0x690 [btrfs]
      [&lt;000000004f675208&gt;] set_record_extent_bits+0x19/0x20 [btrfs]
      [&lt;00000000b96137b1&gt;] qgroup_reserve_data+0x274/0x310 [btrfs]
      [&lt;0000000057e9dcbb&gt;] btrfs_check_data_free_space+0x5c/0xa0 [btrfs]
      [&lt;0000000019c4511d&gt;] btrfs_delalloc_reserve_space+0x1b/0xa0 [btrfs]
      [&lt;000000006d37e007&gt;] btrfs_dio_iomap_begin+0x415/0x970 [btrfs]
      [&lt;00000000fb8a74b8&gt;] iomap_iter+0x161/0x1e0
      [&lt;0000000071dff6ff&gt;] __iomap_dio_rw+0x1df/0x700
      [&lt;000000002567ba53&gt;] iomap_dio_rw+0x5/0x20
      [&lt;0000000072e555f8&gt;] btrfs_file_write_iter+0x290/0x530 [btrfs]
      [&lt;000000005eb3d845&gt;] new_sync_write+0x106/0x180
      [&lt;000000003fb505bf&gt;] vfs_write+0x24d/0x2f0
      [&lt;000000009bb57d37&gt;] __x64_sys_pwrite64+0x69/0xa0
      [&lt;000000003eba3fdf&gt;] do_syscall_64+0x43/0x90
In case brtfs_qgroup_reserve_data() or btrfs_delalloc_reserve_metadata()
fail the allocated extent_changeset will not be freed.
So in btrfs_check_data_free_space() and btrfs_delalloc_reserve_space()
free the allocated extent_changeset to get rid of the allocated memory.
The issue currently only happens in the direct IO write path, but only
after 65b3c08606e5 ("btrfs: fix ENOSPC failure when attempting direct IO
write into NOCOW range"), and also at defrag_one_locked_target(). Every
other place is always calling extent_changeset_free() even if its call
to btrfs_delalloc_reserve_space() or btrfs_check_data_free_space() has
failed.</t>
  </si>
  <si>
    <t>CVE-2022-48850</t>
  </si>
  <si>
    <t>In the Linux kernel, the following vulnerability has been resolved:
net-sysfs: add check for netdevice being present to speed_show
When bringing down the netdevice or system shutdown, a panic can be
triggered while accessing the sysfs path because the device is already
removed.
    [  755.549084] mlx5_core 0000:12:00.1: Shutdown was called
    [  756.404455] mlx5_core 0000:12:00.0: Shutdown was called
    ...
    [  757.937260] BUG: unable to handle kernel NULL pointer dereference at           (null)
    [  758.031397] IP: [&lt;ffffffff8ee11acb&gt;] dma_pool_alloc+0x1ab/0x280
    crash&gt; bt
    ...
    PID: 12649  TASK: ffff8924108f2100  CPU: 1   COMMAND: "amsd"
    ...
     #9 [ffff89240e1a38b0] page_fault at ffffffff8f38c778
        [exception RIP: dma_pool_alloc+0x1ab]
        RIP: ffffffff8ee11acb  RSP: ffff89240e1a3968  RFLAGS: 00010046
        RAX: 0000000000000246  RBX: ffff89243d874100  RCX: 0000000000001000
        RDX: 0000000000000000  RSI: 0000000000000246  RDI: ffff89243d874090
        RBP: ffff89240e1a39c0   R8: 000000000001f080   R9: ffff8905ffc03c00
        R10: ffffffffc04680d4  R11: ffffffff8edde9fd  R12: 00000000000080d0
        R13: ffff89243d874090  R14: ffff89243d874080  R15: 0000000000000000
        ORIG_RAX: ffffffffffffffff  CS: 0010  SS: 0018
    #10 [ffff89240e1a39c8] mlx5_alloc_cmd_msg at ffffffffc04680f3 [mlx5_core]
    #11 [ffff89240e1a3a18] cmd_exec at ffffffffc046ad62 [mlx5_core]
    #12 [ffff89240e1a3ab8] mlx5_cmd_exec at ffffffffc046b4fb [mlx5_core]
    #13 [ffff89240e1a3ae8] mlx5_core_access_reg at ffffffffc0475434 [mlx5_core]
    #14 [ffff89240e1a3b40] mlx5e_get_fec_caps at ffffffffc04a7348 [mlx5_core]
    #15 [ffff89240e1a3bb0] get_fec_supported_advertised at ffffffffc04992bf [mlx5_core]
    #16 [ffff89240e1a3c08] mlx5e_get_link_ksettings at ffffffffc049ab36 [mlx5_core]
    #17 [ffff89240e1a3ce8] __ethtool_get_link_ksettings at ffffffff8f25db46
    #18 [ffff89240e1a3d48] speed_show at ffffffff8f277208
    #19 [ffff89240e1a3dd8] dev_attr_show at ffffffff8f0b70e3
    #20 [ffff89240e1a3df8] sysfs_kf_seq_show at ffffffff8eedbedf
    #21 [ffff89240e1a3e18] kernfs_seq_show at ffffffff8eeda596
    #22 [ffff89240e1a3e28] seq_read at ffffffff8ee76d10
    #23 [ffff89240e1a3e98] kernfs_fop_read at ffffffff8eedaef5
    #24 [ffff89240e1a3ed8] vfs_read at ffffffff8ee4e3ff
    #25 [ffff89240e1a3f08] sys_read at ffffffff8ee4f27f
    #26 [ffff89240e1a3f50] system_call_fastpath at ffffffff8f395f92
    crash&gt; net_device.state ffff89443b0c0000
      state = 0x5  (__LINK_STATE_START| __LINK_STATE_NOCARRIER)
To prevent this scenario, we also make sure that the netdevice is present.</t>
  </si>
  <si>
    <t>CVE-2020-27753</t>
  </si>
  <si>
    <t>There are several memory leaks in the MIFF coder in /coders/miff.c due to improper image depth values, which can be triggered by a specially crafted input file. These leaks could potentially lead to an impact to application availability or cause a denial of service. It was originally reported that the issues were in `AcquireMagickMemory()` because that is where LeakSanitizer detected the leaks, but the patch resolves issues in the MIFF coder, which incorrectly handles data being passed to `AcquireMagickMemory()`. This flaw affects ImageMagick versions prior to 7.0.9-0.</t>
  </si>
  <si>
    <t>CVE-2021-47100</t>
  </si>
  <si>
    <t>In the Linux kernel, the following vulnerability has been resolved:
ipmi: Fix UAF when uninstall ipmi_si and ipmi_msghandler module
Hi,
When testing install and uninstall of ipmi_si.ko and ipmi_msghandler.ko,
the system crashed.
The log as follows:
[  141.087026] BUG: unable to handle kernel paging request at ffffffffc09b3a5a
[  141.087241] PGD 8fe4c0d067 P4D 8fe4c0d067 PUD 8fe4c0f067 PMD 103ad89067 PTE 0
[  141.087464] Oops: 0010 [#1] SMP NOPTI
[  141.087580] CPU: 67 PID: 668 Comm: kworker/67:1 Kdump: loaded Not tainted 4.18.0.x86_64 #47
[  141.088009] Workqueue: events 0xffffffffc09b3a40
[  141.088009] RIP: 0010:0xffffffffc09b3a5a
[  141.088009] Code: Bad RIP value.
[  141.088009] RSP: 0018:ffffb9094e2c3e88 EFLAGS: 00010246
[  141.088009] RAX: 0000000000000000 RBX: ffff9abfdb1f04a0 RCX: 0000000000000000
[  141.088009] RDX: 0000000000000000 RSI: 0000000000000246 RDI: 0000000000000246
[  141.088009] RBP: 0000000000000000 R08: ffff9abfffee3cb8 R09: 00000000000002e1
[  141.088009] R10: ffffb9094cb73d90 R11: 00000000000f4240 R12: ffff9abfffee8700
[  141.088009] R13: 0000000000000000 R14: ffff9abfdb1f04a0 R15: ffff9abfdb1f04a8
[  141.088009] FS:  0000000000000000(0000) GS:ffff9abfffec0000(0000) knlGS:0000000000000000
[  141.088009] CS:  0010 DS: 0000 ES: 0000 CR0: 0000000080050033
[  141.088009] CR2: ffffffffc09b3a30 CR3: 0000008fe4c0a001 CR4: 00000000007606e0
[  141.088009] DR0: 0000000000000000 DR1: 0000000000000000 DR2: 0000000000000000
[  141.088009] DR3: 0000000000000000 DR6: 00000000fffe0ff0 DR7: 0000000000000400
[  141.088009] PKRU: 55555554
[  141.088009] Call Trace:
[  141.088009]  ? process_one_work+0x195/0x390
[  141.088009]  ? worker_thread+0x30/0x390
[  141.088009]  ? process_one_work+0x390/0x390
[  141.088009]  ? kthread+0x10d/0x130
[  141.088009]  ? kthread_flush_work_fn+0x10/0x10
[  141.088009]  ? ret_from_fork+0x35/0x40] BUG: unable to handle kernel paging request at ffffffffc0b28a5a
[  200.223240] PGD 97fe00d067 P4D 97fe00d067 PUD 97fe00f067 PMD a580cbf067 PTE 0
[  200.223464] Oops: 0010 [#1] SMP NOPTI
[  200.223579] CPU: 63 PID: 664 Comm: kworker/63:1 Kdump: loaded Not tainted 4.18.0.x86_64 #46
[  200.224008] Workqueue: events 0xffffffffc0b28a40
[  200.224008] RIP: 0010:0xffffffffc0b28a5a
[  200.224008] Code: Bad RIP value.
[  200.224008] RSP: 0018:ffffbf3c8e2a3e88 EFLAGS: 00010246
[  200.224008] RAX: 0000000000000000 RBX: ffffa0799ad6bca0 RCX: 0000000000000000
[  200.224008] RDX: 0000000000000000 RSI: 0000000000000246 RDI: 0000000000000246
[  200.224008] RBP: 0000000000000000 R08: ffff9fe43fde3cb8 R09: 00000000000000d5
[  200.224008] R10: ffffbf3c8cb53d90 R11: 00000000000f4240 R12: ffff9fe43fde8700
[  200.224008] R13: 0000000000000000 R14: ffffa0799ad6bca0 R15: ffffa0799ad6bca8
[  200.224008] FS:  0000000000000000(0000) GS:ffff9fe43fdc0000(0000) knlGS:0000000000000000
[  200.224008] CS:  0010 DS: 0000 ES: 0000 CR0: 0000000080050033
[  200.224008] CR2: ffffffffc0b28a30 CR3: 00000097fe00a002 CR4: 00000000007606e0
[  200.224008] DR0: 0000000000000000 DR1: 0000000000000000 DR2: 0000000000000000
[  200.224008] DR3: 0000000000000000 DR6: 00000000fffe0ff0 DR7: 0000000000000400
[  200.224008] PKRU: 55555554
[  200.224008] Call Trace:
[  200.224008]  ? process_one_work+0x195/0x390
[  200.224008]  ? worker_thread+0x30/0x390
[  200.224008]  ? process_one_work+0x390/0x390
[  200.224008]  ? kthread+0x10d/0x130
[  200.224008]  ? kthread_flush_work_fn+0x10/0x10
[  200.224008]  ? ret_from_fork+0x35/0x40
[  200.224008] kernel fault(0x1) notification starting on CPU 63
[  200.224008] kernel fault(0x1) notification finished on CPU 63
[  200.224008] CR2: ffffffffc0b28a5a
[  200.224008] ---[ end trace c82a412d93f57412 ]---
The reason is as follows:
T1: rmmod ipmi_si.
    -&gt;ipmi_unregister_smi()
        -&gt; ipmi_bmc_unregister()
            -&gt; __ipmi_bmc_unregister()
                -&gt; kref_put(&amp;bmc-&gt;usecount, cleanup_bmc_device);
                    -&gt; schedule_work(&amp;bmc-&gt;remove_work);
T2: rmmod ipmi_msghandl
---truncated---</t>
  </si>
  <si>
    <t xml:space="preserve">Google on Monday announced its August 2024 security patches for Android and the list includes a zero-day vulnerability that appears to have been exploited in targeted attacks.
The zero-day, tracked as CVE-2024-36971, has been described as a high-severity issue in the kernel that can be exploited for remote code execution with “System execution privileges needed”.
“There are indications that CVE-2024-36971 may be under limited, targeted exploitation,” Google noted in its advisory.
According to previous advisories from the Linux community, CVE-2024-36971 is a kernel vulnerability that can lead to a use-after-free condition. 
No information has been shared on attacks exploiting CVE-2024-36971, but it’s worth noting that it was discovered by Google’s Clément Lecigne, who is often credited for finding vulnerabilities exploited by commercial spyware vendors. 
The latest Android updates patch more than 40 other vulnerabilities, a majority of which have been assigned a ‘high severity’ rating. 
Roughly a dozen flaws have been patched in the ‘framework’ component, including bugs that can be exploited for privilege escalation, information disclosure, and DoS attacks. One information disclosure issue has been fixed in the ‘system’ component. 
A handful of vulnerabilities have been addressed in Arm, Imagination Technologies, and MediaTek components.
Qualcomm component updates patch 27 vulnerabilities, in the display, WLAN and other sub-components. One flaw has been assigned a ‘critical severity’ rating, allowing an attacker to cause a permanent DoS condition. </t>
  </si>
  <si>
    <t>CVE-2017-0337</t>
  </si>
  <si>
    <t>An elevation of privilege vulnerability in the NVIDIA GPU driver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Kernel-3.18. Android ID: A-31992762. References: N-CVE-2017-0337.</t>
  </si>
  <si>
    <t>CVE-2016-6732</t>
  </si>
  <si>
    <t>An elevation of privilege vulnerability in the NVIDIA GPU driver in Android before 2016-11-05 could enable a local malicious application to execute arbitrary code within the context of the kernel. This issue is rated as Critical due to the possibility of a local permanent device compromise, which may require reflashing the operating system to repair the device. Android ID: A-30906599. References: NVIDIA N-CVE-2016-6732.</t>
  </si>
  <si>
    <t>CVE-2017-0307</t>
  </si>
  <si>
    <t>An elevation of privilege vulnerability in the NVIDIA GPU driver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Kernel-3.18. Android ID: A-33177895. References: N-CVE-2017-0307.</t>
  </si>
  <si>
    <t>CVE-2016-6776</t>
  </si>
  <si>
    <t>An elevation of privilege vulnerability in the NVIDIA GPU driver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Kernel-3.10. Android ID: A-31680980. References: N-CVE-2016-6776.</t>
  </si>
  <si>
    <t>CVE-2016-6733</t>
  </si>
  <si>
    <t>An elevation of privilege vulnerability in the NVIDIA GPU driver in Android before 2016-11-05 could enable a local malicious application to execute arbitrary code within the context of the kernel. This issue is rated as Critical due to the possibility of a local permanent device compromise, which may require reflashing the operating system to repair the device. Android ID: A-30906694. References: NVIDIA N-CVE-2016-6733.</t>
  </si>
  <si>
    <t>CVE-2017-0428</t>
  </si>
  <si>
    <t>An elevation of privilege vulnerability in the NVIDIA GPU driver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Kernel-3.10. Android ID: A-32401526. References: N-CVE-2017-0428.</t>
  </si>
  <si>
    <t>CVE-2017-0306</t>
  </si>
  <si>
    <t>An elevation of privilege vulnerability in the NVIDIA GPU driver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Kernel-3.10. Android ID: A-34132950. References: N-CVE-2017-0306.</t>
  </si>
  <si>
    <t>CVE-2016-6683</t>
  </si>
  <si>
    <t>The kernel in Android before 2016-10-05 on Nexus devices allows attackers to obtain sensitive information via a crafted application, aka internal bug 30143283.</t>
  </si>
  <si>
    <t>CVE-2016-6684</t>
  </si>
  <si>
    <t>The kernel in Android before 2016-10-05 on Nexus 5, Nexus 5X, Nexus 6, Nexus 6P, Nexus 9, Nexus Player, and Android One devices allows attackers to obtain sensitive information via a crafted application, aka internal bug 30148243.</t>
  </si>
  <si>
    <t>CVE-2016-6736</t>
  </si>
  <si>
    <t>An elevation of privilege vulnerability in the NVIDIA GPU driver in Android before 2016-11-05 could enable a local malicious application to execute arbitrary code within the context of the kernel. This issue is rated as Critical due to the possibility of a local permanent device compromise, which may require reflashing the operating system to repair the device. Android ID: A-30953284. References: NVIDIA N-CVE-2016-6736.</t>
  </si>
  <si>
    <t>CVE-2016-8431</t>
  </si>
  <si>
    <t>An elevation of privilege vulnerability in the NVIDIA GPU driver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Kernel-3.18. Android ID: A-32402179. References: N-CVE-2016-8431.</t>
  </si>
  <si>
    <t>CVE-2016-6777</t>
  </si>
  <si>
    <t>An elevation of privilege vulnerability in the NVIDIA GPU driver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Kernel-3.10. Android ID: A-31910462. References: N-CVE-2016-6777.</t>
  </si>
  <si>
    <t>CVE-2016-8428</t>
  </si>
  <si>
    <t>An elevation of privilege vulnerability in the NVIDIA GPU driver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Kernel-3.10. Android ID: A-31993456. References: N-CVE-2016-8428.</t>
  </si>
  <si>
    <t>CVE-2016-6730</t>
  </si>
  <si>
    <t>An elevation of privilege vulnerability in the NVIDIA GPU driver in Android before 2016-11-05 could enable a local malicious application to execute arbitrary code within the context of the kernel. This issue is rated as Critical due to the possibility of a local permanent device compromise, which may require reflashing the operating system to repair the device. Android ID: A-30904789. References: NVIDIA N-CVE-2016-6730.</t>
  </si>
  <si>
    <t>CVE-2016-6735</t>
  </si>
  <si>
    <t>An elevation of privilege vulnerability in the NVIDIA GPU driver in Android before 2016-11-05 could enable a local malicious application to execute arbitrary code within the context of the kernel. This issue is rated as Critical due to the possibility of a local permanent device compromise, which may require reflashing the operating system to repair the device. Android ID: A-30907701. References: NVIDIA N-CVE-2016-6735.</t>
  </si>
  <si>
    <t>CVE-2016-6734</t>
  </si>
  <si>
    <t>An elevation of privilege vulnerability in the NVIDIA GPU driver in Android before 2016-11-05 could enable a local malicious application to execute arbitrary code within the context of the kernel. This issue is rated as Critical due to the possibility of a local permanent device compromise, which may require reflashing the operating system to repair the device. Android ID: A-30907120. References: NVIDIA N-CVE-2016-6734.</t>
  </si>
  <si>
    <t>CVE-2017-0429</t>
  </si>
  <si>
    <t>An elevation of privilege vulnerability in the NVIDIA GPU driver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Kernel-3.10. Android ID: A-32636619. References: N-CVE-2017-0429.</t>
  </si>
  <si>
    <t>CVE-2016-8430</t>
  </si>
  <si>
    <t>An elevation of privilege vulnerability in the NVIDIA GPU driver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Kernel-3.10. Android ID: A-32225180. References: N-CVE-2016-8430.</t>
  </si>
  <si>
    <t>CVE-2016-6731</t>
  </si>
  <si>
    <t>An elevation of privilege vulnerability in the NVIDIA GPU driver in Android before 2016-11-05 could enable a local malicious application to execute arbitrary code within the context of the kernel. This issue is rated as Critical due to the possibility of a local permanent device compromise, which may require reflashing the operating system to repair the device. Android ID: A-30906023. References: NVIDIA N-CVE-2016-6731.</t>
  </si>
  <si>
    <t xml:space="preserve">A team of researchers from the Graz University of Technology in Austria has published a paper on SLUBStick, a new Linux kernel exploitation technique that can make heap vulnerabilities more dangerous.
The researchers noted that while the number of Linux kernel flaws has significantly increased in the past years, many issues have limited impact.
Software cross-cache attacks, which exploit the memory reuse of the kernel allocator, can increase the impact of a vulnerability, but the TU Graz researchers noted that such attacks are still impractical as they only have a success rate of 40% and they often result in a crash of the system.
The new SLUBStick technique can allow an attacker to elevate a limited heap vulnerability to an arbitrary memory read/write primitive, which, as the researchers demonstrated, can be leveraged for privilege escalation and container escapes, even with modern defenses enabled.
“Initially, it exploits a timing side channel of the allocator to reliably perform a cross-cache attack with better than 99% success rate on commonly used generic caches,” the researchers explained in their paper. 
“SLUBStick then exploits code patterns prevalent in the Linux kernel to perform a cross-cache attack and turn a heap vulnerability into a page table manipulation, thereby granting the capability to read and write memory arbitrarily,” they added.
The researchers demonstrated their findings against versions 5.19 and 6.2 of the Linux kernel, and targeted nine known vulnerabilities — discovered between 2021 and 2023 — to show privilege escalation. 
They have made available SLUBStick artifacts and code used to perform attacks. Videos showing the exploit in action have also been published. 
The US cybersecurity agency CISA recently warned users and organizations about a couple of Linux kernel vulnerabilities exploited in the wild. The agency’s Known Exploited Vulnerabilities Catalog currently includes 14 Linux kernel flaws. </t>
  </si>
  <si>
    <t>CVE-2022-2991</t>
  </si>
  <si>
    <t>A heap-based buffer overflow was found in the Linux kernel's LightNVM subsystem. The issue results from the lack of proper validation of the length of user-supplied data prior to copying it to a fixed-length heap-based buffer. This vulnerability allows a local attacker to escalate privileges and execute arbitrary code in the context of the kernel. The attacker must first obtain the ability to execute high-privileged code on the target system to exploit this vulnerability.</t>
  </si>
  <si>
    <t>CVE-2015-6173</t>
  </si>
  <si>
    <t>The kernel in Microsoft Windows Vista SP2, Windows Server 2008 SP2 and R2 SP1, Windows 7 SP1, Windows 8, Windows 8.1, Windows Server 2012 Gold and R2, Windows RT Gold and 8.1, and Windows 10 Gold and 1511 allows local users to gain privileges via a crafted application, aka "Windows Kernel Memory Elevation of Privilege Vulnerability," a different vulnerability than CVE-2015-6171 and CVE-2015-6174.</t>
  </si>
  <si>
    <t>CVE-2020-28575</t>
  </si>
  <si>
    <t>A heap-based buffer overflow privilege escalation vulnerability in Trend Micro ServerProtect for Linux 3.0 may allow an attacker to escalate privileges on affected installations. An attacker must first obtain the ability to execute high-privileged code on the target in order to exploit this vulnerability.</t>
  </si>
  <si>
    <t>CVE-2024-26901</t>
  </si>
  <si>
    <t>In the Linux kernel, the following vulnerability has been resolved:
do_sys_name_to_handle(): use kzalloc() to fix kernel-infoleak
syzbot identified a kernel information leak vulnerability in
do_sys_name_to_handle() and issued the following report [1].
[1]
"BUG: KMSAN: kernel-infoleak in instrument_copy_to_user include/linux/instrumented.h:114 [inline]
BUG: KMSAN: kernel-infoleak in _copy_to_user+0xbc/0x100 lib/usercopy.c:40
 instrument_copy_to_user include/linux/instrumented.h:114 [inline]
 _copy_to_user+0xbc/0x100 lib/usercopy.c:40
 copy_to_user include/linux/uaccess.h:191 [inline]
 do_sys_name_to_handle fs/fhandle.c:73 [inline]
 __do_sys_name_to_handle_at fs/fhandle.c:112 [inline]
 __se_sys_name_to_handle_at+0x949/0xb10 fs/fhandle.c:94
 __x64_sys_name_to_handle_at+0xe4/0x140 fs/fhandle.c:94
 ...
Uninit was created at:
 slab_post_alloc_hook+0x129/0xa70 mm/slab.h:768
 slab_alloc_node mm/slub.c:3478 [inline]
 __kmem_cache_alloc_node+0x5c9/0x970 mm/slub.c:3517
 __do_kmalloc_node mm/slab_common.c:1006 [inline]
 __kmalloc+0x121/0x3c0 mm/slab_common.c:1020
 kmalloc include/linux/slab.h:604 [inline]
 do_sys_name_to_handle fs/fhandle.c:39 [inline]
 __do_sys_name_to_handle_at fs/fhandle.c:112 [inline]
 __se_sys_name_to_handle_at+0x441/0xb10 fs/fhandle.c:94
 __x64_sys_name_to_handle_at+0xe4/0x140 fs/fhandle.c:94
 ...
Bytes 18-19 of 20 are uninitialized
Memory access of size 20 starts at ffff888128a46380
Data copied to user address 0000000020000240"
Per Chuck Lever's suggestion, use kzalloc() instead of kmalloc() to
solve the problem.</t>
  </si>
  <si>
    <t>CVE-2021-47191</t>
  </si>
  <si>
    <t>In the Linux kernel, the following vulnerability has been resolved:
scsi: scsi_debug: Fix out-of-bound read in resp_readcap16()
The following warning was observed running syzkaller:
[ 3813.830724] sg_write: data in/out 65466/242 bytes for SCSI command 0x9e-- guessing data in;
[ 3813.830724]    program syz-executor not setting count and/or reply_len properly
[ 3813.836956] ==================================================================
[ 3813.839465] BUG: KASAN: stack-out-of-bounds in sg_copy_buffer+0x157/0x1e0
[ 3813.841773] Read of size 4096 at addr ffff8883cf80f540 by task syz-executor/1549
[ 3813.846612] Call Trace:
[ 3813.846995]  dump_stack+0x108/0x15f
[ 3813.847524]  print_address_description+0xa5/0x372
[ 3813.848243]  kasan_report.cold+0x236/0x2a8
[ 3813.849439]  check_memory_region+0x240/0x270
[ 3813.850094]  memcpy+0x30/0x80
[ 3813.850553]  sg_copy_buffer+0x157/0x1e0
[ 3813.853032]  sg_copy_from_buffer+0x13/0x20
[ 3813.853660]  fill_from_dev_buffer+0x135/0x370
[ 3813.854329]  resp_readcap16+0x1ac/0x280
[ 3813.856917]  schedule_resp+0x41f/0x1630
[ 3813.858203]  scsi_debug_queuecommand+0xb32/0x17e0
[ 3813.862699]  scsi_dispatch_cmd+0x330/0x950
[ 3813.863329]  scsi_request_fn+0xd8e/0x1710
[ 3813.863946]  __blk_run_queue+0x10b/0x230
[ 3813.864544]  blk_execute_rq_nowait+0x1d8/0x400
[ 3813.865220]  sg_common_write.isra.0+0xe61/0x2420
[ 3813.871637]  sg_write+0x6c8/0xef0
[ 3813.878853]  __vfs_write+0xe4/0x800
[ 3813.883487]  vfs_write+0x17b/0x530
[ 3813.884008]  ksys_write+0x103/0x270
[ 3813.886268]  __x64_sys_write+0x77/0xc0
[ 3813.886841]  do_syscall_64+0x106/0x360
[ 3813.887415]  entry_SYSCALL_64_after_hwframe+0x44/0xa9
This issue can be reproduced with the following syzkaller log:
r0 = openat(0xffffffffffffff9c, &amp;(0x7f0000000040)='./file0\x00', 0x26e1, 0x0)
r1 = syz_open_procfs(0xffffffffffffffff, &amp;(0x7f0000000000)='fd/3\x00')
open_by_handle_at(r1, &amp;(0x7f00000003c0)=ANY=[@ANYRESHEX], 0x602000)
r2 = syz_open_dev$sg(&amp;(0x7f0000000000), 0x0, 0x40782)
write$binfmt_aout(r2, &amp;(0x7f0000000340)=ANY=[@ANYBLOB="00000000deff000000000000000000000000000000000000000000000000000047f007af9e107a41ec395f1bded7be24277a1501ff6196a83366f4e6362bc0ff2b247f68a972989b094b2da4fb3607fcf611a22dd04310d28c75039d"], 0x126)
In resp_readcap16() we get "int alloc_len" value -1104926854, and then pass
the huge arr_len to fill_from_dev_buffer(), but arr is only 32 bytes. This
leads to OOB in sg_copy_buffer().
To solve this issue, define alloc_len as u32.</t>
  </si>
  <si>
    <t>CVE-2023-52701</t>
  </si>
  <si>
    <t>In the Linux kernel, the following vulnerability has been resolved:
net: use a bounce buffer for copying skb-&gt;mark
syzbot found arm64 builds would crash in sock_recv_mark()
when CONFIG_HARDENED_USERCOPY=y
x86 and powerpc are not detecting the issue because
they define user_access_begin.
This will be handled in a different patch,
because a check_object_size() is missing.
Only data from skb-&gt;cb[] can be copied directly to/from user space,
as explained in commit 79a8a642bf05 ("net: Whitelist
the skbuff_head_cache "cb" field")
syzbot report was:
usercopy: Kernel memory exposure attempt detected from SLUB object 'skbuff_head_cache' (offset 168, size 4)!
------------[ cut here ]------------
kernel BUG at mm/usercopy.c:102 !
Internal error: Oops - BUG: 00000000f2000800 [#1] PREEMPT SMP
Modules linked in:
CPU: 0 PID: 4410 Comm: syz-executor533 Not tainted 6.2.0-rc7-syzkaller-17907-g2d3827b3f393 #0
Hardware name: Google Google Compute Engine/Google Compute Engine, BIOS Google 01/21/2023
pstate: 60400005 (nZCv daif +PAN -UAO -TCO -DIT -SSBS BTYPE=--)
pc : usercopy_abort+0x90/0x94 mm/usercopy.c:90
lr : usercopy_abort+0x90/0x94 mm/usercopy.c:90
sp : ffff80000fb9b9a0
x29: ffff80000fb9b9b0 x28: ffff0000c6073400 x27: 0000000020001a00
x26: 0000000000000014 x25: ffff80000cf52000 x24: fffffc0000000000
x23: 05ffc00000000200 x22: fffffc000324bf80 x21: ffff0000c92fe1a8
x20: 0000000000000001 x19: 0000000000000004 x18: 0000000000000000
x17: 656a626f2042554c x16: ffff0000c6073dd0 x15: ffff80000dbd2118
x14: ffff0000c6073400 x13: 00000000ffffffff x12: ffff0000c6073400
x11: ff808000081bbb4c x10: 0000000000000000 x9 : 7b0572d7cc0ccf00
x8 : 7b0572d7cc0ccf00 x7 : ffff80000bf650d4 x6 : 0000000000000000
x5 : 0000000000000001 x4 : 0000000000000001 x3 : 0000000000000000
x2 : ffff0001fefbff08 x1 : 0000000100000000 x0 : 000000000000006c
Call trace:
usercopy_abort+0x90/0x94 mm/usercopy.c:90
__check_heap_object+0xa8/0x100 mm/slub.c:4761
check_heap_object mm/usercopy.c:196 [inline]
__check_object_size+0x208/0x6b8 mm/usercopy.c:251
check_object_size include/linux/thread_info.h:199 [inline]
__copy_to_user include/linux/uaccess.h:115 [inline]
put_cmsg+0x408/0x464 net/core/scm.c:238
sock_recv_mark net/socket.c:975 [inline]
__sock_recv_cmsgs+0x1fc/0x248 net/socket.c:984
sock_recv_cmsgs include/net/sock.h:2728 [inline]
packet_recvmsg+0x2d8/0x678 net/packet/af_packet.c:3482
____sys_recvmsg+0x110/0x3a0
___sys_recvmsg net/socket.c:2737 [inline]
__sys_recvmsg+0x194/0x210 net/socket.c:2767
__do_sys_recvmsg net/socket.c:2777 [inline]
__se_sys_recvmsg net/socket.c:2774 [inline]
__arm64_sys_recvmsg+0x2c/0x3c net/socket.c:2774
__invoke_syscall arch/arm64/kernel/syscall.c:38 [inline]
invoke_syscall+0x64/0x178 arch/arm64/kernel/syscall.c:52
el0_svc_common+0xbc/0x180 arch/arm64/kernel/syscall.c:142
do_el0_svc+0x48/0x110 arch/arm64/kernel/syscall.c:193
el0_svc+0x58/0x14c arch/arm64/kernel/entry-common.c:637
el0t_64_sync_handler+0x84/0xf0 arch/arm64/kernel/entry-common.c:655
el0t_64_sync+0x190/0x194 arch/arm64/kernel/entry.S:591
Code: 91388800 aa0903e1 f90003e8 94e6d752 (d4210000)</t>
  </si>
  <si>
    <t>CVE-2015-6171</t>
  </si>
  <si>
    <t>The kernel in Microsoft Windows Vista SP2, Windows Server 2008 SP2 and R2 SP1, Windows 7 SP1, Windows 8, Windows 8.1, Windows Server 2012 Gold and R2, Windows RT Gold and 8.1, and Windows 10 Gold and 1511 allows local users to gain privileges via a crafted application, aka "Windows Kernel Memory Elevation of Privilege Vulnerability," a different vulnerability than CVE-2015-6173 and CVE-2015-6174.</t>
  </si>
  <si>
    <t>CVE-2021-47126</t>
  </si>
  <si>
    <t>In the Linux kernel, the following vulnerability has been resolved:
ipv6: Fix KASAN: slab-out-of-bounds Read in fib6_nh_flush_exceptions
Reported by syzbot:
HEAD commit:    90c911ad Merge tag 'fixes' of git://git.kernel.org/pub/scm..
git tree:       git://git.kernel.org/pub/scm/linux/kernel/git/torvalds/linux.git master
dashboard link: https://syzkaller.appspot.com/bug?extid=123aa35098fd3c000eb7
compiler:       Debian clang version 11.0.1-2
==================================================================
BUG: KASAN: slab-out-of-bounds in fib6_nh_get_excptn_bucket net/ipv6/route.c:1604 [inline]
BUG: KASAN: slab-out-of-bounds in fib6_nh_flush_exceptions+0xbd/0x360 net/ipv6/route.c:1732
Read of size 8 at addr ffff8880145c78f8 by task syz-executor.4/17760
CPU: 0 PID: 17760 Comm: syz-executor.4 Not tainted 5.12.0-rc8-syzkaller #0
Call Trace:
 &lt;IRQ&gt;
 __dump_stack lib/dump_stack.c:79 [inline]
 dump_stack+0x202/0x31e lib/dump_stack.c:120
 print_address_description+0x5f/0x3b0 mm/kasan/report.c:232
 __kasan_report mm/kasan/report.c:399 [inline]
 kasan_report+0x15c/0x200 mm/kasan/report.c:416
 fib6_nh_get_excptn_bucket net/ipv6/route.c:1604 [inline]
 fib6_nh_flush_exceptions+0xbd/0x360 net/ipv6/route.c:1732
 fib6_nh_release+0x9a/0x430 net/ipv6/route.c:3536
 fib6_info_destroy_rcu+0xcb/0x1c0 net/ipv6/ip6_fib.c:174
 rcu_do_batch kernel/rcu/tree.c:2559 [inline]
 rcu_core+0x8f6/0x1450 kernel/rcu/tree.c:2794
 __do_softirq+0x372/0x7a6 kernel/softirq.c:345
 invoke_softirq kernel/softirq.c:221 [inline]
 __irq_exit_rcu+0x22c/0x260 kernel/softirq.c:422
 irq_exit_rcu+0x5/0x20 kernel/softirq.c:434
 sysvec_apic_timer_interrupt+0x91/0xb0 arch/x86/kernel/apic/apic.c:1100
 &lt;/IRQ&gt;
 asm_sysvec_apic_timer_interrupt+0x12/0x20 arch/x86/include/asm/idtentry.h:632
RIP: 0010:lock_acquire+0x1f6/0x720 kernel/locking/lockdep.c:5515
Code: f6 84 24 a1 00 00 00 02 0f 85 8d 02 00 00 f7 c3 00 02 00 00 49 bd 00 00 00 00 00 fc ff df 74 01 fb 48 c7 44 24 40 0e 36 e0 45 &lt;4b&gt; c7 44 3d 00 00 00 00 00 4b c7 44 3d 09 00 00 00 00 43 c7 44 3d
RSP: 0018:ffffc90009e06560 EFLAGS: 00000206
RAX: 1ffff920013c0cc0 RBX: 0000000000000246 RCX: dffffc0000000000
RDX: 0000000000000000 RSI: 0000000000000000 RDI: 0000000000000000
RBP: ffffc90009e066e0 R08: dffffc0000000000 R09: fffffbfff1f992b1
R10: fffffbfff1f992b1 R11: 0000000000000000 R12: 0000000000000000
R13: dffffc0000000000 R14: 0000000000000000 R15: 1ffff920013c0cb4
 rcu_lock_acquire+0x2a/0x30 include/linux/rcupdate.h:267
 rcu_read_lock include/linux/rcupdate.h:656 [inline]
 ext4_get_group_info+0xea/0x340 fs/ext4/ext4.h:3231
 ext4_mb_prefetch+0x123/0x5d0 fs/ext4/mballoc.c:2212
 ext4_mb_regular_allocator+0x8a5/0x28f0 fs/ext4/mballoc.c:2379
 ext4_mb_new_blocks+0xc6e/0x24f0 fs/ext4/mballoc.c:4982
 ext4_ext_map_blocks+0x2be3/0x7210 fs/ext4/extents.c:4238
 ext4_map_blocks+0xab3/0x1cb0 fs/ext4/inode.c:638
 ext4_getblk+0x187/0x6c0 fs/ext4/inode.c:848
 ext4_bread+0x2a/0x1c0 fs/ext4/inode.c:900
 ext4_append+0x1a4/0x360 fs/ext4/namei.c:67
 ext4_init_new_dir+0x337/0xa10 fs/ext4/namei.c:2768
 ext4_mkdir+0x4b8/0xc00 fs/ext4/namei.c:2814
 vfs_mkdir+0x45b/0x640 fs/namei.c:3819
 ovl_do_mkdir fs/overlayfs/overlayfs.h:161 [inline]
 ovl_mkdir_real+0x53/0x1a0 fs/overlayfs/dir.c:146
 ovl_create_real+0x280/0x490 fs/overlayfs/dir.c:193
 ovl_workdir_create+0x425/0x600 fs/overlayfs/super.c:788
 ovl_make_workdir+0xed/0x1140 fs/overlayfs/super.c:1355
 ovl_get_workdir fs/overlayfs/super.c:1492 [inline]
 ovl_fill_super+0x39ee/0x5370 fs/overlayfs/super.c:2035
 mount_nodev+0x52/0xe0 fs/super.c:1413
 legacy_get_tree+0xea/0x180 fs/fs_context.c:592
 vfs_get_tree+0x86/0x270 fs/super.c:1497
 do_new_mount fs/namespace.c:2903 [inline]
 path_mount+0x196f/0x2be0 fs/namespace.c:3233
 do_mount fs/namespace.c:3246 [inline]
 __do_sys_mount fs/namespace.c:3454 [inline]
 __se_sys_mount+0x2f9/0x3b0 fs/namespace.c:3431
 do_syscall_64+0x2d/0x70 arch/x86/entry/common.c:46
 entry_SYSCALL_64_after_hwframe+0x44/0xae
RIP: 0033:0x4665f9
Code: ff ff c3 66 2e 0f 1f 84 
---truncated---</t>
  </si>
  <si>
    <t>CVE-2024-26746</t>
  </si>
  <si>
    <t>In the Linux kernel, the following vulnerability has been resolved:
dmaengine: idxd: Ensure safe user copy of completion record
If CONFIG_HARDENED_USERCOPY is enabled, copying completion record from
event log cache to user triggers a kernel bug.
[ 1987.159822] usercopy: Kernel memory exposure attempt detected from SLUB object 'dsa0' (offset 74, size 31)!
[ 1987.170845] ------------[ cut here ]------------
[ 1987.176086] kernel BUG at mm/usercopy.c:102!
[ 1987.180946] invalid opcode: 0000 [#1] PREEMPT SMP NOPTI
[ 1987.186866] CPU: 17 PID: 528 Comm: kworker/17:1 Not tainted 6.8.0-rc2+ #5
[ 1987.194537] Hardware name: Intel Corporation AvenueCity/AvenueCity, BIOS BHSDCRB1.86B.2492.D03.2307181620 07/18/2023
[ 1987.206405] Workqueue: wq0.0 idxd_evl_fault_work [idxd]
[ 1987.212338] RIP: 0010:usercopy_abort+0x72/0x90
[ 1987.217381] Code: 58 65 9c 50 48 c7 c2 17 85 61 9c 57 48 c7 c7 98 fd 6b 9c 48 0f 44 d6 48 c7 c6 b3 08 62 9c 4c 89 d1 49 0f 44 f3 e8 1e 2e d5 ff &lt;0f&gt; 0b 49 c7 c1 9e 42 61 9c 4c 89 cf 4d 89 c8 eb a9 66 66 2e 0f 1f
[ 1987.238505] RSP: 0018:ff62f5cf20607d60 EFLAGS: 00010246
[ 1987.244423] RAX: 000000000000005f RBX: 000000000000001f RCX: 0000000000000000
[ 1987.252480] RDX: 0000000000000000 RSI: ffffffff9c61429e RDI: 00000000ffffffff
[ 1987.260538] RBP: ff62f5cf20607d78 R08: ff2a6a89ef3fffe8 R09: 00000000fffeffff
[ 1987.268595] R10: ff2a6a89eed00000 R11: 0000000000000003 R12: ff2a66934849c89a
[ 1987.276652] R13: 0000000000000001 R14: ff2a66934849c8b9 R15: ff2a66934849c899
[ 1987.284710] FS:  0000000000000000(0000) GS:ff2a66b22fe40000(0000) knlGS:0000000000000000
[ 1987.293850] CS:  0010 DS: 0000 ES: 0000 CR0: 0000000080050033
[ 1987.300355] CR2: 00007fe291a37000 CR3: 000000010fbd4005 CR4: 0000000000f71ef0
[ 1987.308413] DR0: 0000000000000000 DR1: 0000000000000000 DR2: 0000000000000000
[ 1987.316470] DR3: 0000000000000000 DR6: 00000000fffe07f0 DR7: 0000000000000400
[ 1987.324527] PKRU: 55555554
[ 1987.327622] Call Trace:
[ 1987.330424]  &lt;TASK&gt;
[ 1987.332826]  ? show_regs+0x6e/0x80
[ 1987.336703]  ? die+0x3c/0xa0
[ 1987.339988]  ? do_trap+0xd4/0xf0
[ 1987.343662]  ? do_error_trap+0x75/0xa0
[ 1987.347922]  ? usercopy_abort+0x72/0x90
[ 1987.352277]  ? exc_invalid_op+0x57/0x80
[ 1987.356634]  ? usercopy_abort+0x72/0x90
[ 1987.360988]  ? asm_exc_invalid_op+0x1f/0x30
[ 1987.365734]  ? usercopy_abort+0x72/0x90
[ 1987.370088]  __check_heap_object+0xb7/0xd0
[ 1987.374739]  __check_object_size+0x175/0x2d0
[ 1987.379588]  idxd_copy_cr+0xa9/0x130 [idxd]
[ 1987.384341]  idxd_evl_fault_work+0x127/0x390 [idxd]
[ 1987.389878]  process_one_work+0x13e/0x300
[ 1987.394435]  ? __pfx_worker_thread+0x10/0x10
[ 1987.399284]  worker_thread+0x2f7/0x420
[ 1987.403544]  ? _raw_spin_unlock_irqrestore+0x2b/0x50
[ 1987.409171]  ? __pfx_worker_thread+0x10/0x10
[ 1987.414019]  kthread+0x107/0x140
[ 1987.417693]  ? __pfx_kthread+0x10/0x10
[ 1987.421954]  ret_from_fork+0x3d/0x60
[ 1987.426019]  ? __pfx_kthread+0x10/0x10
[ 1987.430281]  ret_from_fork_asm+0x1b/0x30
[ 1987.434744]  &lt;/TASK&gt;
The issue arises because event log cache is created using
kmem_cache_create() which is not suitable for user copy.
Fix the issue by creating event log cache with
kmem_cache_create_usercopy(), ensuring safe user copy.</t>
  </si>
  <si>
    <t>CVE-2015-6174</t>
  </si>
  <si>
    <t>The kernel in Microsoft Windows Vista SP2, Windows Server 2008 SP2 and R2 SP1, Windows 7 SP1, Windows 8, Windows 8.1, Windows Server 2012 Gold and R2, Windows RT Gold and 8.1, and Windows 10 Gold and 1511 allows local users to gain privileges via a crafted application, aka "Windows Kernel Memory Elevation of Privilege Vulnerability," a different vulnerability than CVE-2015-6171 and CVE-2015-6173.</t>
  </si>
  <si>
    <t>CVE-2021-47549</t>
  </si>
  <si>
    <t>In the Linux kernel, the following vulnerability has been resolved:
sata_fsl: fix UAF in sata_fsl_port_stop when rmmod sata_fsl
When the `rmmod sata_fsl.ko` command is executed in the PPC64 GNU/Linux,
a bug is reported:
 ==================================================================
 BUG: Unable to handle kernel data access on read at 0x80000800805b502c
 Oops: Kernel access of bad area, sig: 11 [#1]
 NIP [c0000000000388a4] .ioread32+0x4/0x20
 LR [80000000000c6034] .sata_fsl_port_stop+0x44/0xe0 [sata_fsl]
 Call Trace:
  .free_irq+0x1c/0x4e0 (unreliable)
  .ata_host_stop+0x74/0xd0 [libata]
  .release_nodes+0x330/0x3f0
  .device_release_driver_internal+0x178/0x2c0
  .driver_detach+0x64/0xd0
  .bus_remove_driver+0x70/0xf0
  .driver_unregister+0x38/0x80
  .platform_driver_unregister+0x14/0x30
  .fsl_sata_driver_exit+0x18/0xa20 [sata_fsl]
  .__se_sys_delete_module+0x1ec/0x2d0
  .system_call_exception+0xfc/0x1f0
  system_call_common+0xf8/0x200
 ==================================================================
The triggering of the BUG is shown in the following stack:
driver_detach
  device_release_driver_internal
    __device_release_driver
      drv-&gt;remove(dev) --&gt; platform_drv_remove/platform_remove
        drv-&gt;remove(dev) --&gt; sata_fsl_remove
          iounmap(host_priv-&gt;hcr_base);			&lt;---- unmap
          kfree(host_priv);                             &lt;---- free
      devres_release_all
        release_nodes
          dr-&gt;node.release(dev, dr-&gt;data) --&gt; ata_host_stop
            ap-&gt;ops-&gt;port_stop(ap) --&gt; sata_fsl_port_stop
                ioread32(hcr_base + HCONTROL)           &lt;---- UAF
            host-&gt;ops-&gt;host_stop(host)
The iounmap(host_priv-&gt;hcr_base) and kfree(host_priv) functions should
not be executed in drv-&gt;remove. These functions should be executed in
host_stop after port_stop. Therefore, we move these functions to the
new function sata_fsl_host_stop and bind the new function to host_stop.</t>
  </si>
  <si>
    <t>CVE-2015-6100</t>
  </si>
  <si>
    <t>The kernel in Microsoft Windows Vista SP2, Windows Server 2008 SP2 and R2 SP1, Windows 7 SP1, Windows 8, Windows 8.1, Windows Server 2012 Gold and R2, Windows RT Gold and 8.1, and Windows 10 Gold and 1511 allows local users to gain privileges via a crafted application, aka "Windows Kernel Memory Elevation of Privilege Vulnerability," a different vulnerability than CVE-2015-6101.</t>
  </si>
  <si>
    <t>CVE-2023-52562</t>
  </si>
  <si>
    <t>In the Linux kernel, the following vulnerability has been resolved:
mm/slab_common: fix slab_caches list corruption after kmem_cache_destroy()
After the commit in Fixes:, if a module that created a slab cache does not
release all of its allocated objects before destroying the cache (at rmmod
time), we might end up releasing the kmem_cache object without removing it
from the slab_caches list thus corrupting the list as kmem_cache_destroy()
ignores the return value from shutdown_cache(), which in turn never removes
the kmem_cache object from slabs_list in case __kmem_cache_shutdown() fails
to release all of the cache's slabs.
This is easily observable on a kernel built with CONFIG_DEBUG_LIST=y
as after that ill release the system will immediately trip on list_add,
or list_del, assertions similar to the one shown below as soon as another
kmem_cache gets created, or destroyed:
  [ 1041.213632] list_del corruption. next-&gt;prev should be ffff89f596fb5768, but was 52f1e5016aeee75d. (next=ffff89f595a1b268)
  [ 1041.219165] ------------[ cut here ]------------
  [ 1041.221517] kernel BUG at lib/list_debug.c:62!
  [ 1041.223452] invalid opcode: 0000 [#1] PREEMPT SMP PTI
  [ 1041.225408] CPU: 2 PID: 1852 Comm: rmmod Kdump: loaded Tainted: G    B   W  OE      6.5.0 #15
  [ 1041.228244] Hardware name: QEMU Standard PC (Q35 + ICH9, 2009), BIOS edk2-20230524-3.fc37 05/24/2023
  [ 1041.231212] RIP: 0010:__list_del_entry_valid+0xae/0xb0
Another quick way to trigger this issue, in a kernel with CONFIG_SLUB=y,
is to set slub_debug to poison the released objects and then just run
cat /proc/slabinfo after removing the module that leaks slab objects,
in which case the kernel will panic:
  [   50.954843] general protection fault, probably for non-canonical address 0xa56b6b6b6b6b6b8b: 0000 [#1] PREEMPT SMP PTI
  [   50.961545] CPU: 2 PID: 1495 Comm: cat Kdump: loaded Tainted: G    B   W  OE      6.5.0 #15
  [   50.966808] Hardware name: QEMU Standard PC (Q35 + ICH9, 2009), BIOS edk2-20230524-3.fc37 05/24/2023
  [   50.972663] RIP: 0010:get_slabinfo+0x42/0xf0
This patch fixes this issue by properly checking shutdown_cache()'s
return value before taking the kmem_cache_release() branch.</t>
  </si>
  <si>
    <t>CVE-2021-47097</t>
  </si>
  <si>
    <t>In the Linux kernel, the following vulnerability has been resolved:
Input: elantech - fix stack out of bound access in elantech_change_report_id()
The array param[] in elantech_change_report_id() must be at least 3
bytes, because elantech_read_reg_params() is calling ps2_command() with
PSMOUSE_CMD_GETINFO, that is going to access 3 bytes from param[], but
it's defined in the stack as an array of 2 bytes, therefore we have a
potential stack out-of-bounds access here, also confirmed by KASAN:
[    6.512374] BUG: KASAN: stack-out-of-bounds in __ps2_command+0x372/0x7e0
[    6.512397] Read of size 1 at addr ffff8881024d77c2 by task kworker/2:1/118
[    6.512416] CPU: 2 PID: 118 Comm: kworker/2:1 Not tainted 5.13.0-22-generic #22+arighi20211110
[    6.512428] Hardware name: LENOVO 20T8000QGE/20T8000QGE, BIOS R1AET32W (1.08 ) 08/14/2020
[    6.512436] Workqueue: events_long serio_handle_event
[    6.512453] Call Trace:
[    6.512462]  show_stack+0x52/0x58
[    6.512474]  dump_stack+0xa1/0xd3
[    6.512487]  print_address_description.constprop.0+0x1d/0x140
[    6.512502]  ? __ps2_command+0x372/0x7e0
[    6.512516]  __kasan_report.cold+0x7d/0x112
[    6.512527]  ? _raw_write_lock_irq+0x20/0xd0
[    6.512539]  ? __ps2_command+0x372/0x7e0
[    6.512552]  kasan_report+0x3c/0x50
[    6.512564]  __asan_load1+0x6a/0x70
[    6.512575]  __ps2_command+0x372/0x7e0
[    6.512589]  ? ps2_drain+0x240/0x240
[    6.512601]  ? dev_printk_emit+0xa2/0xd3
[    6.512612]  ? dev_vprintk_emit+0xc5/0xc5
[    6.512621]  ? __kasan_check_write+0x14/0x20
[    6.512634]  ? mutex_lock+0x8f/0xe0
[    6.512643]  ? __mutex_lock_slowpath+0x20/0x20
[    6.512655]  ps2_command+0x52/0x90
[    6.512670]  elantech_ps2_command+0x4f/0xc0 [psmouse]
[    6.512734]  elantech_change_report_id+0x1e6/0x256 [psmouse]
[    6.512799]  ? elantech_report_trackpoint.constprop.0.cold+0xd/0xd [psmouse]
[    6.512863]  ? ps2_command+0x7f/0x90
[    6.512877]  elantech_query_info.cold+0x6bd/0x9ed [psmouse]
[    6.512943]  ? elantech_setup_ps2+0x460/0x460 [psmouse]
[    6.513005]  ? psmouse_reset+0x69/0xb0 [psmouse]
[    6.513064]  ? psmouse_attr_set_helper+0x2a0/0x2a0 [psmouse]
[    6.513122]  ? phys_pmd_init+0x30e/0x521
[    6.513137]  elantech_init+0x8a/0x200 [psmouse]
[    6.513200]  ? elantech_init_ps2+0xf0/0xf0 [psmouse]
[    6.513249]  ? elantech_query_info+0x440/0x440 [psmouse]
[    6.513296]  ? synaptics_send_cmd+0x60/0x60 [psmouse]
[    6.513342]  ? elantech_query_info+0x440/0x440 [psmouse]
[    6.513388]  ? psmouse_try_protocol+0x11e/0x170 [psmouse]
[    6.513432]  psmouse_extensions+0x65d/0x6e0 [psmouse]
[    6.513476]  ? psmouse_try_protocol+0x170/0x170 [psmouse]
[    6.513519]  ? mutex_unlock+0x22/0x40
[    6.513526]  ? ps2_command+0x7f/0x90
[    6.513536]  ? psmouse_probe+0xa3/0xf0 [psmouse]
[    6.513580]  psmouse_switch_protocol+0x27d/0x2e0 [psmouse]
[    6.513624]  psmouse_connect+0x272/0x530 [psmouse]
[    6.513669]  serio_driver_probe+0x55/0x70
[    6.513679]  really_probe+0x190/0x720
[    6.513689]  driver_probe_device+0x160/0x1f0
[    6.513697]  device_driver_attach+0x119/0x130
[    6.513705]  ? device_driver_attach+0x130/0x130
[    6.513713]  __driver_attach+0xe7/0x1a0
[    6.513720]  ? device_driver_attach+0x130/0x130
[    6.513728]  bus_for_each_dev+0xfb/0x150
[    6.513738]  ? subsys_dev_iter_exit+0x10/0x10
[    6.513748]  ? _raw_write_unlock_bh+0x30/0x30
[    6.513757]  driver_attach+0x2d/0x40
[    6.513764]  serio_handle_event+0x199/0x3d0
[    6.513775]  process_one_work+0x471/0x740
[    6.513785]  worker_thread+0x2d2/0x790
[    6.513794]  ? process_one_work+0x740/0x740
[    6.513802]  kthread+0x1b4/0x1e0
[    6.513809]  ? set_kthread_struct+0x80/0x80
[    6.513816]  ret_from_fork+0x22/0x30
[    6.513832] The buggy address belongs to the page:
[    6.513838] page:00000000bc35e189 refcount:0 mapcount:0 mapping:0000000000000000 index:0x0 pfn:0x1024d7
[    6.513847] flags: 0x17ffffc0000000(node=0|zone=2|lastcpupid=0x1fffff)
[    6.513860] raw: 0
---truncated---</t>
  </si>
  <si>
    <t>CVE-2023-5717</t>
  </si>
  <si>
    <t xml:space="preserve">A heap out-of-bounds write vulnerability in the Linux kernel's Linux Kernel Performance Events (perf) component can be exploited to achieve local privilege escalation.
If perf_read_group() is called while an event's sibling_list is smaller than its child's sibling_list, it can increment or write to memory locations outside of the allocated buffer.
We recommend upgrading past commit 32671e3799ca2e4590773fd0e63aaa4229e50c06.
</t>
  </si>
  <si>
    <t>CVE-2022-48659</t>
  </si>
  <si>
    <t>In the Linux kernel, the following vulnerability has been resolved:
mm/slub: fix to return errno if kmalloc() fails
In create_unique_id(), kmalloc(, GFP_KERNEL) can fail due to
out-of-memory, if it fails, return errno correctly rather than
triggering panic via BUG_ON();
kernel BUG at mm/slub.c:5893!
Internal error: Oops - BUG: 0 [#1] PREEMPT SMP
Call trace:
 sysfs_slab_add+0x258/0x260 mm/slub.c:5973
 __kmem_cache_create+0x60/0x118 mm/slub.c:4899
 create_cache mm/slab_common.c:229 [inline]
 kmem_cache_create_usercopy+0x19c/0x31c mm/slab_common.c:335
 kmem_cache_create+0x1c/0x28 mm/slab_common.c:390
 f2fs_kmem_cache_create fs/f2fs/f2fs.h:2766 [inline]
 f2fs_init_xattr_caches+0x78/0xb4 fs/f2fs/xattr.c:808
 f2fs_fill_super+0x1050/0x1e0c fs/f2fs/super.c:4149
 mount_bdev+0x1b8/0x210 fs/super.c:1400
 f2fs_mount+0x44/0x58 fs/f2fs/super.c:4512
 legacy_get_tree+0x30/0x74 fs/fs_context.c:610
 vfs_get_tree+0x40/0x140 fs/super.c:1530
 do_new_mount+0x1dc/0x4e4 fs/namespace.c:3040
 path_mount+0x358/0x914 fs/namespace.c:3370
 do_mount fs/namespace.c:3383 [inline]
 __do_sys_mount fs/namespace.c:3591 [inline]
 __se_sys_mount fs/namespace.c:3568 [inline]
 __arm64_sys_mount+0x2f8/0x408 fs/namespace.c:3568</t>
  </si>
  <si>
    <t>CVE-2019-14901</t>
  </si>
  <si>
    <t>A heap overflow flaw was found in the Linux kernel, all versions 3.x.x and 4.x.x before 4.18.0, in Marvell WiFi chip driver. The vulnerability allows a remote attacker to cause a system crash, resulting in a denial of service, or execute arbitrary code. The highest threat with this vulnerability is with the availability of the system. If code execution occurs, the code will run with the permissions of root. This will affect both confidentiality and integrity of files on the system.</t>
  </si>
  <si>
    <t>CVE-2021-3612</t>
  </si>
  <si>
    <t>An out-of-bounds memory write flaw was found in the Linux kernel's joystick devices subsystem in versions before 5.9-rc1, in the way the user calls ioctl JSIOCSBTNMAP. This flaw allows a local user to crash the system or possibly escalate their privileges on the system. The highest threat from this vulnerability is to confidentiality, integrity, as well as system availability.</t>
  </si>
  <si>
    <t>CVE-2015-6101</t>
  </si>
  <si>
    <t>The kernel in Microsoft Windows Vista SP2, Windows Server 2008 SP2 and R2 SP1, Windows 7 SP1, Windows 8, Windows 8.1, Windows Server 2012 Gold and R2, Windows RT Gold and 8.1, and Windows 10 Gold and 1511 allows local users to gain privileges via a crafted application, aka "Windows Kernel Memory Elevation of Privilege Vulnerability," a different vulnerability than CVE-2015-6100.</t>
  </si>
  <si>
    <t>CVE-2023-52816</t>
  </si>
  <si>
    <t>In the Linux kernel, the following vulnerability has been resolved:
drm/amdkfd: Fix shift out-of-bounds issue
[  567.613292] shift exponent 255 is too large for 64-bit type 'long unsigned int'
[  567.614498] CPU: 5 PID: 238 Comm: kworker/5:1 Tainted: G           OE      6.2.0-34-generic #34~22.04.1-Ubuntu
[  567.614502] Hardware name: AMD Splinter/Splinter-RPL, BIOS WS43927N_871 09/25/2023
[  567.614504] Workqueue: events send_exception_work_handler [amdgpu]
[  567.614748] Call Trace:
[  567.614750]  &lt;TASK&gt;
[  567.614753]  dump_stack_lvl+0x48/0x70
[  567.614761]  dump_stack+0x10/0x20
[  567.614763]  __ubsan_handle_shift_out_of_bounds+0x156/0x310
[  567.614769]  ? srso_alias_return_thunk+0x5/0x7f
[  567.614773]  ? update_sd_lb_stats.constprop.0+0xf2/0x3c0
[  567.614780]  svm_range_split_by_granularity.cold+0x2b/0x34 [amdgpu]
[  567.615047]  ? srso_alias_return_thunk+0x5/0x7f
[  567.615052]  svm_migrate_to_ram+0x185/0x4d0 [amdgpu]
[  567.615286]  do_swap_page+0x7b6/0xa30
[  567.615291]  ? srso_alias_return_thunk+0x5/0x7f
[  567.615294]  ? __free_pages+0x119/0x130
[  567.615299]  handle_pte_fault+0x227/0x280
[  567.615303]  __handle_mm_fault+0x3c0/0x720
[  567.615311]  handle_mm_fault+0x119/0x330
[  567.615314]  ? lock_mm_and_find_vma+0x44/0x250
[  567.615318]  do_user_addr_fault+0x1a9/0x640
[  567.615323]  exc_page_fault+0x81/0x1b0
[  567.615328]  asm_exc_page_fault+0x27/0x30
[  567.615332] RIP: 0010:__get_user_8+0x1c/0x30</t>
  </si>
  <si>
    <t>Organizations using Apache OFBiz are being urged to patch a critical vulnerability, following reports of increasing exploitation attempts targeting another recently discovered security hole.
The new vulnerability, tracked as CVE-2024-38856, was disclosed over the weekend. According to Apache OFBiz developers, versions through 18.12.14 are impacted and 18.12.15 includes a fix. 
“Unauthenticated endpoints could allow execution of screen rendering code of screens if some preconditions are met (such as when the screen definitions don’t explicitly check user’s permissions because they rely on the configuration of their endpoints),” developers said in an advisory. 
SonicWall threat researchers, who discovered the flaw, described it as a critical issue that could allow unauthenticated remote code execution.
“The root cause of the vulnerability lies in a flaw in the authentication mechanism,” SonicWall explained. “This flaw allows an unauthenticated user to access functionalities that generally require the user to be logged in, paving the way for remote code execution.”
SonicWall is not aware of attacks exploiting CVE-2024-38856.
However, another recently discovered Apache OFBiz flaw does appear to have been targeted by malicious actors. The vulnerability, discovered in May and tracked as CVE-2024-32113, is a path traversal bug that could lead to remote command execution.
The SANS Technology Institute’s Internet Storm Center reported seeing increasing exploitation attempts in late July.  
Evidence suggests that attackers are experimenting with the vulnerability and possibly adding it to variants of the Mirai botnet.
Apache OFBiz is a free framework for creating enterprise resource planning (ERP) applications. OFBiz is used by several major companies. A majority of users are in the United States, followed by India and Europe. 
“OFBiz appears to be far less prevalent than commercial alternatives. However, just as with any other ERP system, organizations rely on it for sensitive business data, and the security of these ERP systems is critical,” noted SANS’s Johannes Ullrich.</t>
  </si>
  <si>
    <t>CVE-2024-32113</t>
  </si>
  <si>
    <t xml:space="preserve">Improper Limitation of a Pathname to a Restricted Directory ('Path Traversal') vulnerability in Apache OFBiz.This issue affects Apache OFBiz: before 18.12.13.
Users are recommended to upgrade to version 18.12.13, which fixes the issue.
</t>
  </si>
  <si>
    <t>CVE-2022-29158</t>
  </si>
  <si>
    <t>Apache OFBiz up to version 18.12.05 is vulnerable to Regular Expression Denial of Service (ReDoS) in the way it handles URLs provided by external, unauthenticated users. Upgrade to 18.12.06 or apply patches at https://issues.apache.org/jira/browse/OFBIZ-12599</t>
  </si>
  <si>
    <t>CVE-2024-45195</t>
  </si>
  <si>
    <t>Direct Request ('Forced Browsing') vulnerability in Apache OFBiz.
This issue affects Apache OFBiz: before 18.12.16.
Users are recommended to upgrade to version 18.12.16, which fixes the issue.</t>
  </si>
  <si>
    <t>CVE-2014-0232</t>
  </si>
  <si>
    <t>Multiple cross-site scripting (XSS) vulnerabilities in framework/common/webcommon/includes/messages.ftl in Apache OFBiz 11.04.01 before 11.04.05 and 12.04.01 before 12.04.04 allow remote attackers to inject arbitrary web script or HTML via unspecified vectors, which are not properly handled in a (1) result or (2) error message.</t>
  </si>
  <si>
    <t>CVE-2019-10073</t>
  </si>
  <si>
    <t>The "Blog", "Forum", "Contact Us" screens of the template "ecommerce" application bundled in Apache OFBiz are weak to Stored XSS attacks. Mitigation: Upgrade to 16.11.06 or manually apply the following commits on branch 16.11: 1858438, 1858543, 1860595 and 1860616</t>
  </si>
  <si>
    <t>CVE-2013-2137</t>
  </si>
  <si>
    <t>Cross-site scripting (XSS) vulnerability in the "View Log" screen in the Webtools application in Apache Open For Business Project (aka OFBiz) 10.04.01 through 10.04.05, 11.04.01 through 11.04.02, and 12.04.01 allows remote attackers to inject arbitrary web script or HTML via unspecified vectors.</t>
  </si>
  <si>
    <t>CVE-2024-36104</t>
  </si>
  <si>
    <t xml:space="preserve">Improper Limitation of a Pathname to a Restricted Directory ('Path Traversal') vulnerability in Apache OFBiz. This issue affects Apache OFBiz: before 18.12.14.
Users are recommended to upgrade to version 18.12.14, which fixes the issue.
</t>
  </si>
  <si>
    <t>The US cybersecurity agency CISA has published an advisory describing a high-severity vulnerability that appears to have been exploited in the wild to hack cameras made by Avtech Security. 
The flaw, tracked as CVE-2024-7029, has been confirmed to impact Avtech AVM1203 IP cameras running firmware versions FullImg-1023-1007-1011-1009 and prior, but other cameras and NVRs made by the Taiwan-based company may also be affected.
“Commands can be injected over the network and executed without authentication,” CISA said, noting that the bug is remotely exploitable and that it’s aware of exploitation. 
The cybersecurity agency said Avtech has not responded to its attempts to get the vulnerability fixed, which likely means that the security hole remains unpatched. 
CISA learned about the vulnerability from Akamai and the agency said “an anonymous third-party organization confirmed Akamai’s report and identified specific affected products and firmware versions”.
There do not appear to be any public reports describing attacks involving exploitation of CVE-2024-7029. SecurityWeek has reached out to Akamai for more information and will update this article if the company responds.
It’s worth noting that Avtech cameras have been targeted by several IoT botnets over the past years, including by Hide ‘N Seek and Mirai variants.
According to CISA’s advisory, the vulnerable product is used worldwide, including in critical infrastructure sectors such as commercial facilities, healthcare, financial services, and transportation. 
It’s also worth pointing out that CISA has yet to add the vulnerability to its Known Exploited Vulnerabilities Catalog at the time of writing. 
SecurityWeek has reached out to the vendor for comment. 
UPDATE: Larry Cashdollar, Principal Security Researcher at Akamai Technologies, provided the following statement to SecurityWeek:
“We saw an initial burst of traffic probing for this vulnerability back in March but it has trickled off until recently likely due to the CVE assignment and current press coverage. It was discovered by Aline Eliovich a member of our team who had been examining our honeypot logs hunting for zero days. The vulnerability lies in the brightness function within the file /cgi-bin/supervisor/Factory.cgi. Exploiting this vulnerability allows an attacker to remotely execute code on a target system. The vulnerability is being abused to spread malware. The malware appears to be a Mirai variant. We’re working on a blog post for next week that will have more details.”
UPDATE 2, August 8, 2024: Avtech has provided the following statement to SecurityWeek:
“Regarding recent concerns raised by CISA regarding a potential security vulnerability in one of our products. The specific model in question, AVM1203, has been discontinued for nearly seven years. Following a thorough internal review of our current product lineup, we can confirm that this issue has been fully addressed in all models currently available on the market. We assure our customers that they can continue using our products with confidence.
Despite its discontinued status, we are evaluating the possibility of releasing a software update to address the identified vulnerability or offering a product replacement service for affected units.
At AVTECH, we take product security very seriously. We have consistently invested in enhancing the security of our products to protect against potential malicious attacks, thereby safeguarding our customers from any inconvenience or loss. In recent years, our key security measures have included:
Encrypting all communications between our devices and company-operated servers, including P2P connections.
Requiring account and password authentication for all device communications, with mandatory password changes to ensure that new credentials meet robust security standards.
Conducting detailed and precise input validation for all communication interfaces, particularly user-provided parameters, ensuring they are thoroughly checked and accurately processed before being applied by the device.
While we strive to follow the best security practices in all our products, it is important to recognize that once products are phased out and cease to receive updates, their security protocols may no longer be up to date. This is a common challenge with electronic products across the industry. We encourage our customers to consider upgrading to our current product offerings to ensure they benefit from the latest security protocols and features, thereby maintaining the highest level of protection and functionality.</t>
  </si>
  <si>
    <t>CVE-2020-3506</t>
  </si>
  <si>
    <t>Multiple vulnerabilities in the Cisco Discovery Protocol implementation for Cisco Video Surveillance 8000 Series IP Cameras could allow an unauthenticated, adjacent attacker to execute code remotely or cause a reload of an affected IP camera. These vulnerabilities are due to missing checks when the IP cameras process a Cisco Discovery Protocol packet. An attacker could exploit these vulnerabilities by sending a malicious Cisco Discovery Protocol packet to the targeted IP camera. A successful exploit could allow the attacker to execute code on the affected IP camera or cause it to reload unexpectedly, resulting in a denial of service (DoS) condition. Note: Cisco Discovery Protocol is a Layer 2 protocol. To exploit these vulnerabilities, an attacker must be in the same broadcast domain as the affected device (Layer 2 adjacent).</t>
  </si>
  <si>
    <t>CVE-2019-25062</t>
  </si>
  <si>
    <t>A vulnerability was found in Sricam IP CCTV Camera and classified as critical. This issue affects some unknown processing of the component Device Viewer. The manipulation leads to memory corruption. An attack has to be approached locally. The exploit has been disclosed to the public and may be used.</t>
  </si>
  <si>
    <t>CVE-2021-3617</t>
  </si>
  <si>
    <t>A vulnerability was reported in Lenovo Smart Camera X3, X5, and C2E that could allow command injection by setting a specially crafted network configuration. This vulnerability is the same as CNVD-2020-68652.</t>
  </si>
  <si>
    <t>CVE-2013-3430</t>
  </si>
  <si>
    <t>Cisco Video Surveillance Manager (VSM) before 7.0.0 allows remote attackers to obtain sensitive configuration, archive, and log information via unspecified vectors, related to the Cisco_VSBWT (aka Broadware sample code) package, aka Bug ID CSCsv37288.</t>
  </si>
  <si>
    <t>CVE-2024-5096</t>
  </si>
  <si>
    <t>A vulnerability classified as problematic was found in Hipcam Device up to 20240511. This vulnerability affects unknown code of the file /log/wifi.mac of the component MAC Address Handler. The manipulation leads to information disclosure. The attack can be initiated remotely. The exploit has been disclosed to the public and may be used. VDB-265078 is the identifier assigned to this vulnerability. NOTE: The vendor was contacted early about this disclosure but did not respond in any way.</t>
  </si>
  <si>
    <t>CVE-2022-34538</t>
  </si>
  <si>
    <t>Digital Watchdog DW MEGApix IP cameras A7.2.2_20211029 was discovered to contain a command injection vulnerability in the component /admin/vca/bia/addacph.cgi. This vulnerability is exploitable via a crafted POST request.</t>
  </si>
  <si>
    <t>CVE-2022-34540</t>
  </si>
  <si>
    <t>Digital Watchdog DW MEGApix IP cameras A7.2.2_20211029 was discovered to contain a command injection vulnerability in the component /admin/vca/license/license_tok.cgi. This vulnerability is exploitable via a crafted POST request.</t>
  </si>
  <si>
    <t>CVE-2017-6341</t>
  </si>
  <si>
    <t>Dahua DHI-HCVR7216A-S3 devices with NVR Firmware 3.210.0001.10 2016-06-06, Camera Firmware 2.400.0000.28.R 2016-03-29, and SmartPSS Software 1.16.1 2017-01-19 send cleartext passwords in response to requests from the Web Page, Mobile Application, and Desktop Application interfaces, which allows remote attackers to obtain sensitive information by sniffing the network, a different vulnerability than CVE-2013-6117.</t>
  </si>
  <si>
    <t>CVE-2017-6343</t>
  </si>
  <si>
    <t>The web interface on Dahua DHI-HCVR7216A-S3 devices with NVR Firmware 3.210.0001.10 2016-06-06, Camera Firmware 2.400.0000.28.R 2016-03-29, and SmartPSS Software 1.16.1 2017-01-19 allows remote attackers to obtain login access by leveraging knowledge of the MD5 Admin Hash without knowledge of the corresponding password, a different vulnerability than CVE-2013-6117.</t>
  </si>
  <si>
    <t>CVE-2022-34539</t>
  </si>
  <si>
    <t>Digital Watchdog DW MEGApix IP cameras A7.2.2_20211029 was discovered to contain a command injection vulnerability in the component /admin/curltest.cgi. This vulnerability is exploitable via a crafted POST request.</t>
  </si>
  <si>
    <t>CVE-2021-3616</t>
  </si>
  <si>
    <t>A vulnerability was reported in Lenovo Smart Camera X3, X5, and C2E that could allow an unauthorized user to view device information, alter firmware content and device configuration. This vulnerability is the same as CNVD-2020-68651.</t>
  </si>
  <si>
    <t>CVE-2024-21071</t>
  </si>
  <si>
    <t>Vulnerability in the Oracle Workflow product of Oracle E-Business Suite (component: Admin Screens and Grants UI).  Supported versions that are affected are 12.2.3-12.2.13. Easily exploitable vulnerability allows high privileged attacker with network access via HTTP to compromise Oracle Workflow.  While the vulnerability is in Oracle Workflow, attacks may significantly impact additional products (scope change).  Successful attacks of this vulnerability can result in takeover of Oracle Workflow. CVSS 3.1 Base Score 9.1 (Confidentiality, Integrity and Availability impacts).  CVSS Vector: (CVSS:3.1/AV:N/AC:L/PR:H/UI:N/S:C/C:H/I:H/A:H).</t>
  </si>
  <si>
    <t>CVE-2020-3110</t>
  </si>
  <si>
    <t>A vulnerability in the Cisco Discovery Protocol implementation for the Cisco Video Surveillance 8000 Series IP Cameras could allow an unauthenticated, adjacent attacker to execute code remotely or cause a reload of an affected IP Camera. The vulnerability is due to missing checks when processing Cisco Discovery Protocol messages. An attacker could exploit this vulnerability by sending a malicious Cisco Discovery Protocol packet to the targeted IP Camera. A successful exploit could allow the attacker to expose the affected IP Camera for remote code execution or cause it to reload unexpectedly, resulting in a denial of service (DoS) condition. Cisco Discovery Protocol is a Layer 2 protocol. To exploit this vulnerability, an attacker must be in the same broadcast domain as the affected device (Layer 2 adjacent). This vulnerability is fixed in Video Surveillance 8000 Series IP Camera Firmware Release 1.0.7 and later.</t>
  </si>
  <si>
    <t>CVE-2023-22376</t>
  </si>
  <si>
    <t>Reflected cross-site scripting vulnerability in Wired/Wireless LAN Pan/Tilt Network Camera CS-WMV02G all versions allows a remote unauthenticated attacker to inject arbitrary script to inject an arbitrary script. NOTE: This vulnerability only affects products that are no longer supported by the developer.</t>
  </si>
  <si>
    <t>CVE-2020-3507</t>
  </si>
  <si>
    <t xml:space="preserve">Roughly 20,000 VMware ESXi servers that are apparently unpatched against an exploited vulnerability are accessible from the internet, data from The Shadowserver Foundation shows.
The flaw, tracked as CVE-2024-37085 (CVSS score of 6.8) is a medium-severity authentication bypass that allows threat actors to gain full access to a vulnerable ESXi instance.
“A malicious actor with sufficient Active Directory (AD) permissions can gain full access to an ESXi host that was previously configured to use AD for user management by re-creating the configured AD group (‘ESX Admins’ by default) after it was deleted from AD,” VMware notes in its advisory.
The company announced patches for the vulnerability on July 24 and less than a week later Microsoft revealed that multiple ransomware groups had been exploiting it in attacks.
Threat actors such as Storm-0506, Storm-1175, Octo Tempest, and Manatee Tempest, Microsoft said, exploited the vulnerability in multiple attacks, in some cases deploying ransomware such as Akira and Black Basta.
As part of the observed attacks, the threat actors created an ESX Admins group and added themselves as members of the group to gain full administrative privileges to all VMware ESXi hypervisors that joined the group.
“Successful exploitation leads to full administrative access to the ESXi hypervisors, allowing threat actors to encrypt the file system of the hypervisor, which could affect the ability of the hosted servers to run and function. It also allows the threat actor to access hosted VMs and possibly to exfiltrate data or move laterally within the network,” Microsoft says.
On Wednesday, The Shadowserver Foundation announced that it added CVE-2024-37085 to its list of tracked CVEs and that it observed more than 20,000 internet-accessible instances vulnerable on July 30. There appear to be no significant changes in the statistics as of July 31.
Shadowserver assumes these instances are vulnerable based on their ESXi version, but noted that some may have workarounds applied to prevent exploitation. </t>
  </si>
  <si>
    <t>CVE-2009-4811</t>
  </si>
  <si>
    <t>VMware Authentication Daemon 1.0 in vmware-authd.exe in the VMware Authorization Service in VMware Workstation 7.0 before 7.0.1 build 227600 and 6.5.x before 6.5.4 build 246459, VMware Player 3.0 before 3.0.1 build 227600 and 2.5.x before 2.5.4 build 246459, VMware ACE 2.6 before 2.6.1 build 227600 and 2.5.x before 2.5.4 build 246459, and VMware Server 2.x allows remote attackers to cause a denial of service (process crash) via a \x25\x90 sequence in the USER and PASS commands, a related issue to CVE-2009-3707.  NOTE: some of these details are obtained from third party information.</t>
  </si>
  <si>
    <t>CVE-2022-22966</t>
  </si>
  <si>
    <t>An authenticated, high privileged malicious actor with network access to the VMware Cloud Director tenant or provider may be able to exploit a remote code execution vulnerability to gain access to the server.</t>
  </si>
  <si>
    <t>CVE-2008-3691</t>
  </si>
  <si>
    <t>Unspecified vulnerability in a certain ActiveX control in VMware Workstation 5.5.x before 5.5.8 build 108000, VMware Workstation 6.0.x before 6.0.5 build 109488, VMware Player 1.x before 1.0.8 build 108000, VMware Player 2.x before 2.0.5 build 109488, VMware ACE 1.x before 1.0.7 build 108880, VMware ACE 2.x before 2.0.5 build 109488, and VMware Server before 1.0.7 build 108231 has unknown impact and remote attack vectors, a different vulnerability than CVE-2008-3692, CVE-2008-3693, CVE-2008-3694, CVE-2008-3695, and CVE-2008-3696.</t>
  </si>
  <si>
    <t>CVE-2022-31699</t>
  </si>
  <si>
    <t>VMware ESXi contains a heap-overflow vulnerability. A malicious local actor with restricted privileges within a sandbox process may exploit this issue to achieve a partial information disclosure.</t>
  </si>
  <si>
    <t>CVE-2020-4005</t>
  </si>
  <si>
    <t>VMware ESXi (7.0 before ESXi70U1b-17168206, 6.7 before ESXi670-202011101-SG, 6.5 before ESXi650-202011301-SG) contains a privilege-escalation vulnerability that exists in the way certain system calls are being managed. A malicious actor with privileges within the VMX process only, may escalate their privileges on the affected system. Successful exploitation of this issue is only possible when chained with another vulnerability (e.g. CVE-2020-4004)</t>
  </si>
  <si>
    <t>CVE-2008-3692</t>
  </si>
  <si>
    <t>Unspecified vulnerability in a certain ActiveX control in VMware Workstation 5.5.x before 5.5.8 build 108000, VMware Workstation 6.0.x before 6.0.5 build 109488, VMware Player 1.x before 1.0.8 build 108000, VMware Player 2.x before 2.0.5 build 109488, VMware ACE 1.x before 1.0.7 build 108880, VMware ACE 2.x before 2.0.5 build 109488, and VMware Server before 1.0.7 build 108231 has unknown impact and remote attack vectors, a different vulnerability than CVE-2008-3691, CVE-2008-3693, CVE-2008-3694, CVE-2008-3695, and CVE-2008-3696.</t>
  </si>
  <si>
    <t>CVE-2008-3696</t>
  </si>
  <si>
    <t>Unspecified vulnerability in a certain ActiveX control in VMware Workstation 5.5.x before 5.5.8 build 108000, VMware Workstation 6.0.x before 6.0.5 build 109488, VMware Player 1.x before 1.0.8 build 108000, VMware Player 2.x before 2.0.5 build 109488, VMware ACE 1.x before 1.0.7 build 108880, VMware ACE 2.x before 2.0.5 build 109488, and VMware Server before 1.0.7 build 108231 has unknown impact and remote attack vectors, a different vulnerability than CVE-2008-3691, CVE-2008-3692, CVE-2008-3693, CVE-2008-3694, and CVE-2008-3695.</t>
  </si>
  <si>
    <t>CVE-2008-3694</t>
  </si>
  <si>
    <t>Unspecified vulnerability in a certain ActiveX control in VMware Workstation 5.5.x before 5.5.8 build 108000, VMware Workstation 6.0.x before 6.0.5 build 109488, VMware Player 1.x before 1.0.8 build 108000, VMware Player 2.x before 2.0.5 build 109488, VMware ACE 1.x before 1.0.7 build 108880, VMware ACE 2.x before 2.0.5 build 109488, and VMware Server before 1.0.7 build 108231 has unknown impact and remote attack vectors, a different vulnerability than CVE-2008-3691, CVE-2008-3692, CVE-2008-3693, CVE-2008-3695, and CVE-2008-3696.</t>
  </si>
  <si>
    <t>CVE-2005-4583</t>
  </si>
  <si>
    <t>Unspecified vulnerability in the Management Interface in VMware ESX Server 2.x up to 2.5.x before 24 December 2005 allows "remote code execution in the Web browser" via unspecified attack vectors, probably related to cross-site scripting (XSS).</t>
  </si>
  <si>
    <t>CVE-2021-22042</t>
  </si>
  <si>
    <t>VMware ESXi contains an unauthorized access vulnerability due to VMX having access to settingsd authorization tickets. A malicious actor with privileges within the VMX process only, may be able to access settingsd service running as a high privileged user.</t>
  </si>
  <si>
    <t>CVE-2018-6977</t>
  </si>
  <si>
    <t>VMware ESXi (6.7, 6.5, 6.0), Workstation (15.x and 14.x) and Fusion (11.x and 10.x) contain a denial-of-service vulnerability due to an infinite loop in a 3D-rendering shader. Successfully exploiting this issue may allow an attacker with normal user privileges in the guest to make the VM unresponsive, and in some cases, possibly result other VMs on the host or the host itself becoming unresponsive.</t>
  </si>
  <si>
    <t>CVE-2022-31696</t>
  </si>
  <si>
    <t>VMware ESXi contains a memory corruption vulnerability that exists in the way it handles a network socket. A malicious actor with local access to ESXi may exploit this issue to corrupt memory leading to an escape of the ESXi sandbox.</t>
  </si>
  <si>
    <t>CVE-2024-37085</t>
  </si>
  <si>
    <t>VMware ESXi contains an authentication bypass vulnerability. A malicious actor with sufficient Active Directory (AD) permissions can gain full access to an ESXi host that was previously  configured to use AD for user management https://blogs.vmware.com/vsphere/2012/09/joining-vsphere-hosts-to-active-directory.html  by re-creating the configured AD group ('ESXi Admins' by default) after it was deleted from AD.</t>
  </si>
  <si>
    <t>CVE-2024-37086</t>
  </si>
  <si>
    <t>VMware ESXi contains an out-of-bounds read vulnerability. A
 malicious actor with local administrative privileges on a virtual 
machine with an existing snapshot may trigger an out-of-bounds read 
leading to a denial-of-service condition of the host.</t>
  </si>
  <si>
    <t>CVE-2021-22056</t>
  </si>
  <si>
    <t>VMware Workspace ONE Access 21.08, 20.10.0.1, and 20.10 and Identity Manager 3.3.5, 3.3.4, and 3.3.3 contain an SSRF vulnerability. A malicious actor with network access may be able to make HTTP requests to arbitrary origins and read the full response.</t>
  </si>
  <si>
    <t>CVE-2020-3976</t>
  </si>
  <si>
    <t>VMware ESXi and vCenter Server contain a partial denial of service vulnerability in their respective authentication services. VMware has evaluated the severity of this issue to be in the Moderate severity range with a maximum CVSSv3 base score of 5.3.</t>
  </si>
  <si>
    <t>Less than a week after VMware shipped patches for a critical vulnerability in ESXi hypervisors, Microsoft’s threat intel team says the flaw is being exploited by ransomware groups to gain full administrative access on domain-joined systems. 
The flaw, tagged as CVE-2024-37085 with a CVSS severity score of 6.8, has already been abused by multiple known ransomware groups to deploy data-extortion malware on enterprise networks, according to a new warning from Redmond’s threat hunting teams.
Strangely, Broadcom-owned VMware did not mention in-the-wild exploitation when it released patches and workarounds last week alongside warnings that it could be used by hackers to gain unauthorized access and control over ESXi hosts.
“VMware ESXi contains an authentication bypass vulnerability. VMware has evaluated the severity of this issue to be in the Moderate severity range,” VMware said.
“A malicious actor with sufficient Active Directory (AD) permissions can gain full access to an ESXi host that was previously configured to use AD for user management by re-creating the configured AD group (‘ESXi Admins’ by default) after it was deleted from AD,” the company added.
The company rolled out patches for ESXi 8.0 and VMware Cloud Foundation 5.x, while no patches are planned for ESXi 7.0 and VMware Cloud Foundation 4.x.
Now comes word from Microsoft that known cybercriminal groups like Storm-0506, Storm-1175, and Octo Tempest have already exploited this VMware ESXi vulnerability to deploy ransomware.
“The number of Microsoft Incident Response (Microsoft IR) engagements that involved the targeting and impacting ESXi hypervisors have more than doubled in the last three years,” Microsoft said.
In one documented case, Microsoft said an engineering firm in North America was affected by a Black Basta ransomware deployment that included the use of the CVE-2024-37085 vulnerability to gain elevated privileges to the ESXi hypervisors within the organization.
“Microsoft observed that the threat actor created the ‘ESX Admins’ group in the domain and added a new user account to it…[This] attack resulted in encrypting of the ESXi file system and losing functionality of the hosted virtual machines on the ESXi hypervisor,” the company warned.
VMware ESXi, formerly known as ES,  is a bare metal hypervisor that installs on servers and partitions it into multiple virtual machines.</t>
  </si>
  <si>
    <t>CVE-2022-22960</t>
  </si>
  <si>
    <t>VMware Workspace ONE Access, Identity Manager and vRealize Automation contain a privilege escalation vulnerability due to improper permissions in support scripts. A malicious actor with local access can escalate privileges to 'root'.</t>
  </si>
  <si>
    <t>CVE-2023-21998</t>
  </si>
  <si>
    <t>Vulnerability in the Oracle VM VirtualBox product of Oracle Virtualization (component: Core).  Supported versions that are affected are Prior to 6.1.44 and  Prior to 7.0.8. Easily exploitable vulnerability allows high privileged attacker with logon to the infrastructure where Oracle VM VirtualBox executes to compromise Oracle VM VirtualBox.  While the vulnerability is in Oracle VM VirtualBox, attacks may significantly impact additional products (scope change).  Successful attacks of this vulnerability can result in  unauthorized update, insert or delete access to some of Oracle VM VirtualBox accessible data as well as  unauthorized read access to a subset of Oracle VM VirtualBox accessible data. Note: This vulnerability applies to Windows VMs only. CVSS 3.1 Base Score 4.6 (Confidentiality and Integrity impacts).  CVSS Vector: (CVSS:3.1/AV:L/AC:L/PR:H/UI:N/S:C/C:L/I:L/A:N).</t>
  </si>
  <si>
    <t>CVE-2023-20867</t>
  </si>
  <si>
    <t>A fully compromised ESXi host can force VMware Tools to fail to authenticate host-to-guest operations, impacting the confidentiality and integrity of the guest virtual machine.</t>
  </si>
  <si>
    <t>CVE-2024-21107</t>
  </si>
  <si>
    <t>Vulnerability in the Oracle VM VirtualBox product of Oracle Virtualization (component: Core).  Supported versions that are affected are Prior to 7.0.16. Easily exploitable vulnerability allows high privileged attacker with logon to the infrastructure where Oracle VM VirtualBox executes to compromise Oracle VM VirtualBox.  Successful attacks of this vulnerability can result in takeover of Oracle VM VirtualBox. Note: This vulnerability applies to Windows hosts only. CVSS 3.1 Base Score 6.7 (Confidentiality, Integrity and Availability impacts).  CVSS Vector: (CVSS:3.1/AV:L/AC:L/PR:H/UI:N/S:U/C:H/I:H/A:H).</t>
  </si>
  <si>
    <t>CVE-2023-22017</t>
  </si>
  <si>
    <t>Vulnerability in the Oracle VM VirtualBox product of Oracle Virtualization (component: Core).  Supported versions that are affected are Prior to 6.1.46 and  Prior to 7.0.10. Easily exploitable vulnerability allows low privileged attacker with logon to the infrastructure where Oracle VM VirtualBox executes to compromise Oracle VM VirtualBox.  Successful attacks of this vulnerability can result in unauthorized ability to cause a hang or frequently repeatable crash (complete DOS) of Oracle VM VirtualBox. Note: This vulnerability applies to Windows VMs only. CVSS 3.1 Base Score 5.5 (Availability impacts).  CVSS Vector: (CVSS:3.1/AV:L/AC:L/PR:L/UI:N/S:U/C:N/I:N/A:H).</t>
  </si>
  <si>
    <t>CVE-2022-31701</t>
  </si>
  <si>
    <t>VMware Workspace ONE Access and Identity Manager contain a broken authentication vulnerability. VMware has evaluated the severity of this issue to be in the Moderate severity range with a maximum CVSSv3 base score of 5.3.</t>
  </si>
  <si>
    <t>CVE-2024-21111</t>
  </si>
  <si>
    <t>Vulnerability in the Oracle VM VirtualBox product of Oracle Virtualization (component: Core).  Supported versions that are affected are Prior to 7.0.16. Easily exploitable vulnerability allows low privileged attacker with logon to the infrastructure where Oracle VM VirtualBox executes to compromise Oracle VM VirtualBox.  Successful attacks of this vulnerability can result in takeover of Oracle VM VirtualBox. Note: This vulnerability applies to Windows hosts only. CVSS 3.1 Base Score 7.8 (Confidentiality, Integrity and Availability impacts).  CVSS Vector: (CVSS:3.1/AV:L/AC:L/PR:L/UI:N/S:U/C:H/I:H/A:H).</t>
  </si>
  <si>
    <t>CVE-2008-4916</t>
  </si>
  <si>
    <t>Unspecified vulnerability in a guest virtual device driver in VMware Workstation before 5.5.9 build 126128, and 6.5.1 and earlier 6.x versions; VMware Player before 1.0.9 build 126128, and 2.5.1 and earlier 2.x versions; VMware ACE before 1.0.8 build 125922, and 2.5.1 and earlier 2.x versions; VMware Server 1.x before 1.0.8 build 126538 and 2.0.x before 2.0.1 build 156745; VMware Fusion before 2.0.1; VMware ESXi 3.5; and VMware ESX 3.0.2, 3.0.3, and 3.5 allows guest OS users to cause a denial of service (host OS crash) via unknown vectors.</t>
  </si>
  <si>
    <t>CVE-2020-3962</t>
  </si>
  <si>
    <t>VMware ESXi (7.0 before ESXi_7.0.0-1.20.16321839, 6.7 before ESXi670-202004101-SG and 6.5 before ESXi650-202005401-SG), Workstation (15.x before 15.5.5), and Fusion (11.x before 11.5.5) contain a use-after-free vulnerability in the SVGA device. A malicious actor with local access to a virtual machine with 3D graphics enabled may be able to exploit this vulnerability to execute code on the hypervisor from a virtual machine.</t>
  </si>
  <si>
    <t>Cybersecurity and data protection technology company Acronis last week warned that threat actors are exploiting a critical-severity vulnerability patched nine months ago.
Tracked as CVE-2023-45249 (CVSS score of 9.8), the security defect impacts Acronis Cyber Infrastructure (ACI) and allows threat actors to execute arbitrary code remotely due to the use of default passwords.
According to the company, the bug impacts ACI releases before build 5.0.1-61, build 5.1.1-71, build 5.2.1-69, build 5.3.1-53, and build 5.4.4-132.
Last year, Acronis patched the vulnerability with the release of ACI versions 5.4 update 4.2, 5.2 update 1.3, 5.3 update 1.3, 5.0 update 1.4, and 5.1 update 1.2.
“This vulnerability is known to be exploited in the wild,” Acronis noted in an advisory update last week, without providing further details on the observed attacks, but urging all customers to apply the available patches as soon as possible.
Previously Acronis Storage and Acronis Software-Defined Infrastructure (SDI), ACI is a multi-tenant, hyper-converged cyber protection platform that offers storage, compute, and virtualization capabilities to businesses and service providers.
The solution can be installed on bare-metal servers to unite them in a single cluster for easy management, scaling, and redundancy.
Given the critical importance of ACI within enterprise environments, attacks exploiting CVE-2023-45249 to compromise unpatched instances could have dire consequences for the victim organizations.
Last year, a hacker published an archive file allegedly containing 12Gb of backup configuration data, certificate files, command logs, archives, system configurations and information logs, and scripts stolen from an Acronis customer’s account.
“The CISA added CVE-2023-45249 to the list of known exploited vulnerabilities. Acronis identified the vulnerability nine months ago, and a security patch was released immediately. Customers running the older version of Acronis Cyber Infrastructure impacted by the vulnerability were promptly informed, provided a patch and recommended upgrading to the new version. Acronis Cyber Protect Cloud, Acronis Cyber Protect and Acronis True Image customers were not affected by the vulnerability,” an Acronis spokesperson told SecurityWeek.</t>
  </si>
  <si>
    <t>CVE-2024-45825</t>
  </si>
  <si>
    <t>CVE-2024-45825 IMPACT
A denial-of-service vulnerability exists in the affected products. The vulnerability occurs when a malformed CIP packet is sent over the network to the device and results in a major nonrecoverable fault causing a denial-of-service.</t>
  </si>
  <si>
    <t>CVE-2023-2782</t>
  </si>
  <si>
    <t>Sensitive information disclosure due to improper authorization. The following products are affected: Acronis Cyber Infrastructure (ACI) before build 5.3.1-38.</t>
  </si>
  <si>
    <t>CVE-2023-49088</t>
  </si>
  <si>
    <t>Cacti is an open source operational monitoring and fault management framework. The fix applied for CVE-2023-39515 in version 1.2.25 is incomplete as it enables an adversary to have a victim browser execute malicious code when a victim user hovers their mouse over the malicious data source path in `data_debug.php`. To perform the cross-site scripting attack, the adversary needs to be an authorized cacti user with the following permissions: `General Administration&gt;Sites/Devices/Data`. The victim of this attack could be any account with permissions to view `http://&lt;HOST&gt;/cacti/data_debug.php`. As of time of publication, no complete fix has been included in Cacti.</t>
  </si>
  <si>
    <t>CVE-2020-2874</t>
  </si>
  <si>
    <t>Vulnerability in the Oracle Email Center product of Oracle E-Business Suite (component: Customer Search). Supported versions that are affected are 12.1.1-12.1.3. Easily exploitable vulnerability allows unauthenticated attacker with network access via HTTP to compromise Oracle Email Center. Successful attacks require human interaction from a person other than the attacker and while the vulnerability is in Oracle Email Center, attacks may significantly impact additional products. Successful attacks of this vulnerability can result in unauthorized access to critical data or complete access to all Oracle Email Center accessible data as well as unauthorized update, insert or delete access to some of Oracle Email Center accessible data. CVSS 3.0 Base Score 8.2 (Confidentiality and Integrity impacts). CVSS Vector: (CVSS:3.0/AV:N/AC:L/PR:N/UI:R/S:C/C:H/I:L/A:N).</t>
  </si>
  <si>
    <t>CVE-2020-2813</t>
  </si>
  <si>
    <t>Vulnerability in the Oracle Email Center product of Oracle E-Business Suite (component: KB Search). Supported versions that are affected are 12.1.1-12.1.3 and 12.2.3-12.2.9. Easily exploitable vulnerability allows unauthenticated attacker with network access via HTTP to compromise Oracle Email Center. Successful attacks require human interaction from a person other than the attacker and while the vulnerability is in Oracle Email Center, attacks may significantly impact additional products. Successful attacks of this vulnerability can result in unauthorized access to critical data or complete access to all Oracle Email Center accessible data as well as unauthorized update, insert or delete access to some of Oracle Email Center accessible data. CVSS 3.0 Base Score 8.2 (Confidentiality and Integrity impacts). CVSS Vector: (CVSS:3.0/AV:N/AC:L/PR:N/UI:R/S:C/C:H/I:L/A:N).</t>
  </si>
  <si>
    <t>CVE-2022-30995</t>
  </si>
  <si>
    <t>Sensitive information disclosure due to improper authentication. The following products are affected: Acronis Cyber Protect 15 (Windows, Linux) before build 29486, Acronis Cyber Backup 12.5 (Windows, Linux) before build 16545.</t>
  </si>
  <si>
    <t>CVE-2020-2794</t>
  </si>
  <si>
    <t>Vulnerability in the Oracle Email Center product of Oracle E-Business Suite (component: Email Address list and Message Display). Supported versions that are affected are 12.1.1-12.1.3 and 12.2.3-12.2.9. Easily exploitable vulnerability allows unauthenticated attacker with network access via HTTP to compromise Oracle Email Center. Successful attacks require human interaction from a person other than the attacker and while the vulnerability is in Oracle Email Center, attacks may significantly impact additional products. Successful attacks of this vulnerability can result in unauthorized access to critical data or complete access to all Oracle Email Center accessible data as well as unauthorized update, insert or delete access to some of Oracle Email Center accessible data. CVSS 3.0 Base Score 8.2 (Confidentiality and Integrity impacts). CVSS Vector: (CVSS:3.0/AV:N/AC:L/PR:N/UI:R/S:C/C:H/I:L/A:N).</t>
  </si>
  <si>
    <t>CVE-2023-41749</t>
  </si>
  <si>
    <t>Sensitive information disclosure due to excessive collection of system information. The following products are affected: Acronis Agent (Windows) before build 32047, Acronis Cyber Protect 15 (Windows) before build 35979.</t>
  </si>
  <si>
    <t>CVE-2023-45241</t>
  </si>
  <si>
    <t>Sensitive information leak through log files. The following products are affected: Acronis Cyber Protect Cloud Agent (Linux, macOS, Windows) before build 35739, Acronis Cyber Protect 16 (Linux, macOS, Windows) before build 37391.</t>
  </si>
  <si>
    <t>CVE-2023-41745</t>
  </si>
  <si>
    <t>Sensitive information disclosure due to excessive collection of system information. The following products are affected: Acronis Agent (Linux, macOS, Windows) before build 30991, Acronis Cyber Protect 15 (Linux, macOS, Windows) before build 35979.</t>
  </si>
  <si>
    <t>CVE-2023-48676</t>
  </si>
  <si>
    <t>Sensitive information disclosure and manipulation due to missing authorization. The following products are affected: Acronis Cyber Protect Cloud Agent (Windows) before build 36943.</t>
  </si>
  <si>
    <t>CVE-2022-3405</t>
  </si>
  <si>
    <t>Code execution and sensitive information disclosure due to excessive privileges assigned to Acronis Agent. The following products are affected: Acronis Cyber Protect 15 (Windows, Linux) before build 29486, Acronis Cyber Backup 12.5 (Windows, Linux) before build 16545.</t>
  </si>
  <si>
    <t>CVE-2023-44213</t>
  </si>
  <si>
    <t>Sensitive information disclosure due to excessive collection of system information. The following products are affected: Acronis Cyber Protect Cloud Agent (Windows) before build 35739, Acronis Cyber Protect 16 (Windows) before build 37391.</t>
  </si>
  <si>
    <t>Progress Software has issued an advisory to call attention to a critical-severity vulnerability in its Telerik Report Server product and warned that the issue could be exploited for remote code execution (RCE).
The issue, tracked as CVE-2024-6327 (CVSS score of 9.9/10), is described as an insecure deserialization flaw affecting Telerik instances prior to 2024 Q2 (10.1.24.709).
“In Progress Telerik Report Server versions prior to 2024 Q2 (10.1.24.709), a remote code execution attack is possible through CVE-2024-6096,” the company said in an advisory.
Remote attackers could exploit the deserialization of untrusted data to inject malicious objects and execute arbitrary code on the underlying server. Authentication is not required for the successful exploitation of the vulnerability.
Progress has addressed the issue in Telerik Report Server version 2024 Q2 (10.1.24.709) and urges users to update their deployments as soon as possible.
“Updating to Report Server 2024 Q2 (10.1.24.709) or later is the only way to remove this vulnerability. The Progress Telerik team strongly recommends performing an upgrade to the latest version,” the company added.
As a temporary mitigation, administrators could change the user for the Report Server Application Pool to one that has limited permissions. Details on how to change the IIS user for the Report Server can be found in this knowledge base article.
Telerik Report Server users are advised to update their instances as soon as possible. Threat actors are known to have exploited Telerik vulnerabilities as well, including in attacks targeting a US government agency.
Last month, Progress patched another critical flaw in the server, and the US cybersecurity agency CISA warned of its exploitation less than ten days later.
An end-to-end report management solution, Telerik Report Server helps businesses convert raw data into actionable insights that can be distributed within the organization.</t>
  </si>
  <si>
    <t>CVE-2019-18935</t>
  </si>
  <si>
    <t>Progress Telerik UI for ASP.NET AJAX through 2019.3.1023 contains a .NET deserialization vulnerability in the RadAsyncUpload function. This is exploitable when the encryption keys are known due to the presence of CVE-2017-11317 or CVE-2017-11357, or other means. Exploitation can result in remote code execution. (As of 2020.1.114, a default setting prevents the exploit. In 2019.3.1023, but not earlier versions, a non-default setting can prevent exploitation.)</t>
  </si>
  <si>
    <t>CVE-2024-8014</t>
  </si>
  <si>
    <t>In Progress Telerik Reporting versions prior to 2024 Q3 (18.2.24.924), a code execution attack is possible through object injection via an insecure type resolution vulnerability.</t>
  </si>
  <si>
    <t>CVE-2024-7840</t>
  </si>
  <si>
    <t>In Progress Telerik Reporting versions prior to 2024 Q3 (18.2.24.924), a command injection attack is possible through improper neutralization of hyperlink elements.</t>
  </si>
  <si>
    <t>CVE-2024-8048</t>
  </si>
  <si>
    <t>In Progress Telerik Reporting versions prior to 2024 Q3 (18.2.24.924), a code execution attack is possible using object injection via insecure expression evaluation.</t>
  </si>
  <si>
    <t>CVE-2024-4357</t>
  </si>
  <si>
    <t>An information disclosure vulnerability exists in Progress Telerik Report Server, version 2024 Q1 (10.0.24.305) or earlier, allows low-privilege attacker to read systems file via XML External Entity Processing.</t>
  </si>
  <si>
    <t>CVE-2024-4358</t>
  </si>
  <si>
    <t>In Progress Telerik Report Server, version 2024 Q1 (10.0.24.305) or earlier, on IIS, an unauthenticated attacker can gain access to Telerik Report Server restricted functionality via an authentication bypass vulnerability.</t>
  </si>
  <si>
    <t>CVE-2024-1856</t>
  </si>
  <si>
    <t xml:space="preserve">
In Progress® Telerik® Reporting versions prior to 2024 Q1 (18.0.24.130), a code execution attack is possible by a remote threat actor through an insecure deserialization vulnerability.</t>
  </si>
  <si>
    <t>CVE-2024-6327</t>
  </si>
  <si>
    <t>In Progress® Telerik® Report Server versions prior to 2024 Q2 (10.1.24.709), a remote code execution attack is possible through an insecure deserialization vulnerability.</t>
  </si>
  <si>
    <t>CVE-2024-4837</t>
  </si>
  <si>
    <t>In Progress Telerik Report Server, version 2024 Q1 (10.0.24.305) or earlier, on IIS, an unauthenticated attacker can gain access to Telerik Report Server restricted functionality via a trust boundary violation vulnerability.</t>
  </si>
  <si>
    <t>CVE-2024-7293</t>
  </si>
  <si>
    <t>In Progress® Telerik® Report Server versions prior to 2024 Q3 (10.2.24.806), a password brute forcing attack is possible through weak password requirements.</t>
  </si>
  <si>
    <t>CVE-2024-7292</t>
  </si>
  <si>
    <t>In Progress® Telerik® Report Server versions prior to 2024 Q3 (10.2.24.806), a credential stuffing attack is possible through improper restriction of excessive login attempts.</t>
  </si>
  <si>
    <t>CVE-2024-1800</t>
  </si>
  <si>
    <t xml:space="preserve">
In Progress® Telerik® Report Server versions prior to 2024 Q1 (10.0.24.130), a remote code execution attack is possible through an insecure deserialization vulnerability.</t>
  </si>
  <si>
    <t>CVE-2024-4200</t>
  </si>
  <si>
    <t>In Progress® Telerik® Reporting versions prior to 2024 Q2 (18.1.24.2.514), a code execution attack is possible by a local threat actor through an insecure deserialization vulnerability.</t>
  </si>
  <si>
    <t>CVE-2024-7576</t>
  </si>
  <si>
    <t>In Progress Telerik UI for WPF versions prior to 2024 Q3 (2024.3.924), a code execution attack is possible through an insecure deserialization vulnerability.</t>
  </si>
  <si>
    <t>CVE-2024-8316</t>
  </si>
  <si>
    <t>CVE-2024-4202</t>
  </si>
  <si>
    <t>In Progress® Telerik® Reporting versions prior to 2024 Q2 (18.1.24.514), a code execution attack is possible through an insecure instantiation vulnerability.</t>
  </si>
  <si>
    <t>CVE-2024-8015</t>
  </si>
  <si>
    <t>In Progress Telerik Report Server versions prior to 2024 Q3 (10.2.24.924), a remote code execution attack is possible through object injection via an insecure type resolution vulnerability.</t>
  </si>
  <si>
    <t>CVE-2024-0832</t>
  </si>
  <si>
    <t>In Telerik Reporting versions prior to 2024 R1, a privilege elevation vulnerability has been identified in the applications installer component.  In an environment where an existing Telerik Reporting install is present, a lower privileged user has the ability to manipulate the installation package to elevate their privileges on the underlying operating system.</t>
  </si>
  <si>
    <t>CVE-2024-1801</t>
  </si>
  <si>
    <t xml:space="preserve">
In Progress® Telerik® Reporting versions prior to 2024 Q1 (18.0.24.130), a code execution attack is possible by a local threat actor through an insecure deserialization vulnerability.</t>
  </si>
  <si>
    <t>CVE-2024-6096</t>
  </si>
  <si>
    <t>In Progress® Telerik® Reporting versions prior to 18.1.24.709, a code execution attack is possible through object injection via an insecure type resolution vulnerability.</t>
  </si>
  <si>
    <t>Threat actors have been observed exploiting two critical-severity vulnerabilities in the ServiceNow platform less than two weeks after they were publicly disclosed, Resecurity reports.
ServiceNow published advisories for the security defects, tracked as CVE-2024-4879 (CVSS score of 9.3) and CVE-2024-5217 (CVSS score of 9.2), on July 10, but told SecurityWeek that it began issuing patches and updates in May.
The critical issues are described as input validation flaws that could be exploited by unauthenticated attackers for remote code execution in the context of ServiceNow’s platform, a widely used business transformation solution.
A third bug, CVE-2024-5178 (CVSS score of 6.9), described as a file read security defect that could allow administrators to access sensitive files on the web application server without authorization, was also resolved in the platform.   
ServiceNow released patches and hotfixes for the Utah, Vancouver, and Washington DC iterations of the Now Platform, urging customers to apply them as soon as possible.
“On May 14, 2024, ServiceNow learned of a vulnerability on the Now Platform impacting instances running on the Vancouver and Washington, D.C. family releases. That day, we deployed an update and have since issued a series of patches designed to address the issue,” a ServiceNow spokesperson told SecurityWeek.
On July 11, Assetnote, which reported the vulnerabilities to ServiceNow in May, published technical details on the three vulnerabilities, explaining how they can be chained together to gain full access to databases and to the MID Servers – proxy servers between cloud-hosted ServiceNow instances and enterprise networks – configured with the platform.
Less than two weeks after the information became public, Resecurity observed threat actors targeting vulnerable ServiceNow instances for reconnaissance.
“Foreign threat actors attempted to exploit the situation to extract data from both private sector companies and government agencies globally,” Resecurity reveals.
The cybersecurity firm points out that there are approximately 300,000 internet-accessible ServiceNow instances susceptible to threat actors’ probing, which “confirms the broad-scale and significant penetration of this solution in enterprise environments globally”.
The largest number of ServiceNow deployments are in the US, UK, India, and European Union countries. However, it is unclear how many of these instances are vulnerable.
According to Resecurity, multiple threat actors have been observed mass scanning for vulnerable ServiceNow instances, probing the vulnerable hosts, and attempting to dump user lists and to collect metadata from the compromised instances.
The attacks targeted organizations in various industries, including an energy company, a data-center organization, a software developer, and a government agency in the Middle East.
“Notably, some of them were not aware of the released patch, and in some cases used outdated or poorly maintained instances by their developers and software engineers,” Resecurity notes.
The company points out that ServiceNow instances are likely to be increasingly targeted in attacks and that initial access brokers are expected to monetize access to compromised enterprise portals and applications.
“There has been identified chatter on multiple underground forums on the dark web highlighting threat actors seeking compromised access to IT service desks, corporate portals, and other enterprise systems that typically provide remote access to employees and contractors,” Resecurity says.
“Based on our investigation to date, we have not observed evidence that the activity mentioned in the Resecurity blog post is related to instances that ServiceNow hosts. We have encouraged our self-hosted and ServiceNow-hosted customers to apply relevant patches if they have not already done so. We will also continue to work directly with customers who need assistance in applying those patches,” ServiceNow said.</t>
  </si>
  <si>
    <t>CVE-2022-40487</t>
  </si>
  <si>
    <t>ProcessWire v3.0.200 was discovered to contain multiple cross-site scripting (XSS) vulnerabilities via the Search Users and Search Pages function. These vulnerabilities allow attackers to execute arbitrary web scripts or HTML via injection of a crafted payload.</t>
  </si>
  <si>
    <t>CVE-2023-6836</t>
  </si>
  <si>
    <t>Multiple WSO2 products have been identified as vulnerable due to an XML External Entity (XXE) attack abuses a widely available but rarely used feature of XML parsers to access sensitive information.</t>
  </si>
  <si>
    <t>CVE-2020-1084</t>
  </si>
  <si>
    <t>A Denial Of Service vulnerability exists when Connected User Experiences and Telemetry Service fails to validate certain function values.An attacker who successfully exploited this vulnerability could deny dependent security feature functionality.To exploit this vulnerability, an attacker would have to log on to an affected system and run a specially crafted application.The security update addresses the vulnerability by correcting how the Connected User Experiences and Telemetry Service validates certain function values., aka 'Connected User Experiences and Telemetry Service Denial of Service Vulnerability'. This CVE ID is unique from CVE-2020-1123.</t>
  </si>
  <si>
    <t>CVE-2023-3414</t>
  </si>
  <si>
    <t xml:space="preserve">A cross-site request forgery vulnerability exists in versions of the Jenkins Plug-in for ServiceNow DevOps prior to 1.38.1 that, if exploited successfully, could cause the unwanted exposure of sensitive information. To address this issue, apply the 1.38.1 version of the Jenkins plug-in for ServiceNow DevOps on your Jenkins server.  No changes are required on your instances of the Now Platform. 
</t>
  </si>
  <si>
    <t>CVE-2018-11063</t>
  </si>
  <si>
    <t>Dell WMS versions 1.1 and prior are impacted by multiple unquoted service path vulnerabilities. Affected software installs multiple services incorrectly by specifying the paths to the service executables without quotes. This could potentially allow a low-privileged local user to execute arbitrary executables with elevated privileges.</t>
  </si>
  <si>
    <t>CVE-2022-46886</t>
  </si>
  <si>
    <t xml:space="preserve">There exists an open redirect within the response list update functionality of ServiceNow. This allows attackers to redirect users to arbitrary domains when clicking on a URL within a service-now domain.
</t>
  </si>
  <si>
    <t>CVE-2022-30137</t>
  </si>
  <si>
    <t>Executive Summary
An Elevation of Privilege (EOP) vulnerability has been identified within Service Fabric clusters that run Docker containers.  Exploitation of this EOP vulnerability requires an attacker to gain remote code execution within a container.  All Service Fabric and Docker versions are impacted.</t>
  </si>
  <si>
    <t>CVE-2013-5936</t>
  </si>
  <si>
    <t>The Hazelcast cluster API in Open-Xchange AppSuite 7.0.x before 7.0.2-rev15 and 7.2.x before 7.2.2-rev16 allows remote attackers to obtain sensitive information about (1) runtime activity, (2) network configuration, (3) user sessions, (4) the memcache interface, and (5) the REST interface via API calls such as a hazelcast/rest/cluster/ call, a different vulnerability than CVE-2013-5200.</t>
  </si>
  <si>
    <t>CVE-2024-5178</t>
  </si>
  <si>
    <t>ServiceNow has addressed a sensitive file read vulnerability that was identified in the Washington DC, Vancouver, and Utah Now Platform releases. This vulnerability could allow an administrative user to gain unauthorized access to sensitive files on the web application server. The vulnerability is addressed in the listed patches and hot fixes, which were released during the June 2024 patching cycle. If you have not done so already, we recommend applying security patches relevant to your instance as soon as possible.</t>
  </si>
  <si>
    <t>CVE-2023-1298</t>
  </si>
  <si>
    <t xml:space="preserve">ServiceNow has released upgrades and patches that address a Reflected Cross-Site scripting (XSS) vulnerability that was identified in the ServiceNow Polaris Layout. This vulnerability would enable an authenticated user to inject arbitrary scripts.
</t>
  </si>
  <si>
    <t>CVE-2024-4879</t>
  </si>
  <si>
    <t>ServiceNow has addressed an input validation vulnerability that was identified in Vancouver and Washington DC Now Platform releases. This vulnerability could enable an unauthenticated user to remotely execute code within the context of the Now Platform. ServiceNow applied an update to hosted instances, and ServiceNow released the update to our partners and self-hosted customers. Listed below are the patches and hot fixes that address the vulnerability. If you have not done so already, we recommend applying security patches relevant to your instance as soon as possible.</t>
  </si>
  <si>
    <t>CVE-2024-21682</t>
  </si>
  <si>
    <t>This High severity Injection vulnerability was introduced in Assets Discovery 1.0 - 6.2.0 (all versions). 
Assets Discovery, which can be downloaded via Atlassian Marketplace, is a network scanning tool that can be used with or without an agent with Jira Service Management Cloud, Data Center or Server. It detects hardware and software that is connected to your local network and extracts detailed information about each asset. This data can then be imported into Assets in Jira Service Management to help you manage all of the devices and configuration items within your local network.
This Injection vulnerability, with a CVSS Score of 7.2, allows an authenticated attacker to modify the actions taken by a system call which has high impact to confidentiality, high impact to integrity, high impact to availability, and requires no user interaction.
Atlassian recommends that Assets Discovery customers upgrade to latest version, if you are unable to do so, upgrade your instance to one of the specified supported fixed versions
See the release notes (https://confluence.atlassian.com/assetapps/assets-discovery-3-2-1-cloud-6-2-1-data_center-1333987182.html). You can download the latest version of Assets Discovery from the Atlassian Marketplace (https://marketplace.atlassian.com/apps/1214668/assets-discovery?hosting=datacenter&amp;tab=installation).
This vulnerability was reported via our Penetration Testing program.</t>
  </si>
  <si>
    <t>CVE-2011-1827</t>
  </si>
  <si>
    <t>Multiple unspecified vulnerabilities in Check Point SSL Network Extender (SNX), SecureWorkSpace, and Endpoint Security On-Demand, as distributed by SecurePlatform, IPSO6, Connectra, and VSX, allow remote attackers to execute arbitrary code via vectors involving a (1) ActiveX control or (2) Java applet.</t>
  </si>
  <si>
    <t>CVE-2012-5214</t>
  </si>
  <si>
    <t>Unspecified vulnerability in HP ServiceCenter 6.2.8 before 6.2.8.10 allows remote attackers to obtain sensitive information, modify data, or cause a denial of service via unknown vectors.</t>
  </si>
  <si>
    <t>CVE-2016-1600</t>
  </si>
  <si>
    <t>The ServiceNow driver in NetIQ Identity Manager versions prior to 4.6 are susceptible to an information disclosure vulnerability.</t>
  </si>
  <si>
    <t>CVE-2023-1209</t>
  </si>
  <si>
    <t>Cross-Site Scripting (XSS) vulnerabilities exist in ServiceNow records allowing an authenticated attacker to inject arbitrary scripts.</t>
  </si>
  <si>
    <t>CVE-2024-5217</t>
  </si>
  <si>
    <t>ServiceNow has addressed an input validation vulnerability that was identified in the Washington DC, Vancouver, and earlier Now Platform releases. This vulnerability could enable an unauthenticated user to remotely execute code within the context of the Now Platform. The vulnerability is addressed in the listed patches and hot fixes below, which were released during the June 2024 patching cycle. If you have not done so already, we recommend applying security patches relevant to your instance as soon as possible.</t>
  </si>
  <si>
    <t xml:space="preserve">Hundreds of computer models are affected by a Secure Boot issue that can allow attackers to run malicious code during the device’s boot process, according to firmware and software supply chain security company Binarly. 
The vulnerability, named PKfail, is related to an exposed American Megatrends International (AMI) Platform Key (PK), which is a Secure Boot private key. The exposed PK was a default key provided by AMI and it was not supposed to be used in production. 
However, several major computer manufacturers failed to change the PK and shipped many devices with the untrusted key. 
With this key, which was exposed in a recent data leak, attackers with access to a device affected by PKfail can sign malicious code and bypass Secure Boot. This can enable them to deliver UEFI bootkits, such as BlackLotus. 
“Exploiting PKfail allows attackers to run untrusted code during the boot process, even with Secure Boot enabled. This compromises the entire security chain, from firmware to the operating system,” Binarly warned.
Binarly has scanned an internal dataset of tens of thousands of UEFI firmware images and found that hundreds of device models from Dell, HP, Lenovo, Fujitsu, Supermicro and others are impacted. 
“The first firmware vulnerable to PKfail was released back in May 2012, while the latest was released in June 2024. Overall, this makes this supply-chain issue one of the longest-lasting of its kind, spanning over 12 years,” the security firm explained.
Supermicro said in an advisory that it has fixed the vulnerability. Dell, which has directly worked with Binarly on this issue, has also addressed PKfail in its products. HP, Lenovo and Fujitsu all told Ars Technica that none of their supported products are impacted. 
Binarly has released a tool that enables users to determine whether they are affected by PKfail. 
The company has also published videos showing a PKfail attack against both Windows and Linux systems. </t>
  </si>
  <si>
    <t>CVE-2021-3661</t>
  </si>
  <si>
    <t>A potential security vulnerability has been identified in certain HP Workstation BIOS (UEFI firmware) which may allow arbitrary code execution. HP is releasing firmware mitigations for the potential vulnerability.</t>
  </si>
  <si>
    <t>CVE-2024-36926</t>
  </si>
  <si>
    <t>In the Linux kernel, the following vulnerability has been resolved:
powerpc/pseries/iommu: LPAR panics during boot up with a frozen PE
At the time of LPAR boot up, partition firmware provides Open Firmware
property ibm,dma-window for the PE. This property is provided on the PCI
bus the PE is attached to.
There are execptions where the partition firmware might not provide this
property for the PE at the time of LPAR boot up. One of the scenario is
where the firmware has frozen the PE due to some error condition. This
PE is frozen for 24 hours or unless the whole system is reinitialized.
Within this time frame, if the LPAR is booted, the frozen PE will be
presented to the LPAR but ibm,dma-window property could be missing.
Today, under these circumstances, the LPAR oopses with NULL pointer
dereference, when configuring the PCI bus the PE is attached to.
  BUG: Kernel NULL pointer dereference on read at 0x000000c8
  Faulting instruction address: 0xc0000000001024c0
  Oops: Kernel access of bad area, sig: 7 [#1]
  LE PAGE_SIZE=64K MMU=Radix SMP NR_CPUS=2048 NUMA pSeries
  Modules linked in:
  Supported: Yes
  CPU: 0 PID: 1 Comm: swapper/0 Not tainted 6.4.0-150600.9-default #1
  Hardware name: IBM,9043-MRX POWER10 (raw) 0x800200 0xf000006 of:IBM,FW1060.00 (NM1060_023) hv:phyp pSeries
  NIP:  c0000000001024c0 LR: c0000000001024b0 CTR: c000000000102450
  REGS: c0000000037db5c0 TRAP: 0300   Not tainted  (6.4.0-150600.9-default)
  MSR:  8000000002009033 &lt;SF,VEC,EE,ME,IR,DR,RI,LE&gt;  CR: 28000822  XER: 00000000
  CFAR: c00000000010254c DAR: 00000000000000c8 DSISR: 00080000 IRQMASK: 0
  ...
  NIP [c0000000001024c0] pci_dma_bus_setup_pSeriesLP+0x70/0x2a0
  LR [c0000000001024b0] pci_dma_bus_setup_pSeriesLP+0x60/0x2a0
  Call Trace:
    pci_dma_bus_setup_pSeriesLP+0x60/0x2a0 (unreliable)
    pcibios_setup_bus_self+0x1c0/0x370
    __of_scan_bus+0x2f8/0x330
    pcibios_scan_phb+0x280/0x3d0
    pcibios_init+0x88/0x12c
    do_one_initcall+0x60/0x320
    kernel_init_freeable+0x344/0x3e4
    kernel_init+0x34/0x1d0
    ret_from_kernel_user_thread+0x14/0x1c</t>
  </si>
  <si>
    <t>CVE-2022-48769</t>
  </si>
  <si>
    <t>In the Linux kernel, the following vulnerability has been resolved:
efi: runtime: avoid EFIv2 runtime services on Apple x86 machines
Aditya reports [0] that his recent MacbookPro crashes in the firmware
when using the variable services at runtime. The culprit appears to be a
call to QueryVariableInfo(), which we did not use to call on Apple x86
machines in the past as they only upgraded from EFI v1.10 to EFI v2.40
firmware fairly recently, and QueryVariableInfo() (along with
UpdateCapsule() et al) was added in EFI v2.00.
The only runtime service introduced in EFI v2.00 that we actually use in
Linux is QueryVariableInfo(), as the capsule based ones are optional,
generally not used at runtime (all the LVFS/fwupd firmware update
infrastructure uses helper EFI programs that invoke capsule update at
boot time, not runtime), and not implemented by Apple machines in the
first place. QueryVariableInfo() is used to 'safely' set variables,
i.e., only when there is enough space. This prevents machines with buggy
firmwares from corrupting their NVRAMs when they run out of space.
Given that Apple machines have been using EFI v1.10 services only for
the longest time (the EFI v2.0 spec was released in 2006, and Linux
support for the newly introduced runtime services was added in 2011, but
the MacbookPro12,1 released in 2015 still claims to be EFI v1.10 only),
let's avoid the EFI v2.0 ones on all Apple x86 machines.
[0] https://lore.kernel.org/all/6D757C75-65B1-468B-842D-10410081A8E4@live.com/</t>
  </si>
  <si>
    <t>CVE-2021-3439</t>
  </si>
  <si>
    <t>HP has identified a potential vulnerability in BIOS firmware of some Workstation products. Firmware updates are being released to mitigate these potential vulnerabilities.</t>
  </si>
  <si>
    <t>CVE-2024-8105</t>
  </si>
  <si>
    <t>A vulnerability related to the use an insecure Platform Key (PK) has been discovered. An attacker with the compromised PK private key can create malicious UEFI software that is signed with a trusted key that has been compromised.</t>
  </si>
  <si>
    <t>CVE-2019-1649</t>
  </si>
  <si>
    <t>A vulnerability in the logic that handles access control to one of the hardware components in Cisco's proprietary Secure Boot implementation could allow an authenticated, local attacker to write a modified firmware image to the component. This vulnerability affects multiple Cisco products that support hardware-based Secure Boot functionality. The vulnerability is due to an improper check on the area of code that manages on-premise updates to a Field Programmable Gate Array (FPGA) part of the Secure Boot hardware implementation. An attacker with elevated privileges and access to the underlying operating system that is running on the affected device could exploit this vulnerability by writing a modified firmware image to the FPGA. A successful exploit could either cause the device to become unusable (and require a hardware replacement) or allow tampering with the Secure Boot verification process, which under some circumstances may allow the attacker to install and boot a malicious software image. An attacker will need to fulfill all the following conditions to attempt to exploit this vulnerability: Have privileged administrative access to the device. Be able to access the underlying operating system running on the device; this can be achieved either by using a supported, documented mechanism or by exploiting another vulnerability that would provide an attacker with such access. Develop or have access to a platform-specific exploit. An attacker attempting to exploit this vulnerability across multiple affected platforms would need to research each one of those platforms and then develop a platform-specific exploit. Although the research process could be reused across different platforms, an exploit developed for a given hardware platform is unlikely to work on a different hardware platform.</t>
  </si>
  <si>
    <t>CVE-2019-17391</t>
  </si>
  <si>
    <t>An issue was discovered in the Espressif ESP32 mask ROM code 2016-06-08 0 through 2. Lack of anti-glitch mitigations in the first stage bootloader of the ESP32 chip allows an attacker (with physical access to the device) to read the contents of read-protected eFuses, such as flash encryption and secure boot keys, by injecting a glitch into the power supply of the chip shortly after reset.</t>
  </si>
  <si>
    <t>CVE-2021-3809</t>
  </si>
  <si>
    <t>Potential security vulnerabilities have been identified in the BIOS (UEFI Firmware) for certain HP PC products, which might allow arbitrary code execution. HP is releasing firmware updates to mitigate these potential vulnerabilities.</t>
  </si>
  <si>
    <t>CVE-2021-39300</t>
  </si>
  <si>
    <t>Potential vulnerabilities have been identified in UEFI firmware (BIOS) for some PC products which may allow escalation of privilege and arbitrary code execution.</t>
  </si>
  <si>
    <t>CVE-2024-36885</t>
  </si>
  <si>
    <t>In the Linux kernel, the following vulnerability has been resolved:
drm/nouveau/firmware: Fix SG_DEBUG error with nvkm_firmware_ctor()
Currently, enabling SG_DEBUG in the kernel will cause nouveau to hit a
BUG() on startup:
  kernel BUG at include/linux/scatterlist.h:187!
  invalid opcode: 0000 [#1] PREEMPT SMP NOPTI
  CPU: 7 PID: 930 Comm: (udev-worker) Not tainted 6.9.0-rc3Lyude-Test+ #30
  Hardware name: MSI MS-7A39/A320M GAMING PRO (MS-7A39), BIOS 1.I0 01/22/2019
  RIP: 0010:sg_init_one+0x85/0xa0
  Code: 69 88 32 01 83 e1 03 f6 c3 03 75 20 a8 01 75 1e 48 09 cb 41 89 54
  24 08 49 89 1c 24 41 89 6c 24 0c 5b 5d 41 5c e9 7b b9 88 00 &lt;0f&gt; 0b 0f 0b
  0f 0b 48 8b 05 5e 46 9a 01 eb b2 66 66 2e 0f 1f 84 00
  RSP: 0018:ffffa776017bf6a0 EFLAGS: 00010246
  RAX: 0000000000000000 RBX: ffffa77600d87000 RCX: 000000000000002b
  RDX: 0000000000000001 RSI: 0000000000000000 RDI: ffffa77680d87000
  RBP: 000000000000e000 R08: 0000000000000000 R09: 0000000000000000
  R10: ffff98f4c46aa508 R11: 0000000000000000 R12: ffff98f4c46aa508
  R13: ffff98f4c46aa008 R14: ffffa77600d4a000 R15: ffffa77600d4a018
  FS:  00007feeb5aae980(0000) GS:ffff98f5c4dc0000(0000) knlGS:0000000000000000
  CS:  0010 DS: 0000 ES: 0000 CR0: 0000000080050033
  CR2: 00007f22cb9a4520 CR3: 00000001043ba000 CR4: 00000000003506f0
  Call Trace:
   &lt;TASK&gt;
   ? die+0x36/0x90
   ? do_trap+0xdd/0x100
   ? sg_init_one+0x85/0xa0
   ? do_error_trap+0x65/0x80
   ? sg_init_one+0x85/0xa0
   ? exc_invalid_op+0x50/0x70
   ? sg_init_one+0x85/0xa0
   ? asm_exc_invalid_op+0x1a/0x20
   ? sg_init_one+0x85/0xa0
   nvkm_firmware_ctor+0x14a/0x250 [nouveau]
   nvkm_falcon_fw_ctor+0x42/0x70 [nouveau]
   ga102_gsp_booter_ctor+0xb4/0x1a0 [nouveau]
   r535_gsp_oneinit+0xb3/0x15f0 [nouveau]
   ? srso_return_thunk+0x5/0x5f
   ? srso_return_thunk+0x5/0x5f
   ? nvkm_udevice_new+0x95/0x140 [nouveau]
   ? srso_return_thunk+0x5/0x5f
   ? srso_return_thunk+0x5/0x5f
   ? ktime_get+0x47/0xb0
   ? srso_return_thunk+0x5/0x5f
   nvkm_subdev_oneinit_+0x4f/0x120 [nouveau]
   nvkm_subdev_init_+0x39/0x140 [nouveau]
   ? srso_return_thunk+0x5/0x5f
   nvkm_subdev_init+0x44/0x90 [nouveau]
   nvkm_device_init+0x166/0x2e0 [nouveau]
   nvkm_udevice_init+0x47/0x70 [nouveau]
   nvkm_object_init+0x41/0x1c0 [nouveau]
   nvkm_ioctl_new+0x16a/0x290 [nouveau]
   ? __pfx_nvkm_client_child_new+0x10/0x10 [nouveau]
   ? __pfx_nvkm_udevice_new+0x10/0x10 [nouveau]
   nvkm_ioctl+0x126/0x290 [nouveau]
   nvif_object_ctor+0x112/0x190 [nouveau]
   nvif_device_ctor+0x23/0x60 [nouveau]
   nouveau_cli_init+0x164/0x640 [nouveau]
   nouveau_drm_device_init+0x97/0x9e0 [nouveau]
   ? srso_return_thunk+0x5/0x5f
   ? pci_update_current_state+0x72/0xb0
   ? srso_return_thunk+0x5/0x5f
   nouveau_drm_probe+0x12c/0x280 [nouveau]
   ? srso_return_thunk+0x5/0x5f
   local_pci_probe+0x45/0xa0
   pci_device_probe+0xc7/0x270
   really_probe+0xe6/0x3a0
   __driver_probe_device+0x87/0x160
   driver_probe_device+0x1f/0xc0
   __driver_attach+0xec/0x1f0
   ? __pfx___driver_attach+0x10/0x10
   bus_for_each_dev+0x88/0xd0
   bus_add_driver+0x116/0x220
   driver_register+0x59/0x100
   ? __pfx_nouveau_drm_init+0x10/0x10 [nouveau]
   do_one_initcall+0x5b/0x320
   do_init_module+0x60/0x250
   init_module_from_file+0x86/0xc0
   idempotent_init_module+0x120/0x2b0
   __x64_sys_finit_module+0x5e/0xb0
   do_syscall_64+0x83/0x160
   ? srso_return_thunk+0x5/0x5f
   entry_SYSCALL_64_after_hwframe+0x71/0x79
  RIP: 0033:0x7feeb5cc20cd
  Code: ff c3 66 2e 0f 1f 84 00 00 00 00 00 90 f3 0f 1e fa 48 89 f8 48 89
  f7 48 89 d6 48 89 ca 4d 89 c2 4d 89 c8 4c 8b 4c 24 08 0f 05 &lt;48&gt; 3d 01 f0
  ff ff 73 01 c3 48 8b 0d 1b cd 0c 00 f7 d8 64 89 01 48
  RSP: 002b:00007ffcf220b2c8 EFLAGS: 00000246 ORIG_RAX: 0000000000000139
  RAX: ffffffffffffffda RBX: 000055fdd2916aa0 RCX: 00007feeb5cc20cd
  RDX: 0000000000000000 RSI: 000055fdd29161e0 RDI: 0000000000000035
  RBP: 00007ffcf220b380 R08: 00007feeb5d8fb20 R09: 00007ffcf220b310
  R10: 000055fdd2909dc0 R11: 0000000000000246 R12: 000055
---truncated---</t>
  </si>
  <si>
    <t>CVE-2018-1992</t>
  </si>
  <si>
    <t>The IBM Power 9 OP910, OP920, and FW910 boot firmware's bootloader is responsible for loading and validating the initial boot firmware image that drives the rest of the system's hardware initialization. The bootloader firmware contains a buffer overflow vulnerability such that, if an attacker were able to replace the initial boot firmware image with a very carefully crafted and sufficiently large, malicious replacement, it could cause the bootloader, during the load of that image, to overwrite its own instruction memory and circumvent secure boot protections, install trojans, etc. IBM X-Force ID: 154345.</t>
  </si>
  <si>
    <t>CVE-2021-39299</t>
  </si>
  <si>
    <t>CVE-2021-39297</t>
  </si>
  <si>
    <t>CVE-2018-12169</t>
  </si>
  <si>
    <t>Platform sample code firmware in 4th Generation Intel Core Processor, 5th Generation Intel Core Processor, 6th Generation Intel Core Processor, 7th Generation Intel Core Processor and 8th Generation Intel Core Processor contains a logic error which may allow physical attacker to potentially bypass firmware authentication.</t>
  </si>
  <si>
    <t>CVE-2016-5247</t>
  </si>
  <si>
    <t>The BIOS for Lenovo ThinkCentre E93, M6500t/s, M6600, M6600q, M6600t/s, M73p, M800, M83, M8500t/s, M8600t/s, M900, M93, and M93P devices; ThinkServer RQ940, RS140, TS140, TS240, TS440, and TS540 devices; and ThinkStation E32, P300, and P310 devices might allow local users or physically proximate attackers to bypass the Secure Boot protection mechanism by leveraging an AMI test key.</t>
  </si>
  <si>
    <t>CVE-2024-47742</t>
  </si>
  <si>
    <t>In the Linux kernel, the following vulnerability has been resolved:
firmware_loader: Block path traversal
Most firmware names are hardcoded strings, or are constructed from fairly
constrained format strings where the dynamic parts are just some hex
numbers or such.
However, there are a couple codepaths in the kernel where firmware file
names contain string components that are passed through from a device or
semi-privileged userspace; the ones I could find (not counting interfaces
that require root privileges) are:
 - lpfc_sli4_request_firmware_update() seems to construct the firmware
   filename from "ModelName", a string that was previously parsed out of
   some descriptor ("Vital Product Data") in lpfc_fill_vpd()
 - nfp_net_fw_find() seems to construct a firmware filename from a model
   name coming from nfp_hwinfo_lookup(pf-&gt;hwinfo, "nffw.partno"), which I
   think parses some descriptor that was read from the device.
   (But this case likely isn't exploitable because the format string looks
   like "netronome/nic_%s", and there shouldn't be any *folders* starting
   with "netronome/nic_". The previous case was different because there,
   the "%s" is *at the start* of the format string.)
 - module_flash_fw_schedule() is reachable from the
   ETHTOOL_MSG_MODULE_FW_FLASH_ACT netlink command, which is marked as
   GENL_UNS_ADMIN_PERM (meaning CAP_NET_ADMIN inside a user namespace is
   enough to pass the privilege check), and takes a userspace-provided
   firmware name.
   (But I think to reach this case, you need to have CAP_NET_ADMIN over a
   network namespace that a special kind of ethernet device is mapped into,
   so I think this is not a viable attack path in practice.)
Fix it by rejecting any firmware names containing ".." path components.
For what it's worth, I went looking and haven't found any USB device
drivers that use the firmware loader dangerously.</t>
  </si>
  <si>
    <t>CVE-2022-38773</t>
  </si>
  <si>
    <t>Affected devices do not contain an Immutable Root of Trust in Hardware. With this the integrity of the code executed on the device can not be validated during load-time. An attacker with physical access to the device could use this to replace the boot image of the device and execute arbitrary code.</t>
  </si>
  <si>
    <t>CVE-2021-3808</t>
  </si>
  <si>
    <t>CVE-2019-20908</t>
  </si>
  <si>
    <t>An issue was discovered in drivers/firmware/efi/efi.c in the Linux kernel before 5.4. Incorrect access permissions for the efivar_ssdt ACPI variable could be used by attackers to bypass lockdown or secure boot restrictions, aka CID-1957a85b0032.</t>
  </si>
  <si>
    <t>CVE-2021-39301</t>
  </si>
  <si>
    <t>The Internet Systems Consortium (ISC) this week announced BIND security updates that contain patches for several remotely exploitable denial-of-service (DoS) vulnerabilities in the DNS software suite.
The updates resolve a total of four high-severity bugs, tracked as CVE-2024-0760, CVE-2024-1737, CVE-2024-1975, and CVE-2024-4076, all of which have a CVSS score of 7.5.
The first security defect would result in the server becoming unstable when receiving a flood of DNS messages over TCP, ISC explains.
If flooded in this manner, the server may become unresponsive while the attack is in progress, but may recover after the attack ends. According to ISC, using ACLs will not mitigate the attack.
The second issue may result in BIND’s database becoming slow when a very large number of DNS Resource Records (RRs) exist at the same name. This would slow down the processing of queries by a factor of 100.
“Resolver caches and authoritative zone databases that hold significant numbers of RRs for the same hostname (of any RTYPE) can suffer from degraded performance as content is being added or updated, and also when handling client queries for this name,” ISC explains.
The third vulnerability is a straightforward DoS flaw that could be exploited by sending a stream of SIG(0) signed requests that would exhaust resolver CPU resources, causing the BIND server to become unresponsive.
A precondition for this security defect, however, is that the “server hosts a zone containing a ‘KEY’ Resource Record, or a resolver DNSSEC-validates a ‘KEY’ Resource Record from a DNSSEC-signed domain in cache,” ISC explains.
The fourth bug is described as an “assertion failure when serving both stale cache data and authoritative zone content”.
According to ISC, the assertion failure can be triggered by queries that both trigger serving stale data and require lookups in local authoritative zone data, which could result in ‘named’ (BIND’s prominent component) terminating unexpectedly.
BIND versions 9.18.28 and 9.20.0 and BIND Supported Preview Edition version 9.18.28-S1 address all issues.
ISC says it is not aware of any of these vulnerabilities being exploited in the wild. Additional information can be found on the BIND 9 security vulnerability matrix page.
On Wednesday, the US cybersecurity agency CISA published an alert encouraging users and administrators to review ISC’s advisories and apply the necessary updates.</t>
  </si>
  <si>
    <t>CVE-2020-0836</t>
  </si>
  <si>
    <t xml:space="preserve">&lt;p&gt;A denial of service vulnerability exists in Windows DNS when it fails to properly handle queries. An attacker who successfully exploited this vulnerability could cause the DNS service to become nonresponsive.&lt;/p&gt;
&lt;p&gt;To exploit the vulnerability, an authenticated attacker could send malicious DNS queries to a target, resulting in a denial of service.&lt;/p&gt;
&lt;p&gt;The update addresses the vulnerability by correcting how Windows DNS processes queries.&lt;/p&gt;
</t>
  </si>
  <si>
    <t>CVE-2012-1667</t>
  </si>
  <si>
    <t>ISC BIND 9.x before 9.7.6-P1, 9.8.x before 9.8.3-P1, 9.9.x before 9.9.1-P1, and 9.4-ESV and 9.6-ESV before 9.6-ESV-R7-P1 does not properly handle resource records with a zero-length RDATA section, which allows remote DNS servers to cause a denial of service (daemon crash or data corruption) or obtain sensitive information from process memory via a crafted record.</t>
  </si>
  <si>
    <t>CVE-2006-2073</t>
  </si>
  <si>
    <t>Unspecified vulnerability in ISC BIND allows remote attackers to cause a denial of service via a crafted DNS message with a "broken" TSIG, as demonstrated by the OUSPG PROTOS DNS test suite.</t>
  </si>
  <si>
    <t>CVE-2021-25216</t>
  </si>
  <si>
    <t>In BIND 9.5.0 -&gt; 9.11.29, 9.12.0 -&gt; 9.16.13, and versions BIND 9.11.3-S1 -&gt; 9.11.29-S1 and 9.16.8-S1 -&gt; 9.16.13-S1 of BIND Supported Preview Edition, as well as release versions 9.17.0 -&gt; 9.17.1 of the BIND 9.17 development branch, BIND servers are vulnerable if they are running an affected version and are configured to use GSS-TSIG features. In a configuration which uses BIND's default settings the vulnerable code path is not exposed, but a server can be rendered vulnerable by explicitly setting values for the tkey-gssapi-keytab or tkey-gssapi-credential configuration options. Although the default configuration is not vulnerable, GSS-TSIG is frequently used in networks where BIND is integrated with Samba, as well as in mixed-server environments that combine BIND servers with Active Directory domain controllers. For servers that meet these conditions, the ISC SPNEGO implementation is vulnerable to various attacks, depending on the CPU architecture for which BIND was built: For named binaries compiled for 64-bit platforms, this flaw can be used to trigger a buffer over-read, leading to a server crash. For named binaries compiled for 32-bit platforms, this flaw can be used to trigger a server crash due to a buffer overflow and possibly also to achieve remote code execution. We have determined that standard SPNEGO implementations are available in the MIT and Heimdal Kerberos libraries, which support a broad range of operating systems, rendering the ISC implementation unnecessary and obsolete. Therefore, to reduce the attack surface for BIND users, we will be removing the ISC SPNEGO implementation in the April releases of BIND 9.11 and 9.16 (it had already been dropped from BIND 9.17). We would not normally remove something from a stable ESV (Extended Support Version) of BIND, but since system libraries can replace the ISC SPNEGO implementation, we have made an exception in this case for reasons of stability and security.</t>
  </si>
  <si>
    <t>CVE-2015-1349</t>
  </si>
  <si>
    <t>named in ISC BIND 9.7.0 through 9.9.6 before 9.9.6-P2 and 9.10.x before 9.10.1-P2, when DNSSEC validation and the managed-keys feature are enabled, allows remote attackers to cause a denial of service (assertion failure and daemon exit, or daemon crash) by triggering an incorrect trust-anchor management scenario in which no key is ready for use.</t>
  </si>
  <si>
    <t>CVE-2011-0414</t>
  </si>
  <si>
    <t>ISC BIND 9.7.1 through 9.7.2-P3, when configured as an authoritative server, allows remote attackers to cause a denial of service (deadlock and daemon hang) by sending a query at the time of (1) an IXFR transfer or (2) a DDNS update.</t>
  </si>
  <si>
    <t>CVE-2020-1228</t>
  </si>
  <si>
    <t>CVE-2021-22292</t>
  </si>
  <si>
    <t>There is a denial of service (DoS) vulnerability in eCNS280 versions V100R005C00, V100R005C10. Due to a design defect, remote unauthorized attackers send a large number of specific messages to affected devices, causing system resource exhaustion and web application DoS.</t>
  </si>
  <si>
    <t>CVE-2010-0290</t>
  </si>
  <si>
    <t>Unspecified vulnerability in ISC BIND 9.0.x through 9.3.x, 9.4 before 9.4.3-P5, 9.5 before 9.5.2-P2, 9.6 before 9.6.1-P3, and 9.7.0 beta, with DNSSEC validation enabled and checking disabled (CD), allows remote attackers to conduct DNS cache poisoning attacks by receiving a recursive client query and sending a response that contains (1) CNAME or (2) DNAME records, which do not have the intended validation before caching, aka Bug 20737.  NOTE: this vulnerability exists because of an incomplete fix for CVE-2009-4022.</t>
  </si>
  <si>
    <t>CVE-2011-4313</t>
  </si>
  <si>
    <t>query.c in ISC BIND 9.0.x through 9.6.x, 9.4-ESV through 9.4-ESV-R5, 9.6-ESV through 9.6-ESV-R5, 9.7.0 through 9.7.4, 9.8.0 through 9.8.1, and 9.9.0a1 through 9.9.0b1 allows remote attackers to cause a denial of service (assertion failure and named exit) via unknown vectors related to recursive DNS queries, error logging, and the caching of an invalid record by the resolver.</t>
  </si>
  <si>
    <t>CVE-2016-9147</t>
  </si>
  <si>
    <t>named in ISC BIND 9.9.9-P4, 9.9.9-S6, 9.10.4-P4, and 9.11.0-P1 allows remote attackers to cause a denial of service (assertion failure and daemon exit) via a response containing an inconsistency among the DNSSEC-related RRsets.</t>
  </si>
  <si>
    <t>CVE-2009-0025</t>
  </si>
  <si>
    <t>BIND 9.6.0, 9.5.1, 9.5.0, 9.4.3, and earlier does not properly check the return value from the OpenSSL DSA_verify function, which allows remote attackers to bypass validation of the certificate chain via a malformed SSL/TLS signature, a similar vulnerability to CVE-2008-5077.</t>
  </si>
  <si>
    <t>CVE-2006-0987</t>
  </si>
  <si>
    <t>The default configuration of ISC BIND before 9.4.1-P1, when configured as a caching name server, allows recursive queries and provides additional delegation information to arbitrary IP addresses, which allows remote attackers to cause a denial of service (traffic amplification) via DNS queries with spoofed source IP addresses.</t>
  </si>
  <si>
    <t>CVE-2009-4022</t>
  </si>
  <si>
    <t>Unspecified vulnerability in ISC BIND 9.0.x through 9.3.x, 9.4 before 9.4.3-P4, 9.5 before 9.5.2-P1, 9.6 before 9.6.1-P2, and 9.7 beta before 9.7.0b3, with DNSSEC validation enabled and checking disabled (CD), allows remote attackers to conduct DNS cache poisoning attacks by receiving a recursive client query and sending a response that contains an Additional section with crafted data, which is not properly handled when the response is processed "at the same time as requesting DNSSEC records (DO)," aka Bug 20438.</t>
  </si>
  <si>
    <t>CVE-2002-0400</t>
  </si>
  <si>
    <t>ISC BIND 9 before 9.2.1 allows remote attackers to cause a denial of service (shutdown) via a malformed DNS packet that triggers an error condition that is not properly handled when the rdataset parameter to the dns_message_findtype() function in message.c is not NULL, aka DoS_findtype.</t>
  </si>
  <si>
    <t>CVE-2024-0760</t>
  </si>
  <si>
    <t>A malicious client can send many DNS messages over TCP, potentially causing the server to become unstable while the attack is in progress. The server may recover after the attack ceases. Use of ACLs will not mitigate the attack. 
This issue affects BIND 9 versions 9.18.1 through 9.18.27, 9.19.0 through 9.19.24, and 9.18.11-S1 through 9.18.27-S1.</t>
  </si>
  <si>
    <t>CVE-2012-3817</t>
  </si>
  <si>
    <t>ISC BIND 9.4.x, 9.5.x, 9.6.x, and 9.7.x before 9.7.6-P2; 9.8.x before 9.8.3-P2; 9.9.x before 9.9.1-P2; and 9.6-ESV before 9.6-ESV-R7-P2, when DNSSEC validation is enabled, does not properly initialize the failing-query cache, which allows remote attackers to cause a denial of service (assertion failure and daemon exit) by sending many queries.</t>
  </si>
  <si>
    <t>CVE-2011-2464</t>
  </si>
  <si>
    <t>Unspecified vulnerability in ISC BIND 9 9.6.x before 9.6-ESV-R4-P3, 9.7.x before 9.7.3-P3, and 9.8.x before 9.8.0-P4 allows remote attackers to cause a denial of service (named daemon crash) via a crafted UPDATE request.</t>
  </si>
  <si>
    <t>CVE-2009-0265</t>
  </si>
  <si>
    <t>Internet Systems Consortium (ISC) BIND 9.6.0 and earlier does not properly check the return value from the OpenSSL EVP_VerifyFinal function, which allows remote attackers to bypass validation of the certificate chain via a malformed SSL/TLS signature, a similar vulnerability to CVE-2008-5077 and CVE-2009-0025.</t>
  </si>
  <si>
    <t>CVE-2007-2926</t>
  </si>
  <si>
    <t>ISC BIND 9 through 9.5.0a5 uses a weak random number generator during generation of DNS query ids when answering resolver questions or sending NOTIFY messages to slave name servers, which makes it easier for remote attackers to guess the next query id and perform DNS cache poisoning.</t>
  </si>
  <si>
    <t xml:space="preserve">Nvidia this week announced patches for vulnerabilities affecting several of its artificial intelligence and networking products.
The chip giant has published two security bulletins. One of them covers CVE-2024-0108, a high-severity flaw affecting Jetson products, which are designed for robotics and embedded edge AI applications. 
The security hole impacts Jetson AGX Xavier, Jetson Xavier NX, Jetson TX2, Jetson TX2 NX, Jetson TX1, and Jetson Nano on Jetson Linux. 
“Nvidia Jetson Linux contains a vulnerability in NvGPU where error handling paths in GPU MMU mapping code fail to clean up a failed mapping attempt. A successful exploit of this vulnerability may lead to denial of service, code execution, and escalation of privileges,” the company explained in its advisory.
The second security bulletin covers vulnerabilities affecting the Mellanox OS switch operating system for data centers and its successor OnyX, the Skyway InfiniBand-to-Ethernet gateway, and the MetroX long-haul system.
One vulnerability, CVE-2024-0101, is a high-severity ‘ipfilter’ issue that can be exploited to launch denial-of-service (DoS) attacks against switches. 
The second flaw, CVE-2024-0104, is a medium-severity issue that can result in improper access.
“A successful exploit of this vulnerability might lead to information disclosure, data tampering, and escalation of privileges,” Nvidia said.
Since the beginning of the year, the company has informed customers about more than 60 vulnerabilities found in its products. </t>
  </si>
  <si>
    <t>CVE-2016-7389</t>
  </si>
  <si>
    <t>For the NVIDIA Quadro, NVS, GeForce, and Tesla products, NVIDIA GPU Display Driver on Linux R304 before 304.132, R340 before 340.98, R367 before 367.55, R361_93 before 361.93.03, and R370 before 370.28 contains a vulnerability in the kernel mode layer (nvidia.ko) handler for mmap() where improper input validation may allow users to gain access to arbitrary physical memory, leading to an escalation of privileges.</t>
  </si>
  <si>
    <t>CVE-2022-28197</t>
  </si>
  <si>
    <t>NVIDIA Jetson Linux Driver Package contains a vulnerability in the Cboot ext4_mount function, where Insufficient validation of untrusted data may allow a highly privileged local attacker to cause an integer overflow. This difficult-to-exploit vulnerability may lead to code execution, escalation of privileges, limited denial of service, and some impact to confidentiality and integrity. The scope of impact can extend to other components.</t>
  </si>
  <si>
    <t>CVE-2018-6269</t>
  </si>
  <si>
    <t>NVIDIA Jetson TX2 contains a vulnerability in the kernel driver where input/output control (IOCTL) handling for user mode requests could create a non-trusted pointer dereference, which may lead to information disclosure, denial of service, escalation of privileges, or code execution. The updates apply to all versions prior to R28.3.</t>
  </si>
  <si>
    <t>CVE-2017-13175</t>
  </si>
  <si>
    <t>An information disclosure vulnerability in the NVIDIA libwilhelm. Product: Android. Versions: Android kernel. Android ID A-64339309. References: N-CVE-2017-13175.</t>
  </si>
  <si>
    <t>CVE-2021-1110</t>
  </si>
  <si>
    <t>NVIDIA Linux kernel distributions on Jetson Xavier contain a vulnerability in camera firmware where a user can change input data after validation, which may lead to complete denial of service and serious data corruption of all kernel components.</t>
  </si>
  <si>
    <t>CVE-2021-1099</t>
  </si>
  <si>
    <t>NVIDIA vGPU software contains a vulnerability in the Virtual GPU Manager (vGPU plugin) that could allow an attacker to cause stack-based buffer overflow and put a customized ROP gadget on the stack. Such an attack may lead to information disclosure, data tampering, or denial of service. This affects vGPU version 12.x (prior to 12.3), version 11.x (prior to 11.5) and version 8.x (prior 8.8).</t>
  </si>
  <si>
    <t>CVE-2022-21819</t>
  </si>
  <si>
    <t>NVIDIA distributions of Jetson Linux contain a vulnerability where an error in the IOMMU configuration may allow an unprivileged attacker with physical access to the board direct read/write access to the entire system address space through the PCI bus. Such an attack could result in denial of service, code execution, escalation of privileges, and impact to data integrity and confidentiality. The scope impact may extend to other components.</t>
  </si>
  <si>
    <t>CVE-2021-34372</t>
  </si>
  <si>
    <t>Trusty (the trusted OS produced by NVIDIA for Jetson devices) driver contains a vulnerability in the NVIDIA OTE protocol message parsing code where an integer overflow in a malloc() size calculation leads to a buffer overflow on the heap, which might result in information disclosure, escalation of privileges, and denial of service.</t>
  </si>
  <si>
    <t>CVE-2016-7382</t>
  </si>
  <si>
    <t>For the NVIDIA Quadro, NVS, GeForce, and Tesla products, NVIDIA GPU Display Driver contains a vulnerability in the kernel mode layer (nvlddmkm.sys for Windows or nvidia.ko for Linux) handler where a missing permissions check may allow users to gain access to arbitrary physical memory, leading to an escalation of privileges.</t>
  </si>
  <si>
    <t>CVE-2022-28193</t>
  </si>
  <si>
    <t>NVIDIA Jetson Linux Driver Package contains a vulnerability in the Cboot module tegrabl_cbo.c, where insufficient validation of untrusted data may allow a local attacker with elevated privileges to cause a memory buffer overflow, which may lead to code execution, loss of integrity, limited denial of service, and some impact to confidentiality.</t>
  </si>
  <si>
    <t>CVE-2021-1080</t>
  </si>
  <si>
    <t>NVIDIA vGPU software contains a vulnerability in the Virtual GPU Manager (vGPU plugin), in which certain input data is not validated, which may lead to information disclosure, tampering of data, or denial of service. This affects vGPU version 12.x (prior to 12.2), version 11.x (prior to 11.4) and version 8.x (prior 8.7).</t>
  </si>
  <si>
    <t>CVE-2024-0108</t>
  </si>
  <si>
    <t>NVIDIA Jetson Linux contains a vulnerability in NvGPU where error handling paths in GPU MMU mapping code fail to clean up a failed mapping attempt. A successful exploit of this vulnerability may lead to denial of service, code execution, and escalation of privileges.</t>
  </si>
  <si>
    <t>CVE-2022-28196</t>
  </si>
  <si>
    <t>NVIDIA Jetson Linux Driver Package contains a vulnerability in the Cboot blob_decompress function, where insufficient validation of untrusted data may allow a local attacker with elevated privileges to cause a memory buffer overflow, which may lead to code execution, limited loss of Integrity, and limited denial of service. The scope of impact can extend to other components.</t>
  </si>
  <si>
    <t>CVE-2022-42262</t>
  </si>
  <si>
    <t>NVIDIA vGPU software contains a vulnerability in the Virtual GPU Manager (vGPU plugin), where an input index is not validated, which may lead to buffer overrun, which in turn may cause data tampering, information disclosure, or denial of service.</t>
  </si>
  <si>
    <t>CVE-2022-42261</t>
  </si>
  <si>
    <t>CVE-2022-28195</t>
  </si>
  <si>
    <t>NVIDIA Jetson Linux Driver Package contains a vulnerability in the Cboot ext4_read_file function, where insufficient validation of untrusted data may allow a highly privileged local attacker to cause a integer overflow, which may lead to code execution, escalation of privileges, limited denial of service, and some impact to confidentiality and integrity. The scope of impact can extend to other components.</t>
  </si>
  <si>
    <t>CVE-2018-6239</t>
  </si>
  <si>
    <t>NVIDIA Jetson TX2 contains a vulnerability by means of speculative execution where local and unprivileged code may access the contents of cached information in an unauthorized manner, which may lead to information disclosure. The updates apply to all versions prior to R28.3.</t>
  </si>
  <si>
    <t>CVE-2013-5986</t>
  </si>
  <si>
    <t>Unspecified vulnerability in NVIDIA graphics driver Release 331, 325, 319, 310, and 304 has unknown impact and attack vectors, a different vulnerability than CVE-2013-5987.</t>
  </si>
  <si>
    <t>Docker has issued an urgent security bulletin with fixes for a critical vulnerability in certain versions of Docker Engine that allows attackers to bypass authorization plugins (AuthZ) under specific circumstances. 
The vulnerability, tagged as CVE-2024-41110 with a CVSS severity score of 10/10, was originally found and fixed in 2018 but inexplicably, a January 2019 patch was not carried forward to later major versions, resulting in a regression. 
“Anyone who depends on authorization plugins that introspect the request and/or response body to make access control decisions is potentially impacted,” Docker warned.
“Using a specially-crafted API request, an Engine API client could make the daemon forward the request or response to an authorization plugin without the body. In certain circumstances, the authorization plugin may allow a request which it would have otherwise denied if the body had been forwarded to it,” according to the advisory.
“An attacker could exploit a bypass using an API request with Content-Length set to 0, causing the Docker daemon to forward the request without the body to the AuthZ plugin, which might approve the request incorrectly,” Docker said.
Affected versions include Docker Engine versions &lt;= v19.03.15, &lt;= v20.10.27, &lt;= v23.0.14, &lt;= v24.0.9, &lt;= v25.0.5, &lt;= v26.0.2, &lt;= v26.1.4, &lt;= v27.0.3, and &lt;= v27.1.0. Patched versions are &gt; v23.0.14 and &gt; v27.1.0.
Docker EE v19.03.x and all versions of Mirantis Container Runtime are not vulnerable.
Docker said commercial products and internal infrastructures that do not use AuthZ plugins are also unaffected.
According to the bulletin, Docker Desktop up to v4.32.0 includes affected versions of Docker Engine, but the impact is limited compared to production environments. Exploitation requires access to the Docker API, meaning the attacker usually needs local access to the host machine unless the Docker daemon is insecurely exposed over TCP. 
The default configuration of Docker Desktop does not include AuthZ plugins, and privilege escalation is confined to the Docker Desktop VM, not the underlying host. A patched version of Docker Engine is planned for inclusion in Docker Desktop v4.33.</t>
  </si>
  <si>
    <t>CVE-2021-20497</t>
  </si>
  <si>
    <t>IBM Security Verify Access Docker 10.0.0 uses weaker than expected cryptographic algorithms that could allow an attacker to decrypt highly sensitive information. IBM X-Force ID: 197969</t>
  </si>
  <si>
    <t>CVE-2021-20499</t>
  </si>
  <si>
    <t>IBM Security Verify Access Docker 10.0.0 could allow a remote attacker to obtain sensitive information when a detailed technical error message is returned in the browser. This information could be used in further attacks against the system. IBM X-Force ID: 197973</t>
  </si>
  <si>
    <t>CVE-2020-10728</t>
  </si>
  <si>
    <t>A flaw was found in automationbroker/apb container in versions up to and including 2.0.4-1. This container grants all users sudoer permissions allowing an unauthorized user with access to the running container the ability to escalate their own privileges. The highest threat from this vulnerability is to data confidentiality and integrity as well as system availability.</t>
  </si>
  <si>
    <t>CVE-2023-38371</t>
  </si>
  <si>
    <t>IBM Security Access Manager Docker 10.0.0.0 through 10.0.7.1 uses weaker than expected cryptographic algorithms that could allow an attacker to decrypt highly sensitive information.  IBM X-Force ID:  261198.</t>
  </si>
  <si>
    <t>CVE-2020-7014</t>
  </si>
  <si>
    <t>The fix for CVE-2020-7009 was found to be incomplete. Elasticsearch versions from 6.7.0 to 6.8.7 and 7.0.0 to 7.6.1 contain a privilege escalation flaw if an attacker is able to create API keys and also authentication tokens. An attacker who is able to generate an API key and an authentication token can perform a series of steps that result in an authentication token being generated with elevated privileges.</t>
  </si>
  <si>
    <t>CVE-2016-8867</t>
  </si>
  <si>
    <t>Docker Engine 1.12.2 enabled ambient capabilities with misconfigured capability policies. This allowed malicious images to bypass user permissions to access files within the container filesystem or mounted volumes.</t>
  </si>
  <si>
    <t>CVE-2020-14298</t>
  </si>
  <si>
    <t>The version of docker as released for Red Hat Enterprise Linux 7 Extras via RHBA-2020:0053 advisory included an incorrect version of runc missing the fix for CVE-2019-5736, which was previously fixed via RHSA-2019:0304. This issue could allow a malicious or compromised container to compromise the container host and other containers running on the same host. This issue only affects docker version 1.13.1-108.git4ef4b30.el7, shipped in Red Hat Enterprise Linux 7 Extras. Both earlier and later versions are not affected.</t>
  </si>
  <si>
    <t>CVE-2021-20534</t>
  </si>
  <si>
    <t>IBM Security Verify Access Docker 10.0.0 could allow a remote attacker to conduct phishing attacks, using an open redirect attack. By persuading a victim to visit a specially crafted Web site, a remote attacker could exploit this vulnerability to spoof the URL displayed to redirect a user to a malicious Web site that would appear to be trusted. This could allow the attacker to obtain highly sensitive information or conduct further attacks against the victim. IBM X-Force ID: 198814</t>
  </si>
  <si>
    <t>CVE-2020-5239</t>
  </si>
  <si>
    <t>In Mailu before version 1.7, an authenticated user can exploit a vulnerability in Mailu fetchmail script and gain full access to a Mailu instance. Mailu servers that have open registration or untrusted users are most impacted. The master and 1.7 branches are patched on our git repository. All Docker images published on docker.io/mailu for tags 1.5, 1.6, 1.7 and master are patched. For detailed instructions about patching and securing the server afterwards, see https://github.com/Mailu/Mailu/issues/1354</t>
  </si>
  <si>
    <t>CVE-2020-14300</t>
  </si>
  <si>
    <t>The docker packages version docker-1.13.1-108.git4ef4b30.el7 as released for Red Hat Enterprise Linux 7 Extras via RHBA-2020:0053 (https://access.redhat.com/errata/RHBA-2020:0053) included an incorrect version of runc that was missing multiple bug and security fixes. One of the fixes regressed in that update was the fix for CVE-2016-9962, that was previously corrected in the docker packages in Red Hat Enterprise Linux 7 Extras via RHSA-2017:0116 (https://access.redhat.com/errata/RHSA-2017:0116). The CVE-2020-14300 was assigned to this security regression and it is specific to the docker packages produced by Red Hat. The original issue - CVE-2016-9962 - could possibly allow a process inside container to compromise a process entering container namespace and execute arbitrary code outside of the container. This could lead to compromise of the container host or other containers running on the same container host. This issue only affects a single version of Docker, 1.13.1-108.git4ef4b30, shipped in Red Hat Enterprise Linux 7. Both earlier and later versions are not affected.</t>
  </si>
  <si>
    <t>CVE-2021-21284</t>
  </si>
  <si>
    <t>In Docker before versions 9.03.15, 20.10.3 there is a vulnerability involving the --userns-remap option in which access to remapped root allows privilege escalation to real root. When using "--userns-remap", if the root user in the remapped namespace has access to the host filesystem they can modify files under "/var/lib/docker/&lt;remapping&gt;" that cause writing files with extended privileges. Versions 20.10.3 and 19.03.15 contain patches that prevent privilege escalation from remapped user.</t>
  </si>
  <si>
    <t>CVE-2024-41110</t>
  </si>
  <si>
    <t>Moby is an open-source project created by Docker for software containerization. A security vulnerability has been detected in certain versions of Docker Engine, which could allow an attacker to bypass authorization plugins (AuthZ) under specific circumstances. The base likelihood of this being exploited is low.
Using a specially-crafted API request, an Engine API client could make the daemon forward the request or response to an authorization plugin without the body. In certain circumstances, the authorization plugin may allow a request which it would have otherwise denied if the body had been forwarded to it.
A security issue was discovered In 2018, where an attacker could bypass AuthZ plugins using a specially crafted API request. This could lead to unauthorized actions, including privilege escalation. Although this issue was fixed in Docker Engine v18.09.1 in January 2019, the fix was not carried forward to later major versions, resulting in a regression. Anyone who depends on authorization plugins that introspect the request and/or response body to make access control decisions is potentially impacted.
Docker EE v19.03.x and all versions of Mirantis Container Runtime are not vulnerable.
docker-ce v27.1.1 containes patches to fix the vulnerability. Patches have also been merged into the master, 19.03, 20.0, 23.0, 24.0, 25.0, 26.0, and 26.1 release branches. If one is unable to upgrade immediately, avoid using AuthZ plugins and/or restrict access to the Docker API to trusted parties, following the principle of least privilege.</t>
  </si>
  <si>
    <t>CVE-2021-20523</t>
  </si>
  <si>
    <t>IBM Security Verify Access Docker 10.0.0 could allow a remote attacker to obtain sensitive information when a detailed technical error message is returned in the browser. This information could be used in further attacks against the system. IBM X-Force ID: 198660</t>
  </si>
  <si>
    <t>CVE-2023-40453</t>
  </si>
  <si>
    <t>Docker Machine through 0.16.2 allows an attacker, who has control of a worker node, to provide crafted version data, which might potentially trick an administrator into performing an unsafe action (via escape sequence injection), or might have a data size that causes a denial of service to a bastion node. NOTE: This vulnerability only affects products that are no longer supported by the maintainer.</t>
  </si>
  <si>
    <t>CVE-2021-20524</t>
  </si>
  <si>
    <t>IBM Security Verify Access Docker 10.0.0 is vulnerable to cross-site scripting. This vulnerability allows users to embed arbitrary JavaScript code in the Web UI thus altering the intended functionality potentially leading to credentials disclosure within a trusted session. IBM X-Force ID: 198661.</t>
  </si>
  <si>
    <t>CVE-2017-1000094</t>
  </si>
  <si>
    <t>Docker Commons Plugin provides a list of applicable credential IDs to allow users configuring a job to select the one they'd like to use to authenticate with a Docker Registry. This functionality did not check permissions, allowing any user with Overall/Read permission to get a list of valid credentials IDs. Those could be used as part of an attack to capture the credentials using another vulnerability.</t>
  </si>
  <si>
    <t>CVE-2021-21285</t>
  </si>
  <si>
    <t>In Docker before versions 9.03.15, 20.10.3 there is a vulnerability in which pulling an intentionally malformed Docker image manifest crashes the dockerd daemon. Versions 20.10.3 and 19.03.15 contain patches that prevent the daemon from crashing.</t>
  </si>
  <si>
    <t>CVE-2014-5278</t>
  </si>
  <si>
    <t>A vulnerability exists in Docker before 1.2 via container names, which may collide with and override container IDs.</t>
  </si>
  <si>
    <t>CVE-2024-6222</t>
  </si>
  <si>
    <t>In Docker Desktop before v4.29.0, an attacker who has gained access to the Docker Desktop VM through a container breakout can further escape to the host by passing extensions and dashboard related IPC messages.
Docker Desktop  v4.29.0 https://docs.docker.com/desktop/release-notes/#4290  fixes the issue on MacOS, Linux and Windows with Hyper-V backend.
As exploitation requires "Allow only extensions distributed through the Docker Marketplace" to be disabled, Docker Desktop  v4.31.0 https://docs.docker.com/desktop/release-notes/#4310  additionally changes the default configuration to enable this setting by default.</t>
  </si>
  <si>
    <t>CVE-2024-41958</t>
  </si>
  <si>
    <t>mailcow: dockerized is an open source groupware/email suite based on docker. A vulnerability has been discovered in the two-factor authentication (2FA) mechanism. This flaw allows an authenticated attacker to bypass the 2FA protection, enabling unauthorized access to other accounts that are otherwise secured with 2FA. To exploit this vulnerability, the attacker must first have access to an account within the system and possess the credentials of the target account that has 2FA enabled. By leveraging these credentials, the attacker can circumvent the 2FA process and gain access to the protected account. This issue has been addressed in the `2024-07` release. All users are advised to upgrade. There are no known workarounds for this vulnerability.</t>
  </si>
  <si>
    <t>The US cybersecurity agency CISA on Tuesday announced that it has added a recent Twilio Authy bug to its Known Exploited Vulnerabilities (KEV) catalog.
Tracked as CVE-2024-39891, the security defect is described as an information disclosure issue in the Twilio Authy API accessed by Authy Android before 25.1.0 and Authy iOS before 26.1.0, and resides in an unauthenticated endpoint leaking phone number data.
“Specifically, the endpoint accepted a stream of requests containing phone numbers, and responded with information about whether each phone number was registered with Authy. (Authy accounts were not compromised, however.),” a NIST advisory reads.
Twilio warned of this vulnerability on July 1, urging users to update to Authy Android version 25.1.0 and iOS App version 26.1.0.
“Twilio has detected that threat actors were able to identify data associated with Authy accounts, including phone numbers, due to an unauthenticated endpoint. We have taken action to secure this endpoint and no longer allow unauthenticated requests,” the company said.
No Twilio systems were compromised and no other sensitive internal data was accessed as part of the identified attacks, the company said.
“As a precaution, we are requesting that all Authy users update to the latest Android and iOS apps for the latest security updates. While Authy accounts are not compromised, threat actors may try to use the phone number associated with Authy accounts for phishing and smishing attacks,” Twilio said.
Twilio’s alert came after the notorious ShinyHunters hackers announced in late June that they had leaked 33 million phone numbers associated with Authy.
On Tuesday, CISA added CVE-2024-39891 to KEV, urging federal agencies to identify vulnerable instances in their environments before August 13, in line with Binding Operational Directive (BOD) 22-01.
The agency also added CVE-2012-4792, a use-after-free in Internet Explorer leading to arbitrary code execution. The first reports regarding this bug’s exploitation are over a decade old.
While BOD 22-01 only applies to federal agencies, organizations of all types are advised to review CISA’s KEV list and address the vulnerabilities in it as soon as possible.</t>
  </si>
  <si>
    <t>CVE-2014-4421</t>
  </si>
  <si>
    <t>The network-statistics interface in the kernel in Apple iOS before 8 and Apple TV before 7 does not properly initialize memory, which allows attackers to obtain sensitive memory-content and memory-layout information via a crafted application, a different vulnerability than CVE-2014-4371, CVE-2014-4419, and CVE-2014-4420.</t>
  </si>
  <si>
    <t>CVE-2014-4420</t>
  </si>
  <si>
    <t>The network-statistics interface in the kernel in Apple iOS before 8 and Apple TV before 7 does not properly initialize memory, which allows attackers to obtain sensitive memory-content and memory-layout information via a crafted application, a different vulnerability than CVE-2014-4371, CVE-2014-4419, and CVE-2014-4421.</t>
  </si>
  <si>
    <t>CVE-2017-12279</t>
  </si>
  <si>
    <t>A vulnerability in the packet processing code of Cisco IOS Software for Cisco Aironet Access Points could allow an unauthenticated, adjacent attacker to retrieve content from memory on an affected device, which could lead to the disclosure of confidential information. The vulnerability is due to insufficient condition checks that are performed by the affected device when the device adds padding to egress packets. An attacker could exploit this vulnerability by sending a crafted IP packet to an affected device. A successful exploit could allow the attacker to retrieve content from memory on the affected device, which could lead to the disclosure of confidential information. Cisco Bug IDs: CSCvc21581.</t>
  </si>
  <si>
    <t>CVE-2021-22770</t>
  </si>
  <si>
    <t>A CWE-200: Information Exposure vulnerability exists in Easergy T300 with firmware V2.7.1 and older that exposes sensitive information to an actor not explicitly authorized to have access to that information.</t>
  </si>
  <si>
    <t>CVE-2022-27169</t>
  </si>
  <si>
    <t>An information disclosure vulnerability exists in the OAS Engine SecureBrowseFile functionality of Open Automation Software OAS Platform V16.00.0112. A specially-crafted network request can lead to a disclosure of sensitive information. An attacker can send a network request to trigger this vulnerability.</t>
  </si>
  <si>
    <t>CVE-2017-13222</t>
  </si>
  <si>
    <t>An information disclosure vulnerability in the Upstream kernel kernel. Product: Android. Versions: Android kernel. Android ID: A-38159576.</t>
  </si>
  <si>
    <t>CVE-2019-15506</t>
  </si>
  <si>
    <t>An issue was discovered in Kaseya Virtual System Administrator (VSA) through 9.4.0.37. It has a critical information disclosure vulnerability. An unauthenticated attacker can send properly formatted requests to the web application and download sensitive files and information. For example, the /DATAREPORTS directory can be farmed for reports. Because this directory contains the results of reports such as NMAP, Patch Status, and Active Directory domain metadata, an attacker can easily collect this critical information and parse it for information. There are a number of directories affected.</t>
  </si>
  <si>
    <t>CVE-2024-39891</t>
  </si>
  <si>
    <t>In the Twilio Authy API, accessed by Authy Android before 25.1.0 and Authy iOS before 26.1.0, an unauthenticated endpoint provided access to certain phone-number data, as exploited in the wild in June 2024. Specifically, the endpoint accepted a stream of requests containing phone numbers, and responded with information about whether each phone number was registered with Authy. (Authy accounts were not compromised, however.)</t>
  </si>
  <si>
    <t>CVE-2021-22825</t>
  </si>
  <si>
    <t>A CWE-200: Exposure of Sensitive Information to an Unauthorized Actor vulnerability exists that could allow an attacker to access the system with elevated privileges when a privileged account clicks on a malicious URL that compromises the security token. Affected Products: AP7xxxx and AP8xxx with NMC2 (V6.9.6 or earlier), AP7xxx and AP8xxx with NMC3 (V1.1.0.3 or earlier), and APDU9xxx with NMC3 (V1.0.0.28 or earlier)</t>
  </si>
  <si>
    <t>CVE-2018-7957</t>
  </si>
  <si>
    <t>Huawei smartphones with software Victoria-AL00 8.0.0.336a(C00) have an information leakage vulnerability. Because an interface does not verify authorization correctly, attackers can exploit an application with the authorization of phone state to obtain user location additionally.</t>
  </si>
  <si>
    <t>CVE-2023-28900</t>
  </si>
  <si>
    <t>The Skoda Automotive cloud contains a Broken Access Control vulnerability, allowing to obtain nicknames and other user identifiers of Skoda Connect service users by specifying an arbitrary vehicle VIN number.</t>
  </si>
  <si>
    <t>CVE-2020-16969</t>
  </si>
  <si>
    <t xml:space="preserve">&lt;p&gt;An information disclosure vulnerability exists in how Microsoft Exchange validates tokens when handling certain messages. An attacker who successfully exploited the vulnerability could use this to gain further information from a user.&lt;/p&gt;
&lt;p&gt;To exploit the vulnerability, an attacker could include specially crafted OWA messages that could be loaded, without warning or filtering, from the attacker-controlled URL. This callback vector provides an information disclosure tactic used in web beacons and other types of tracking systems.&lt;/p&gt;
&lt;p&gt;The security update corrects the way that Exchange handles these token validations.&lt;/p&gt;
</t>
  </si>
  <si>
    <t>CVE-2017-6665</t>
  </si>
  <si>
    <t>A vulnerability in the Autonomic Networking feature of Cisco IOS Software and Cisco IOS XE Software could allow an unauthenticated, adjacent attacker to reset the Autonomic Control Plane (ACP) of an affected system and view ACP packets that are transferred in clear text within an affected system, an Information Disclosure Vulnerability. More Information: CSCvd51214. Known Affected Releases: Denali-16.2.1 Denali-16.3.1.</t>
  </si>
  <si>
    <t>CVE-2014-4419</t>
  </si>
  <si>
    <t>The network-statistics interface in the kernel in Apple iOS before 8 and Apple TV before 7 does not properly initialize memory, which allows attackers to obtain sensitive memory-content and memory-layout information via a crafted application, a different vulnerability than CVE-2014-4371, CVE-2014-4420, and CVE-2014-4421.</t>
  </si>
  <si>
    <t>SonicWall warns that a recently patched Splunk Enterprise vulnerability is more severe than initially considered and can be exploited with a simple GET request.
The issue, tracked as CVE-2024-36991 (CVSS score of 7.5), is described as a path traversal bug impacting Splunk Enterprise on Windows versions prior to 9.2.2, 9.1.5, and 9.0.10. Splunk announced patches for the flaw on July 1.
An attacker could exploit the vulnerability to perform a path traversal on the /modules/messaging/ endpoint, if Splunk Web is enabled on a vulnerable instance.
“The vulnerability exists because the Python os.path.join function removes the drive letter from path tokens if the drive in the token matches the drive in the built path,” Splunk explained its advisory.
According to SonicWall, an attacker could exploit CVE-2024-36991 to perform a directory listing on the endpoint, potentially gaining access to sensitive files on the system.
“A crafted GET request to a vulnerable Splunk instance with Splunk Web enabled is necessary and sufficient to exploit the issue. An attacker only needs to be able to access the instance remotely, which could be over the Internet or a local network,” SonicWall explains.
The company also warns that proof-of-concept (PoC) code targeting the security defect has been released on GitHub, increasing the risk of exploitation.
Furthermore, SonicWall notes that there are over 220,000 internet-exposed servers running Splunk, although it is unclear how many of these are vulnerable.
Users are advised to update their Splunk Enterprise on Windows installations as soon as possible, or to disable Splunk Web to mitigate the vulnerability.
“Considering the severe consequences of this vulnerability and the trend of nefarious actors trying to leverage the exploit in the wild, users are strongly encouraged to upgrade their instances in accordance with the Splunk advisory to address the vulnerability,” SonicWall says.</t>
  </si>
  <si>
    <t>CVE-2011-4643</t>
  </si>
  <si>
    <t>Multiple directory traversal vulnerabilities in Splunk 4.x before 4.2.5 allow remote authenticated users to read arbitrary files via a .. (dot dot) in a URI to (1) Splunk Web or (2) the Splunkd HTTP Server, aka SPL-45243.</t>
  </si>
  <si>
    <t>CVE-2023-34135</t>
  </si>
  <si>
    <t xml:space="preserve">Path Traversal vulnerability in SonicWall GMS and Analytics allows a remote authenticated attacker to read arbitrary files from the underlying file system via web service. This issue affects GMS: 9.3.2-SP1 and earlier versions; Analytics: 2.5.0.4-R7 and earlier versions.
</t>
  </si>
  <si>
    <t>CVE-2022-26889</t>
  </si>
  <si>
    <t>In Splunk Enterprise versions before 8.1.2, the uri path to load a relative resource within a web page is vulnerable to path traversal. It allows an attacker to potentially inject arbitrary content into the web page (e.g., HTML Injection, XSS) or bypass SPL safeguards for risky commands. The attack is browser-based. An attacker cannot exploit the attack at will and requires the attacker to initiate a request within the victim's browser (e.g., phishing).</t>
  </si>
  <si>
    <t>CVE-2023-41291</t>
  </si>
  <si>
    <t xml:space="preserve">A path traversal vulnerability has been reported to affect QuFirewall. If exploited, the vulnerability could allow authenticated administrators to read the contents of unexpected files and expose sensitive data via a network.
We have already fixed the vulnerability in the following version:
QuFirewall 2.4.1 ( 2024/02/01 ) and later
</t>
  </si>
  <si>
    <t>CVE-2023-40596</t>
  </si>
  <si>
    <t>In Splunk Enterprise versions earlier than 8.2.12, 9.0.6, and 9.1.1, a dynamic link library (DLL) that ships with Splunk Enterprise references an insecure path for the OPENSSLDIR build definition. An attacker can abuse this reference and subsequently install malicious code to achieve privilege escalation on the Windows machine.</t>
  </si>
  <si>
    <t>CVE-2023-41290</t>
  </si>
  <si>
    <t>CVE-2023-47454</t>
  </si>
  <si>
    <t>An Untrusted search path vulnerability in NetEase CloudMusic 2.10.4 for Windows allows local users to gain escalated privileges through the urlmon.dll file in the current working directory.</t>
  </si>
  <si>
    <t>CVE-2023-34145</t>
  </si>
  <si>
    <t>An untrusted search path vulnerability in the Trend Micro Apex One and Apex One as a Service security agent could allow a local attacker to escalate their privileges on affected installations._x000D_
_x000D_
Please note: an attacker must first obtain the ability to execute low-privileged code on the target system in order to exploit this vulnerability._x000D_
_x000D_
This is a similar, but not identical vulnerability as CVE-2023-34144.</t>
  </si>
  <si>
    <t>CVE-2024-22398</t>
  </si>
  <si>
    <t>An improper Limitation of a Pathname to a Restricted Directory (Path Traversal) vulnerability in SonicWall Email Security Appliance could allow a remote attacker with administrative privileges to conduct a directory traversal attack and delete arbitrary files from the appliance file system.</t>
  </si>
  <si>
    <t>CVE-2015-4173</t>
  </si>
  <si>
    <t>Unquoted Windows search path vulnerability in the autorun value in Dell SonicWall NetExtender before 7.5.227 and 8.0.x before 8.0.238, as used in the SRA firmware before 7.5.1.2-40sv and 8.x before 8.0.0.3-23sv, allows local users to gain privileges via a Trojan horse program in the %SYSTEMDRIVE% folder.</t>
  </si>
  <si>
    <t>CVE-2023-40597</t>
  </si>
  <si>
    <t>In Splunk Enterprise versions lower than 8.2.12, 9.0.6, and 9.1.1, an attacker can exploit an absolute path traversal to execute arbitrary code that is located on a separate disk.</t>
  </si>
  <si>
    <t>CVE-2010-2502</t>
  </si>
  <si>
    <t>Multiple directory traversal vulnerabilities in Splunk 4.0 through 4.0.10 and 4.1 through 4.1.1 allow (1) remote attackers to read arbitrary files, aka SPL-31194; (2) remote authenticated users to modify arbitrary files, aka SPL-31063; or (3) have an unknown impact via redirects, aka SPL-31067.</t>
  </si>
  <si>
    <t>CVE-2013-6773</t>
  </si>
  <si>
    <t>Splunk 5.0.3 has an Unquoted Service Path in Windows for Universal Forwarder which can allow an attacker to escalate privileges</t>
  </si>
  <si>
    <t>CVE-2023-32714</t>
  </si>
  <si>
    <t>In the Splunk App for Lookup File Editing versions below 4.0.1, a low-privileged user can, with a specially crafted web request, trigger a path traversal exploit that can then be used to read and write to restricted areas of the Splunk installation directory.</t>
  </si>
  <si>
    <t>CVE-2023-34144</t>
  </si>
  <si>
    <t>An untrusted search path vulnerability in the Trend Micro Apex One and Apex One as a Service security agent could allow a local attacker to escalate their privileges on affected installations._x000D_
_x000D_
Please note: an attacker must first obtain the ability to execute low-privileged code on the target system in order to exploit this vulnerability._x000D_
_x000D_
This is a similar, but not identical vulnerability as CVE-2023-34145.</t>
  </si>
  <si>
    <t>CVE-2014-5197</t>
  </si>
  <si>
    <t>Directory traversal vulnerability in (1) Splunk Web or the (2) Splunkd HTTP Server in Splunk Enterprise 6.1.x before 6.1.3 allows remote authenticated users to read arbitrary files via a .. (dot dot) in a URI, related to search ids.</t>
  </si>
  <si>
    <t>A second remote code execution vulnerability was found recently in OpenSSH during an analysis of the flaw tracked as CVE-2024-6387 and named regreSSHion.
The regreSSHion bug, discovered by researchers at cybersecurity firm Qualys, was believed to potentially impact millions of OpenSSH servers when it was disclosed. 
The second OpenSSH issue was discovered by Openwall founder Alexander Peslyak, aka Solar Designer. 
Peslyak revealed last week on the Openwall mailing list that he discovered an issue related to CVE-2024-6387, which he described as a race condition in signal handling involving the ‘privsep’ child process.
Similar to regreSSHion, the new flaw, tracked as CVE-2024-6409, could allow remote code execution. 
“The main difference from CVE-2024-6387 is that the race condition and RCE potential are triggered in the privsep child process, which runs with reduced privileges compared to the parent server process. So immediate impact is lower,” Peslyak explained.
“However, there may be differences in exploitability of these vulnerabilities in a particular scenario, which could make either one of these a more attractive choice for an attacker, and if only one of these is fixed or mitigated then the other becomes more relevant,” Peslyak added. “It may also be possible to construct an exploit that would work against either vulnerability probabilistically, which could decrease attack duration or increase success rate. That said, actual exploitation of CVE-2024-6409 has not yet been attempted and thus has not been proven.”
Impacted Linux distributions have started releasing advisories and patches for CVE-2024-6409.
In the case of regreSSHion, some potential exploitation attempts have been seen in the wild, but experts believe mass attacks are unlikely. Qualys and others pointed out that exploitation of the flaw is not an easy task.
When regreSSHion was disclosed, Qualys noted that it had been unclear whether Windows and macOS systems are impacted. 
Microsoft confirmed last week that Windows is not affected by the vulnerability. 
“Although Windows contains an OpenSSH component, the vulnerable code cannot be exploited or controlled by an adversary,” Microsoft explained in its advisory.
Based on discussions on Apple forums, macOS is also believed not to be impacted by the vulnerability, at least in most cases. Apple has yet to issue an official statement on the matter.</t>
  </si>
  <si>
    <t>CVE-2018-8213</t>
  </si>
  <si>
    <t>A remote code execution vulnerability exists when Windows improperly handles objects in memory, aka "Windows Remote Code Execution Vulnerability." This affects Windows Server 2016, Windows 10, Windows 10 Servers. This CVE ID is unique from CVE-2018-8210.</t>
  </si>
  <si>
    <t>CVE-2018-8495</t>
  </si>
  <si>
    <t>A remote code execution vulnerability exists when Windows Shell improperly handles URIs, aka "Windows Shell Remote Code Execution Vulnerability." This affects Windows Server 2016, Windows 10, Windows 10 Servers.</t>
  </si>
  <si>
    <t>CVE-2024-43615</t>
  </si>
  <si>
    <t>Microsoft OpenSSH for Windows Remote Code Execution Vulnerability</t>
  </si>
  <si>
    <t>CVE-2018-8414</t>
  </si>
  <si>
    <t>A remote code execution vulnerability exists when the Windows Shell does not properly validate file paths, aka "Windows Shell Remote Code Execution Vulnerability." This affects Windows 10 Servers, Windows 10.</t>
  </si>
  <si>
    <t>CVE-2018-7602</t>
  </si>
  <si>
    <t>A remote code execution vulnerability exists within multiple subsystems of Drupal 7.x and 8.x. This potentially allows attackers to exploit multiple attack vectors on a Drupal site, which could result in the site being compromised. This vulnerability is related to Drupal core - Highly critical - Remote Code Execution - SA-CORE-2018-002. Both SA-CORE-2018-002 and this vulnerability are being exploited in the wild.</t>
  </si>
  <si>
    <t>CVE-2018-0959</t>
  </si>
  <si>
    <t>A remote code execution vulnerability exists when Windows Hyper-V on a host server fails to properly validate input from an authenticated user on a guest operating system, aka "Hyper-V Remote Code Execution Vulnerability." This affects Windows 7, Windows Server 2012 R2, Windows RT 8.1, Windows Server 2008, Windows Server 2012, Windows 8.1, Windows Server 2016, Windows Server 2008 R2, Windows 10, Windows 10 Servers.</t>
  </si>
  <si>
    <t>CVE-2024-43581</t>
  </si>
  <si>
    <t>CVE-2018-0961</t>
  </si>
  <si>
    <t>A remote code execution vulnerability exists when Windows Hyper-V on a host server fails to properly validate vSMB packet data, aka "Hyper-V vSMB Remote Code Execution Vulnerability." This affects Windows Server 2016, Windows 10, Windows 10 Servers.</t>
  </si>
  <si>
    <t>CVE-2020-16891</t>
  </si>
  <si>
    <t xml:space="preserve">&lt;p&gt;A remote code execution vulnerability exists when Windows Hyper-V on a host server fails to properly validate input from an authenticated user on a guest operating system. To exploit the vulnerability, an attacker could run a specially crafted application on a guest operating system that could cause the Hyper-V host operating system to execute arbitrary code.&lt;/p&gt;
&lt;p&gt;An attacker who successfully exploited the vulnerability could execute arbitrary code on the host operating system.&lt;/p&gt;
&lt;p&gt;The security update addresses the vulnerability by correcting how Hyper-V validates guest operating system user input.&lt;/p&gt;
</t>
  </si>
  <si>
    <t>CVE-2017-0181</t>
  </si>
  <si>
    <t>A remote code execution vulnerability exists when Windows Hyper-V Network Switch running on a Windows 10 or Windows Server 2016 host server fails to properly validate input from an authenticated user on a guest operating system, aka "Hyper-V Remote Code Execution Vulnerability." This CVE ID is unique from CVE-2017-0162, CVE-2017-0163, and CVE-2017-0180.</t>
  </si>
  <si>
    <t>CVE-2024-38029</t>
  </si>
  <si>
    <t xml:space="preserve">Siemens this week published an out-of-band security advisory to announce the availability of patches for a couple of potentially serious vulnerabilities affecting some of its Sicam power grid products. 
The industrial giant informed customers that its Sicam A8000 product, which is a remote terminal unit (RTU) designed for telecontrol and automation in the energy supply sector, as well as the Sicam Enhanced Grid Sensor (EGS), and the Sicam 8 software are impacted.
One of the vulnerabilities, tracked as CVE-2024-37998 and classified as ‘critical severity’, allows an attacker to reset the password of admin accounts without knowing the current password, if the auto-login feature is enabled.
“This could allow an unauthorized attacker to obtain administrative access of the affected applications,” Siemens said in its advisory.
CVE-2024-37998 was discovered internally.
The second vulnerability, identified as CVE-2024-39601 and assigned a ‘medium severity’ rating, allows a remote, authenticated attacker — or an unauthenticated attacker who has physical access — to downgrade the device’s firmware to a version that is known to have vulnerabilities.
Eviden-owned cybersecurity consultancy SEC Consult, whose researchers have been credited for reporting CVE-2024-39601, told SecurityWeek that the vulnerability can be exploited to downgrade the firmware and execute arbitrary code, which can enable an attacker to install a backdoor account.
It’s unclear if the two vulnerabilities can be chained to conduct a remote, unauthenticated attack. 
SEC Consult said it will delay its own advisory, which will contain some technical details, until September to give Siemens customers time to patch. 
Siemens has released firmware updates to address the vulnerabilities, and some workarounds and mitigations are also available. 
SEC Consult has found several Siemens product vulnerabilities in recent years, including other potentially serious issues that could facilitate attacks on the energy sector, and even ones that could allow hackers to destabilize a power grid. </t>
  </si>
  <si>
    <t>CVE-2020-10038</t>
  </si>
  <si>
    <t>A vulnerability has been identified in SICAM MMU (All versions &lt; V2.05), SICAM SGU (All versions), SICAM T (All versions &lt; V2.18). An attacker with access to the device's web server might be able to execute administrative commands without authentication.</t>
  </si>
  <si>
    <t>CVE-2020-7801</t>
  </si>
  <si>
    <t>The Synergy Systems &amp; Solutions (SSS) HUSKY RTU 6049-E70, with firmware Versions 5.0 and prior, has an Exposure of Sensitive Information to an Unauthorized Actor (CWE-200) vulnerability. The affected product is vulnerable to information exposure over the SNMP protocol. This is a different issue than CVE-2019-16879, CVE-2019-20045, CVE-2019-20046, CVE-2020-7800, and CVE-2020-7802.</t>
  </si>
  <si>
    <t>CVE-2017-9942</t>
  </si>
  <si>
    <t>A vulnerability was discovered in Siemens SiPass integrated (All versions before V2.70) that could allow an attacker with local access to the SiPass integrated server or SiPass integrated client to potentially obtain credentials from the systems.</t>
  </si>
  <si>
    <t>CVE-2018-4858</t>
  </si>
  <si>
    <t>A vulnerability has been identified in IEC 61850 system configurator (All versions &lt; V5.80), DIGSI 5 (affected as IEC 61850 system configurator is incorporated) (All versions &lt; V7.80), DIGSI 4 (All versions &lt; V4.93), SICAM PAS/PQS (All versions &lt; V8.11), SICAM PQ Analyzer (All versions &lt; V3.11), SICAM SCC (All versions &lt; V9.02 HF3). A service of the affected products listening on all of the host's network interfaces on either port 4884/TCP, 5885/TCP, or port 5886/TCP could allow an attacker to either exfiltrate limited data from the system or to execute code with Microsoft Windows user permissions. Successful exploitation requires an attacker to be able to send a specially crafted network request to the vulnerable service and a user interacting with the service's client application on the host. In order to execute arbitrary code with Microsoft Windows user permissions, an attacker must be able to plant the code in advance on the host by other means. The vulnerability has limited impact to confidentiality and integrity of the affected system. At the time of advisory publication no public exploitation of this security vulnerability was known. Siemens confirms the security vulnerability and provides mitigations to resolve the security issue.</t>
  </si>
  <si>
    <t>CVE-2018-4845</t>
  </si>
  <si>
    <t>A vulnerability has been identified in RAPIDLab 1200 systems / RAPIDPoint 400 systems / RAPIDPoint 500 systems (All versions_without_ use of Siemens Healthineers Informatics products), RAPIDLab 1200 Series (All versions &lt; V3.3 _with_ Siemens Healthineers Informatics products), RAPIDPoint 500 systems (All versions &gt;= V3.0 _with_ Siemens Healthineers Informatics products), RAPIDPoint 500 systems (V2.4.X_with_ Siemens Healthineers Informatics products), RAPIDPoint 500 systems (All versions =&lt; V2.3 _with_ Siemens Healthineers Informatics products), RAPIDPoint 400 systems (All versions _with_ Siemens Healthineers Informatics products). Remote attackers with either local or remote credentialed access to the "Remote View" feature might be able to elevate their privileges, compromising confidentiality, integrity, and availability of the system. No special skills or user interaction are required to perform this attack. At the time of advisory publication, no public exploitation of this security vulnerability is known. Siemens Healthineers confirms the security vulnerability and provides mitigations to resolve the security issue.</t>
  </si>
  <si>
    <t>CVE-2023-52891</t>
  </si>
  <si>
    <t>A vulnerability has been identified in SIMATIC Energy Manager Basic (All versions &lt; V7.5), SIMATIC Energy Manager PRO (All versions &lt; V7.5), SIMATIC IPC DiagBase (All versions), SIMATIC IPC DiagMonitor (All versions), SIMIT V10 (All versions), SIMIT V11 (All versions &lt; V11.1). Unified Automation .NET based OPC UA Server SDK before 3.2.2 used in Siemens products are affected by a similar vulnerability as documented in CVE-2023-27321 for the OPC Foundation UA .NET Standard implementation. A successful attack may lead to high load situation and memory exhaustion, and may block the server.</t>
  </si>
  <si>
    <t>CVE-2020-7199</t>
  </si>
  <si>
    <t>A security vulnerability has been identified in the HPE Edgeline Infrastructure Manager, also known as HPE Edgeline Infrastructure Management Software. The vulnerability could be remotely exploited to bypass remote authentication leading to execution of arbitrary commands, gaining privileged access, causing denial of service, and changing the configuration.</t>
  </si>
  <si>
    <t>CVE-2014-2252</t>
  </si>
  <si>
    <t>Siemens SIMATIC S7-1200 CPU PLC devices with firmware before 4.0 allow remote attackers to cause a denial of service (defect-mode transition) via crafted PROFINET packets, a different vulnerability than CVE-2014-2253.</t>
  </si>
  <si>
    <t>CVE-2016-7987</t>
  </si>
  <si>
    <t>An issue was discovered in Siemens ETA4 firmware (all versions prior to Revision 08) of the SM-2558 extension module for: SICAM AK, SICAM TM 1703, SICAM BC 1703, and SICAM AK 3. Specially crafted packets sent to Port 2404/TCP could cause the affected device to go into defect mode. A cold start might be required to recover the system, a Denial-of-Service Vulnerability.</t>
  </si>
  <si>
    <t>CVE-2021-29203</t>
  </si>
  <si>
    <t>A security vulnerability has been identified in the HPE Edgeline Infrastructure Manager, also known as HPE Edgeline Infrastructure Management Software, prior to version 1.22. The vulnerability could be remotely exploited to bypass remote authentication leading to execution of arbitrary commands, gaining privileged access, causing denial of service, and changing the configuration. HPE has released a software update to resolve the vulnerability in the HPE Edgeline Infrastructure Manager.</t>
  </si>
  <si>
    <t>CVE-2019-20046</t>
  </si>
  <si>
    <t>The Synergy Systems &amp; Solutions PLC &amp; RTU system has a vulnerability in HUSKY RTU 6049-E70 firmware versions 5.0 and prior. The affected product does not require adequate authentication, which may allow an attacker to read sensitive information or execute arbitrary code. This is a different issue than CVE-2019-16879 and CVE-2019-20045.</t>
  </si>
  <si>
    <t>CVE-2017-9939</t>
  </si>
  <si>
    <t>A vulnerability was discovered in Siemens SiPass integrated (All versions before V2.70) that could allow an attacker with network access to the SiPass integrated server to bypass the authentication mechanism and perform administrative operations.</t>
  </si>
  <si>
    <t>CVE-2019-20045</t>
  </si>
  <si>
    <t>The Synergy Systems &amp; Solutions PLC &amp; RTU system has a vulnerability in HUSKY RTU 6049-E70 firmware versions 5.0 and prior. Specially crafted malicious packets could cause disconnection of active authentic connections or reboot of device. This is a different issue than CVE-2019-16879 and CVE-2019-20046.</t>
  </si>
  <si>
    <t>CVE-2014-2254</t>
  </si>
  <si>
    <t>Siemens SIMATIC S7-1200 CPU PLC devices with firmware before 4.0 allow remote attackers to cause a denial of service (defect-mode transition) via crafted HTTP packets, a different vulnerability than CVE-2014-2255.</t>
  </si>
  <si>
    <t>CVE-2017-12737</t>
  </si>
  <si>
    <t>An issue was discovered on Siemens SICAM RTUs SM-2556 COM Modules with the firmware variants ENOS00, ERAC00, ETA2, ETLS00, MODi00, and DNPi00. The integrated web server (port 80/tcp) of the affected devices could allow unauthenticated remote attackers to obtain sensitive device information over the network.</t>
  </si>
  <si>
    <t>CVE-2016-9157</t>
  </si>
  <si>
    <t>A vulnerability in Siemens SICAM PAS (all versions before V8.09) could allow a remote attacker to cause a Denial of Service condition and potentially lead to unauthenticated remote code execution by sending specially crafted packets to port 19234/TCP.</t>
  </si>
  <si>
    <t>CVE-2014-2258</t>
  </si>
  <si>
    <t>Siemens SIMATIC S7-1200 CPU PLC devices with firmware before 4.0 allow remote attackers to cause a denial of service (defect-mode transition) via crafted HTTPS packets, a different vulnerability than CVE-2014-2259.</t>
  </si>
  <si>
    <t>CVE-2020-10044</t>
  </si>
  <si>
    <t>A vulnerability has been identified in SICAM MMU (All versions &lt; V2.05), SICAM SGU (All versions), SICAM T (All versions &lt; V2.18). An attacker with access to the network could be able to install specially crafted firmware to the device.</t>
  </si>
  <si>
    <t>CVE-2014-2256</t>
  </si>
  <si>
    <t>Siemens SIMATIC S7-1200 CPU PLC devices with firmware before 4.0 allow remote attackers to cause a denial of service (defect-mode transition) via crafted ISO-TSAP packets, a different vulnerability than CVE-2014-2257.</t>
  </si>
  <si>
    <t>CVE-2024-47565</t>
  </si>
  <si>
    <t>A vulnerability has been identified in Siemens SINEC Security Monitor (All versions &lt; V4.9.0). The affected application does not properly validate that user input complies with a list of allowed values._x000D_
This could allow an authenticated remote attacker to compromise the integrity of the configuration of the affected application.</t>
  </si>
  <si>
    <t xml:space="preserve">Security vendor InkBridge Networks on Tuesday called urgent attention to the discovery of a thirty-year-old design flaw in the RADIUS protocol and warned that advanced attackers can launch exploits to authenticate anyone to a local network, bypassing any multi-factor-authentication (MFA) protections.
The company published a technical description of what is being called the BlastRADIUS attack and warned that corporate networks such as internal enterprise networks, Internet Service Providers (ISPs), and Telecommunications companies (telcos) are exposed to major risk.
The flaw was discovered by researchers at Boston University, Cloudflare, BastionZero, Microsoft Research, Centrum Wiskunde &amp; Informatica and the University of California, San Diego.
The vulnerability is being tracked as CVE-2024-3596 and VU#456537.
“The root cause of the attack is that in the RADIUS protocol, some Access-Request packets are not authenticated and lack integrity checks.  An attacker can modify these packets in a way which allows them to control who gets onto the network,” the research team explained.
The RADIUS protocol, first standardized in the late 1990s, is used to control network access via authentication, authorization, and accounting and is still used widely today in switches, routers, access points and VPN products.
“All of those devices are likely vulnerable to this attack,” the researchers warned.
“The key to the attack is that in many cases, Access-Request packets have no authentication or integrity checks. An attacker can then perform a chosen prefix attack, which allows modifying the Access-Request in order to replace a valid response with one chosen by the attacker. Even though the response is authenticated and integrity checked, the chosen prefix vulnerability allows the attacker to modify the response packet, almost at will,” according to the InkBridge Networks documentation.
The company described the issue as “a fundamental design flaw of the RADIUS protocol” and noted that all standards compliant RADIUS clients and servers are likely vulnerable to this attack, even if they correctly implement all aspects of the RADIUS protocol.
“Since all security of the RADIUS protocol for UDP and TCP transports is based on the shared secret, this attack is perhaps the most serious attack possible on the RADIUS protocol,” the company declared.
At the absolute minimum, InkBridge Networks recommends that every single RADIUS server world-wide must be upgraded to address this vulnerability. “It is not sufficient to upgrade only RADIUS clients, as doing so will allow the network to remain vulnerable.”
The company said a private proof-of-concept exploit has been created by its researchers but there is no indication that this vulnerability is being actively exploited in the wild. 
Even if someone managed to recreate the exploit, the researchers note that a  successful attack will be costly.  “It can take a significant amount of cloud computing power to succeed in performing the attack.  This cost is also per packet being exploited, and cannot be automatically applied to many packets.  If an attacker wants to perform 100 attacks, he has to use 100 times of computing power.”
However, the company notes that these costs are “drop in the bucket for nation-states” looking to target specific users. </t>
  </si>
  <si>
    <t>CVE-2022-20937</t>
  </si>
  <si>
    <t>A vulnerability in a feature that monitors RADIUS requests on Cisco Identity Services Engine (ISE) Software could allow an unauthenticated, remote attacker to negatively affect the performance of an affected device._x000D_
_x000D_ This vulnerability is due to insufficient management of system resources. An attacker could exploit this vulnerability by taking actions that cause Cisco ISE Software to receive specific RADIUS traffic. A successful and sustained exploit of this vulnerability could allow the attacker to cause reduced performance of the affected device, resulting in significant delays to RADIUS authentications._x000D_
_x000D_   There are workarounds that address this vulnerability.</t>
  </si>
  <si>
    <t>CVE-2017-6224</t>
  </si>
  <si>
    <t>Ruckus Wireless Zone Director Controller firmware releases ZD9.x, ZD10.0.0.x, ZD10.0.1.x (less than 10.0.1.0.17 MR1 release) and Ruckus Wireless Unleashed AP Firmware releases 200.0.x, 200.1.x, 200.2.x, 200.3.x, 200.4.x. contain OS Command Injection vulnerabilities that could allow local authenticated users to execute arbitrary privileged commands on the underlying operating system by appending those commands in the Common Name field in the Certificate Generation Request.</t>
  </si>
  <si>
    <t>CVE-2023-20243</t>
  </si>
  <si>
    <t>A vulnerability in the RADIUS message processing feature of Cisco Identity Services Engine (ISE) could allow an unauthenticated, remote attacker to cause the affected system to stop processing RADIUS packets._x000D_
_x000D_ This vulnerability is due to improper handling of certain RADIUS accounting requests. An attacker could exploit this vulnerability by sending a crafted authentication request to a network access device (NAD) that uses Cisco ISE for authentication, authorization, and accounting (AAA). This would eventually result in the NAD sending a RADIUS accounting request packet to Cisco ISE. An attacker could also exploit this vulnerability by sending a crafted RADIUS accounting request packet to Cisco ISE directly if the RADIUS shared secret is known. A successful exploit could allow the attacker to cause the RADIUS process to unexpectedly restart, resulting in authentication or authorization timeouts and denying legitimate users access to the network or service. Clients already authenticated to the network would not be affected._x000D_
_x000D_ Note: To recover the ability to process RADIUS packets, a manual restart of the affected Policy Service Node (PSN) may be required. For more information, see the Details ["#details"] section of this advisory.</t>
  </si>
  <si>
    <t>CVE-2024-42001</t>
  </si>
  <si>
    <t>An improper authentication vulnerability affecting Vonets
 industrial wifi bridge relays and wifi bridge repeaters, software versions 
3.3.23.6.9 and prior enables an unauthenticated remote attacker to 
bypass authentication via a specially crafted direct request when 
another user has an active session.</t>
  </si>
  <si>
    <t>CVE-2022-20756</t>
  </si>
  <si>
    <t>A vulnerability in the RADIUS feature of Cisco Identity Services Engine (ISE) could allow an unauthenticated, remote attacker to cause the affected system to stop processing RADIUS packets. This vulnerability is due to improper handling of certain RADIUS requests. An attacker could exploit this vulnerability by attempting to authenticate to a network or a service where the access server is using Cisco ISE as the RADIUS server. A successful exploit could allow the attacker to cause Cisco ISE to stop processing RADIUS requests, causing authentication/authorization timeouts, which would then result in legitimate requests being denied access. Note: To recover the ability to process RADIUS packets, a manual restart of the affected Policy Service Node (PSN) is required. See the Details section for more information.</t>
  </si>
  <si>
    <t>CVE-2018-0134</t>
  </si>
  <si>
    <t>A vulnerability in the RADIUS authentication module of Cisco Policy Suite could allow an unauthenticated, remote attacker to determine whether a subscriber username is valid. The vulnerability occurs because the Cisco Policy Suite RADIUS server component returns different authentication failure messages based on the validity of usernames. An attacker could use these messages to determine whether a valid subscriber username has been identified. The attacker could use this information in subsequent attacks against the system. Cisco Bug IDs: CSCvg47830.</t>
  </si>
  <si>
    <t>CVE-2023-34138</t>
  </si>
  <si>
    <t>A command injection vulnerability in the hotspot management feature of the Zyxel ATP series firmware versions 4.60 through 5.36 Patch 2, USG FLEX series firmware versions 4.60 through 5.36 Patch 2,  USG FLEX 50(W) series firmware versions 4.60 through 5.36 Patch 2, USG20(W)-VPN series firmware versions 4.60 through 5.36 Patch 2, and VPN series firmware versions 4.60 through 5.36 Patch 2, could allow an unauthenticated, LAN-based attacker to execute some OS commands on an affected device if the attacker could trick an authorized administrator to add their IP address to the list of trusted RADIUS clients in advance.</t>
  </si>
  <si>
    <t>CVE-2022-35843</t>
  </si>
  <si>
    <t>An authentication bypass by assumed-immutable data vulnerability [CWE-302] in the FortiOS SSH login component 7.2.0,  7.0.0 through 7.0.7,  6.4.0 through 6.4.9, 6.2 all versions, 6.0 all versions and FortiProxy SSH login component 7.0.0 through 7.0.5, 2.0.0 through 2.0.10, 1.2.0 all versions may allow a remote and unauthenticated attacker to login into the device via sending specially crafted Access-Challenge response from the Radius server.</t>
  </si>
  <si>
    <t>CVE-2023-20168</t>
  </si>
  <si>
    <t xml:space="preserve">A vulnerability in TACACS+ and RADIUS remote authentication for Cisco NX-OS Software could allow an unauthenticated, local attacker to cause an affected device to unexpectedly reload. This vulnerability is due to incorrect input validation when processing an authentication attempt if the directed request option is enabled for TACACS+ or RADIUS. An attacker could exploit this vulnerability by entering a crafted string at the login prompt of an affected device. A successful exploit could allow the attacker to cause the affected device to unexpectedly reload, resulting in a denial of service (DoS) condition. </t>
  </si>
  <si>
    <t>CVE-2006-4097</t>
  </si>
  <si>
    <t>Multiple unspecified vulnerabilities in the CSRadius service in Cisco Secure Access Control Server (ACS) for Windows before 4.1 and ACS Solution Engine before 4.1 allow remote attackers to cause a denial of service (crash) via a crafted RADIUS Access-Request packet.  NOTE: it has been reported that at least one issue is a heap-based buffer overflow involving the Tunnel-Password attribute.</t>
  </si>
  <si>
    <t>CVE-2023-34285</t>
  </si>
  <si>
    <t>NETGEAR RAX30 cmsCli_authenticate Stack-based Buffer Overflow Remote Code Execution Vulnerability. This vulnerability allows network-adjacent attackers to execute arbitrary code on affected installations of NETGEAR RAX30 routers. Authentication is not required to exploit this vulnerability.
The specific flaw exists within a shared library used by the telnetd service, which listens on TCP port 23 by default. The issue results from the lack of proper validation of the length of user-supplied data prior to copying it to a fixed-length stack-based buffer. An attacker can leverage this vulnerability to execute code in the context of root. Was ZDI-CAN-19918.</t>
  </si>
  <si>
    <t>CVE-2024-3596</t>
  </si>
  <si>
    <t>RADIUS Protocol under RFC 2865 is susceptible to forgery attacks by a local attacker who can modify any valid Response (Access-Accept, Access-Reject, or Access-Challenge) to any other response using a chosen-prefix collision attack against MD5 Response Authenticator signature.</t>
  </si>
  <si>
    <t>CVE-2010-0835</t>
  </si>
  <si>
    <t>Unspecified vulnerability in the Wireless component in Oracle Fusion Middleware 10.1.2.3 allows remote attackers to affect integrity via unknown vectors.</t>
  </si>
  <si>
    <t>CVE-2019-12669</t>
  </si>
  <si>
    <t>A vulnerability in the RADIUS Change of Authorization (CoA) code of Cisco TrustSec, a feature within Cisco IOS XE Software, could allow an unauthenticated, remote attacker to cause a denial of service (DoS) condition on an affected device. The vulnerability is due to improper handling of a malformed packet. An attacker could exploit this vulnerability by sending a malformed packet to an affected device. A successful exploit could allow the attacker to cause a DoS condition on the affected device.</t>
  </si>
  <si>
    <t>CVE-2022-33178</t>
  </si>
  <si>
    <t>A vulnerability in the radius authentication system of Brocade Fabric OS before Brocade Fabric OS 9.0 could allow a remote attacker to execute arbitrary code on the Brocade switch.</t>
  </si>
  <si>
    <t>CVE-2024-39815</t>
  </si>
  <si>
    <t>Improper check or handling of exceptional conditions vulnerability 
affecting Vonets
 industrial wifi bridge relays and wifi bridge repeaters, software versions 3.3.23.6.9 and prior, enable an unauthenticated 
remote attacker to cause a denial of service. A specially-crafted 
HTTP request to pre-authentication resources can crash the service.</t>
  </si>
  <si>
    <t>CVE-2018-0116</t>
  </si>
  <si>
    <t>A vulnerability in the RADIUS authentication module of Cisco Policy Suite could allow an unauthenticated, remote attacker to be authorized as a subscriber without providing a valid password; however, the attacker must provide a valid username. The vulnerability is due to incorrect RADIUS user credential validation. An attacker could exploit this vulnerability by attempting to access a Cisco Policy Suite domain configured with RADIUS authentication. An exploit could allow the attacker to be authorized as a subscriber without providing a valid password. This vulnerability affects the Cisco Policy Suite application running a release prior to 13.1.0 with Hotfix Patch 1 when RADIUS authentication is configured for a domain. Cisco Policy Suite Release 14.0.0 is also affected, as it includes vulnerable code, but RADIUS authentication is not officially supported in Cisco Policy Suite Releases 14.0.0 and later. Cisco Bug IDs: CSCvg40124.</t>
  </si>
  <si>
    <t>CVE-2023-48428</t>
  </si>
  <si>
    <t>A vulnerability has been identified in SINEC INS (All versions &lt; V1.0 SP2 Update 2). The radius configuration mechanism of affected products does not correctly check uploaded certificates. A malicious admin could upload a crafted certificate resulting in a denial-of-service condition or potentially issue commands on system level.</t>
  </si>
  <si>
    <t>CVE-2015-0598</t>
  </si>
  <si>
    <t>The RADIUS implementation in Cisco IOS and IOS XE allows remote attackers to cause a denial of service (device reload) via crafted IPv6 Attributes in Access-Accept packets, aka Bug IDs CSCur84322 and CSCur27693.</t>
  </si>
  <si>
    <t>CVE-2017-3871</t>
  </si>
  <si>
    <t>A RADIUS Secret Disclosure vulnerability in the web network management interface of Cisco Prime Optical for Service Providers could allow an authenticated, remote attacker to disclose sensitive information in the configuration generated for a device. The attacker must have valid credentials for the device. More Information: CSCvc65257. Known Affected Releases: 10.6(0.1).</t>
  </si>
  <si>
    <t>Security researchers are raising the alarm on a Ghostscript vulnerability leading to remote code execution that has already been exploited in the wild.
Tracked as CVE-2024-29510 and described as a format string injection in the uniprint device, the security defect could allow an attacker to bypass the -dSAFER sandbox and execute code remotely.
“This vulnerability has significant impact on web-applications and other services offering document conversion and preview functionalities as these often use Ghostscript under the hood,” Codean Labs security researchers, who identified the issue, warn.
A general document conversion toolkit, Ghostscript is commonly used in various applications for processing user-supplied files across Windows, Linux, macOS, and various embedded systems.
The toolkit’s wide use across automated conversion systems has prompted Ghostscript developers to implement a series of sandboxing features to prevent its abuse, and have enabled the -dSAFER sandbox by default for hardening purposes.
Codean Labs discovered and reported six bugs that were addressed in Ghostscript versions 10.03.0 and 10.03.1 over the past several months. These vulnerabilities include CVE-2024-29510, three buffer overflows (CVE-2024-29509, CVE-2024-29506, and CVE-2024-29507), a pointer leak (CVE-2024-29508), and an arbitrary file read/write (CVE-2024-29511).
CVE-2024-29510, Codean explains in a technical writeup, was identified in uniprint, or the “universal printer device”, which supports generating command data for a wide range of printer models by changing configuration parameters.
While the device ensures increased versatility, it also opens the door for attacks, as the user has control over the format string being supplied, as well as read access to the device output, by setting it to a temporary file. This allows an attacker “to leak data from the stack and perform memory corruption”.
Codean, which has published proof-of-concept (PoC) code demonstrating the vulnerability, explains that an attacker could bypass the Ghostscript’s -dSAFER sandbox to execute shell commands on the system. The bug can be triggered both with image and document processors.
“We recommend verifying whether your solution (indirectly) makes use of Ghostscript and if so, update it to the latest version,” Codean notes.
The issue was addressed in early May in Ghostscript version 10.03.1, but details were released only last week. However, shortly after Codean’s blog and PoC became public, security researchers raised the alarm on the potentially devastating impact of this bug.
According to GreyNoise’s Bob Rudis, CVE-2024-29510 sounds ‘bad’, as “many automagic document processing pipelines in thousands of orgs” are using Ghostscript.
ReadMe developer Bill Mill says attackers are already exploiting the flaw, which prompts immediate action from organizations and end users alike.
“The best mitigation against this vulnerability is to update your installation of Ghostscript to v10.03.1. If your distribution does not provide the latest Ghostscript version, it might still have released a patch version containing a fix for this vulnerability,” Codean notes.</t>
  </si>
  <si>
    <t>CVE-2023-24867</t>
  </si>
  <si>
    <t>Microsoft PostScript and PCL6 Class Printer Driver Remote Code Execution Vulnerability</t>
  </si>
  <si>
    <t>CVE-2021-3781</t>
  </si>
  <si>
    <t>A trivial sandbox (enabled with the `-dSAFER` option) escape flaw was found in the ghostscript interpreter by injecting a specially crafted pipe command. This flaw allows a specially crafted document to execute arbitrary commands on the system in the context of the ghostscript interpreter. The highest threat from this vulnerability is to confidentiality, integrity, as well as system availability.</t>
  </si>
  <si>
    <t>CVE-2019-14811</t>
  </si>
  <si>
    <t>A flaw was found in, ghostscript versions prior to 9.50, in the .pdf_hook_DSC_Creator procedure where it did not properly secure its privileged calls, enabling scripts to bypass `-dSAFER` restrictions. A specially crafted PostScript file could disable security protection and then have access to the file system, or execute arbitrary commands.</t>
  </si>
  <si>
    <t>CVE-2016-7979</t>
  </si>
  <si>
    <t>Ghostscript before 9.21 might allow remote attackers to bypass the SAFER mode protection mechanism and consequently execute arbitrary code by leveraging type confusion in .initialize_dsc_parser.</t>
  </si>
  <si>
    <t>CVE-2014-1958</t>
  </si>
  <si>
    <t>Buffer overflow in the DecodePSDPixels function in coders/psd.c in ImageMagick before 6.8.8-5 might allow remote attackers to execute arbitrary code via a crafted PSD image, involving the L%06ld string, a different vulnerability than CVE-2014-2030.</t>
  </si>
  <si>
    <t>CVE-2019-14869</t>
  </si>
  <si>
    <t>A flaw was found in all versions of ghostscript 9.x before 9.50, where the `.charkeys` procedure, where it did not properly secure its privileged calls, enabling scripts to bypass `-dSAFER` restrictions. An attacker could abuse this flaw by creating a specially crafted PostScript file that could escalate privileges within the Ghostscript and access files outside of restricted areas or execute commands.</t>
  </si>
  <si>
    <t>CVE-2019-14817</t>
  </si>
  <si>
    <t>A flaw was found in, ghostscript versions prior to 9.50, in the .pdfexectoken and other procedures where it did not properly secure its privileged calls, enabling scripts to bypass `-dSAFER` restrictions. A specially crafted PostScript file could disable security protection and then have access to the file system, or execute arbitrary commands.</t>
  </si>
  <si>
    <t>CVE-2009-3743</t>
  </si>
  <si>
    <t>Off-by-one error in the Ins_MINDEX function in the TrueType bytecode interpreter in Ghostscript before 8.71 allows remote attackers to execute arbitrary code or cause a denial of service (heap memory corruption) via a malformed TrueType font in a document that trigger an integer overflow and a heap-based buffer overflow.</t>
  </si>
  <si>
    <t>CVE-2018-16863</t>
  </si>
  <si>
    <t>It was found that RHSA-2018:2918 did not fully fix CVE-2018-16509. An attacker could possibly exploit another variant of the flaw and bypass the -dSAFER protection to, for example, execute arbitrary shell commands via a specially crafted PostScript document. This only affects ghostscript 9.07 as shipped with Red Hat Enterprise Linux 7.</t>
  </si>
  <si>
    <t>CVE-2024-29510</t>
  </si>
  <si>
    <t>Artifex Ghostscript before 10.03.1 allows memory corruption, and SAFER sandbox bypass, via format string injection with a uniprint device.</t>
  </si>
  <si>
    <t>CVE-2010-2055</t>
  </si>
  <si>
    <t>Ghostscript 8.71 and earlier reads initialization files from the current working directory, which allows local users to execute arbitrary PostScript commands via a Trojan horse file, related to improper support for the -P- option to the gs program, as demonstrated using gs_init.ps, a different vulnerability than CVE-2010-4820.</t>
  </si>
  <si>
    <t>CVE-2016-9601</t>
  </si>
  <si>
    <t>ghostscript before version 9.21 is vulnerable to a heap based buffer overflow that was found in the ghostscript jbig2_decode_gray_scale_image function which is used to decode halftone segments in a JBIG2 image. A document (PostScript or PDF) with an embedded, specially crafted, jbig2 image could trigger a segmentation fault in ghostscript.</t>
  </si>
  <si>
    <t>CVE-2019-14812</t>
  </si>
  <si>
    <t>A flaw was found in all ghostscript versions 9.x before 9.50, in the .setuserparams2 procedure where it did not properly secure its privileged calls, enabling scripts to bypass `-dSAFER` restrictions. A specially crafted PostScript file could disable security protection and then have access to the file system, or execute arbitrary commands.</t>
  </si>
  <si>
    <t>CVE-2016-7977</t>
  </si>
  <si>
    <t>Ghostscript before 9.21 might allow remote attackers to bypass the SAFER mode protection mechanism and consequently read arbitrary files via the use of the .libfile operator in a crafted postscript document.</t>
  </si>
  <si>
    <t>CVE-2018-16585</t>
  </si>
  <si>
    <t>An issue was discovered in Artifex Ghostscript before 9.24. The .setdistillerkeys PostScript command is accepted even though it is not intended for use during document processing (e.g., after the startup phase). This leads to memory corruption, allowing remote attackers able to supply crafted PostScript to crash the interpreter or possibly have unspecified other impact. Note: A reputable source believes that the CVE is potentially a duplicate of CVE-2018-15910 as explained in Red Hat bugzilla (https://bugzilla.redhat.com/show_bug.cgi?id=1626193)</t>
  </si>
  <si>
    <t>CVE-2019-3839</t>
  </si>
  <si>
    <t>It was found that in ghostscript some privileged operators remained accessible from various places after the CVE-2019-6116 fix. A specially crafted PostScript file could use this flaw in order to, for example, have access to the file system outside of the constrains imposed by -dSAFER. Ghostscript versions before 9.27 are vulnerable.</t>
  </si>
  <si>
    <t>CVE-2019-14813</t>
  </si>
  <si>
    <t>A flaw was found in ghostscript, versions 9.x before 9.50, in the setsystemparams procedure where it did not properly secure its privileged calls, enabling scripts to bypass `-dSAFER` restrictions. A specially crafted PostScript file could disable security protection and then have access to the file system, or execute arbitrary commands.</t>
  </si>
  <si>
    <t>CVE-2021-34527</t>
  </si>
  <si>
    <t xml:space="preserve">&lt;p&gt;A remote code execution vulnerability exists when the Windows Print Spooler service improperly performs privileged file operations. An attacker who successfully exploited this vulnerability could run arbitrary code with SYSTEM privileges. An attacker could then install programs; view, change, or delete data; or create new accounts with full user rights.&lt;/p&gt;
&lt;p&gt;UPDATE July 7, 2021: The security update for Windows Server 2012, Windows Server 2016 and Windows 10, Version 1607 have been released. Please see the Security Updates table for the applicable update for your system. We recommend that you install these updates immediately. If you are unable to install these updates, see the FAQ and Workaround sections in this CVE for information on how to help protect your system from this vulnerability.&lt;/p&gt;
&lt;p&gt;In addition to installing the updates, in order to secure your system, you must confirm that the following registry settings are set to 0 (zero) or are not defined (&lt;strong&gt;Note&lt;/strong&gt;: These registry keys do not exist by default, and therefore are already at the secure setting.), also that your Group Policy setting are correct (see FAQ):&lt;/p&gt;
&lt;ul&gt;
&lt;li&gt;HKEY_LOCAL_MACHINE\SOFTWARE\Policies\Microsoft\Windows NT\Printers\PointAndPrint&lt;/li&gt;
&lt;li&gt;NoWarningNoElevationOnInstall = 0 (DWORD) or not defined (default setting)&lt;/li&gt;
&lt;li&gt;UpdatePromptSettings = 0 (DWORD) or not defined (default setting)&lt;/li&gt;
&lt;/ul&gt;
&lt;p&gt;&lt;strong&gt;Having NoWarningNoElevationOnInstall set to 1 makes your system vulnerable by design.&lt;/strong&gt;&lt;/p&gt;
&lt;p&gt;UPDATE July 6, 2021: Microsoft has completed the investigation and has released security updates to address this vulnerability. Please see the Security Updates table for the applicable update for your system. We recommend that you install these updates immediately. If you are unable to install these updates, see the FAQ and Workaround sections in this CVE for information on how to help protect your system from this vulnerability. See also &lt;a href="https://support.microsoft.com/topic/31b91c02-05bc-4ada-a7ea-183b129578a7"&gt;KB5005010: Restricting installation of new printer drivers after applying the July 6, 2021 updates&lt;/a&gt;.&lt;/p&gt;
&lt;p&gt;Note that the security updates released on and after July 6, 2021 contain protections for CVE-2021-1675 and the additional remote code execution exploit in the Windows Print Spooler service known as “PrintNightmare”, documented in CVE-2021-34527.&lt;/p&gt;
</t>
  </si>
  <si>
    <t>CVE-2010-1628</t>
  </si>
  <si>
    <t>Ghostscript 8.64, 8.70, and possibly other versions allows context-dependent attackers to execute arbitrary code via a PostScript file containing unlimited recursive procedure invocations, which trigger memory corruption in the stack of the interpreter.</t>
  </si>
  <si>
    <t>CVE-2003-0354</t>
  </si>
  <si>
    <t>Unknown vulnerability in GNU Ghostscript before 7.07 allows attackers to execute arbitrary commands, even when -dSAFER is enabled, via a PostScript file that causes the commands to be executed from a malicious print job.</t>
  </si>
  <si>
    <t>%</t>
  </si>
  <si>
    <t>sum</t>
  </si>
  <si>
    <t>Retrieved</t>
  </si>
  <si>
    <t>Total</t>
  </si>
  <si>
    <t>Validated</t>
  </si>
  <si>
    <t>583 (29%)</t>
  </si>
  <si>
    <t>Relevant</t>
  </si>
  <si>
    <t>Not Relevant</t>
  </si>
  <si>
    <t>Number of CVEs</t>
  </si>
  <si>
    <r>
      <t>1417</t>
    </r>
    <r>
      <rPr>
        <b/>
        <sz val="11"/>
        <color theme="1"/>
        <rFont val="Calibri"/>
        <family val="2"/>
        <scheme val="minor"/>
      </rPr>
      <t xml:space="preserve"> (71%)</t>
    </r>
  </si>
  <si>
    <t>Summary of VULDAT validation process for attack news predictions.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</si>
</sst>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1"/>
      <color theme="1"/>
      <name val="Calibri"/>
      <family val="2"/>
      <scheme val="minor"/>
    </font>
    <font>
      <sz val="11"/>
      <color theme="1"/>
      <name val="Calibri"/>
      <family val="2"/>
      <scheme val="minor"/>
    </font>
    <font>
      <b/>
      <sz val="15"/>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sz val="11"/>
      <color rgb="FFFF0000"/>
      <name val="Calibri"/>
      <family val="2"/>
      <scheme val="minor"/>
    </font>
    <font>
      <b/>
      <sz val="11"/>
      <color theme="1"/>
      <name val="Calibri"/>
      <family val="2"/>
      <scheme val="minor"/>
    </font>
  </fonts>
  <fills count="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FFCC"/>
      </patternFill>
    </fill>
    <fill>
      <patternFill patternType="solid">
        <fgColor theme="6"/>
        <bgColor indexed="64"/>
      </patternFill>
    </fill>
  </fills>
  <borders count="9">
    <border>
      <left/>
      <right/>
      <top/>
      <bottom/>
      <diagonal/>
    </border>
    <border>
      <left/>
      <right/>
      <top/>
      <bottom style="thick">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indexed="64"/>
      </top>
      <bottom/>
      <diagonal/>
    </border>
    <border>
      <left/>
      <right/>
      <top style="thin">
        <color indexed="64"/>
      </top>
      <bottom style="medium">
        <color indexed="64"/>
      </bottom>
      <diagonal/>
    </border>
    <border>
      <left/>
      <right/>
      <top/>
      <bottom style="medium">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2" fillId="0" borderId="1" applyNumberFormat="0" applyFill="0" applyAlignment="0" applyProtection="0"/>
    <xf numFmtId="0" fontId="3" fillId="2" borderId="0" applyNumberFormat="0" applyBorder="0" applyAlignment="0" applyProtection="0"/>
    <xf numFmtId="0" fontId="4" fillId="3" borderId="0" applyNumberFormat="0" applyBorder="0" applyAlignment="0" applyProtection="0"/>
    <xf numFmtId="0" fontId="5" fillId="4" borderId="0" applyNumberFormat="0" applyBorder="0" applyAlignment="0" applyProtection="0"/>
    <xf numFmtId="0" fontId="1" fillId="5" borderId="3" applyNumberFormat="0" applyFont="0" applyAlignment="0" applyProtection="0"/>
  </cellStyleXfs>
  <cellXfs count="35">
    <xf numFmtId="0" fontId="0" fillId="0" borderId="0" xfId="0"/>
    <xf numFmtId="0" fontId="3" fillId="2" borderId="0" xfId="2"/>
    <xf numFmtId="0" fontId="0" fillId="0" borderId="0" xfId="0" applyAlignment="1">
      <alignment wrapText="1"/>
    </xf>
    <xf numFmtId="0" fontId="4" fillId="3" borderId="0" xfId="3"/>
    <xf numFmtId="0" fontId="5" fillId="4" borderId="0" xfId="4"/>
    <xf numFmtId="0" fontId="3" fillId="2" borderId="2" xfId="2" applyBorder="1"/>
    <xf numFmtId="0" fontId="2" fillId="2" borderId="1" xfId="1" applyFill="1"/>
    <xf numFmtId="0" fontId="0" fillId="5" borderId="3" xfId="5" applyFont="1" applyAlignment="1">
      <alignment wrapText="1"/>
    </xf>
    <xf numFmtId="0" fontId="0" fillId="5" borderId="3" xfId="5" applyFont="1"/>
    <xf numFmtId="0" fontId="6" fillId="5" borderId="3" xfId="5" applyFont="1"/>
    <xf numFmtId="0" fontId="0" fillId="6" borderId="0" xfId="0" applyFill="1"/>
    <xf numFmtId="0" fontId="7" fillId="0" borderId="0" xfId="0" applyFont="1"/>
    <xf numFmtId="0" fontId="5" fillId="4" borderId="0" xfId="4" applyAlignment="1">
      <alignment wrapText="1"/>
    </xf>
    <xf numFmtId="0" fontId="3" fillId="2" borderId="0" xfId="2" applyAlignment="1">
      <alignment wrapText="1"/>
    </xf>
    <xf numFmtId="0" fontId="2" fillId="2" borderId="1" xfId="1" applyFill="1" applyAlignment="1">
      <alignment wrapText="1"/>
    </xf>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8" fillId="0" borderId="4" xfId="0" applyFont="1" applyBorder="1" applyAlignment="1">
      <alignment horizontal="center"/>
    </xf>
    <xf numFmtId="0" fontId="8" fillId="0" borderId="5" xfId="0" applyFont="1" applyBorder="1" applyAlignment="1">
      <alignment horizontal="center"/>
    </xf>
    <xf numFmtId="0" fontId="8" fillId="0" borderId="6" xfId="0" applyFont="1" applyBorder="1" applyAlignment="1">
      <alignment horizontal="center"/>
    </xf>
    <xf numFmtId="0" fontId="0" fillId="5" borderId="0" xfId="5" applyFont="1" applyBorder="1" applyAlignment="1"/>
    <xf numFmtId="0" fontId="6" fillId="5" borderId="3" xfId="5" applyFont="1" applyAlignment="1"/>
    <xf numFmtId="0" fontId="0" fillId="5" borderId="3" xfId="5" applyFont="1" applyAlignment="1"/>
    <xf numFmtId="0" fontId="0" fillId="0" borderId="3" xfId="0" applyBorder="1"/>
    <xf numFmtId="0" fontId="5" fillId="4" borderId="3" xfId="4" applyBorder="1" applyAlignment="1"/>
    <xf numFmtId="0" fontId="5" fillId="4" borderId="0" xfId="4" applyAlignment="1"/>
    <xf numFmtId="0" fontId="4" fillId="3" borderId="0" xfId="3" applyAlignment="1"/>
    <xf numFmtId="0" fontId="3" fillId="2" borderId="0" xfId="2" applyAlignment="1"/>
    <xf numFmtId="0" fontId="2" fillId="2" borderId="1" xfId="1" applyFill="1" applyAlignment="1"/>
    <xf numFmtId="0" fontId="3" fillId="2" borderId="2" xfId="2" applyBorder="1" applyAlignment="1"/>
    <xf numFmtId="164" fontId="0" fillId="0" borderId="0" xfId="0" applyNumberFormat="1"/>
    <xf numFmtId="164" fontId="8" fillId="0" borderId="8" xfId="0" applyNumberFormat="1" applyFont="1" applyBorder="1"/>
    <xf numFmtId="0" fontId="8" fillId="0" borderId="7" xfId="0" applyFont="1" applyBorder="1" applyAlignment="1">
      <alignment horizontal="center"/>
    </xf>
    <xf numFmtId="0" fontId="0" fillId="0" borderId="0" xfId="0" applyAlignment="1">
      <alignment horizontal="center"/>
    </xf>
  </cellXfs>
  <cellStyles count="6">
    <cellStyle name="Bad" xfId="3" builtinId="27"/>
    <cellStyle name="Good" xfId="2" builtinId="26"/>
    <cellStyle name="Heading 1" xfId="1" builtinId="16"/>
    <cellStyle name="Neutral" xfId="4" builtinId="28"/>
    <cellStyle name="Normal" xfId="0" builtinId="0"/>
    <cellStyle name="Note" xfId="5" builtinId="10"/>
  </cellStyles>
  <dxfs count="1">
    <dxf>
      <fill>
        <patternFill patternType="solid">
          <fgColor rgb="FFFFFFCC"/>
          <bgColor rgb="FFFFFFFF"/>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C482FA-08CB-4B12-AFF2-D966E6DCCBBC}">
  <sheetPr codeName="Sheet1"/>
  <dimension ref="A1:AZ116"/>
  <sheetViews>
    <sheetView tabSelected="1" topLeftCell="A5" zoomScaleNormal="100" workbookViewId="0">
      <selection activeCell="H5" sqref="H5"/>
    </sheetView>
  </sheetViews>
  <sheetFormatPr defaultColWidth="8.7109375" defaultRowHeight="15" x14ac:dyDescent="0.25"/>
  <cols>
    <col min="1" max="1" width="42.42578125" customWidth="1"/>
    <col min="2" max="2" width="14.85546875" customWidth="1"/>
    <col min="4" max="4" width="14.5703125" customWidth="1"/>
    <col min="6" max="6" width="15.7109375" customWidth="1"/>
    <col min="8" max="8" width="13.85546875" customWidth="1"/>
    <col min="10" max="10" width="14.42578125" customWidth="1"/>
    <col min="12" max="12" width="12.85546875" customWidth="1"/>
    <col min="48" max="48" width="27.28515625" bestFit="1" customWidth="1"/>
    <col min="49" max="49" width="12.28515625" customWidth="1"/>
    <col min="50" max="50" width="0.140625" customWidth="1"/>
    <col min="51" max="51" width="12.42578125" customWidth="1"/>
    <col min="52" max="52" width="12.7109375" customWidth="1"/>
  </cols>
  <sheetData>
    <row r="1" spans="1:47" x14ac:dyDescent="0.25">
      <c r="A1" t="s">
        <v>0</v>
      </c>
      <c r="AQ1" s="28"/>
      <c r="AR1" s="27"/>
      <c r="AS1" s="26"/>
      <c r="AT1" s="23"/>
      <c r="AU1" s="23"/>
    </row>
    <row r="2" spans="1:47" x14ac:dyDescent="0.25">
      <c r="A2" t="s">
        <v>1</v>
      </c>
      <c r="B2" s="28" t="s">
        <v>2</v>
      </c>
      <c r="C2" s="28" t="s">
        <v>3</v>
      </c>
      <c r="D2" s="28" t="s">
        <v>4</v>
      </c>
      <c r="E2" s="28" t="s">
        <v>5</v>
      </c>
      <c r="F2" s="28" t="s">
        <v>6</v>
      </c>
      <c r="G2" s="28" t="s">
        <v>7</v>
      </c>
      <c r="H2" s="28" t="s">
        <v>8</v>
      </c>
      <c r="I2" s="28" t="s">
        <v>9</v>
      </c>
      <c r="J2" s="28" t="s">
        <v>10</v>
      </c>
      <c r="K2" s="28" t="s">
        <v>11</v>
      </c>
      <c r="L2" s="28" t="s">
        <v>12</v>
      </c>
      <c r="M2" s="28" t="s">
        <v>13</v>
      </c>
      <c r="N2" s="28" t="s">
        <v>14</v>
      </c>
      <c r="O2" s="28" t="s">
        <v>15</v>
      </c>
      <c r="P2" s="28" t="s">
        <v>16</v>
      </c>
      <c r="Q2" s="28" t="s">
        <v>17</v>
      </c>
      <c r="R2" s="28" t="s">
        <v>18</v>
      </c>
      <c r="S2" s="28" t="s">
        <v>19</v>
      </c>
      <c r="T2" s="28" t="s">
        <v>20</v>
      </c>
      <c r="U2" s="28" t="s">
        <v>21</v>
      </c>
      <c r="V2" s="28" t="s">
        <v>22</v>
      </c>
      <c r="W2" s="28" t="s">
        <v>23</v>
      </c>
      <c r="X2" s="28" t="s">
        <v>24</v>
      </c>
      <c r="Y2" s="28" t="s">
        <v>25</v>
      </c>
      <c r="Z2" s="28" t="s">
        <v>26</v>
      </c>
      <c r="AA2" s="28" t="s">
        <v>27</v>
      </c>
      <c r="AB2" s="28" t="s">
        <v>28</v>
      </c>
      <c r="AC2" s="28" t="s">
        <v>29</v>
      </c>
      <c r="AD2" s="28" t="s">
        <v>30</v>
      </c>
      <c r="AE2" s="28" t="s">
        <v>31</v>
      </c>
      <c r="AF2" s="28" t="s">
        <v>32</v>
      </c>
      <c r="AG2" s="28" t="s">
        <v>33</v>
      </c>
      <c r="AH2" s="28" t="s">
        <v>34</v>
      </c>
      <c r="AI2" s="28" t="s">
        <v>35</v>
      </c>
      <c r="AJ2" s="28" t="s">
        <v>36</v>
      </c>
      <c r="AK2" s="28" t="s">
        <v>37</v>
      </c>
      <c r="AL2" s="28" t="s">
        <v>38</v>
      </c>
      <c r="AM2" s="28" t="s">
        <v>39</v>
      </c>
      <c r="AN2" s="28" t="s">
        <v>40</v>
      </c>
      <c r="AO2" s="28" t="s">
        <v>41</v>
      </c>
      <c r="AQ2" s="28" t="e" cm="1">
        <f t="array" aca="1" ref="AQ2" ca="1">CountCellsByColor(B2:AO2, AQ1)/2</f>
        <v>#NAME?</v>
      </c>
      <c r="AR2" s="27" t="e" cm="1">
        <f t="array" aca="1" ref="AR2" ca="1">CountCellsByColor(B2:AO2, AR1)/2</f>
        <v>#NAME?</v>
      </c>
      <c r="AS2" s="26" t="e" cm="1">
        <f t="array" aca="1" ref="AS2" ca="1">CountCellsByColor(B2:AO2, AS1)/2</f>
        <v>#NAME?</v>
      </c>
      <c r="AT2" t="e">
        <f ca="1">SUM(AQ2:AS2)</f>
        <v>#NAME?</v>
      </c>
      <c r="AU2" s="26" t="e" cm="1">
        <f t="array" aca="1" ref="AU2" ca="1">CountCellsByColor(B2:AO2, AR1)</f>
        <v>#NAME?</v>
      </c>
    </row>
    <row r="3" spans="1:47" x14ac:dyDescent="0.25">
      <c r="A3" t="s">
        <v>42</v>
      </c>
      <c r="B3" s="26" t="s">
        <v>43</v>
      </c>
      <c r="C3" s="26" t="s">
        <v>44</v>
      </c>
      <c r="D3" s="28" t="s">
        <v>45</v>
      </c>
      <c r="E3" s="28" t="s">
        <v>46</v>
      </c>
      <c r="F3" s="26" t="s">
        <v>47</v>
      </c>
      <c r="G3" s="26" t="s">
        <v>48</v>
      </c>
      <c r="H3" s="27" t="s">
        <v>49</v>
      </c>
      <c r="I3" s="27" t="s">
        <v>50</v>
      </c>
      <c r="J3" s="28" t="s">
        <v>51</v>
      </c>
      <c r="K3" s="28" t="s">
        <v>52</v>
      </c>
      <c r="L3" s="28" t="s">
        <v>53</v>
      </c>
      <c r="M3" s="28" t="s">
        <v>46</v>
      </c>
      <c r="N3" s="28" t="s">
        <v>54</v>
      </c>
      <c r="O3" s="28" t="s">
        <v>55</v>
      </c>
      <c r="P3" s="27" t="s">
        <v>56</v>
      </c>
      <c r="Q3" s="27" t="s">
        <v>57</v>
      </c>
      <c r="R3" s="28" t="s">
        <v>58</v>
      </c>
      <c r="S3" s="28" t="s">
        <v>46</v>
      </c>
      <c r="T3" s="28" t="s">
        <v>59</v>
      </c>
      <c r="U3" s="28" t="s">
        <v>46</v>
      </c>
      <c r="V3" s="28" t="s">
        <v>60</v>
      </c>
      <c r="W3" s="28" t="s">
        <v>46</v>
      </c>
      <c r="X3" s="26" t="s">
        <v>61</v>
      </c>
      <c r="Y3" s="26" t="s">
        <v>62</v>
      </c>
      <c r="Z3" s="28" t="s">
        <v>63</v>
      </c>
      <c r="AA3" s="28" t="s">
        <v>46</v>
      </c>
      <c r="AB3" s="28" t="s">
        <v>64</v>
      </c>
      <c r="AC3" s="28" t="s">
        <v>65</v>
      </c>
      <c r="AD3" s="27" t="s">
        <v>66</v>
      </c>
      <c r="AE3" s="27" t="s">
        <v>67</v>
      </c>
      <c r="AF3" s="28" t="s">
        <v>68</v>
      </c>
      <c r="AG3" s="28" t="s">
        <v>69</v>
      </c>
      <c r="AH3" s="27" t="s">
        <v>70</v>
      </c>
      <c r="AI3" s="27" t="s">
        <v>71</v>
      </c>
      <c r="AJ3" s="27" t="s">
        <v>72</v>
      </c>
      <c r="AK3" s="27" t="s">
        <v>73</v>
      </c>
      <c r="AL3" s="28" t="s">
        <v>74</v>
      </c>
      <c r="AM3" s="28" t="s">
        <v>75</v>
      </c>
      <c r="AN3" s="28" t="s">
        <v>76</v>
      </c>
      <c r="AO3" s="28" t="s">
        <v>46</v>
      </c>
      <c r="AQ3" s="28" t="e" cm="1">
        <f t="array" aca="1" ref="AQ3" ca="1">CountCellsByColor(B3:AO3, AQ2)/2</f>
        <v>#NAME?</v>
      </c>
      <c r="AR3" s="27" t="e" cm="1">
        <f t="array" aca="1" ref="AR3" ca="1">CountCellsByColor(B3:AO3, AR2)/2</f>
        <v>#NAME?</v>
      </c>
      <c r="AS3" s="26" t="e" cm="1">
        <f t="array" aca="1" ref="AS3" ca="1">CountCellsByColor(B3:AO3, AS2)/2</f>
        <v>#NAME?</v>
      </c>
      <c r="AT3" t="e">
        <f t="shared" ref="AT3:AT66" ca="1" si="0">SUM(AQ3:AS3)</f>
        <v>#NAME?</v>
      </c>
    </row>
    <row r="4" spans="1:47" ht="20.25" thickBot="1" x14ac:dyDescent="0.35">
      <c r="A4" s="23" t="s">
        <v>77</v>
      </c>
      <c r="B4" s="28" t="s">
        <v>78</v>
      </c>
      <c r="C4" s="28" t="s">
        <v>79</v>
      </c>
      <c r="D4" s="28" t="s">
        <v>80</v>
      </c>
      <c r="E4" s="28" t="s">
        <v>81</v>
      </c>
      <c r="F4" s="28" t="s">
        <v>82</v>
      </c>
      <c r="G4" s="28" t="s">
        <v>83</v>
      </c>
      <c r="H4" s="28" t="s">
        <v>84</v>
      </c>
      <c r="I4" s="28" t="s">
        <v>81</v>
      </c>
      <c r="J4" s="28" t="s">
        <v>85</v>
      </c>
      <c r="K4" s="28" t="s">
        <v>86</v>
      </c>
      <c r="L4" s="28" t="s">
        <v>87</v>
      </c>
      <c r="M4" s="28" t="s">
        <v>88</v>
      </c>
      <c r="N4" s="28" t="s">
        <v>89</v>
      </c>
      <c r="O4" s="28" t="s">
        <v>90</v>
      </c>
      <c r="P4" s="28" t="s">
        <v>91</v>
      </c>
      <c r="Q4" s="28" t="s">
        <v>92</v>
      </c>
      <c r="R4" s="28" t="s">
        <v>93</v>
      </c>
      <c r="S4" s="28" t="s">
        <v>94</v>
      </c>
      <c r="T4" s="29" t="s">
        <v>95</v>
      </c>
      <c r="U4" s="29" t="s">
        <v>96</v>
      </c>
      <c r="V4" s="30" t="s">
        <v>97</v>
      </c>
      <c r="W4" s="30" t="s">
        <v>98</v>
      </c>
      <c r="X4" s="28" t="s">
        <v>99</v>
      </c>
      <c r="Y4" s="28" t="s">
        <v>100</v>
      </c>
      <c r="Z4" s="28" t="s">
        <v>101</v>
      </c>
      <c r="AA4" s="28" t="s">
        <v>102</v>
      </c>
      <c r="AB4" s="28" t="s">
        <v>103</v>
      </c>
      <c r="AC4" s="28" t="s">
        <v>104</v>
      </c>
      <c r="AD4" s="30" t="s">
        <v>105</v>
      </c>
      <c r="AE4" s="30" t="s">
        <v>88</v>
      </c>
      <c r="AF4" s="28" t="s">
        <v>106</v>
      </c>
      <c r="AG4" s="28" t="s">
        <v>107</v>
      </c>
      <c r="AH4" s="28" t="s">
        <v>108</v>
      </c>
      <c r="AI4" s="28" t="s">
        <v>109</v>
      </c>
      <c r="AJ4" s="28" t="s">
        <v>110</v>
      </c>
      <c r="AK4" s="28" t="s">
        <v>111</v>
      </c>
      <c r="AL4" s="28" t="s">
        <v>112</v>
      </c>
      <c r="AM4" s="28" t="s">
        <v>113</v>
      </c>
      <c r="AN4" s="28" t="s">
        <v>114</v>
      </c>
      <c r="AO4" s="28" t="s">
        <v>115</v>
      </c>
      <c r="AQ4" s="28" t="e" cm="1">
        <f t="array" aca="1" ref="AQ4" ca="1">CountCellsByColor(B4:AO4, AQ3)/2</f>
        <v>#NAME?</v>
      </c>
      <c r="AR4" s="27" t="e" cm="1">
        <f t="array" aca="1" ref="AR4" ca="1">CountCellsByColor(B4:AO4, AR3)/2</f>
        <v>#NAME?</v>
      </c>
      <c r="AS4" s="26" t="e" cm="1">
        <f t="array" aca="1" ref="AS4" ca="1">CountCellsByColor(B4:AO4, AS3)/2</f>
        <v>#NAME?</v>
      </c>
      <c r="AT4" t="e">
        <f t="shared" ca="1" si="0"/>
        <v>#NAME?</v>
      </c>
    </row>
    <row r="5" spans="1:47" ht="409.6" thickTop="1" x14ac:dyDescent="0.25">
      <c r="A5" s="2" t="s">
        <v>116</v>
      </c>
      <c r="B5" s="28" t="s">
        <v>117</v>
      </c>
      <c r="C5" s="28" t="s">
        <v>118</v>
      </c>
      <c r="D5" s="28" t="s">
        <v>119</v>
      </c>
      <c r="E5" s="28" t="s">
        <v>120</v>
      </c>
      <c r="F5" s="28" t="s">
        <v>121</v>
      </c>
      <c r="G5" s="28" t="s">
        <v>122</v>
      </c>
      <c r="H5" s="28" t="s">
        <v>123</v>
      </c>
      <c r="I5" s="28" t="s">
        <v>124</v>
      </c>
      <c r="J5" s="28" t="s">
        <v>125</v>
      </c>
      <c r="K5" s="28" t="s">
        <v>126</v>
      </c>
      <c r="L5" s="28" t="s">
        <v>127</v>
      </c>
      <c r="M5" s="28" t="s">
        <v>128</v>
      </c>
      <c r="N5" s="28" t="s">
        <v>129</v>
      </c>
      <c r="O5" s="28" t="s">
        <v>130</v>
      </c>
      <c r="P5" s="28" t="s">
        <v>131</v>
      </c>
      <c r="Q5" s="28" t="s">
        <v>132</v>
      </c>
      <c r="R5" s="28" t="s">
        <v>133</v>
      </c>
      <c r="S5" s="28" t="s">
        <v>134</v>
      </c>
      <c r="T5" s="28" t="s">
        <v>135</v>
      </c>
      <c r="U5" s="28" t="s">
        <v>136</v>
      </c>
      <c r="V5" s="28" t="s">
        <v>137</v>
      </c>
      <c r="W5" s="28" t="s">
        <v>138</v>
      </c>
      <c r="X5" s="28" t="s">
        <v>139</v>
      </c>
      <c r="Y5" s="28" t="s">
        <v>140</v>
      </c>
      <c r="Z5" s="28" t="s">
        <v>141</v>
      </c>
      <c r="AA5" s="28" t="s">
        <v>142</v>
      </c>
      <c r="AB5" s="28" t="s">
        <v>143</v>
      </c>
      <c r="AC5" s="28" t="s">
        <v>144</v>
      </c>
      <c r="AD5" s="28" t="s">
        <v>145</v>
      </c>
      <c r="AE5" s="28" t="s">
        <v>146</v>
      </c>
      <c r="AF5" s="28" t="s">
        <v>147</v>
      </c>
      <c r="AG5" s="28" t="s">
        <v>148</v>
      </c>
      <c r="AH5" s="28" t="s">
        <v>149</v>
      </c>
      <c r="AI5" s="28" t="s">
        <v>150</v>
      </c>
      <c r="AJ5" s="28" t="s">
        <v>151</v>
      </c>
      <c r="AK5" s="28" t="s">
        <v>152</v>
      </c>
      <c r="AL5" s="28" t="s">
        <v>153</v>
      </c>
      <c r="AM5" s="28" t="s">
        <v>154</v>
      </c>
      <c r="AN5" s="28" t="s">
        <v>155</v>
      </c>
      <c r="AO5" s="28" t="s">
        <v>156</v>
      </c>
      <c r="AQ5" s="28" t="e" cm="1">
        <f t="array" aca="1" ref="AQ5" ca="1">CountCellsByColor(B5:AO5, AQ4)/2</f>
        <v>#NAME?</v>
      </c>
      <c r="AR5" s="27" t="e" cm="1">
        <f t="array" aca="1" ref="AR5" ca="1">CountCellsByColor(B5:AO5, AR4)/2</f>
        <v>#NAME?</v>
      </c>
      <c r="AS5" s="26" t="e" cm="1">
        <f t="array" aca="1" ref="AS5" ca="1">CountCellsByColor(B5:AO5, AS4)/2</f>
        <v>#NAME?</v>
      </c>
      <c r="AT5" t="e">
        <f t="shared" ca="1" si="0"/>
        <v>#NAME?</v>
      </c>
    </row>
    <row r="6" spans="1:47" ht="20.25" thickBot="1" x14ac:dyDescent="0.35">
      <c r="A6" s="23" t="s">
        <v>157</v>
      </c>
      <c r="B6" s="29" t="s">
        <v>158</v>
      </c>
      <c r="C6" s="29" t="s">
        <v>159</v>
      </c>
      <c r="D6" s="28" t="s">
        <v>160</v>
      </c>
      <c r="E6" s="28" t="s">
        <v>161</v>
      </c>
      <c r="F6" s="28" t="s">
        <v>162</v>
      </c>
      <c r="G6" s="28" t="s">
        <v>163</v>
      </c>
      <c r="H6" s="27" t="s">
        <v>164</v>
      </c>
      <c r="I6" s="27" t="s">
        <v>165</v>
      </c>
      <c r="J6" s="28" t="s">
        <v>166</v>
      </c>
      <c r="K6" s="28" t="s">
        <v>167</v>
      </c>
      <c r="L6" s="28" t="s">
        <v>168</v>
      </c>
      <c r="M6" s="28" t="s">
        <v>169</v>
      </c>
      <c r="N6" s="28" t="s">
        <v>170</v>
      </c>
      <c r="O6" s="28" t="s">
        <v>171</v>
      </c>
      <c r="P6" s="28" t="s">
        <v>172</v>
      </c>
      <c r="Q6" s="28" t="s">
        <v>173</v>
      </c>
      <c r="R6" s="28" t="s">
        <v>174</v>
      </c>
      <c r="S6" s="28" t="s">
        <v>175</v>
      </c>
      <c r="T6" s="28" t="s">
        <v>176</v>
      </c>
      <c r="U6" s="28" t="s">
        <v>177</v>
      </c>
      <c r="V6" s="28" t="s">
        <v>178</v>
      </c>
      <c r="W6" s="28" t="s">
        <v>179</v>
      </c>
      <c r="X6" s="28" t="s">
        <v>180</v>
      </c>
      <c r="Y6" s="28" t="s">
        <v>181</v>
      </c>
      <c r="Z6" s="28" t="s">
        <v>182</v>
      </c>
      <c r="AA6" s="28" t="s">
        <v>183</v>
      </c>
      <c r="AB6" s="27" t="s">
        <v>184</v>
      </c>
      <c r="AC6" s="27" t="s">
        <v>185</v>
      </c>
      <c r="AD6" s="28" t="s">
        <v>186</v>
      </c>
      <c r="AE6" s="28" t="s">
        <v>187</v>
      </c>
      <c r="AF6" s="28" t="s">
        <v>188</v>
      </c>
      <c r="AG6" s="28" t="s">
        <v>189</v>
      </c>
      <c r="AH6" s="28" t="s">
        <v>190</v>
      </c>
      <c r="AI6" s="28" t="s">
        <v>191</v>
      </c>
      <c r="AJ6" s="28" t="s">
        <v>192</v>
      </c>
      <c r="AK6" s="28" t="s">
        <v>193</v>
      </c>
      <c r="AL6" s="28" t="s">
        <v>194</v>
      </c>
      <c r="AM6" s="28" t="s">
        <v>195</v>
      </c>
      <c r="AN6" s="28" t="s">
        <v>196</v>
      </c>
      <c r="AO6" s="28" t="s">
        <v>197</v>
      </c>
      <c r="AQ6" s="28" t="e" cm="1">
        <f t="array" aca="1" ref="AQ6" ca="1">CountCellsByColor(B6:AO6, AQ5)/2</f>
        <v>#NAME?</v>
      </c>
      <c r="AR6" s="27" t="e" cm="1">
        <f t="array" aca="1" ref="AR6" ca="1">CountCellsByColor(B6:AO6, AR5)/2</f>
        <v>#NAME?</v>
      </c>
      <c r="AS6" s="26" t="e" cm="1">
        <f t="array" aca="1" ref="AS6" ca="1">CountCellsByColor(B6:AO6, AS5)/2</f>
        <v>#NAME?</v>
      </c>
      <c r="AT6" t="e">
        <f t="shared" ca="1" si="0"/>
        <v>#NAME?</v>
      </c>
    </row>
    <row r="7" spans="1:47" ht="21" thickTop="1" thickBot="1" x14ac:dyDescent="0.35">
      <c r="A7" s="22" t="s">
        <v>198</v>
      </c>
      <c r="B7" s="28" t="s">
        <v>199</v>
      </c>
      <c r="C7" s="28" t="s">
        <v>200</v>
      </c>
      <c r="D7" s="28" t="s">
        <v>201</v>
      </c>
      <c r="E7" s="28" t="s">
        <v>202</v>
      </c>
      <c r="F7" s="28" t="s">
        <v>203</v>
      </c>
      <c r="G7" s="28" t="s">
        <v>204</v>
      </c>
      <c r="H7" s="28" t="s">
        <v>205</v>
      </c>
      <c r="I7" s="28" t="s">
        <v>204</v>
      </c>
      <c r="J7" s="29" t="s">
        <v>206</v>
      </c>
      <c r="K7" s="29" t="s">
        <v>207</v>
      </c>
      <c r="L7" s="28" t="s">
        <v>208</v>
      </c>
      <c r="M7" s="28" t="s">
        <v>209</v>
      </c>
      <c r="N7" s="28" t="s">
        <v>210</v>
      </c>
      <c r="O7" s="28" t="s">
        <v>204</v>
      </c>
      <c r="P7" s="28" t="s">
        <v>211</v>
      </c>
      <c r="Q7" s="28" t="s">
        <v>204</v>
      </c>
      <c r="R7" s="28" t="s">
        <v>212</v>
      </c>
      <c r="S7" s="28" t="s">
        <v>204</v>
      </c>
      <c r="T7" s="28" t="s">
        <v>213</v>
      </c>
      <c r="U7" s="28" t="s">
        <v>204</v>
      </c>
      <c r="V7" s="28" t="s">
        <v>214</v>
      </c>
      <c r="W7" s="28" t="s">
        <v>215</v>
      </c>
      <c r="X7" s="28" t="s">
        <v>216</v>
      </c>
      <c r="Y7" s="28" t="s">
        <v>217</v>
      </c>
      <c r="Z7" s="28" t="s">
        <v>218</v>
      </c>
      <c r="AA7" s="28" t="s">
        <v>215</v>
      </c>
      <c r="AB7" s="28" t="s">
        <v>219</v>
      </c>
      <c r="AC7" s="28" t="s">
        <v>204</v>
      </c>
      <c r="AD7" s="28" t="s">
        <v>220</v>
      </c>
      <c r="AE7" s="28" t="s">
        <v>204</v>
      </c>
      <c r="AF7" s="28" t="s">
        <v>221</v>
      </c>
      <c r="AG7" s="28" t="s">
        <v>222</v>
      </c>
      <c r="AH7" s="28" t="s">
        <v>223</v>
      </c>
      <c r="AI7" s="28" t="s">
        <v>204</v>
      </c>
      <c r="AJ7" s="29" t="s">
        <v>224</v>
      </c>
      <c r="AK7" s="29" t="s">
        <v>225</v>
      </c>
      <c r="AL7" s="28" t="s">
        <v>226</v>
      </c>
      <c r="AM7" s="28" t="s">
        <v>209</v>
      </c>
      <c r="AN7" s="28" t="s">
        <v>227</v>
      </c>
      <c r="AO7" s="28" t="s">
        <v>204</v>
      </c>
      <c r="AQ7" s="28" t="e" cm="1">
        <f t="array" aca="1" ref="AQ7" ca="1">CountCellsByColor(B7:AO7, AQ6)/2</f>
        <v>#NAME?</v>
      </c>
      <c r="AR7" s="27" t="e" cm="1">
        <f t="array" aca="1" ref="AR7" ca="1">CountCellsByColor(B7:AO7, AR6)/2</f>
        <v>#NAME?</v>
      </c>
      <c r="AS7" s="26" t="e" cm="1">
        <f t="array" aca="1" ref="AS7" ca="1">CountCellsByColor(B7:AO7, AS6)/2</f>
        <v>#NAME?</v>
      </c>
      <c r="AT7" t="e">
        <f t="shared" ca="1" si="0"/>
        <v>#NAME?</v>
      </c>
    </row>
    <row r="8" spans="1:47" ht="21" thickTop="1" thickBot="1" x14ac:dyDescent="0.35">
      <c r="A8" t="s">
        <v>228</v>
      </c>
      <c r="B8" s="27" t="s">
        <v>229</v>
      </c>
      <c r="C8" s="27" t="s">
        <v>230</v>
      </c>
      <c r="D8" s="27" t="s">
        <v>231</v>
      </c>
      <c r="E8" s="27" t="s">
        <v>232</v>
      </c>
      <c r="F8" s="27" t="s">
        <v>233</v>
      </c>
      <c r="G8" s="27" t="s">
        <v>234</v>
      </c>
      <c r="H8" s="28" t="s">
        <v>235</v>
      </c>
      <c r="I8" s="28" t="s">
        <v>236</v>
      </c>
      <c r="J8" s="27" t="s">
        <v>237</v>
      </c>
      <c r="K8" s="27" t="s">
        <v>238</v>
      </c>
      <c r="L8" s="27" t="s">
        <v>239</v>
      </c>
      <c r="M8" s="27" t="s">
        <v>240</v>
      </c>
      <c r="N8" s="27" t="s">
        <v>241</v>
      </c>
      <c r="O8" s="27" t="s">
        <v>242</v>
      </c>
      <c r="P8" s="27" t="s">
        <v>243</v>
      </c>
      <c r="Q8" s="27" t="s">
        <v>244</v>
      </c>
      <c r="R8" s="27" t="s">
        <v>245</v>
      </c>
      <c r="S8" s="27" t="s">
        <v>246</v>
      </c>
      <c r="T8" s="27" t="s">
        <v>247</v>
      </c>
      <c r="U8" s="27" t="s">
        <v>248</v>
      </c>
      <c r="V8" s="27" t="s">
        <v>249</v>
      </c>
      <c r="W8" s="27" t="s">
        <v>250</v>
      </c>
      <c r="X8" s="27" t="s">
        <v>251</v>
      </c>
      <c r="Y8" s="27" t="s">
        <v>252</v>
      </c>
      <c r="Z8" s="27" t="s">
        <v>253</v>
      </c>
      <c r="AA8" s="27" t="s">
        <v>254</v>
      </c>
      <c r="AB8" s="28" t="s">
        <v>255</v>
      </c>
      <c r="AC8" s="28" t="s">
        <v>256</v>
      </c>
      <c r="AD8" s="27" t="s">
        <v>257</v>
      </c>
      <c r="AE8" s="27" t="s">
        <v>258</v>
      </c>
      <c r="AF8" s="29" t="s">
        <v>259</v>
      </c>
      <c r="AG8" s="29" t="s">
        <v>260</v>
      </c>
      <c r="AH8" s="27" t="s">
        <v>261</v>
      </c>
      <c r="AI8" s="27" t="s">
        <v>262</v>
      </c>
      <c r="AJ8" s="27" t="s">
        <v>263</v>
      </c>
      <c r="AK8" s="27" t="s">
        <v>264</v>
      </c>
      <c r="AL8" s="27" t="s">
        <v>265</v>
      </c>
      <c r="AM8" s="27" t="s">
        <v>266</v>
      </c>
      <c r="AN8" s="27" t="s">
        <v>267</v>
      </c>
      <c r="AO8" s="27" t="s">
        <v>268</v>
      </c>
      <c r="AQ8" s="28" t="e" cm="1">
        <f t="array" aca="1" ref="AQ8" ca="1">CountCellsByColor(B8:AO8, AQ7)/2</f>
        <v>#NAME?</v>
      </c>
      <c r="AR8" s="27" t="e" cm="1">
        <f t="array" aca="1" ref="AR8" ca="1">CountCellsByColor(B8:AO8, AR7)/2</f>
        <v>#NAME?</v>
      </c>
      <c r="AS8" s="26" t="e" cm="1">
        <f t="array" aca="1" ref="AS8" ca="1">CountCellsByColor(B8:AO8, AS7)/2</f>
        <v>#NAME?</v>
      </c>
      <c r="AT8" t="e">
        <f t="shared" ca="1" si="0"/>
        <v>#NAME?</v>
      </c>
    </row>
    <row r="9" spans="1:47" ht="21" thickTop="1" thickBot="1" x14ac:dyDescent="0.35">
      <c r="A9" s="23" t="s">
        <v>269</v>
      </c>
      <c r="B9" s="27" t="s">
        <v>270</v>
      </c>
      <c r="C9" s="27" t="s">
        <v>271</v>
      </c>
      <c r="D9" s="27" t="s">
        <v>272</v>
      </c>
      <c r="E9" s="27" t="s">
        <v>273</v>
      </c>
      <c r="F9" s="27" t="s">
        <v>274</v>
      </c>
      <c r="G9" s="27" t="s">
        <v>275</v>
      </c>
      <c r="H9" s="27" t="s">
        <v>276</v>
      </c>
      <c r="I9" s="27" t="s">
        <v>277</v>
      </c>
      <c r="J9" s="27" t="s">
        <v>278</v>
      </c>
      <c r="K9" s="27" t="s">
        <v>279</v>
      </c>
      <c r="L9" s="26" t="s">
        <v>80</v>
      </c>
      <c r="M9" s="26" t="s">
        <v>81</v>
      </c>
      <c r="N9" s="27" t="s">
        <v>280</v>
      </c>
      <c r="O9" s="27" t="s">
        <v>281</v>
      </c>
      <c r="P9" s="26" t="s">
        <v>84</v>
      </c>
      <c r="Q9" s="26" t="s">
        <v>81</v>
      </c>
      <c r="R9" s="27" t="s">
        <v>282</v>
      </c>
      <c r="S9" s="27" t="s">
        <v>283</v>
      </c>
      <c r="T9" s="27" t="s">
        <v>284</v>
      </c>
      <c r="U9" s="27" t="s">
        <v>285</v>
      </c>
      <c r="V9" s="27" t="s">
        <v>286</v>
      </c>
      <c r="W9" s="27" t="s">
        <v>287</v>
      </c>
      <c r="X9" s="27" t="s">
        <v>288</v>
      </c>
      <c r="Y9" s="27" t="s">
        <v>289</v>
      </c>
      <c r="Z9" s="27" t="s">
        <v>290</v>
      </c>
      <c r="AA9" s="27" t="s">
        <v>291</v>
      </c>
      <c r="AB9" s="27" t="s">
        <v>292</v>
      </c>
      <c r="AC9" s="27" t="s">
        <v>293</v>
      </c>
      <c r="AD9" s="27" t="s">
        <v>294</v>
      </c>
      <c r="AE9" s="27" t="s">
        <v>295</v>
      </c>
      <c r="AF9" s="27" t="s">
        <v>296</v>
      </c>
      <c r="AG9" s="27" t="s">
        <v>297</v>
      </c>
      <c r="AH9" s="29" t="s">
        <v>110</v>
      </c>
      <c r="AI9" s="29" t="s">
        <v>111</v>
      </c>
      <c r="AJ9" s="27" t="s">
        <v>298</v>
      </c>
      <c r="AK9" s="27" t="s">
        <v>299</v>
      </c>
      <c r="AL9" s="26" t="s">
        <v>112</v>
      </c>
      <c r="AM9" s="26" t="s">
        <v>113</v>
      </c>
      <c r="AN9" s="27" t="s">
        <v>300</v>
      </c>
      <c r="AO9" s="27" t="s">
        <v>301</v>
      </c>
      <c r="AQ9" s="28" t="e" cm="1">
        <f t="array" aca="1" ref="AQ9" ca="1">CountCellsByColor(B9:AO9, AQ8)/2</f>
        <v>#NAME?</v>
      </c>
      <c r="AR9" s="27" t="e" cm="1">
        <f t="array" aca="1" ref="AR9" ca="1">CountCellsByColor(B9:AO9, AR8)/2</f>
        <v>#NAME?</v>
      </c>
      <c r="AS9" s="26" t="e" cm="1">
        <f t="array" aca="1" ref="AS9" ca="1">CountCellsByColor(B9:AO9, AS8)/2</f>
        <v>#NAME?</v>
      </c>
      <c r="AT9" t="e">
        <f t="shared" ca="1" si="0"/>
        <v>#NAME?</v>
      </c>
    </row>
    <row r="10" spans="1:47" ht="15.75" thickTop="1" x14ac:dyDescent="0.25">
      <c r="A10" t="s">
        <v>302</v>
      </c>
      <c r="B10" s="27" t="s">
        <v>303</v>
      </c>
      <c r="C10" s="27" t="s">
        <v>304</v>
      </c>
      <c r="D10" s="27" t="s">
        <v>305</v>
      </c>
      <c r="E10" s="27" t="s">
        <v>306</v>
      </c>
      <c r="F10" s="27" t="s">
        <v>307</v>
      </c>
      <c r="G10" s="27" t="s">
        <v>308</v>
      </c>
      <c r="H10" s="27" t="s">
        <v>309</v>
      </c>
      <c r="I10" s="27" t="s">
        <v>310</v>
      </c>
      <c r="J10" s="27" t="s">
        <v>311</v>
      </c>
      <c r="K10" s="27" t="s">
        <v>312</v>
      </c>
      <c r="L10" s="27" t="s">
        <v>313</v>
      </c>
      <c r="M10" s="27" t="s">
        <v>314</v>
      </c>
      <c r="N10" s="27" t="s">
        <v>315</v>
      </c>
      <c r="O10" s="27" t="s">
        <v>316</v>
      </c>
      <c r="P10" s="27" t="s">
        <v>317</v>
      </c>
      <c r="Q10" s="27" t="s">
        <v>318</v>
      </c>
      <c r="R10" s="27" t="s">
        <v>319</v>
      </c>
      <c r="S10" s="27" t="s">
        <v>320</v>
      </c>
      <c r="T10" s="27" t="s">
        <v>321</v>
      </c>
      <c r="U10" s="27" t="s">
        <v>322</v>
      </c>
      <c r="V10" s="27" t="s">
        <v>323</v>
      </c>
      <c r="W10" s="27" t="s">
        <v>324</v>
      </c>
      <c r="X10" s="27" t="s">
        <v>325</v>
      </c>
      <c r="Y10" s="27" t="s">
        <v>326</v>
      </c>
      <c r="Z10" s="27" t="s">
        <v>327</v>
      </c>
      <c r="AA10" s="27" t="s">
        <v>328</v>
      </c>
      <c r="AB10" s="27" t="s">
        <v>329</v>
      </c>
      <c r="AC10" s="27" t="s">
        <v>330</v>
      </c>
      <c r="AD10" s="27" t="s">
        <v>331</v>
      </c>
      <c r="AE10" s="27" t="s">
        <v>332</v>
      </c>
      <c r="AF10" s="27" t="s">
        <v>333</v>
      </c>
      <c r="AG10" s="27" t="s">
        <v>334</v>
      </c>
      <c r="AH10" s="28" t="s">
        <v>335</v>
      </c>
      <c r="AI10" s="28" t="s">
        <v>336</v>
      </c>
      <c r="AJ10" s="27" t="s">
        <v>337</v>
      </c>
      <c r="AK10" s="27" t="s">
        <v>338</v>
      </c>
      <c r="AL10" s="27" t="s">
        <v>339</v>
      </c>
      <c r="AM10" s="27" t="s">
        <v>340</v>
      </c>
      <c r="AN10" s="27" t="s">
        <v>341</v>
      </c>
      <c r="AO10" s="27" t="s">
        <v>342</v>
      </c>
      <c r="AQ10" s="28" t="e" cm="1">
        <f t="array" aca="1" ref="AQ10" ca="1">CountCellsByColor(B10:AO10, AQ9)/2</f>
        <v>#NAME?</v>
      </c>
      <c r="AR10" s="27" t="e" cm="1">
        <f t="array" aca="1" ref="AR10" ca="1">CountCellsByColor(B10:AO10, AR9)/2</f>
        <v>#NAME?</v>
      </c>
      <c r="AS10" s="26" t="e" cm="1">
        <f t="array" aca="1" ref="AS10" ca="1">CountCellsByColor(B10:AO10, AS9)/2</f>
        <v>#NAME?</v>
      </c>
      <c r="AT10" t="e">
        <f t="shared" ca="1" si="0"/>
        <v>#NAME?</v>
      </c>
    </row>
    <row r="11" spans="1:47" ht="20.25" thickBot="1" x14ac:dyDescent="0.35">
      <c r="A11" s="23" t="s">
        <v>343</v>
      </c>
      <c r="B11" s="28" t="s">
        <v>344</v>
      </c>
      <c r="C11" s="28" t="s">
        <v>345</v>
      </c>
      <c r="D11" s="28" t="s">
        <v>346</v>
      </c>
      <c r="E11" s="28" t="s">
        <v>347</v>
      </c>
      <c r="F11" s="28" t="s">
        <v>348</v>
      </c>
      <c r="G11" s="28" t="s">
        <v>349</v>
      </c>
      <c r="H11" s="28" t="s">
        <v>350</v>
      </c>
      <c r="I11" s="28" t="s">
        <v>351</v>
      </c>
      <c r="J11" s="28" t="s">
        <v>352</v>
      </c>
      <c r="K11" s="28" t="s">
        <v>353</v>
      </c>
      <c r="L11" s="28" t="s">
        <v>354</v>
      </c>
      <c r="M11" s="28" t="s">
        <v>355</v>
      </c>
      <c r="N11" s="28" t="s">
        <v>356</v>
      </c>
      <c r="O11" s="28" t="s">
        <v>357</v>
      </c>
      <c r="P11" s="28" t="s">
        <v>358</v>
      </c>
      <c r="Q11" s="28" t="s">
        <v>359</v>
      </c>
      <c r="R11" s="28" t="s">
        <v>360</v>
      </c>
      <c r="S11" s="28" t="s">
        <v>361</v>
      </c>
      <c r="T11" s="28" t="s">
        <v>362</v>
      </c>
      <c r="U11" s="28" t="s">
        <v>363</v>
      </c>
      <c r="V11" s="28" t="s">
        <v>364</v>
      </c>
      <c r="W11" s="28" t="s">
        <v>365</v>
      </c>
      <c r="X11" s="28" t="s">
        <v>366</v>
      </c>
      <c r="Y11" s="28" t="s">
        <v>367</v>
      </c>
      <c r="Z11" s="28" t="s">
        <v>368</v>
      </c>
      <c r="AA11" s="28" t="s">
        <v>369</v>
      </c>
      <c r="AB11" s="29" t="s">
        <v>370</v>
      </c>
      <c r="AC11" s="29" t="s">
        <v>371</v>
      </c>
      <c r="AD11" s="28" t="s">
        <v>372</v>
      </c>
      <c r="AE11" s="28" t="s">
        <v>373</v>
      </c>
      <c r="AF11" s="28" t="s">
        <v>374</v>
      </c>
      <c r="AG11" s="28" t="s">
        <v>375</v>
      </c>
      <c r="AH11" s="28" t="s">
        <v>376</v>
      </c>
      <c r="AI11" s="28" t="s">
        <v>377</v>
      </c>
      <c r="AJ11" s="28" t="s">
        <v>378</v>
      </c>
      <c r="AK11" s="28" t="s">
        <v>379</v>
      </c>
      <c r="AL11" s="29" t="s">
        <v>380</v>
      </c>
      <c r="AM11" s="29" t="s">
        <v>381</v>
      </c>
      <c r="AN11" s="28" t="s">
        <v>382</v>
      </c>
      <c r="AO11" s="28" t="s">
        <v>383</v>
      </c>
      <c r="AQ11" s="28" t="e" cm="1">
        <f t="array" aca="1" ref="AQ11" ca="1">CountCellsByColor(B11:AO11, AQ10)/2</f>
        <v>#NAME?</v>
      </c>
      <c r="AR11" s="27" t="e" cm="1">
        <f t="array" aca="1" ref="AR11" ca="1">CountCellsByColor(B11:AO11, AR10)/2</f>
        <v>#NAME?</v>
      </c>
      <c r="AS11" s="26" t="e" cm="1">
        <f t="array" aca="1" ref="AS11" ca="1">CountCellsByColor(B11:AO11, AS10)/2</f>
        <v>#NAME?</v>
      </c>
      <c r="AT11" t="e">
        <f t="shared" ca="1" si="0"/>
        <v>#NAME?</v>
      </c>
    </row>
    <row r="12" spans="1:47" ht="15.75" thickTop="1" x14ac:dyDescent="0.25">
      <c r="A12" t="s">
        <v>384</v>
      </c>
      <c r="B12" s="28" t="s">
        <v>385</v>
      </c>
      <c r="C12" s="28" t="s">
        <v>386</v>
      </c>
      <c r="D12" s="28" t="s">
        <v>387</v>
      </c>
      <c r="E12" s="28" t="s">
        <v>388</v>
      </c>
      <c r="F12" s="28" t="s">
        <v>389</v>
      </c>
      <c r="G12" s="28" t="s">
        <v>390</v>
      </c>
      <c r="H12" s="28" t="s">
        <v>391</v>
      </c>
      <c r="I12" s="28" t="s">
        <v>392</v>
      </c>
      <c r="J12" s="28" t="s">
        <v>393</v>
      </c>
      <c r="K12" s="28" t="s">
        <v>394</v>
      </c>
      <c r="L12" s="28" t="s">
        <v>395</v>
      </c>
      <c r="M12" s="28" t="s">
        <v>396</v>
      </c>
      <c r="N12" s="28" t="s">
        <v>397</v>
      </c>
      <c r="O12" s="28" t="s">
        <v>398</v>
      </c>
      <c r="P12" s="28" t="s">
        <v>399</v>
      </c>
      <c r="Q12" s="28" t="s">
        <v>400</v>
      </c>
      <c r="R12" s="28" t="s">
        <v>401</v>
      </c>
      <c r="S12" s="28" t="s">
        <v>402</v>
      </c>
      <c r="T12" s="28" t="s">
        <v>403</v>
      </c>
      <c r="U12" s="28" t="s">
        <v>404</v>
      </c>
      <c r="V12" s="28" t="s">
        <v>405</v>
      </c>
      <c r="W12" s="28" t="s">
        <v>406</v>
      </c>
      <c r="X12" s="28" t="s">
        <v>407</v>
      </c>
      <c r="Y12" s="28" t="s">
        <v>408</v>
      </c>
      <c r="Z12" s="28" t="s">
        <v>409</v>
      </c>
      <c r="AA12" s="28" t="s">
        <v>410</v>
      </c>
      <c r="AB12" s="28" t="s">
        <v>411</v>
      </c>
      <c r="AC12" s="28" t="s">
        <v>412</v>
      </c>
      <c r="AD12" s="28" t="s">
        <v>413</v>
      </c>
      <c r="AE12" s="28" t="s">
        <v>414</v>
      </c>
      <c r="AF12" s="28" t="s">
        <v>415</v>
      </c>
      <c r="AG12" s="28" t="s">
        <v>416</v>
      </c>
      <c r="AH12" s="28" t="s">
        <v>417</v>
      </c>
      <c r="AI12" s="28" t="s">
        <v>418</v>
      </c>
      <c r="AJ12" s="28" t="s">
        <v>419</v>
      </c>
      <c r="AK12" s="28" t="s">
        <v>420</v>
      </c>
      <c r="AL12" s="28" t="s">
        <v>421</v>
      </c>
      <c r="AM12" s="28" t="s">
        <v>422</v>
      </c>
      <c r="AN12" s="28" t="s">
        <v>423</v>
      </c>
      <c r="AO12" s="28" t="s">
        <v>424</v>
      </c>
      <c r="AQ12" s="28" t="e" cm="1">
        <f t="array" aca="1" ref="AQ12" ca="1">CountCellsByColor(B12:AO12, AQ11)/2</f>
        <v>#NAME?</v>
      </c>
      <c r="AR12" s="27" t="e" cm="1">
        <f t="array" aca="1" ref="AR12" ca="1">CountCellsByColor(B12:AO12, AR11)/2</f>
        <v>#NAME?</v>
      </c>
      <c r="AS12" s="26" t="e" cm="1">
        <f t="array" aca="1" ref="AS12" ca="1">CountCellsByColor(B12:AO12, AS11)/2</f>
        <v>#NAME?</v>
      </c>
      <c r="AT12" t="e">
        <f t="shared" ca="1" si="0"/>
        <v>#NAME?</v>
      </c>
    </row>
    <row r="13" spans="1:47" x14ac:dyDescent="0.25">
      <c r="A13" t="s">
        <v>425</v>
      </c>
      <c r="B13" s="28" t="s">
        <v>426</v>
      </c>
      <c r="C13" s="28" t="s">
        <v>427</v>
      </c>
      <c r="D13" s="26" t="s">
        <v>428</v>
      </c>
      <c r="E13" s="26" t="s">
        <v>429</v>
      </c>
      <c r="F13" s="27" t="s">
        <v>430</v>
      </c>
      <c r="G13" s="27" t="s">
        <v>431</v>
      </c>
      <c r="H13" s="26" t="s">
        <v>432</v>
      </c>
      <c r="I13" s="26" t="s">
        <v>433</v>
      </c>
      <c r="J13" s="28" t="s">
        <v>434</v>
      </c>
      <c r="K13" s="28" t="s">
        <v>435</v>
      </c>
      <c r="L13" s="27" t="s">
        <v>436</v>
      </c>
      <c r="M13" s="27" t="s">
        <v>437</v>
      </c>
      <c r="N13" s="27" t="s">
        <v>319</v>
      </c>
      <c r="O13" s="27" t="s">
        <v>320</v>
      </c>
      <c r="P13" s="28" t="s">
        <v>438</v>
      </c>
      <c r="Q13" s="28" t="s">
        <v>439</v>
      </c>
      <c r="R13" s="28" t="s">
        <v>440</v>
      </c>
      <c r="S13" s="28" t="s">
        <v>441</v>
      </c>
      <c r="T13" s="26" t="s">
        <v>442</v>
      </c>
      <c r="U13" s="26" t="s">
        <v>443</v>
      </c>
      <c r="V13" s="27" t="s">
        <v>444</v>
      </c>
      <c r="W13" s="27" t="s">
        <v>445</v>
      </c>
      <c r="X13" s="27" t="s">
        <v>446</v>
      </c>
      <c r="Y13" s="27" t="s">
        <v>447</v>
      </c>
      <c r="Z13" s="27" t="s">
        <v>448</v>
      </c>
      <c r="AA13" s="27" t="s">
        <v>449</v>
      </c>
      <c r="AB13" s="27" t="s">
        <v>450</v>
      </c>
      <c r="AC13" s="27" t="s">
        <v>451</v>
      </c>
      <c r="AD13" s="27" t="s">
        <v>452</v>
      </c>
      <c r="AE13" s="27" t="s">
        <v>453</v>
      </c>
      <c r="AF13" s="27" t="s">
        <v>454</v>
      </c>
      <c r="AG13" s="27" t="s">
        <v>455</v>
      </c>
      <c r="AH13" s="27" t="s">
        <v>456</v>
      </c>
      <c r="AI13" s="27" t="s">
        <v>457</v>
      </c>
      <c r="AJ13" s="27" t="s">
        <v>458</v>
      </c>
      <c r="AK13" s="27" t="s">
        <v>459</v>
      </c>
      <c r="AL13" s="27" t="s">
        <v>335</v>
      </c>
      <c r="AM13" s="27" t="s">
        <v>336</v>
      </c>
      <c r="AN13" s="27" t="s">
        <v>460</v>
      </c>
      <c r="AO13" s="27" t="s">
        <v>461</v>
      </c>
      <c r="AQ13" s="28" t="e" cm="1">
        <f t="array" aca="1" ref="AQ13" ca="1">CountCellsByColor(B13:AO13, AQ12)/2</f>
        <v>#NAME?</v>
      </c>
      <c r="AR13" s="27" t="e" cm="1">
        <f t="array" aca="1" ref="AR13" ca="1">CountCellsByColor(B13:AO13, AR12)/2</f>
        <v>#NAME?</v>
      </c>
      <c r="AS13" s="26" t="e" cm="1">
        <f t="array" aca="1" ref="AS13" ca="1">CountCellsByColor(B13:AO13, AS12)/2</f>
        <v>#NAME?</v>
      </c>
      <c r="AT13" t="e">
        <f t="shared" ca="1" si="0"/>
        <v>#NAME?</v>
      </c>
    </row>
    <row r="14" spans="1:47" x14ac:dyDescent="0.25">
      <c r="A14" t="s">
        <v>462</v>
      </c>
      <c r="B14" s="28" t="s">
        <v>463</v>
      </c>
      <c r="C14" s="28" t="s">
        <v>464</v>
      </c>
      <c r="D14" s="28" t="s">
        <v>465</v>
      </c>
      <c r="E14" s="28" t="s">
        <v>466</v>
      </c>
      <c r="F14" s="28" t="s">
        <v>467</v>
      </c>
      <c r="G14" s="28" t="s">
        <v>468</v>
      </c>
      <c r="H14" s="28" t="s">
        <v>469</v>
      </c>
      <c r="I14" s="28" t="s">
        <v>470</v>
      </c>
      <c r="J14" s="28" t="s">
        <v>471</v>
      </c>
      <c r="K14" s="28" t="s">
        <v>472</v>
      </c>
      <c r="L14" s="28" t="s">
        <v>473</v>
      </c>
      <c r="M14" s="28" t="s">
        <v>474</v>
      </c>
      <c r="N14" s="28" t="s">
        <v>475</v>
      </c>
      <c r="O14" s="28" t="s">
        <v>476</v>
      </c>
      <c r="P14" s="28" t="s">
        <v>477</v>
      </c>
      <c r="Q14" s="28" t="s">
        <v>478</v>
      </c>
      <c r="R14" s="28" t="s">
        <v>479</v>
      </c>
      <c r="S14" s="28" t="s">
        <v>480</v>
      </c>
      <c r="T14" s="28" t="s">
        <v>481</v>
      </c>
      <c r="U14" s="28" t="s">
        <v>482</v>
      </c>
      <c r="V14" s="28" t="s">
        <v>483</v>
      </c>
      <c r="W14" s="28" t="s">
        <v>484</v>
      </c>
      <c r="X14" s="28" t="s">
        <v>485</v>
      </c>
      <c r="Y14" s="28" t="s">
        <v>486</v>
      </c>
      <c r="Z14" s="28" t="s">
        <v>487</v>
      </c>
      <c r="AA14" s="28" t="s">
        <v>488</v>
      </c>
      <c r="AB14" s="28" t="s">
        <v>489</v>
      </c>
      <c r="AC14" s="28" t="s">
        <v>490</v>
      </c>
      <c r="AD14" s="28" t="s">
        <v>491</v>
      </c>
      <c r="AE14" s="28" t="s">
        <v>492</v>
      </c>
      <c r="AF14" s="28" t="s">
        <v>493</v>
      </c>
      <c r="AG14" s="28" t="s">
        <v>494</v>
      </c>
      <c r="AH14" s="28" t="s">
        <v>495</v>
      </c>
      <c r="AI14" s="28" t="s">
        <v>496</v>
      </c>
      <c r="AJ14" s="28" t="s">
        <v>497</v>
      </c>
      <c r="AK14" s="28" t="s">
        <v>498</v>
      </c>
      <c r="AL14" s="28" t="s">
        <v>499</v>
      </c>
      <c r="AM14" s="28" t="s">
        <v>500</v>
      </c>
      <c r="AN14" s="28" t="s">
        <v>501</v>
      </c>
      <c r="AO14" s="28" t="s">
        <v>502</v>
      </c>
      <c r="AQ14" s="28" t="e" cm="1">
        <f t="array" aca="1" ref="AQ14" ca="1">CountCellsByColor(B14:AO14, AQ13)/2</f>
        <v>#NAME?</v>
      </c>
      <c r="AR14" s="27" t="e" cm="1">
        <f t="array" aca="1" ref="AR14" ca="1">CountCellsByColor(B14:AO14, AR13)/2</f>
        <v>#NAME?</v>
      </c>
      <c r="AS14" s="26" t="e" cm="1">
        <f t="array" aca="1" ref="AS14" ca="1">CountCellsByColor(B14:AO14, AS13)/2</f>
        <v>#NAME?</v>
      </c>
      <c r="AT14" t="e">
        <f t="shared" ca="1" si="0"/>
        <v>#NAME?</v>
      </c>
    </row>
    <row r="15" spans="1:47" ht="20.25" thickBot="1" x14ac:dyDescent="0.35">
      <c r="A15" s="23" t="s">
        <v>503</v>
      </c>
      <c r="B15" s="28" t="s">
        <v>504</v>
      </c>
      <c r="C15" s="28" t="s">
        <v>505</v>
      </c>
      <c r="D15" s="28" t="s">
        <v>506</v>
      </c>
      <c r="E15" s="28" t="s">
        <v>507</v>
      </c>
      <c r="F15" s="28" t="s">
        <v>508</v>
      </c>
      <c r="G15" s="28" t="s">
        <v>509</v>
      </c>
      <c r="H15" s="28" t="s">
        <v>510</v>
      </c>
      <c r="I15" s="28" t="s">
        <v>511</v>
      </c>
      <c r="J15" s="28" t="s">
        <v>512</v>
      </c>
      <c r="K15" s="28" t="s">
        <v>513</v>
      </c>
      <c r="L15" s="28" t="s">
        <v>514</v>
      </c>
      <c r="M15" s="28" t="s">
        <v>515</v>
      </c>
      <c r="N15" s="28" t="s">
        <v>516</v>
      </c>
      <c r="O15" s="28" t="s">
        <v>517</v>
      </c>
      <c r="P15" s="28" t="s">
        <v>518</v>
      </c>
      <c r="Q15" s="28" t="s">
        <v>519</v>
      </c>
      <c r="R15" s="28" t="s">
        <v>520</v>
      </c>
      <c r="S15" s="28" t="s">
        <v>521</v>
      </c>
      <c r="T15" s="28" t="s">
        <v>522</v>
      </c>
      <c r="U15" s="28" t="s">
        <v>523</v>
      </c>
      <c r="V15" s="28" t="s">
        <v>524</v>
      </c>
      <c r="W15" s="28" t="s">
        <v>525</v>
      </c>
      <c r="X15" s="29" t="s">
        <v>526</v>
      </c>
      <c r="Y15" s="29" t="s">
        <v>527</v>
      </c>
      <c r="Z15" s="28" t="s">
        <v>528</v>
      </c>
      <c r="AA15" s="28" t="s">
        <v>529</v>
      </c>
      <c r="AB15" s="28" t="s">
        <v>530</v>
      </c>
      <c r="AC15" s="28" t="s">
        <v>531</v>
      </c>
      <c r="AD15" s="28" t="s">
        <v>532</v>
      </c>
      <c r="AE15" s="28" t="s">
        <v>533</v>
      </c>
      <c r="AF15" s="28" t="s">
        <v>534</v>
      </c>
      <c r="AG15" s="28" t="s">
        <v>535</v>
      </c>
      <c r="AH15" s="28" t="s">
        <v>536</v>
      </c>
      <c r="AI15" s="28" t="s">
        <v>537</v>
      </c>
      <c r="AJ15" s="28" t="s">
        <v>538</v>
      </c>
      <c r="AK15" s="28" t="s">
        <v>539</v>
      </c>
      <c r="AL15" s="28" t="s">
        <v>540</v>
      </c>
      <c r="AM15" s="28" t="s">
        <v>541</v>
      </c>
      <c r="AN15" s="28" t="s">
        <v>542</v>
      </c>
      <c r="AO15" s="28" t="s">
        <v>543</v>
      </c>
      <c r="AQ15" s="28" t="e" cm="1">
        <f t="array" aca="1" ref="AQ15" ca="1">CountCellsByColor(B15:AO15, AQ14)/2</f>
        <v>#NAME?</v>
      </c>
      <c r="AR15" s="27" t="e" cm="1">
        <f t="array" aca="1" ref="AR15" ca="1">CountCellsByColor(B15:AO15, AR14)/2</f>
        <v>#NAME?</v>
      </c>
      <c r="AS15" s="26" t="e" cm="1">
        <f t="array" aca="1" ref="AS15" ca="1">CountCellsByColor(B15:AO15, AS14)/2</f>
        <v>#NAME?</v>
      </c>
      <c r="AT15" t="e">
        <f t="shared" ca="1" si="0"/>
        <v>#NAME?</v>
      </c>
    </row>
    <row r="16" spans="1:47" ht="15.75" thickTop="1" x14ac:dyDescent="0.25">
      <c r="A16" t="s">
        <v>544</v>
      </c>
      <c r="B16" s="28" t="s">
        <v>545</v>
      </c>
      <c r="C16" s="28" t="s">
        <v>546</v>
      </c>
      <c r="D16" s="28" t="s">
        <v>547</v>
      </c>
      <c r="E16" s="28" t="s">
        <v>548</v>
      </c>
      <c r="F16" s="28" t="s">
        <v>549</v>
      </c>
      <c r="G16" s="28" t="s">
        <v>550</v>
      </c>
      <c r="H16" s="27" t="s">
        <v>551</v>
      </c>
      <c r="I16" s="27" t="s">
        <v>552</v>
      </c>
      <c r="J16" s="27" t="s">
        <v>80</v>
      </c>
      <c r="K16" s="27" t="s">
        <v>81</v>
      </c>
      <c r="L16" s="27" t="s">
        <v>84</v>
      </c>
      <c r="M16" s="27" t="s">
        <v>81</v>
      </c>
      <c r="N16" s="27" t="s">
        <v>553</v>
      </c>
      <c r="O16" s="27" t="s">
        <v>554</v>
      </c>
      <c r="P16" s="28" t="s">
        <v>555</v>
      </c>
      <c r="Q16" s="28" t="s">
        <v>556</v>
      </c>
      <c r="R16" s="28" t="s">
        <v>557</v>
      </c>
      <c r="S16" s="28" t="s">
        <v>558</v>
      </c>
      <c r="T16" s="28" t="s">
        <v>559</v>
      </c>
      <c r="U16" s="28" t="s">
        <v>560</v>
      </c>
      <c r="V16" s="27" t="s">
        <v>561</v>
      </c>
      <c r="W16" s="27" t="s">
        <v>562</v>
      </c>
      <c r="X16" s="27" t="s">
        <v>563</v>
      </c>
      <c r="Y16" s="27" t="s">
        <v>564</v>
      </c>
      <c r="Z16" s="27" t="s">
        <v>565</v>
      </c>
      <c r="AA16" s="27" t="s">
        <v>566</v>
      </c>
      <c r="AB16" s="28" t="s">
        <v>567</v>
      </c>
      <c r="AC16" s="28" t="s">
        <v>568</v>
      </c>
      <c r="AD16" s="28" t="s">
        <v>569</v>
      </c>
      <c r="AE16" s="28" t="s">
        <v>570</v>
      </c>
      <c r="AF16" s="27" t="s">
        <v>571</v>
      </c>
      <c r="AG16" s="27" t="s">
        <v>554</v>
      </c>
      <c r="AH16" s="28" t="s">
        <v>572</v>
      </c>
      <c r="AI16" s="28" t="s">
        <v>573</v>
      </c>
      <c r="AJ16" s="27" t="s">
        <v>574</v>
      </c>
      <c r="AK16" s="27" t="s">
        <v>552</v>
      </c>
      <c r="AL16" s="27" t="s">
        <v>575</v>
      </c>
      <c r="AM16" s="27" t="s">
        <v>576</v>
      </c>
      <c r="AN16" s="28" t="s">
        <v>577</v>
      </c>
      <c r="AO16" s="28" t="s">
        <v>578</v>
      </c>
      <c r="AQ16" s="28" t="e" cm="1">
        <f t="array" aca="1" ref="AQ16" ca="1">CountCellsByColor(B16:AO16, AQ15)/2</f>
        <v>#NAME?</v>
      </c>
      <c r="AR16" s="27" t="e" cm="1">
        <f t="array" aca="1" ref="AR16" ca="1">CountCellsByColor(B16:AO16, AR15)/2</f>
        <v>#NAME?</v>
      </c>
      <c r="AS16" s="26" t="e" cm="1">
        <f t="array" aca="1" ref="AS16" ca="1">CountCellsByColor(B16:AO16, AS15)/2</f>
        <v>#NAME?</v>
      </c>
      <c r="AT16" t="e">
        <f t="shared" ca="1" si="0"/>
        <v>#NAME?</v>
      </c>
    </row>
    <row r="17" spans="1:46" x14ac:dyDescent="0.25">
      <c r="A17" t="s">
        <v>579</v>
      </c>
      <c r="B17" s="28" t="s">
        <v>580</v>
      </c>
      <c r="C17" s="28" t="s">
        <v>581</v>
      </c>
      <c r="D17" s="28" t="s">
        <v>582</v>
      </c>
      <c r="E17" s="28" t="s">
        <v>583</v>
      </c>
      <c r="F17" s="28" t="s">
        <v>584</v>
      </c>
      <c r="G17" s="28" t="s">
        <v>585</v>
      </c>
      <c r="H17" s="28" t="s">
        <v>586</v>
      </c>
      <c r="I17" s="28" t="s">
        <v>587</v>
      </c>
      <c r="J17" s="28" t="s">
        <v>588</v>
      </c>
      <c r="K17" s="28" t="s">
        <v>589</v>
      </c>
      <c r="L17" s="28" t="s">
        <v>590</v>
      </c>
      <c r="M17" s="28" t="s">
        <v>591</v>
      </c>
      <c r="N17" s="28" t="s">
        <v>592</v>
      </c>
      <c r="O17" s="28" t="s">
        <v>593</v>
      </c>
      <c r="P17" s="28" t="s">
        <v>594</v>
      </c>
      <c r="Q17" s="28" t="s">
        <v>595</v>
      </c>
      <c r="R17" s="26" t="s">
        <v>596</v>
      </c>
      <c r="S17" s="26" t="s">
        <v>597</v>
      </c>
      <c r="T17" s="28" t="s">
        <v>598</v>
      </c>
      <c r="U17" s="28" t="s">
        <v>599</v>
      </c>
      <c r="V17" s="26" t="s">
        <v>600</v>
      </c>
      <c r="W17" s="26" t="s">
        <v>601</v>
      </c>
      <c r="X17" s="28" t="s">
        <v>602</v>
      </c>
      <c r="Y17" s="28" t="s">
        <v>603</v>
      </c>
      <c r="Z17" s="28" t="s">
        <v>604</v>
      </c>
      <c r="AA17" s="28" t="s">
        <v>605</v>
      </c>
      <c r="AB17" s="28" t="s">
        <v>606</v>
      </c>
      <c r="AC17" s="28" t="s">
        <v>607</v>
      </c>
      <c r="AD17" s="28" t="s">
        <v>608</v>
      </c>
      <c r="AE17" s="28" t="s">
        <v>609</v>
      </c>
      <c r="AF17" s="28" t="s">
        <v>610</v>
      </c>
      <c r="AG17" s="28" t="s">
        <v>611</v>
      </c>
      <c r="AH17" s="28" t="s">
        <v>612</v>
      </c>
      <c r="AI17" s="28" t="s">
        <v>613</v>
      </c>
      <c r="AJ17" s="28" t="s">
        <v>614</v>
      </c>
      <c r="AK17" s="28" t="s">
        <v>615</v>
      </c>
      <c r="AL17" s="28" t="s">
        <v>616</v>
      </c>
      <c r="AM17" s="28" t="s">
        <v>617</v>
      </c>
      <c r="AN17" s="28" t="s">
        <v>618</v>
      </c>
      <c r="AO17" s="28" t="s">
        <v>619</v>
      </c>
      <c r="AQ17" s="28" t="e" cm="1">
        <f t="array" aca="1" ref="AQ17" ca="1">CountCellsByColor(B17:AO17, AQ16)/2</f>
        <v>#NAME?</v>
      </c>
      <c r="AR17" s="27" t="e" cm="1">
        <f t="array" aca="1" ref="AR17" ca="1">CountCellsByColor(B17:AO17, AR16)/2</f>
        <v>#NAME?</v>
      </c>
      <c r="AS17" s="26" t="e" cm="1">
        <f t="array" aca="1" ref="AS17" ca="1">CountCellsByColor(B17:AO17, AS16)/2</f>
        <v>#NAME?</v>
      </c>
      <c r="AT17" t="e">
        <f t="shared" ca="1" si="0"/>
        <v>#NAME?</v>
      </c>
    </row>
    <row r="18" spans="1:46" x14ac:dyDescent="0.25">
      <c r="A18" t="s">
        <v>620</v>
      </c>
      <c r="B18" s="27" t="s">
        <v>621</v>
      </c>
      <c r="C18" s="27" t="s">
        <v>622</v>
      </c>
      <c r="D18" s="27" t="s">
        <v>623</v>
      </c>
      <c r="E18" s="27" t="s">
        <v>624</v>
      </c>
      <c r="F18" s="27" t="s">
        <v>625</v>
      </c>
      <c r="G18" s="27" t="s">
        <v>626</v>
      </c>
      <c r="H18" s="27" t="s">
        <v>627</v>
      </c>
      <c r="I18" s="27" t="s">
        <v>628</v>
      </c>
      <c r="J18" s="28" t="s">
        <v>12</v>
      </c>
      <c r="K18" s="28" t="s">
        <v>13</v>
      </c>
      <c r="L18" s="27" t="s">
        <v>49</v>
      </c>
      <c r="M18" s="27" t="s">
        <v>50</v>
      </c>
      <c r="N18" s="27" t="s">
        <v>629</v>
      </c>
      <c r="O18" s="27" t="s">
        <v>630</v>
      </c>
      <c r="P18" s="27" t="s">
        <v>631</v>
      </c>
      <c r="Q18" s="27" t="s">
        <v>632</v>
      </c>
      <c r="R18" s="27" t="s">
        <v>633</v>
      </c>
      <c r="S18" s="27" t="s">
        <v>634</v>
      </c>
      <c r="T18" s="27" t="s">
        <v>635</v>
      </c>
      <c r="U18" s="27" t="s">
        <v>636</v>
      </c>
      <c r="V18" s="28" t="s">
        <v>637</v>
      </c>
      <c r="W18" s="28" t="s">
        <v>638</v>
      </c>
      <c r="X18" s="27" t="s">
        <v>639</v>
      </c>
      <c r="Y18" s="27" t="s">
        <v>640</v>
      </c>
      <c r="Z18" s="27" t="s">
        <v>641</v>
      </c>
      <c r="AA18" s="27" t="s">
        <v>622</v>
      </c>
      <c r="AB18" s="27" t="s">
        <v>642</v>
      </c>
      <c r="AC18" s="27" t="s">
        <v>622</v>
      </c>
      <c r="AD18" s="27" t="s">
        <v>643</v>
      </c>
      <c r="AE18" s="27" t="s">
        <v>644</v>
      </c>
      <c r="AF18" s="27" t="s">
        <v>645</v>
      </c>
      <c r="AG18" s="27" t="s">
        <v>646</v>
      </c>
      <c r="AH18" s="27" t="s">
        <v>647</v>
      </c>
      <c r="AI18" s="27" t="s">
        <v>648</v>
      </c>
      <c r="AJ18" s="27" t="s">
        <v>649</v>
      </c>
      <c r="AK18" s="27" t="s">
        <v>650</v>
      </c>
      <c r="AL18" s="27" t="s">
        <v>651</v>
      </c>
      <c r="AM18" s="27" t="s">
        <v>652</v>
      </c>
      <c r="AN18" s="27" t="s">
        <v>653</v>
      </c>
      <c r="AO18" s="27" t="s">
        <v>654</v>
      </c>
      <c r="AQ18" s="28" t="e" cm="1">
        <f t="array" aca="1" ref="AQ18" ca="1">CountCellsByColor(B18:AO18, AQ17)/2</f>
        <v>#NAME?</v>
      </c>
      <c r="AR18" s="27" t="e" cm="1">
        <f t="array" aca="1" ref="AR18" ca="1">CountCellsByColor(B18:AO18, AR17)/2</f>
        <v>#NAME?</v>
      </c>
      <c r="AS18" s="26" t="e" cm="1">
        <f t="array" aca="1" ref="AS18" ca="1">CountCellsByColor(B18:AO18, AS17)/2</f>
        <v>#NAME?</v>
      </c>
      <c r="AT18" t="e">
        <f t="shared" ca="1" si="0"/>
        <v>#NAME?</v>
      </c>
    </row>
    <row r="19" spans="1:46" ht="20.25" thickBot="1" x14ac:dyDescent="0.35">
      <c r="A19" s="23" t="s">
        <v>655</v>
      </c>
      <c r="B19" s="28" t="s">
        <v>656</v>
      </c>
      <c r="C19" s="28" t="s">
        <v>657</v>
      </c>
      <c r="D19" s="28" t="s">
        <v>658</v>
      </c>
      <c r="E19" s="28" t="s">
        <v>659</v>
      </c>
      <c r="F19" s="28" t="s">
        <v>660</v>
      </c>
      <c r="G19" s="28" t="s">
        <v>661</v>
      </c>
      <c r="H19" s="28" t="s">
        <v>662</v>
      </c>
      <c r="I19" s="28" t="s">
        <v>663</v>
      </c>
      <c r="J19" s="28" t="s">
        <v>510</v>
      </c>
      <c r="K19" s="28" t="s">
        <v>511</v>
      </c>
      <c r="L19" s="28" t="s">
        <v>664</v>
      </c>
      <c r="M19" s="28" t="s">
        <v>665</v>
      </c>
      <c r="N19" s="28" t="s">
        <v>666</v>
      </c>
      <c r="O19" s="28" t="s">
        <v>667</v>
      </c>
      <c r="P19" s="28" t="s">
        <v>514</v>
      </c>
      <c r="Q19" s="28" t="s">
        <v>515</v>
      </c>
      <c r="R19" s="28" t="s">
        <v>668</v>
      </c>
      <c r="S19" s="28" t="s">
        <v>669</v>
      </c>
      <c r="T19" s="28" t="s">
        <v>516</v>
      </c>
      <c r="U19" s="28" t="s">
        <v>517</v>
      </c>
      <c r="V19" s="28" t="s">
        <v>518</v>
      </c>
      <c r="W19" s="28" t="s">
        <v>519</v>
      </c>
      <c r="X19" s="28" t="s">
        <v>520</v>
      </c>
      <c r="Y19" s="28" t="s">
        <v>521</v>
      </c>
      <c r="Z19" s="28" t="s">
        <v>522</v>
      </c>
      <c r="AA19" s="28" t="s">
        <v>523</v>
      </c>
      <c r="AB19" s="28" t="s">
        <v>670</v>
      </c>
      <c r="AC19" s="28" t="s">
        <v>671</v>
      </c>
      <c r="AD19" s="28" t="s">
        <v>672</v>
      </c>
      <c r="AE19" s="28" t="s">
        <v>673</v>
      </c>
      <c r="AF19" s="29" t="s">
        <v>526</v>
      </c>
      <c r="AG19" s="29" t="s">
        <v>527</v>
      </c>
      <c r="AH19" s="28" t="s">
        <v>532</v>
      </c>
      <c r="AI19" s="28" t="s">
        <v>533</v>
      </c>
      <c r="AJ19" s="28" t="s">
        <v>674</v>
      </c>
      <c r="AK19" s="28" t="s">
        <v>675</v>
      </c>
      <c r="AL19" s="28" t="s">
        <v>540</v>
      </c>
      <c r="AM19" s="28" t="s">
        <v>541</v>
      </c>
      <c r="AN19" s="28" t="s">
        <v>676</v>
      </c>
      <c r="AO19" s="28" t="s">
        <v>677</v>
      </c>
      <c r="AQ19" s="28" t="e" cm="1">
        <f t="array" aca="1" ref="AQ19" ca="1">CountCellsByColor(B19:AO19, AQ18)/2</f>
        <v>#NAME?</v>
      </c>
      <c r="AR19" s="27" t="e" cm="1">
        <f t="array" aca="1" ref="AR19" ca="1">CountCellsByColor(B19:AO19, AR18)/2</f>
        <v>#NAME?</v>
      </c>
      <c r="AS19" s="26" t="e" cm="1">
        <f t="array" aca="1" ref="AS19" ca="1">CountCellsByColor(B19:AO19, AS18)/2</f>
        <v>#NAME?</v>
      </c>
      <c r="AT19" t="e">
        <f t="shared" ca="1" si="0"/>
        <v>#NAME?</v>
      </c>
    </row>
    <row r="20" spans="1:46" ht="21" thickTop="1" thickBot="1" x14ac:dyDescent="0.35">
      <c r="A20" s="23" t="s">
        <v>678</v>
      </c>
      <c r="B20" s="27" t="s">
        <v>679</v>
      </c>
      <c r="C20" s="27" t="s">
        <v>680</v>
      </c>
      <c r="D20" s="27" t="s">
        <v>625</v>
      </c>
      <c r="E20" s="27" t="s">
        <v>626</v>
      </c>
      <c r="F20" s="28" t="s">
        <v>681</v>
      </c>
      <c r="G20" s="28" t="s">
        <v>682</v>
      </c>
      <c r="H20" s="27" t="s">
        <v>49</v>
      </c>
      <c r="I20" s="27" t="s">
        <v>50</v>
      </c>
      <c r="J20" s="27" t="s">
        <v>683</v>
      </c>
      <c r="K20" s="27" t="s">
        <v>684</v>
      </c>
      <c r="L20" s="29" t="s">
        <v>685</v>
      </c>
      <c r="M20" s="29" t="s">
        <v>686</v>
      </c>
      <c r="N20" s="27" t="s">
        <v>687</v>
      </c>
      <c r="O20" s="27" t="s">
        <v>684</v>
      </c>
      <c r="P20" s="27" t="s">
        <v>688</v>
      </c>
      <c r="Q20" s="27" t="s">
        <v>689</v>
      </c>
      <c r="R20" s="27" t="s">
        <v>633</v>
      </c>
      <c r="S20" s="27" t="s">
        <v>634</v>
      </c>
      <c r="T20" s="27" t="s">
        <v>690</v>
      </c>
      <c r="U20" s="27" t="s">
        <v>691</v>
      </c>
      <c r="V20" s="27" t="s">
        <v>692</v>
      </c>
      <c r="W20" s="27" t="s">
        <v>693</v>
      </c>
      <c r="X20" s="27" t="s">
        <v>694</v>
      </c>
      <c r="Y20" s="27" t="s">
        <v>695</v>
      </c>
      <c r="Z20" s="27" t="s">
        <v>696</v>
      </c>
      <c r="AA20" s="27" t="s">
        <v>697</v>
      </c>
      <c r="AB20" s="29" t="s">
        <v>698</v>
      </c>
      <c r="AC20" s="29" t="s">
        <v>699</v>
      </c>
      <c r="AD20" s="27" t="s">
        <v>700</v>
      </c>
      <c r="AE20" s="27" t="s">
        <v>684</v>
      </c>
      <c r="AF20" s="28" t="s">
        <v>701</v>
      </c>
      <c r="AG20" s="28" t="s">
        <v>702</v>
      </c>
      <c r="AH20" s="27" t="s">
        <v>703</v>
      </c>
      <c r="AI20" s="27" t="s">
        <v>684</v>
      </c>
      <c r="AJ20" s="27" t="s">
        <v>704</v>
      </c>
      <c r="AK20" s="27" t="s">
        <v>705</v>
      </c>
      <c r="AL20" s="27" t="s">
        <v>706</v>
      </c>
      <c r="AM20" s="27" t="s">
        <v>684</v>
      </c>
      <c r="AN20" s="27" t="s">
        <v>649</v>
      </c>
      <c r="AO20" s="27" t="s">
        <v>650</v>
      </c>
      <c r="AQ20" s="28" t="e" cm="1">
        <f t="array" aca="1" ref="AQ20" ca="1">CountCellsByColor(B20:AO20, AQ19)/2</f>
        <v>#NAME?</v>
      </c>
      <c r="AR20" s="27" t="e" cm="1">
        <f t="array" aca="1" ref="AR20" ca="1">CountCellsByColor(B20:AO20, AR19)/2</f>
        <v>#NAME?</v>
      </c>
      <c r="AS20" s="26" t="e" cm="1">
        <f t="array" aca="1" ref="AS20" ca="1">CountCellsByColor(B20:AO20, AS19)/2</f>
        <v>#NAME?</v>
      </c>
      <c r="AT20" t="e">
        <f t="shared" ca="1" si="0"/>
        <v>#NAME?</v>
      </c>
    </row>
    <row r="21" spans="1:46" ht="15.75" thickTop="1" x14ac:dyDescent="0.25">
      <c r="A21" t="s">
        <v>707</v>
      </c>
      <c r="B21" s="27" t="s">
        <v>49</v>
      </c>
      <c r="C21" s="27" t="s">
        <v>50</v>
      </c>
      <c r="D21" s="27" t="s">
        <v>708</v>
      </c>
      <c r="E21" s="27" t="s">
        <v>709</v>
      </c>
      <c r="F21" s="27" t="s">
        <v>56</v>
      </c>
      <c r="G21" s="27" t="s">
        <v>57</v>
      </c>
      <c r="H21" s="27" t="s">
        <v>710</v>
      </c>
      <c r="I21" s="27" t="s">
        <v>711</v>
      </c>
      <c r="J21" s="27" t="s">
        <v>712</v>
      </c>
      <c r="K21" s="27" t="s">
        <v>713</v>
      </c>
      <c r="L21" s="28" t="s">
        <v>319</v>
      </c>
      <c r="M21" s="28" t="s">
        <v>320</v>
      </c>
      <c r="N21" s="27" t="s">
        <v>714</v>
      </c>
      <c r="O21" s="27" t="s">
        <v>715</v>
      </c>
      <c r="P21" s="27" t="s">
        <v>716</v>
      </c>
      <c r="Q21" s="27" t="s">
        <v>717</v>
      </c>
      <c r="R21" s="27" t="s">
        <v>718</v>
      </c>
      <c r="S21" s="27" t="s">
        <v>719</v>
      </c>
      <c r="T21" s="27" t="s">
        <v>720</v>
      </c>
      <c r="U21" s="27" t="s">
        <v>721</v>
      </c>
      <c r="V21" s="28" t="s">
        <v>454</v>
      </c>
      <c r="W21" s="28" t="s">
        <v>455</v>
      </c>
      <c r="X21" s="27" t="s">
        <v>722</v>
      </c>
      <c r="Y21" s="27" t="s">
        <v>723</v>
      </c>
      <c r="Z21" s="27" t="s">
        <v>724</v>
      </c>
      <c r="AA21" s="27" t="s">
        <v>725</v>
      </c>
      <c r="AB21" s="27" t="s">
        <v>335</v>
      </c>
      <c r="AC21" s="27" t="s">
        <v>336</v>
      </c>
      <c r="AD21" s="27" t="s">
        <v>726</v>
      </c>
      <c r="AE21" s="27" t="s">
        <v>727</v>
      </c>
      <c r="AF21" s="27" t="s">
        <v>66</v>
      </c>
      <c r="AG21" s="27" t="s">
        <v>67</v>
      </c>
      <c r="AH21" s="27" t="s">
        <v>70</v>
      </c>
      <c r="AI21" s="27" t="s">
        <v>71</v>
      </c>
      <c r="AJ21" s="27" t="s">
        <v>72</v>
      </c>
      <c r="AK21" s="27" t="s">
        <v>73</v>
      </c>
      <c r="AL21" s="27" t="s">
        <v>728</v>
      </c>
      <c r="AM21" s="27" t="s">
        <v>729</v>
      </c>
      <c r="AN21" s="27" t="s">
        <v>730</v>
      </c>
      <c r="AO21" s="27" t="s">
        <v>731</v>
      </c>
      <c r="AQ21" s="28" t="e" cm="1">
        <f t="array" aca="1" ref="AQ21" ca="1">CountCellsByColor(B21:AO21, AQ20)/2</f>
        <v>#NAME?</v>
      </c>
      <c r="AR21" s="27" t="e" cm="1">
        <f t="array" aca="1" ref="AR21" ca="1">CountCellsByColor(B21:AO21, AR20)/2</f>
        <v>#NAME?</v>
      </c>
      <c r="AS21" s="26" t="e" cm="1">
        <f t="array" aca="1" ref="AS21" ca="1">CountCellsByColor(B21:AO21, AS20)/2</f>
        <v>#NAME?</v>
      </c>
      <c r="AT21" t="e">
        <f t="shared" ca="1" si="0"/>
        <v>#NAME?</v>
      </c>
    </row>
    <row r="22" spans="1:46" x14ac:dyDescent="0.25">
      <c r="A22" t="s">
        <v>732</v>
      </c>
      <c r="B22" s="28" t="s">
        <v>733</v>
      </c>
      <c r="C22" s="28" t="s">
        <v>734</v>
      </c>
      <c r="D22" s="28" t="s">
        <v>735</v>
      </c>
      <c r="E22" s="28" t="s">
        <v>736</v>
      </c>
      <c r="F22" s="28" t="s">
        <v>737</v>
      </c>
      <c r="G22" s="28" t="s">
        <v>738</v>
      </c>
      <c r="H22" s="28" t="s">
        <v>739</v>
      </c>
      <c r="I22" s="28" t="s">
        <v>740</v>
      </c>
      <c r="J22" s="28" t="s">
        <v>741</v>
      </c>
      <c r="K22" s="28" t="s">
        <v>742</v>
      </c>
      <c r="L22" s="28" t="s">
        <v>743</v>
      </c>
      <c r="M22" s="28" t="s">
        <v>744</v>
      </c>
      <c r="N22" s="27" t="s">
        <v>688</v>
      </c>
      <c r="O22" s="27" t="s">
        <v>689</v>
      </c>
      <c r="P22" s="28" t="s">
        <v>745</v>
      </c>
      <c r="Q22" s="28" t="s">
        <v>746</v>
      </c>
      <c r="R22" s="28" t="s">
        <v>747</v>
      </c>
      <c r="S22" s="28" t="s">
        <v>748</v>
      </c>
      <c r="T22" s="28" t="s">
        <v>749</v>
      </c>
      <c r="U22" s="28" t="s">
        <v>750</v>
      </c>
      <c r="V22" s="28" t="s">
        <v>751</v>
      </c>
      <c r="W22" s="28" t="s">
        <v>752</v>
      </c>
      <c r="X22" s="28" t="s">
        <v>753</v>
      </c>
      <c r="Y22" s="28" t="s">
        <v>754</v>
      </c>
      <c r="Z22" s="28" t="s">
        <v>755</v>
      </c>
      <c r="AA22" s="28" t="s">
        <v>756</v>
      </c>
      <c r="AB22" s="28" t="s">
        <v>757</v>
      </c>
      <c r="AC22" s="28" t="s">
        <v>758</v>
      </c>
      <c r="AD22" s="28" t="s">
        <v>759</v>
      </c>
      <c r="AE22" s="28" t="s">
        <v>760</v>
      </c>
      <c r="AF22" s="28" t="s">
        <v>761</v>
      </c>
      <c r="AG22" s="28" t="s">
        <v>762</v>
      </c>
      <c r="AH22" s="28" t="s">
        <v>763</v>
      </c>
      <c r="AI22" s="28" t="s">
        <v>764</v>
      </c>
      <c r="AJ22" s="28" t="s">
        <v>765</v>
      </c>
      <c r="AK22" s="28" t="s">
        <v>766</v>
      </c>
      <c r="AL22" s="28" t="s">
        <v>767</v>
      </c>
      <c r="AM22" s="28" t="s">
        <v>768</v>
      </c>
      <c r="AN22" s="28" t="s">
        <v>769</v>
      </c>
      <c r="AO22" s="28" t="s">
        <v>770</v>
      </c>
      <c r="AQ22" s="28" t="e" cm="1">
        <f t="array" aca="1" ref="AQ22" ca="1">CountCellsByColor(B22:AO22, AQ21)/2</f>
        <v>#NAME?</v>
      </c>
      <c r="AR22" s="27" t="e" cm="1">
        <f t="array" aca="1" ref="AR22" ca="1">CountCellsByColor(B22:AO22, AR21)/2</f>
        <v>#NAME?</v>
      </c>
      <c r="AS22" s="26" t="e" cm="1">
        <f t="array" aca="1" ref="AS22" ca="1">CountCellsByColor(B22:AO22, AS21)/2</f>
        <v>#NAME?</v>
      </c>
      <c r="AT22" t="e">
        <f t="shared" ca="1" si="0"/>
        <v>#NAME?</v>
      </c>
    </row>
    <row r="23" spans="1:46" x14ac:dyDescent="0.25">
      <c r="A23" t="s">
        <v>771</v>
      </c>
      <c r="B23" s="28" t="s">
        <v>772</v>
      </c>
      <c r="C23" s="28" t="s">
        <v>773</v>
      </c>
      <c r="D23" s="28" t="s">
        <v>774</v>
      </c>
      <c r="E23" s="28" t="s">
        <v>775</v>
      </c>
      <c r="F23" s="28" t="s">
        <v>776</v>
      </c>
      <c r="G23" s="28" t="s">
        <v>777</v>
      </c>
      <c r="H23" s="28" t="s">
        <v>778</v>
      </c>
      <c r="I23" s="28" t="s">
        <v>779</v>
      </c>
      <c r="J23" s="28" t="s">
        <v>780</v>
      </c>
      <c r="K23" s="28" t="s">
        <v>781</v>
      </c>
      <c r="L23" s="28" t="s">
        <v>782</v>
      </c>
      <c r="M23" s="28" t="s">
        <v>783</v>
      </c>
      <c r="N23" s="28" t="s">
        <v>784</v>
      </c>
      <c r="O23" s="28" t="s">
        <v>785</v>
      </c>
      <c r="P23" s="28" t="s">
        <v>786</v>
      </c>
      <c r="Q23" s="28" t="s">
        <v>787</v>
      </c>
      <c r="R23" s="28" t="s">
        <v>788</v>
      </c>
      <c r="S23" s="28" t="s">
        <v>789</v>
      </c>
      <c r="T23" s="28" t="s">
        <v>790</v>
      </c>
      <c r="U23" s="28" t="s">
        <v>791</v>
      </c>
      <c r="V23" s="28" t="s">
        <v>792</v>
      </c>
      <c r="W23" s="28" t="s">
        <v>793</v>
      </c>
      <c r="X23" s="28" t="s">
        <v>794</v>
      </c>
      <c r="Y23" s="28" t="s">
        <v>795</v>
      </c>
      <c r="Z23" s="28" t="s">
        <v>796</v>
      </c>
      <c r="AA23" s="28" t="s">
        <v>797</v>
      </c>
      <c r="AB23" s="28" t="s">
        <v>798</v>
      </c>
      <c r="AC23" s="28" t="s">
        <v>799</v>
      </c>
      <c r="AD23" s="28" t="s">
        <v>800</v>
      </c>
      <c r="AE23" s="28" t="s">
        <v>801</v>
      </c>
      <c r="AF23" s="28" t="s">
        <v>802</v>
      </c>
      <c r="AG23" s="28" t="s">
        <v>803</v>
      </c>
      <c r="AH23" s="28" t="s">
        <v>804</v>
      </c>
      <c r="AI23" s="28" t="s">
        <v>805</v>
      </c>
      <c r="AJ23" s="28" t="s">
        <v>806</v>
      </c>
      <c r="AK23" s="28" t="s">
        <v>807</v>
      </c>
      <c r="AL23" s="28" t="s">
        <v>808</v>
      </c>
      <c r="AM23" s="28" t="s">
        <v>809</v>
      </c>
      <c r="AN23" s="28" t="s">
        <v>810</v>
      </c>
      <c r="AO23" s="28" t="s">
        <v>811</v>
      </c>
      <c r="AQ23" s="28" t="e" cm="1">
        <f t="array" aca="1" ref="AQ23" ca="1">CountCellsByColor(B23:AO23, AQ22)/2</f>
        <v>#NAME?</v>
      </c>
      <c r="AR23" s="27" t="e" cm="1">
        <f t="array" aca="1" ref="AR23" ca="1">CountCellsByColor(B23:AO23, AR22)/2</f>
        <v>#NAME?</v>
      </c>
      <c r="AS23" s="26" t="e" cm="1">
        <f t="array" aca="1" ref="AS23" ca="1">CountCellsByColor(B23:AO23, AS22)/2</f>
        <v>#NAME?</v>
      </c>
      <c r="AT23" t="e">
        <f t="shared" ca="1" si="0"/>
        <v>#NAME?</v>
      </c>
    </row>
    <row r="24" spans="1:46" x14ac:dyDescent="0.25">
      <c r="A24" t="s">
        <v>812</v>
      </c>
      <c r="B24" s="28" t="s">
        <v>813</v>
      </c>
      <c r="C24" s="28" t="s">
        <v>814</v>
      </c>
      <c r="D24" s="28" t="s">
        <v>815</v>
      </c>
      <c r="E24" s="28" t="s">
        <v>816</v>
      </c>
      <c r="F24" s="28" t="s">
        <v>817</v>
      </c>
      <c r="G24" s="28" t="s">
        <v>818</v>
      </c>
      <c r="H24" s="28" t="s">
        <v>819</v>
      </c>
      <c r="I24" s="28" t="s">
        <v>820</v>
      </c>
      <c r="J24" s="28" t="s">
        <v>821</v>
      </c>
      <c r="K24" s="28" t="s">
        <v>822</v>
      </c>
      <c r="L24" s="28" t="s">
        <v>823</v>
      </c>
      <c r="M24" s="28" t="s">
        <v>824</v>
      </c>
      <c r="N24" s="28" t="s">
        <v>825</v>
      </c>
      <c r="O24" s="28" t="s">
        <v>826</v>
      </c>
      <c r="P24" s="28" t="s">
        <v>827</v>
      </c>
      <c r="Q24" s="28" t="s">
        <v>828</v>
      </c>
      <c r="R24" s="28" t="s">
        <v>694</v>
      </c>
      <c r="S24" s="28" t="s">
        <v>695</v>
      </c>
      <c r="T24" s="28" t="s">
        <v>829</v>
      </c>
      <c r="U24" s="28" t="s">
        <v>830</v>
      </c>
      <c r="V24" s="28" t="s">
        <v>831</v>
      </c>
      <c r="W24" s="28" t="s">
        <v>832</v>
      </c>
      <c r="X24" s="28" t="s">
        <v>833</v>
      </c>
      <c r="Y24" s="28" t="s">
        <v>834</v>
      </c>
      <c r="Z24" s="28" t="s">
        <v>835</v>
      </c>
      <c r="AA24" s="28" t="s">
        <v>836</v>
      </c>
      <c r="AB24" s="28" t="s">
        <v>837</v>
      </c>
      <c r="AC24" s="28" t="s">
        <v>838</v>
      </c>
      <c r="AD24" s="28" t="s">
        <v>839</v>
      </c>
      <c r="AE24" s="28" t="s">
        <v>840</v>
      </c>
      <c r="AF24" s="28" t="s">
        <v>841</v>
      </c>
      <c r="AG24" s="28" t="s">
        <v>842</v>
      </c>
      <c r="AH24" s="28" t="s">
        <v>843</v>
      </c>
      <c r="AI24" s="28" t="s">
        <v>844</v>
      </c>
      <c r="AJ24" s="28" t="s">
        <v>845</v>
      </c>
      <c r="AK24" s="28" t="s">
        <v>846</v>
      </c>
      <c r="AL24" s="28" t="s">
        <v>847</v>
      </c>
      <c r="AM24" s="28" t="s">
        <v>848</v>
      </c>
      <c r="AN24" s="28" t="s">
        <v>849</v>
      </c>
      <c r="AO24" s="28" t="s">
        <v>850</v>
      </c>
      <c r="AQ24" s="28" t="e" cm="1">
        <f t="array" aca="1" ref="AQ24" ca="1">CountCellsByColor(B24:AO24, AQ23)/2</f>
        <v>#NAME?</v>
      </c>
      <c r="AR24" s="27" t="e" cm="1">
        <f t="array" aca="1" ref="AR24" ca="1">CountCellsByColor(B24:AO24, AR23)/2</f>
        <v>#NAME?</v>
      </c>
      <c r="AS24" s="26" t="e" cm="1">
        <f t="array" aca="1" ref="AS24" ca="1">CountCellsByColor(B24:AO24, AS23)/2</f>
        <v>#NAME?</v>
      </c>
      <c r="AT24" t="e">
        <f t="shared" ca="1" si="0"/>
        <v>#NAME?</v>
      </c>
    </row>
    <row r="25" spans="1:46" x14ac:dyDescent="0.25">
      <c r="A25" t="s">
        <v>851</v>
      </c>
      <c r="B25" s="28" t="s">
        <v>78</v>
      </c>
      <c r="C25" s="28" t="s">
        <v>79</v>
      </c>
      <c r="D25" s="26" t="s">
        <v>852</v>
      </c>
      <c r="E25" s="26" t="s">
        <v>853</v>
      </c>
      <c r="F25" s="28" t="s">
        <v>854</v>
      </c>
      <c r="G25" s="28" t="s">
        <v>855</v>
      </c>
      <c r="H25" s="28" t="s">
        <v>856</v>
      </c>
      <c r="I25" s="28" t="s">
        <v>857</v>
      </c>
      <c r="J25" s="26" t="s">
        <v>80</v>
      </c>
      <c r="K25" s="26" t="s">
        <v>81</v>
      </c>
      <c r="L25" s="26" t="s">
        <v>84</v>
      </c>
      <c r="M25" s="26" t="s">
        <v>81</v>
      </c>
      <c r="N25" s="26" t="s">
        <v>858</v>
      </c>
      <c r="O25" s="26" t="s">
        <v>859</v>
      </c>
      <c r="P25" s="26" t="s">
        <v>860</v>
      </c>
      <c r="Q25" s="26" t="s">
        <v>861</v>
      </c>
      <c r="R25" s="28" t="s">
        <v>89</v>
      </c>
      <c r="S25" s="28" t="s">
        <v>90</v>
      </c>
      <c r="T25" s="28" t="s">
        <v>91</v>
      </c>
      <c r="U25" s="28" t="s">
        <v>92</v>
      </c>
      <c r="V25" s="28" t="s">
        <v>99</v>
      </c>
      <c r="W25" s="28" t="s">
        <v>100</v>
      </c>
      <c r="X25" s="28" t="s">
        <v>103</v>
      </c>
      <c r="Y25" s="28" t="s">
        <v>104</v>
      </c>
      <c r="Z25" s="28" t="s">
        <v>106</v>
      </c>
      <c r="AA25" s="28" t="s">
        <v>107</v>
      </c>
      <c r="AB25" s="28" t="s">
        <v>862</v>
      </c>
      <c r="AC25" s="28" t="s">
        <v>863</v>
      </c>
      <c r="AD25" s="28" t="s">
        <v>864</v>
      </c>
      <c r="AE25" s="28" t="s">
        <v>865</v>
      </c>
      <c r="AF25" s="28" t="s">
        <v>108</v>
      </c>
      <c r="AG25" s="28" t="s">
        <v>109</v>
      </c>
      <c r="AH25" s="28" t="s">
        <v>866</v>
      </c>
      <c r="AI25" s="28" t="s">
        <v>867</v>
      </c>
      <c r="AJ25" s="28" t="s">
        <v>868</v>
      </c>
      <c r="AK25" s="28" t="s">
        <v>869</v>
      </c>
      <c r="AL25" s="27" t="s">
        <v>112</v>
      </c>
      <c r="AM25" s="27" t="s">
        <v>113</v>
      </c>
      <c r="AN25" s="28" t="s">
        <v>870</v>
      </c>
      <c r="AO25" s="28" t="s">
        <v>871</v>
      </c>
      <c r="AP25" s="28"/>
      <c r="AQ25" s="28" t="e" cm="1">
        <f t="array" aca="1" ref="AQ25" ca="1">CountCellsByColor(B25:AO25, AQ24)/2</f>
        <v>#NAME?</v>
      </c>
      <c r="AR25" s="27" t="e" cm="1">
        <f t="array" aca="1" ref="AR25" ca="1">CountCellsByColor(B25:AO25, AR24)/2</f>
        <v>#NAME?</v>
      </c>
      <c r="AS25" s="26" t="e" cm="1">
        <f t="array" aca="1" ref="AS25" ca="1">CountCellsByColor(B25:AO25, AS24)/2</f>
        <v>#NAME?</v>
      </c>
      <c r="AT25" t="e">
        <f t="shared" ca="1" si="0"/>
        <v>#NAME?</v>
      </c>
    </row>
    <row r="26" spans="1:46" ht="20.25" thickBot="1" x14ac:dyDescent="0.35">
      <c r="A26" s="26" t="s">
        <v>872</v>
      </c>
      <c r="B26" s="29" t="s">
        <v>873</v>
      </c>
      <c r="C26" s="29" t="s">
        <v>874</v>
      </c>
      <c r="D26" s="28" t="s">
        <v>875</v>
      </c>
      <c r="E26" s="28" t="s">
        <v>876</v>
      </c>
      <c r="F26" s="28" t="s">
        <v>877</v>
      </c>
      <c r="G26" s="28" t="s">
        <v>878</v>
      </c>
      <c r="H26" s="28" t="s">
        <v>879</v>
      </c>
      <c r="I26" s="28" t="s">
        <v>880</v>
      </c>
      <c r="J26" s="28" t="s">
        <v>881</v>
      </c>
      <c r="K26" s="28" t="s">
        <v>882</v>
      </c>
      <c r="L26" s="28" t="s">
        <v>883</v>
      </c>
      <c r="M26" s="28" t="s">
        <v>884</v>
      </c>
      <c r="N26" s="28" t="s">
        <v>885</v>
      </c>
      <c r="O26" s="28" t="s">
        <v>886</v>
      </c>
      <c r="P26" s="28" t="s">
        <v>887</v>
      </c>
      <c r="Q26" s="28" t="s">
        <v>888</v>
      </c>
      <c r="R26" s="28" t="s">
        <v>889</v>
      </c>
      <c r="S26" s="28" t="s">
        <v>890</v>
      </c>
      <c r="T26" s="28" t="s">
        <v>891</v>
      </c>
      <c r="U26" s="28" t="s">
        <v>892</v>
      </c>
      <c r="V26" s="28" t="s">
        <v>893</v>
      </c>
      <c r="W26" s="28" t="s">
        <v>894</v>
      </c>
      <c r="X26" s="28" t="s">
        <v>895</v>
      </c>
      <c r="Y26" s="28" t="s">
        <v>892</v>
      </c>
      <c r="Z26" s="28" t="s">
        <v>896</v>
      </c>
      <c r="AA26" s="28" t="s">
        <v>897</v>
      </c>
      <c r="AB26" s="28" t="s">
        <v>898</v>
      </c>
      <c r="AC26" s="28" t="s">
        <v>899</v>
      </c>
      <c r="AD26" s="28" t="s">
        <v>900</v>
      </c>
      <c r="AE26" s="28" t="s">
        <v>901</v>
      </c>
      <c r="AF26" s="28" t="s">
        <v>902</v>
      </c>
      <c r="AG26" s="28" t="s">
        <v>903</v>
      </c>
      <c r="AH26" s="28" t="s">
        <v>904</v>
      </c>
      <c r="AI26" s="28" t="s">
        <v>905</v>
      </c>
      <c r="AJ26" s="28" t="s">
        <v>906</v>
      </c>
      <c r="AK26" s="28" t="s">
        <v>907</v>
      </c>
      <c r="AL26" s="28" t="s">
        <v>908</v>
      </c>
      <c r="AM26" s="28" t="s">
        <v>909</v>
      </c>
      <c r="AN26" s="28" t="s">
        <v>910</v>
      </c>
      <c r="AO26" s="28" t="s">
        <v>911</v>
      </c>
      <c r="AQ26" s="28" t="e" cm="1">
        <f t="array" aca="1" ref="AQ26" ca="1">CountCellsByColor(B26:AO26, AQ25)/2</f>
        <v>#NAME?</v>
      </c>
      <c r="AR26" s="27" t="e" cm="1">
        <f t="array" aca="1" ref="AR26" ca="1">CountCellsByColor(B26:AO26, AR25)/2</f>
        <v>#NAME?</v>
      </c>
      <c r="AS26" s="26" t="e" cm="1">
        <f t="array" aca="1" ref="AS26" ca="1">CountCellsByColor(B26:AO26, AS25)/2</f>
        <v>#NAME?</v>
      </c>
      <c r="AT26" t="e">
        <f t="shared" ca="1" si="0"/>
        <v>#NAME?</v>
      </c>
    </row>
    <row r="27" spans="1:46" ht="15.75" thickTop="1" x14ac:dyDescent="0.25">
      <c r="A27" t="s">
        <v>912</v>
      </c>
      <c r="B27" s="28" t="s">
        <v>913</v>
      </c>
      <c r="C27" s="28" t="s">
        <v>914</v>
      </c>
      <c r="D27" s="28" t="s">
        <v>586</v>
      </c>
      <c r="E27" s="28" t="s">
        <v>587</v>
      </c>
      <c r="F27" s="28" t="s">
        <v>915</v>
      </c>
      <c r="G27" s="28" t="s">
        <v>916</v>
      </c>
      <c r="H27" s="26" t="s">
        <v>917</v>
      </c>
      <c r="I27" s="26" t="s">
        <v>918</v>
      </c>
      <c r="J27" s="26" t="s">
        <v>596</v>
      </c>
      <c r="K27" s="26" t="s">
        <v>597</v>
      </c>
      <c r="L27" s="26" t="s">
        <v>919</v>
      </c>
      <c r="M27" s="26" t="s">
        <v>920</v>
      </c>
      <c r="N27" s="26" t="s">
        <v>921</v>
      </c>
      <c r="O27" s="26" t="s">
        <v>922</v>
      </c>
      <c r="P27" s="28" t="s">
        <v>598</v>
      </c>
      <c r="Q27" s="28" t="s">
        <v>599</v>
      </c>
      <c r="R27" s="26" t="s">
        <v>600</v>
      </c>
      <c r="S27" s="26" t="s">
        <v>601</v>
      </c>
      <c r="T27" s="28" t="s">
        <v>923</v>
      </c>
      <c r="U27" s="28" t="s">
        <v>924</v>
      </c>
      <c r="V27" s="28" t="s">
        <v>925</v>
      </c>
      <c r="W27" s="28" t="s">
        <v>926</v>
      </c>
      <c r="X27" s="28" t="s">
        <v>370</v>
      </c>
      <c r="Y27" s="28" t="s">
        <v>371</v>
      </c>
      <c r="Z27" s="28" t="s">
        <v>927</v>
      </c>
      <c r="AA27" s="28" t="s">
        <v>928</v>
      </c>
      <c r="AB27" s="28" t="s">
        <v>612</v>
      </c>
      <c r="AC27" s="28" t="s">
        <v>613</v>
      </c>
      <c r="AD27" s="26" t="s">
        <v>929</v>
      </c>
      <c r="AE27" s="26" t="s">
        <v>930</v>
      </c>
      <c r="AF27" s="26" t="s">
        <v>931</v>
      </c>
      <c r="AG27" s="26" t="s">
        <v>932</v>
      </c>
      <c r="AH27" s="28" t="s">
        <v>614</v>
      </c>
      <c r="AI27" s="28" t="s">
        <v>615</v>
      </c>
      <c r="AJ27" s="27" t="s">
        <v>380</v>
      </c>
      <c r="AK27" s="27" t="s">
        <v>381</v>
      </c>
      <c r="AL27" s="28" t="s">
        <v>618</v>
      </c>
      <c r="AM27" s="28" t="s">
        <v>619</v>
      </c>
      <c r="AN27" s="28" t="s">
        <v>933</v>
      </c>
      <c r="AO27" s="28" t="s">
        <v>934</v>
      </c>
      <c r="AQ27" s="28" t="e" cm="1">
        <f t="array" aca="1" ref="AQ27" ca="1">CountCellsByColor(B27:AO27, AQ26)/2</f>
        <v>#NAME?</v>
      </c>
      <c r="AR27" s="27" t="e" cm="1">
        <f t="array" aca="1" ref="AR27" ca="1">CountCellsByColor(B27:AO27, AR26)/2</f>
        <v>#NAME?</v>
      </c>
      <c r="AS27" s="26" t="e" cm="1">
        <f t="array" aca="1" ref="AS27" ca="1">CountCellsByColor(B27:AO27, AS26)/2</f>
        <v>#NAME?</v>
      </c>
      <c r="AT27" t="e">
        <f t="shared" ca="1" si="0"/>
        <v>#NAME?</v>
      </c>
    </row>
    <row r="28" spans="1:46" x14ac:dyDescent="0.25">
      <c r="A28" t="s">
        <v>935</v>
      </c>
      <c r="B28" s="28" t="s">
        <v>936</v>
      </c>
      <c r="C28" s="28" t="s">
        <v>937</v>
      </c>
      <c r="D28" s="28" t="s">
        <v>119</v>
      </c>
      <c r="E28" s="28" t="s">
        <v>120</v>
      </c>
      <c r="F28" s="26" t="s">
        <v>938</v>
      </c>
      <c r="G28" s="26" t="s">
        <v>939</v>
      </c>
      <c r="H28" s="26" t="s">
        <v>123</v>
      </c>
      <c r="I28" s="26" t="s">
        <v>124</v>
      </c>
      <c r="J28" s="28" t="s">
        <v>125</v>
      </c>
      <c r="K28" s="28" t="s">
        <v>126</v>
      </c>
      <c r="L28" s="26" t="s">
        <v>129</v>
      </c>
      <c r="M28" s="26" t="s">
        <v>130</v>
      </c>
      <c r="N28" s="28" t="s">
        <v>131</v>
      </c>
      <c r="O28" s="28" t="s">
        <v>132</v>
      </c>
      <c r="P28" s="28" t="s">
        <v>133</v>
      </c>
      <c r="Q28" s="28" t="s">
        <v>134</v>
      </c>
      <c r="R28" s="26" t="s">
        <v>135</v>
      </c>
      <c r="S28" s="26" t="s">
        <v>136</v>
      </c>
      <c r="T28" s="28" t="s">
        <v>137</v>
      </c>
      <c r="U28" s="28" t="s">
        <v>138</v>
      </c>
      <c r="V28" s="26" t="s">
        <v>139</v>
      </c>
      <c r="W28" s="26" t="s">
        <v>140</v>
      </c>
      <c r="X28" s="26" t="s">
        <v>940</v>
      </c>
      <c r="Y28" s="26" t="s">
        <v>941</v>
      </c>
      <c r="Z28" s="28" t="s">
        <v>141</v>
      </c>
      <c r="AA28" s="28" t="s">
        <v>142</v>
      </c>
      <c r="AB28" s="26" t="s">
        <v>942</v>
      </c>
      <c r="AC28" s="26" t="s">
        <v>943</v>
      </c>
      <c r="AD28" s="26" t="s">
        <v>143</v>
      </c>
      <c r="AE28" s="26" t="s">
        <v>144</v>
      </c>
      <c r="AF28" s="26" t="s">
        <v>944</v>
      </c>
      <c r="AG28" s="26" t="s">
        <v>945</v>
      </c>
      <c r="AH28" s="28" t="s">
        <v>147</v>
      </c>
      <c r="AI28" s="28" t="s">
        <v>148</v>
      </c>
      <c r="AJ28" s="27" t="s">
        <v>149</v>
      </c>
      <c r="AK28" s="27" t="s">
        <v>150</v>
      </c>
      <c r="AL28" s="28" t="s">
        <v>946</v>
      </c>
      <c r="AM28" s="28" t="s">
        <v>947</v>
      </c>
      <c r="AN28" s="28" t="s">
        <v>948</v>
      </c>
      <c r="AO28" s="28" t="s">
        <v>949</v>
      </c>
      <c r="AQ28" s="28" t="e" cm="1">
        <f t="array" aca="1" ref="AQ28" ca="1">CountCellsByColor(B28:AO28, AQ27)/2</f>
        <v>#NAME?</v>
      </c>
      <c r="AR28" s="27" t="e" cm="1">
        <f t="array" aca="1" ref="AR28" ca="1">CountCellsByColor(B28:AO28, AR27)/2</f>
        <v>#NAME?</v>
      </c>
      <c r="AS28" s="26" t="e" cm="1">
        <f t="array" aca="1" ref="AS28" ca="1">CountCellsByColor(B28:AO28, AS27)/2</f>
        <v>#NAME?</v>
      </c>
      <c r="AT28" t="e">
        <f t="shared" ca="1" si="0"/>
        <v>#NAME?</v>
      </c>
    </row>
    <row r="29" spans="1:46" x14ac:dyDescent="0.25">
      <c r="A29" t="s">
        <v>950</v>
      </c>
      <c r="B29" s="28" t="s">
        <v>681</v>
      </c>
      <c r="C29" s="28" t="s">
        <v>682</v>
      </c>
      <c r="D29" s="28" t="s">
        <v>951</v>
      </c>
      <c r="E29" s="28" t="s">
        <v>952</v>
      </c>
      <c r="F29" s="28" t="s">
        <v>953</v>
      </c>
      <c r="G29" s="28" t="s">
        <v>954</v>
      </c>
      <c r="H29" s="28" t="s">
        <v>49</v>
      </c>
      <c r="I29" s="28" t="s">
        <v>50</v>
      </c>
      <c r="J29" s="27" t="s">
        <v>955</v>
      </c>
      <c r="K29" s="27" t="s">
        <v>956</v>
      </c>
      <c r="L29" s="28" t="s">
        <v>957</v>
      </c>
      <c r="M29" s="28" t="s">
        <v>958</v>
      </c>
      <c r="N29" s="28" t="s">
        <v>685</v>
      </c>
      <c r="O29" s="28" t="s">
        <v>686</v>
      </c>
      <c r="P29" s="27" t="s">
        <v>629</v>
      </c>
      <c r="Q29" s="27" t="s">
        <v>630</v>
      </c>
      <c r="R29" s="28" t="s">
        <v>631</v>
      </c>
      <c r="S29" s="28" t="s">
        <v>632</v>
      </c>
      <c r="T29" s="28" t="s">
        <v>959</v>
      </c>
      <c r="U29" s="28" t="s">
        <v>960</v>
      </c>
      <c r="V29" s="27" t="s">
        <v>696</v>
      </c>
      <c r="W29" s="27" t="s">
        <v>697</v>
      </c>
      <c r="X29" s="28" t="s">
        <v>961</v>
      </c>
      <c r="Y29" s="28" t="s">
        <v>962</v>
      </c>
      <c r="Z29" s="28" t="s">
        <v>698</v>
      </c>
      <c r="AA29" s="28" t="s">
        <v>699</v>
      </c>
      <c r="AB29" s="28" t="s">
        <v>701</v>
      </c>
      <c r="AC29" s="28" t="s">
        <v>702</v>
      </c>
      <c r="AD29" s="26" t="s">
        <v>642</v>
      </c>
      <c r="AE29" s="26" t="s">
        <v>622</v>
      </c>
      <c r="AF29" s="26" t="s">
        <v>963</v>
      </c>
      <c r="AG29" s="26" t="s">
        <v>964</v>
      </c>
      <c r="AH29" s="27" t="s">
        <v>965</v>
      </c>
      <c r="AI29" s="27" t="s">
        <v>966</v>
      </c>
      <c r="AJ29" s="28" t="s">
        <v>967</v>
      </c>
      <c r="AK29" s="28" t="s">
        <v>968</v>
      </c>
      <c r="AL29" s="27" t="s">
        <v>649</v>
      </c>
      <c r="AM29" s="27" t="s">
        <v>650</v>
      </c>
      <c r="AN29" s="28" t="s">
        <v>969</v>
      </c>
      <c r="AO29" s="28" t="s">
        <v>970</v>
      </c>
      <c r="AQ29" s="28" t="e" cm="1">
        <f t="array" aca="1" ref="AQ29" ca="1">CountCellsByColor(B29:AO29, AQ28)/2</f>
        <v>#NAME?</v>
      </c>
      <c r="AR29" s="27" t="e" cm="1">
        <f t="array" aca="1" ref="AR29" ca="1">CountCellsByColor(B29:AO29, AR28)/2</f>
        <v>#NAME?</v>
      </c>
      <c r="AS29" s="26" t="e" cm="1">
        <f t="array" aca="1" ref="AS29" ca="1">CountCellsByColor(B29:AO29, AS28)/2</f>
        <v>#NAME?</v>
      </c>
      <c r="AT29" t="e">
        <f t="shared" ca="1" si="0"/>
        <v>#NAME?</v>
      </c>
    </row>
    <row r="30" spans="1:46" x14ac:dyDescent="0.25">
      <c r="A30" t="s">
        <v>971</v>
      </c>
      <c r="B30" s="27" t="s">
        <v>972</v>
      </c>
      <c r="C30" s="27" t="s">
        <v>973</v>
      </c>
      <c r="D30" s="27" t="s">
        <v>974</v>
      </c>
      <c r="E30" s="27" t="s">
        <v>975</v>
      </c>
      <c r="F30" s="27" t="s">
        <v>976</v>
      </c>
      <c r="G30" s="27" t="s">
        <v>977</v>
      </c>
      <c r="H30" s="27" t="s">
        <v>978</v>
      </c>
      <c r="I30" s="27" t="s">
        <v>979</v>
      </c>
      <c r="J30" s="28" t="s">
        <v>980</v>
      </c>
      <c r="K30" s="28" t="s">
        <v>981</v>
      </c>
      <c r="L30" s="27" t="s">
        <v>982</v>
      </c>
      <c r="M30" s="27" t="s">
        <v>983</v>
      </c>
      <c r="N30" s="27" t="s">
        <v>984</v>
      </c>
      <c r="O30" s="27" t="s">
        <v>985</v>
      </c>
      <c r="P30" s="27" t="s">
        <v>319</v>
      </c>
      <c r="Q30" s="27" t="s">
        <v>320</v>
      </c>
      <c r="R30" s="28" t="s">
        <v>986</v>
      </c>
      <c r="S30" s="28" t="s">
        <v>987</v>
      </c>
      <c r="T30" s="27" t="s">
        <v>988</v>
      </c>
      <c r="U30" s="27" t="s">
        <v>989</v>
      </c>
      <c r="V30" s="27" t="s">
        <v>990</v>
      </c>
      <c r="W30" s="27" t="s">
        <v>991</v>
      </c>
      <c r="X30" s="28" t="s">
        <v>992</v>
      </c>
      <c r="Y30" s="28" t="s">
        <v>993</v>
      </c>
      <c r="Z30" s="27" t="s">
        <v>994</v>
      </c>
      <c r="AA30" s="27" t="s">
        <v>995</v>
      </c>
      <c r="AB30" s="27" t="s">
        <v>996</v>
      </c>
      <c r="AC30" s="27" t="s">
        <v>997</v>
      </c>
      <c r="AD30" s="27" t="s">
        <v>647</v>
      </c>
      <c r="AE30" s="27" t="s">
        <v>648</v>
      </c>
      <c r="AF30" s="27" t="s">
        <v>998</v>
      </c>
      <c r="AG30" s="27" t="s">
        <v>999</v>
      </c>
      <c r="AH30" s="27" t="s">
        <v>1000</v>
      </c>
      <c r="AI30" s="27" t="s">
        <v>1001</v>
      </c>
      <c r="AJ30" s="26" t="s">
        <v>1002</v>
      </c>
      <c r="AK30" s="26" t="s">
        <v>1003</v>
      </c>
      <c r="AL30" s="27" t="s">
        <v>1004</v>
      </c>
      <c r="AM30" s="27" t="s">
        <v>1005</v>
      </c>
      <c r="AN30" s="27" t="s">
        <v>1006</v>
      </c>
      <c r="AO30" s="27" t="s">
        <v>1007</v>
      </c>
      <c r="AQ30" s="28" t="e" cm="1">
        <f t="array" aca="1" ref="AQ30" ca="1">CountCellsByColor(B30:AO30, AQ29)/2</f>
        <v>#NAME?</v>
      </c>
      <c r="AR30" s="27" t="e" cm="1">
        <f t="array" aca="1" ref="AR30" ca="1">CountCellsByColor(B30:AO30, AR29)/2</f>
        <v>#NAME?</v>
      </c>
      <c r="AS30" s="26" t="e" cm="1">
        <f t="array" aca="1" ref="AS30" ca="1">CountCellsByColor(B30:AO30, AS29)/2</f>
        <v>#NAME?</v>
      </c>
      <c r="AT30" t="e">
        <f t="shared" ca="1" si="0"/>
        <v>#NAME?</v>
      </c>
    </row>
    <row r="31" spans="1:46" ht="20.25" thickBot="1" x14ac:dyDescent="0.35">
      <c r="A31" s="23" t="s">
        <v>1008</v>
      </c>
      <c r="B31" s="28" t="s">
        <v>1009</v>
      </c>
      <c r="C31" s="28" t="s">
        <v>1010</v>
      </c>
      <c r="D31" s="28" t="s">
        <v>1011</v>
      </c>
      <c r="E31" s="28" t="s">
        <v>1012</v>
      </c>
      <c r="F31" s="29" t="s">
        <v>1013</v>
      </c>
      <c r="G31" s="29" t="s">
        <v>1014</v>
      </c>
      <c r="H31" s="28" t="s">
        <v>1015</v>
      </c>
      <c r="I31" s="28" t="s">
        <v>1016</v>
      </c>
      <c r="J31" s="28" t="s">
        <v>1017</v>
      </c>
      <c r="K31" s="28" t="s">
        <v>1018</v>
      </c>
      <c r="L31" s="28" t="s">
        <v>1019</v>
      </c>
      <c r="M31" s="28" t="s">
        <v>1020</v>
      </c>
      <c r="N31" s="27" t="s">
        <v>1021</v>
      </c>
      <c r="O31" s="27" t="s">
        <v>1022</v>
      </c>
      <c r="P31" s="27" t="s">
        <v>1023</v>
      </c>
      <c r="Q31" s="27" t="s">
        <v>1024</v>
      </c>
      <c r="R31" s="28" t="s">
        <v>1025</v>
      </c>
      <c r="S31" s="28" t="s">
        <v>1026</v>
      </c>
      <c r="T31" s="28" t="s">
        <v>1027</v>
      </c>
      <c r="U31" s="28" t="s">
        <v>1028</v>
      </c>
      <c r="V31" s="27" t="s">
        <v>1029</v>
      </c>
      <c r="W31" s="27" t="s">
        <v>1030</v>
      </c>
      <c r="X31" s="28" t="s">
        <v>1031</v>
      </c>
      <c r="Y31" s="28" t="s">
        <v>1032</v>
      </c>
      <c r="Z31" s="28" t="s">
        <v>1033</v>
      </c>
      <c r="AA31" s="28" t="s">
        <v>1034</v>
      </c>
      <c r="AB31" s="29" t="s">
        <v>1035</v>
      </c>
      <c r="AC31" s="29" t="s">
        <v>1036</v>
      </c>
      <c r="AD31" s="28" t="s">
        <v>1037</v>
      </c>
      <c r="AE31" s="28" t="s">
        <v>1038</v>
      </c>
      <c r="AF31" s="27" t="s">
        <v>1039</v>
      </c>
      <c r="AG31" s="27" t="s">
        <v>1040</v>
      </c>
      <c r="AH31" s="26" t="s">
        <v>335</v>
      </c>
      <c r="AI31" s="26" t="s">
        <v>336</v>
      </c>
      <c r="AJ31" s="28" t="s">
        <v>1041</v>
      </c>
      <c r="AK31" s="28" t="s">
        <v>1042</v>
      </c>
      <c r="AL31" s="27" t="s">
        <v>1043</v>
      </c>
      <c r="AM31" s="27" t="s">
        <v>1044</v>
      </c>
      <c r="AN31" s="28" t="s">
        <v>1045</v>
      </c>
      <c r="AO31" s="28" t="s">
        <v>1046</v>
      </c>
      <c r="AQ31" s="28" t="e" cm="1">
        <f t="array" aca="1" ref="AQ31" ca="1">CountCellsByColor(B31:AO31, AQ30)/2</f>
        <v>#NAME?</v>
      </c>
      <c r="AR31" s="27" t="e" cm="1">
        <f t="array" aca="1" ref="AR31" ca="1">CountCellsByColor(B31:AO31, AR30)/2</f>
        <v>#NAME?</v>
      </c>
      <c r="AS31" s="26" t="e" cm="1">
        <f t="array" aca="1" ref="AS31" ca="1">CountCellsByColor(B31:AO31, AS30)/2</f>
        <v>#NAME?</v>
      </c>
      <c r="AT31" t="e">
        <f t="shared" ca="1" si="0"/>
        <v>#NAME?</v>
      </c>
    </row>
    <row r="32" spans="1:46" ht="21" thickTop="1" thickBot="1" x14ac:dyDescent="0.35">
      <c r="A32" s="23" t="s">
        <v>1047</v>
      </c>
      <c r="B32" s="27" t="s">
        <v>1048</v>
      </c>
      <c r="C32" s="27" t="s">
        <v>1049</v>
      </c>
      <c r="D32" s="27" t="s">
        <v>1050</v>
      </c>
      <c r="E32" s="27" t="s">
        <v>1051</v>
      </c>
      <c r="F32" s="27" t="s">
        <v>1052</v>
      </c>
      <c r="G32" s="27" t="s">
        <v>1053</v>
      </c>
      <c r="H32" s="27" t="s">
        <v>1054</v>
      </c>
      <c r="I32" s="27" t="s">
        <v>1055</v>
      </c>
      <c r="J32" s="26" t="s">
        <v>629</v>
      </c>
      <c r="K32" s="26" t="s">
        <v>630</v>
      </c>
      <c r="L32" s="27" t="s">
        <v>1056</v>
      </c>
      <c r="M32" s="27" t="s">
        <v>1057</v>
      </c>
      <c r="N32" s="27" t="s">
        <v>1058</v>
      </c>
      <c r="O32" s="27" t="s">
        <v>1059</v>
      </c>
      <c r="P32" s="27" t="s">
        <v>1060</v>
      </c>
      <c r="Q32" s="27" t="s">
        <v>1061</v>
      </c>
      <c r="R32" s="27" t="s">
        <v>1062</v>
      </c>
      <c r="S32" s="27" t="s">
        <v>1063</v>
      </c>
      <c r="T32" s="27" t="s">
        <v>1064</v>
      </c>
      <c r="U32" s="27" t="s">
        <v>1065</v>
      </c>
      <c r="V32" s="27" t="s">
        <v>1066</v>
      </c>
      <c r="W32" s="27" t="s">
        <v>1067</v>
      </c>
      <c r="X32" s="29" t="s">
        <v>1068</v>
      </c>
      <c r="Y32" s="29" t="s">
        <v>1069</v>
      </c>
      <c r="Z32" s="27" t="s">
        <v>1070</v>
      </c>
      <c r="AA32" s="27" t="s">
        <v>1071</v>
      </c>
      <c r="AB32" s="27" t="s">
        <v>1072</v>
      </c>
      <c r="AC32" s="27" t="s">
        <v>1073</v>
      </c>
      <c r="AD32" s="27" t="s">
        <v>1074</v>
      </c>
      <c r="AE32" s="27" t="s">
        <v>1075</v>
      </c>
      <c r="AF32" s="27" t="s">
        <v>1076</v>
      </c>
      <c r="AG32" s="27" t="s">
        <v>1077</v>
      </c>
      <c r="AH32" s="27" t="s">
        <v>1078</v>
      </c>
      <c r="AI32" s="27" t="s">
        <v>1079</v>
      </c>
      <c r="AJ32" s="27" t="s">
        <v>1080</v>
      </c>
      <c r="AK32" s="27" t="s">
        <v>1081</v>
      </c>
      <c r="AL32" s="27" t="s">
        <v>1082</v>
      </c>
      <c r="AM32" s="27" t="s">
        <v>1083</v>
      </c>
      <c r="AN32" s="27" t="s">
        <v>1084</v>
      </c>
      <c r="AO32" s="27" t="s">
        <v>1085</v>
      </c>
      <c r="AQ32" s="28" t="e" cm="1">
        <f t="array" aca="1" ref="AQ32" ca="1">CountCellsByColor(B32:AO32, AQ31)/2</f>
        <v>#NAME?</v>
      </c>
      <c r="AR32" s="27" t="e" cm="1">
        <f t="array" aca="1" ref="AR32" ca="1">CountCellsByColor(B32:AO32, AR31)/2</f>
        <v>#NAME?</v>
      </c>
      <c r="AS32" s="26" t="e" cm="1">
        <f t="array" aca="1" ref="AS32" ca="1">CountCellsByColor(B32:AO32, AS31)/2</f>
        <v>#NAME?</v>
      </c>
      <c r="AT32" t="e">
        <f t="shared" ca="1" si="0"/>
        <v>#NAME?</v>
      </c>
    </row>
    <row r="33" spans="1:46" ht="21" thickTop="1" thickBot="1" x14ac:dyDescent="0.35">
      <c r="A33" s="23" t="s">
        <v>1086</v>
      </c>
      <c r="B33" s="27" t="s">
        <v>621</v>
      </c>
      <c r="C33" s="27" t="s">
        <v>622</v>
      </c>
      <c r="D33" s="27" t="s">
        <v>1087</v>
      </c>
      <c r="E33" s="27" t="s">
        <v>1088</v>
      </c>
      <c r="F33" s="26" t="s">
        <v>1089</v>
      </c>
      <c r="G33" s="26" t="s">
        <v>1090</v>
      </c>
      <c r="H33" s="28" t="s">
        <v>1091</v>
      </c>
      <c r="I33" s="28" t="s">
        <v>1092</v>
      </c>
      <c r="J33" s="27" t="s">
        <v>1093</v>
      </c>
      <c r="K33" s="27" t="s">
        <v>1094</v>
      </c>
      <c r="L33" s="26" t="s">
        <v>1095</v>
      </c>
      <c r="M33" s="26" t="s">
        <v>1096</v>
      </c>
      <c r="N33" s="26" t="s">
        <v>247</v>
      </c>
      <c r="O33" s="26" t="s">
        <v>248</v>
      </c>
      <c r="P33" s="27" t="s">
        <v>641</v>
      </c>
      <c r="Q33" s="27" t="s">
        <v>622</v>
      </c>
      <c r="R33" s="28" t="s">
        <v>1097</v>
      </c>
      <c r="S33" s="28" t="s">
        <v>1098</v>
      </c>
      <c r="T33" s="27" t="s">
        <v>1099</v>
      </c>
      <c r="U33" s="27" t="s">
        <v>1100</v>
      </c>
      <c r="V33" s="27" t="s">
        <v>642</v>
      </c>
      <c r="W33" s="27" t="s">
        <v>622</v>
      </c>
      <c r="X33" s="28" t="s">
        <v>1101</v>
      </c>
      <c r="Y33" s="28" t="s">
        <v>1102</v>
      </c>
      <c r="Z33" s="28" t="s">
        <v>1103</v>
      </c>
      <c r="AA33" s="28" t="s">
        <v>1104</v>
      </c>
      <c r="AB33" s="28" t="s">
        <v>1105</v>
      </c>
      <c r="AC33" s="28" t="s">
        <v>1106</v>
      </c>
      <c r="AD33" s="27" t="s">
        <v>1107</v>
      </c>
      <c r="AE33" s="27" t="s">
        <v>1108</v>
      </c>
      <c r="AF33" s="27" t="s">
        <v>1109</v>
      </c>
      <c r="AG33" s="27" t="s">
        <v>1110</v>
      </c>
      <c r="AH33" s="28" t="s">
        <v>1111</v>
      </c>
      <c r="AI33" s="28" t="s">
        <v>1112</v>
      </c>
      <c r="AJ33" s="28" t="s">
        <v>1113</v>
      </c>
      <c r="AK33" s="28" t="s">
        <v>1114</v>
      </c>
      <c r="AL33" s="29" t="s">
        <v>1115</v>
      </c>
      <c r="AM33" s="29" t="s">
        <v>1116</v>
      </c>
      <c r="AN33" s="28" t="s">
        <v>1117</v>
      </c>
      <c r="AO33" s="28" t="s">
        <v>1118</v>
      </c>
      <c r="AQ33" s="28" t="e" cm="1">
        <f t="array" aca="1" ref="AQ33" ca="1">CountCellsByColor(B33:AO33, AQ32)/2</f>
        <v>#NAME?</v>
      </c>
      <c r="AR33" s="27" t="e" cm="1">
        <f t="array" aca="1" ref="AR33" ca="1">CountCellsByColor(B33:AO33, AR32)/2</f>
        <v>#NAME?</v>
      </c>
      <c r="AS33" s="26" t="e" cm="1">
        <f t="array" aca="1" ref="AS33" ca="1">CountCellsByColor(B33:AO33, AS32)/2</f>
        <v>#NAME?</v>
      </c>
      <c r="AT33" t="e">
        <f t="shared" ca="1" si="0"/>
        <v>#NAME?</v>
      </c>
    </row>
    <row r="34" spans="1:46" ht="15.75" thickTop="1" x14ac:dyDescent="0.25">
      <c r="A34" t="s">
        <v>1119</v>
      </c>
      <c r="B34" s="28" t="s">
        <v>735</v>
      </c>
      <c r="C34" s="28" t="s">
        <v>736</v>
      </c>
      <c r="D34" s="27" t="s">
        <v>1120</v>
      </c>
      <c r="E34" s="27" t="s">
        <v>1121</v>
      </c>
      <c r="F34" s="27" t="s">
        <v>1122</v>
      </c>
      <c r="G34" s="27" t="s">
        <v>1123</v>
      </c>
      <c r="H34" s="26" t="s">
        <v>1124</v>
      </c>
      <c r="I34" s="26" t="s">
        <v>1125</v>
      </c>
      <c r="J34" s="27" t="s">
        <v>1126</v>
      </c>
      <c r="K34" s="27" t="s">
        <v>1127</v>
      </c>
      <c r="L34" s="27" t="s">
        <v>1128</v>
      </c>
      <c r="M34" s="27" t="s">
        <v>1129</v>
      </c>
      <c r="N34" s="26" t="s">
        <v>1130</v>
      </c>
      <c r="O34" s="26" t="s">
        <v>1131</v>
      </c>
      <c r="P34" s="27" t="s">
        <v>1132</v>
      </c>
      <c r="Q34" s="27" t="s">
        <v>1133</v>
      </c>
      <c r="R34" s="27" t="s">
        <v>1134</v>
      </c>
      <c r="S34" s="27" t="s">
        <v>1135</v>
      </c>
      <c r="T34" s="26" t="s">
        <v>1136</v>
      </c>
      <c r="U34" s="26" t="s">
        <v>1137</v>
      </c>
      <c r="V34" s="27" t="s">
        <v>1138</v>
      </c>
      <c r="W34" s="27" t="s">
        <v>1139</v>
      </c>
      <c r="X34" s="27" t="s">
        <v>1140</v>
      </c>
      <c r="Y34" s="27" t="s">
        <v>1141</v>
      </c>
      <c r="Z34" s="27" t="s">
        <v>1142</v>
      </c>
      <c r="AA34" s="27" t="s">
        <v>1143</v>
      </c>
      <c r="AB34" s="27" t="s">
        <v>1144</v>
      </c>
      <c r="AC34" s="27" t="s">
        <v>1145</v>
      </c>
      <c r="AD34" s="27" t="s">
        <v>1146</v>
      </c>
      <c r="AE34" s="27" t="s">
        <v>1147</v>
      </c>
      <c r="AF34" s="27" t="s">
        <v>1148</v>
      </c>
      <c r="AG34" s="27" t="s">
        <v>1149</v>
      </c>
      <c r="AH34" s="27" t="s">
        <v>1150</v>
      </c>
      <c r="AI34" s="27" t="s">
        <v>1151</v>
      </c>
      <c r="AJ34" s="26" t="s">
        <v>1152</v>
      </c>
      <c r="AK34" s="26" t="s">
        <v>1153</v>
      </c>
      <c r="AL34" s="27" t="s">
        <v>1154</v>
      </c>
      <c r="AM34" s="27" t="s">
        <v>1155</v>
      </c>
      <c r="AN34" s="27" t="s">
        <v>1156</v>
      </c>
      <c r="AO34" s="27" t="s">
        <v>1157</v>
      </c>
      <c r="AQ34" s="28" t="e" cm="1">
        <f t="array" aca="1" ref="AQ34" ca="1">CountCellsByColor(B34:AO34, AQ33)/2</f>
        <v>#NAME?</v>
      </c>
      <c r="AR34" s="27" t="e" cm="1">
        <f t="array" aca="1" ref="AR34" ca="1">CountCellsByColor(B34:AO34, AR33)/2</f>
        <v>#NAME?</v>
      </c>
      <c r="AS34" s="26" t="e" cm="1">
        <f t="array" aca="1" ref="AS34" ca="1">CountCellsByColor(B34:AO34, AS33)/2</f>
        <v>#NAME?</v>
      </c>
      <c r="AT34" t="e">
        <f t="shared" ca="1" si="0"/>
        <v>#NAME?</v>
      </c>
    </row>
    <row r="35" spans="1:46" x14ac:dyDescent="0.25">
      <c r="A35" t="s">
        <v>1158</v>
      </c>
      <c r="B35" s="28" t="s">
        <v>1159</v>
      </c>
      <c r="C35" s="28" t="s">
        <v>1160</v>
      </c>
      <c r="D35" s="28" t="s">
        <v>1161</v>
      </c>
      <c r="E35" s="28" t="s">
        <v>1162</v>
      </c>
      <c r="F35" s="28" t="s">
        <v>1163</v>
      </c>
      <c r="G35" s="28" t="s">
        <v>1164</v>
      </c>
      <c r="H35" s="28" t="s">
        <v>1165</v>
      </c>
      <c r="I35" s="28" t="s">
        <v>1166</v>
      </c>
      <c r="J35" s="28" t="s">
        <v>1167</v>
      </c>
      <c r="K35" s="28" t="s">
        <v>1168</v>
      </c>
      <c r="L35" s="28" t="s">
        <v>1169</v>
      </c>
      <c r="M35" s="28" t="s">
        <v>1170</v>
      </c>
      <c r="N35" s="28" t="s">
        <v>1171</v>
      </c>
      <c r="O35" s="28" t="s">
        <v>1172</v>
      </c>
      <c r="P35" s="28" t="s">
        <v>1173</v>
      </c>
      <c r="Q35" s="28" t="s">
        <v>1174</v>
      </c>
      <c r="R35" s="26" t="s">
        <v>1175</v>
      </c>
      <c r="S35" s="26" t="s">
        <v>1176</v>
      </c>
      <c r="T35" s="28" t="s">
        <v>1177</v>
      </c>
      <c r="U35" s="28" t="s">
        <v>1178</v>
      </c>
      <c r="V35" s="28" t="s">
        <v>1179</v>
      </c>
      <c r="W35" s="28" t="s">
        <v>1180</v>
      </c>
      <c r="X35" s="28" t="s">
        <v>1181</v>
      </c>
      <c r="Y35" s="28" t="s">
        <v>1182</v>
      </c>
      <c r="Z35" s="28" t="s">
        <v>1183</v>
      </c>
      <c r="AA35" s="28" t="s">
        <v>1184</v>
      </c>
      <c r="AB35" s="28" t="s">
        <v>1185</v>
      </c>
      <c r="AC35" s="28" t="s">
        <v>1186</v>
      </c>
      <c r="AD35" s="28" t="s">
        <v>1187</v>
      </c>
      <c r="AE35" s="28" t="s">
        <v>1188</v>
      </c>
      <c r="AF35" s="28" t="s">
        <v>1189</v>
      </c>
      <c r="AG35" s="28" t="s">
        <v>1190</v>
      </c>
      <c r="AH35" s="28" t="s">
        <v>1191</v>
      </c>
      <c r="AI35" s="28" t="s">
        <v>1192</v>
      </c>
      <c r="AJ35" s="28" t="s">
        <v>1193</v>
      </c>
      <c r="AK35" s="28" t="s">
        <v>1194</v>
      </c>
      <c r="AL35" s="28" t="s">
        <v>1195</v>
      </c>
      <c r="AM35" s="28" t="s">
        <v>1196</v>
      </c>
      <c r="AN35" s="28" t="s">
        <v>1197</v>
      </c>
      <c r="AO35" s="28" t="s">
        <v>1198</v>
      </c>
      <c r="AQ35" s="28" t="e" cm="1">
        <f t="array" aca="1" ref="AQ35" ca="1">CountCellsByColor(B35:AO35, AQ34)/2</f>
        <v>#NAME?</v>
      </c>
      <c r="AR35" s="27" t="e" cm="1">
        <f t="array" aca="1" ref="AR35" ca="1">CountCellsByColor(B35:AO35, AR34)/2</f>
        <v>#NAME?</v>
      </c>
      <c r="AS35" s="26" t="e" cm="1">
        <f t="array" aca="1" ref="AS35" ca="1">CountCellsByColor(B35:AO35, AS34)/2</f>
        <v>#NAME?</v>
      </c>
      <c r="AT35" t="e">
        <f t="shared" ca="1" si="0"/>
        <v>#NAME?</v>
      </c>
    </row>
    <row r="36" spans="1:46" ht="20.25" thickBot="1" x14ac:dyDescent="0.35">
      <c r="A36" s="23" t="s">
        <v>1199</v>
      </c>
      <c r="B36" s="28" t="s">
        <v>1200</v>
      </c>
      <c r="C36" s="28" t="s">
        <v>1201</v>
      </c>
      <c r="D36" s="28" t="s">
        <v>1202</v>
      </c>
      <c r="E36" s="28" t="s">
        <v>1203</v>
      </c>
      <c r="F36" s="28" t="s">
        <v>1204</v>
      </c>
      <c r="G36" s="28" t="s">
        <v>1205</v>
      </c>
      <c r="H36" s="28" t="s">
        <v>1206</v>
      </c>
      <c r="I36" s="28" t="s">
        <v>1207</v>
      </c>
      <c r="J36" s="28" t="s">
        <v>1208</v>
      </c>
      <c r="K36" s="28" t="s">
        <v>1209</v>
      </c>
      <c r="L36" s="28" t="s">
        <v>1210</v>
      </c>
      <c r="M36" s="28" t="s">
        <v>1211</v>
      </c>
      <c r="N36" s="28" t="s">
        <v>1212</v>
      </c>
      <c r="O36" s="28" t="s">
        <v>1213</v>
      </c>
      <c r="P36" s="29" t="s">
        <v>1214</v>
      </c>
      <c r="Q36" s="29" t="s">
        <v>1215</v>
      </c>
      <c r="R36" s="28" t="s">
        <v>1216</v>
      </c>
      <c r="S36" s="28" t="s">
        <v>1217</v>
      </c>
      <c r="T36" s="28" t="s">
        <v>1218</v>
      </c>
      <c r="U36" s="28" t="s">
        <v>1219</v>
      </c>
      <c r="V36" s="28" t="s">
        <v>1220</v>
      </c>
      <c r="W36" s="28" t="s">
        <v>1221</v>
      </c>
      <c r="X36" s="28" t="s">
        <v>1222</v>
      </c>
      <c r="Y36" s="28" t="s">
        <v>1223</v>
      </c>
      <c r="Z36" s="28" t="s">
        <v>1224</v>
      </c>
      <c r="AA36" s="28" t="s">
        <v>1225</v>
      </c>
      <c r="AB36" s="28" t="s">
        <v>1226</v>
      </c>
      <c r="AC36" s="28" t="s">
        <v>1227</v>
      </c>
      <c r="AD36" s="28" t="s">
        <v>1228</v>
      </c>
      <c r="AE36" s="28" t="s">
        <v>1229</v>
      </c>
      <c r="AF36" s="28" t="s">
        <v>1230</v>
      </c>
      <c r="AG36" s="28" t="s">
        <v>1231</v>
      </c>
      <c r="AH36" s="28" t="s">
        <v>1232</v>
      </c>
      <c r="AI36" s="28" t="s">
        <v>1233</v>
      </c>
      <c r="AJ36" s="28" t="s">
        <v>1234</v>
      </c>
      <c r="AK36" s="28" t="s">
        <v>1235</v>
      </c>
      <c r="AL36" s="28" t="s">
        <v>1236</v>
      </c>
      <c r="AM36" s="28" t="s">
        <v>1233</v>
      </c>
      <c r="AN36" s="28" t="s">
        <v>1237</v>
      </c>
      <c r="AO36" s="28" t="s">
        <v>1238</v>
      </c>
      <c r="AQ36" s="28" t="e" cm="1">
        <f t="array" aca="1" ref="AQ36" ca="1">CountCellsByColor(B36:AO36, AQ35)/2</f>
        <v>#NAME?</v>
      </c>
      <c r="AR36" s="27" t="e" cm="1">
        <f t="array" aca="1" ref="AR36" ca="1">CountCellsByColor(B36:AO36, AR35)/2</f>
        <v>#NAME?</v>
      </c>
      <c r="AS36" s="26" t="e" cm="1">
        <f t="array" aca="1" ref="AS36" ca="1">CountCellsByColor(B36:AO36, AS35)/2</f>
        <v>#NAME?</v>
      </c>
      <c r="AT36" t="e">
        <f t="shared" ca="1" si="0"/>
        <v>#NAME?</v>
      </c>
    </row>
    <row r="37" spans="1:46" ht="15.75" thickTop="1" x14ac:dyDescent="0.25">
      <c r="A37" t="s">
        <v>1239</v>
      </c>
      <c r="B37" s="28" t="s">
        <v>1240</v>
      </c>
      <c r="C37" s="28" t="s">
        <v>1241</v>
      </c>
      <c r="D37" s="28" t="s">
        <v>1242</v>
      </c>
      <c r="E37" s="28" t="s">
        <v>1241</v>
      </c>
      <c r="F37" s="28" t="s">
        <v>1243</v>
      </c>
      <c r="G37" s="28" t="s">
        <v>1241</v>
      </c>
      <c r="H37" s="28" t="s">
        <v>1244</v>
      </c>
      <c r="I37" s="28" t="s">
        <v>1245</v>
      </c>
      <c r="J37" s="28" t="s">
        <v>1246</v>
      </c>
      <c r="K37" s="28" t="s">
        <v>1241</v>
      </c>
      <c r="L37" s="28" t="s">
        <v>1247</v>
      </c>
      <c r="M37" s="28" t="s">
        <v>1245</v>
      </c>
      <c r="N37" s="28" t="s">
        <v>1248</v>
      </c>
      <c r="O37" s="28" t="s">
        <v>1241</v>
      </c>
      <c r="P37" s="28" t="s">
        <v>1249</v>
      </c>
      <c r="Q37" s="28" t="s">
        <v>1250</v>
      </c>
      <c r="R37" s="28" t="s">
        <v>1251</v>
      </c>
      <c r="S37" s="28" t="s">
        <v>1241</v>
      </c>
      <c r="T37" s="28" t="s">
        <v>1252</v>
      </c>
      <c r="U37" s="28" t="s">
        <v>1241</v>
      </c>
      <c r="V37" s="28" t="s">
        <v>1253</v>
      </c>
      <c r="W37" s="28" t="s">
        <v>1241</v>
      </c>
      <c r="X37" s="28" t="s">
        <v>1254</v>
      </c>
      <c r="Y37" s="28" t="s">
        <v>1241</v>
      </c>
      <c r="Z37" s="28" t="s">
        <v>1255</v>
      </c>
      <c r="AA37" s="28" t="s">
        <v>1241</v>
      </c>
      <c r="AB37" s="28" t="s">
        <v>1256</v>
      </c>
      <c r="AC37" s="28" t="s">
        <v>1241</v>
      </c>
      <c r="AD37" s="28" t="s">
        <v>1257</v>
      </c>
      <c r="AE37" s="28" t="s">
        <v>1241</v>
      </c>
      <c r="AF37" s="28" t="s">
        <v>1258</v>
      </c>
      <c r="AG37" s="28" t="s">
        <v>1241</v>
      </c>
      <c r="AH37" s="28" t="s">
        <v>1259</v>
      </c>
      <c r="AI37" s="28" t="s">
        <v>1245</v>
      </c>
      <c r="AJ37" s="28" t="s">
        <v>1260</v>
      </c>
      <c r="AK37" s="28" t="s">
        <v>1241</v>
      </c>
      <c r="AL37" s="28" t="s">
        <v>1261</v>
      </c>
      <c r="AM37" s="28" t="s">
        <v>1241</v>
      </c>
      <c r="AN37" s="28" t="s">
        <v>1262</v>
      </c>
      <c r="AO37" s="28" t="s">
        <v>1263</v>
      </c>
      <c r="AQ37" s="28" t="e" cm="1">
        <f t="array" aca="1" ref="AQ37" ca="1">CountCellsByColor(B37:AO37, AQ36)/2</f>
        <v>#NAME?</v>
      </c>
      <c r="AR37" s="27" t="e" cm="1">
        <f t="array" aca="1" ref="AR37" ca="1">CountCellsByColor(B37:AO37, AR36)/2</f>
        <v>#NAME?</v>
      </c>
      <c r="AS37" s="26" t="e" cm="1">
        <f t="array" aca="1" ref="AS37" ca="1">CountCellsByColor(B37:AO37, AS36)/2</f>
        <v>#NAME?</v>
      </c>
      <c r="AT37" t="e">
        <f t="shared" ca="1" si="0"/>
        <v>#NAME?</v>
      </c>
    </row>
    <row r="38" spans="1:46" ht="20.25" thickBot="1" x14ac:dyDescent="0.35">
      <c r="A38" s="23" t="s">
        <v>1264</v>
      </c>
      <c r="B38" s="28" t="s">
        <v>1265</v>
      </c>
      <c r="C38" s="28" t="s">
        <v>1266</v>
      </c>
      <c r="D38" s="28" t="s">
        <v>681</v>
      </c>
      <c r="E38" s="28" t="s">
        <v>682</v>
      </c>
      <c r="F38" s="28" t="s">
        <v>953</v>
      </c>
      <c r="G38" s="28" t="s">
        <v>954</v>
      </c>
      <c r="H38" s="28" t="s">
        <v>49</v>
      </c>
      <c r="I38" s="28" t="s">
        <v>50</v>
      </c>
      <c r="J38" s="28" t="s">
        <v>955</v>
      </c>
      <c r="K38" s="28" t="s">
        <v>956</v>
      </c>
      <c r="L38" s="28" t="s">
        <v>1267</v>
      </c>
      <c r="M38" s="28" t="s">
        <v>1266</v>
      </c>
      <c r="N38" s="28" t="s">
        <v>1268</v>
      </c>
      <c r="O38" s="28" t="s">
        <v>1266</v>
      </c>
      <c r="P38" s="28" t="s">
        <v>959</v>
      </c>
      <c r="Q38" s="28" t="s">
        <v>960</v>
      </c>
      <c r="R38" s="28" t="s">
        <v>1269</v>
      </c>
      <c r="S38" s="28" t="s">
        <v>1266</v>
      </c>
      <c r="T38" s="28" t="s">
        <v>1270</v>
      </c>
      <c r="U38" s="28" t="s">
        <v>1266</v>
      </c>
      <c r="V38" s="28" t="s">
        <v>1271</v>
      </c>
      <c r="W38" s="28" t="s">
        <v>1266</v>
      </c>
      <c r="X38" s="28" t="s">
        <v>1272</v>
      </c>
      <c r="Y38" s="28" t="s">
        <v>1273</v>
      </c>
      <c r="Z38" s="28" t="s">
        <v>1274</v>
      </c>
      <c r="AA38" s="28" t="s">
        <v>1266</v>
      </c>
      <c r="AB38" s="28" t="s">
        <v>1275</v>
      </c>
      <c r="AC38" s="28" t="s">
        <v>1276</v>
      </c>
      <c r="AD38" s="28" t="s">
        <v>1277</v>
      </c>
      <c r="AE38" s="28" t="s">
        <v>1266</v>
      </c>
      <c r="AF38" s="28" t="s">
        <v>961</v>
      </c>
      <c r="AG38" s="28" t="s">
        <v>962</v>
      </c>
      <c r="AH38" s="29" t="s">
        <v>698</v>
      </c>
      <c r="AI38" s="29" t="s">
        <v>699</v>
      </c>
      <c r="AJ38" s="28" t="s">
        <v>1278</v>
      </c>
      <c r="AK38" s="28" t="s">
        <v>1279</v>
      </c>
      <c r="AL38" s="28" t="s">
        <v>1280</v>
      </c>
      <c r="AM38" s="28" t="s">
        <v>1266</v>
      </c>
      <c r="AN38" s="28" t="s">
        <v>1281</v>
      </c>
      <c r="AO38" s="28" t="s">
        <v>1282</v>
      </c>
      <c r="AQ38" s="28" t="e" cm="1">
        <f t="array" aca="1" ref="AQ38" ca="1">CountCellsByColor(B38:AO38, AQ37)/2</f>
        <v>#NAME?</v>
      </c>
      <c r="AR38" s="27" t="e" cm="1">
        <f t="array" aca="1" ref="AR38" ca="1">CountCellsByColor(B38:AO38, AR37)/2</f>
        <v>#NAME?</v>
      </c>
      <c r="AS38" s="26" t="e" cm="1">
        <f t="array" aca="1" ref="AS38" ca="1">CountCellsByColor(B38:AO38, AS37)/2</f>
        <v>#NAME?</v>
      </c>
      <c r="AT38" t="e">
        <f t="shared" ca="1" si="0"/>
        <v>#NAME?</v>
      </c>
    </row>
    <row r="39" spans="1:46" ht="15.75" thickTop="1" x14ac:dyDescent="0.25">
      <c r="A39" t="s">
        <v>1283</v>
      </c>
      <c r="B39" s="28" t="s">
        <v>1284</v>
      </c>
      <c r="C39" s="28" t="s">
        <v>1285</v>
      </c>
      <c r="D39" s="28" t="s">
        <v>1286</v>
      </c>
      <c r="E39" s="28" t="s">
        <v>1287</v>
      </c>
      <c r="F39" s="28" t="s">
        <v>1288</v>
      </c>
      <c r="G39" s="28" t="s">
        <v>1289</v>
      </c>
      <c r="H39" s="28" t="s">
        <v>1290</v>
      </c>
      <c r="I39" s="28" t="s">
        <v>1291</v>
      </c>
      <c r="J39" s="28" t="s">
        <v>1292</v>
      </c>
      <c r="K39" s="28" t="s">
        <v>1293</v>
      </c>
      <c r="L39" s="28" t="s">
        <v>1294</v>
      </c>
      <c r="M39" s="28" t="s">
        <v>1295</v>
      </c>
      <c r="N39" s="28" t="s">
        <v>1296</v>
      </c>
      <c r="O39" s="28" t="s">
        <v>1297</v>
      </c>
      <c r="P39" s="28" t="s">
        <v>1298</v>
      </c>
      <c r="Q39" s="28" t="s">
        <v>1299</v>
      </c>
      <c r="R39" s="28" t="s">
        <v>1300</v>
      </c>
      <c r="S39" s="28" t="s">
        <v>1301</v>
      </c>
      <c r="T39" s="28" t="s">
        <v>1302</v>
      </c>
      <c r="U39" s="28" t="s">
        <v>1303</v>
      </c>
      <c r="V39" s="28" t="s">
        <v>1304</v>
      </c>
      <c r="W39" s="28" t="s">
        <v>1305</v>
      </c>
      <c r="X39" s="28" t="s">
        <v>1306</v>
      </c>
      <c r="Y39" s="28" t="s">
        <v>1307</v>
      </c>
      <c r="Z39" s="28" t="s">
        <v>1308</v>
      </c>
      <c r="AA39" s="28" t="s">
        <v>1309</v>
      </c>
      <c r="AB39" s="28" t="s">
        <v>1310</v>
      </c>
      <c r="AC39" s="28" t="s">
        <v>1311</v>
      </c>
      <c r="AD39" s="28" t="s">
        <v>1312</v>
      </c>
      <c r="AE39" s="28" t="s">
        <v>1313</v>
      </c>
      <c r="AF39" s="28" t="s">
        <v>1314</v>
      </c>
      <c r="AG39" s="28" t="s">
        <v>1315</v>
      </c>
      <c r="AH39" s="28" t="s">
        <v>1316</v>
      </c>
      <c r="AI39" s="28" t="s">
        <v>1317</v>
      </c>
      <c r="AJ39" s="28" t="s">
        <v>1318</v>
      </c>
      <c r="AK39" s="28" t="s">
        <v>1319</v>
      </c>
      <c r="AL39" s="28" t="s">
        <v>1320</v>
      </c>
      <c r="AM39" s="28" t="s">
        <v>1321</v>
      </c>
      <c r="AN39" s="28" t="s">
        <v>1322</v>
      </c>
      <c r="AO39" s="28" t="s">
        <v>1323</v>
      </c>
      <c r="AQ39" s="28" t="e" cm="1">
        <f t="array" aca="1" ref="AQ39" ca="1">CountCellsByColor(B39:AO39, AQ38)/2</f>
        <v>#NAME?</v>
      </c>
      <c r="AR39" s="27" t="e" cm="1">
        <f t="array" aca="1" ref="AR39" ca="1">CountCellsByColor(B39:AO39, AR38)/2</f>
        <v>#NAME?</v>
      </c>
      <c r="AS39" s="26" t="e" cm="1">
        <f t="array" aca="1" ref="AS39" ca="1">CountCellsByColor(B39:AO39, AS38)/2</f>
        <v>#NAME?</v>
      </c>
      <c r="AT39" t="e">
        <f t="shared" ca="1" si="0"/>
        <v>#NAME?</v>
      </c>
    </row>
    <row r="40" spans="1:46" ht="20.25" thickBot="1" x14ac:dyDescent="0.35">
      <c r="A40" s="23" t="s">
        <v>1324</v>
      </c>
      <c r="B40" s="28" t="s">
        <v>1325</v>
      </c>
      <c r="C40" s="28" t="s">
        <v>1326</v>
      </c>
      <c r="D40" s="28" t="s">
        <v>1327</v>
      </c>
      <c r="E40" s="28" t="s">
        <v>1328</v>
      </c>
      <c r="F40" s="28" t="s">
        <v>1329</v>
      </c>
      <c r="G40" s="28" t="s">
        <v>1330</v>
      </c>
      <c r="H40" s="29" t="s">
        <v>1331</v>
      </c>
      <c r="I40" s="29" t="s">
        <v>1332</v>
      </c>
      <c r="J40" s="29" t="s">
        <v>1333</v>
      </c>
      <c r="K40" s="29" t="s">
        <v>1334</v>
      </c>
      <c r="L40" s="28" t="s">
        <v>1335</v>
      </c>
      <c r="M40" s="28" t="s">
        <v>1336</v>
      </c>
      <c r="N40" s="28" t="s">
        <v>1337</v>
      </c>
      <c r="O40" s="28" t="s">
        <v>1338</v>
      </c>
      <c r="P40" s="28" t="s">
        <v>1339</v>
      </c>
      <c r="Q40" s="28" t="s">
        <v>1340</v>
      </c>
      <c r="R40" s="28" t="s">
        <v>1341</v>
      </c>
      <c r="S40" s="28" t="s">
        <v>1342</v>
      </c>
      <c r="T40" s="28" t="s">
        <v>1343</v>
      </c>
      <c r="U40" s="28" t="s">
        <v>1344</v>
      </c>
      <c r="V40" s="28" t="s">
        <v>1345</v>
      </c>
      <c r="W40" s="28" t="s">
        <v>1346</v>
      </c>
      <c r="X40" s="28" t="s">
        <v>1347</v>
      </c>
      <c r="Y40" s="28" t="s">
        <v>1348</v>
      </c>
      <c r="Z40" s="28" t="s">
        <v>1349</v>
      </c>
      <c r="AA40" s="28" t="s">
        <v>1350</v>
      </c>
      <c r="AB40" s="28" t="s">
        <v>1351</v>
      </c>
      <c r="AC40" s="28" t="s">
        <v>1352</v>
      </c>
      <c r="AD40" s="28" t="s">
        <v>1353</v>
      </c>
      <c r="AE40" s="28" t="s">
        <v>1354</v>
      </c>
      <c r="AF40" s="28" t="s">
        <v>1355</v>
      </c>
      <c r="AG40" s="28" t="s">
        <v>1356</v>
      </c>
      <c r="AH40" s="28" t="s">
        <v>1357</v>
      </c>
      <c r="AI40" s="28" t="s">
        <v>1358</v>
      </c>
      <c r="AJ40" s="28" t="s">
        <v>1359</v>
      </c>
      <c r="AK40" s="28" t="s">
        <v>1360</v>
      </c>
      <c r="AL40" s="28" t="s">
        <v>1361</v>
      </c>
      <c r="AM40" s="28" t="s">
        <v>1362</v>
      </c>
      <c r="AN40" s="28" t="s">
        <v>1363</v>
      </c>
      <c r="AO40" s="28" t="s">
        <v>1364</v>
      </c>
      <c r="AQ40" s="28" t="e" cm="1">
        <f t="array" aca="1" ref="AQ40" ca="1">CountCellsByColor(B40:AO40, AQ39)/2</f>
        <v>#NAME?</v>
      </c>
      <c r="AR40" s="27" t="e" cm="1">
        <f t="array" aca="1" ref="AR40" ca="1">CountCellsByColor(B40:AO40, AR39)/2</f>
        <v>#NAME?</v>
      </c>
      <c r="AS40" s="26" t="e" cm="1">
        <f t="array" aca="1" ref="AS40" ca="1">CountCellsByColor(B40:AO40, AS39)/2</f>
        <v>#NAME?</v>
      </c>
      <c r="AT40" t="e">
        <f t="shared" ca="1" si="0"/>
        <v>#NAME?</v>
      </c>
    </row>
    <row r="41" spans="1:46" ht="15.75" thickTop="1" x14ac:dyDescent="0.25">
      <c r="A41" t="s">
        <v>1365</v>
      </c>
      <c r="B41" s="28" t="s">
        <v>1366</v>
      </c>
      <c r="C41" s="28" t="s">
        <v>1367</v>
      </c>
      <c r="D41" s="28" t="s">
        <v>1368</v>
      </c>
      <c r="E41" s="28" t="s">
        <v>1369</v>
      </c>
      <c r="F41" s="28" t="s">
        <v>1370</v>
      </c>
      <c r="G41" s="28" t="s">
        <v>1371</v>
      </c>
      <c r="H41" s="28" t="s">
        <v>1372</v>
      </c>
      <c r="I41" s="28" t="s">
        <v>1373</v>
      </c>
      <c r="J41" s="28" t="s">
        <v>1374</v>
      </c>
      <c r="K41" s="28" t="s">
        <v>1375</v>
      </c>
      <c r="L41" s="28" t="s">
        <v>1376</v>
      </c>
      <c r="M41" s="28" t="s">
        <v>1377</v>
      </c>
      <c r="N41" s="28" t="s">
        <v>1378</v>
      </c>
      <c r="O41" s="28" t="s">
        <v>1379</v>
      </c>
      <c r="P41" s="28" t="s">
        <v>1380</v>
      </c>
      <c r="Q41" s="28" t="s">
        <v>1381</v>
      </c>
      <c r="R41" s="28" t="s">
        <v>1382</v>
      </c>
      <c r="S41" s="28" t="s">
        <v>1383</v>
      </c>
      <c r="T41" s="28" t="s">
        <v>1384</v>
      </c>
      <c r="U41" s="28" t="s">
        <v>1385</v>
      </c>
      <c r="V41" s="28" t="s">
        <v>1386</v>
      </c>
      <c r="W41" s="28" t="s">
        <v>1387</v>
      </c>
      <c r="X41" s="28" t="s">
        <v>1388</v>
      </c>
      <c r="Y41" s="28" t="s">
        <v>1389</v>
      </c>
      <c r="Z41" s="28" t="s">
        <v>1390</v>
      </c>
      <c r="AA41" s="28" t="s">
        <v>1391</v>
      </c>
      <c r="AB41" s="28" t="s">
        <v>1392</v>
      </c>
      <c r="AC41" s="28" t="s">
        <v>1393</v>
      </c>
      <c r="AD41" s="28" t="s">
        <v>1394</v>
      </c>
      <c r="AE41" s="28" t="s">
        <v>1395</v>
      </c>
      <c r="AF41" s="28" t="s">
        <v>454</v>
      </c>
      <c r="AG41" s="28" t="s">
        <v>455</v>
      </c>
      <c r="AH41" s="28" t="s">
        <v>1396</v>
      </c>
      <c r="AI41" s="28" t="s">
        <v>1397</v>
      </c>
      <c r="AJ41" s="26" t="s">
        <v>1398</v>
      </c>
      <c r="AK41" s="26" t="s">
        <v>1399</v>
      </c>
      <c r="AL41" s="28" t="s">
        <v>1400</v>
      </c>
      <c r="AM41" s="28" t="s">
        <v>1401</v>
      </c>
      <c r="AN41" s="28" t="s">
        <v>1402</v>
      </c>
      <c r="AO41" s="28" t="s">
        <v>1403</v>
      </c>
      <c r="AQ41" s="28" t="e" cm="1">
        <f t="array" aca="1" ref="AQ41" ca="1">CountCellsByColor(B41:AO41, AQ40)/2</f>
        <v>#NAME?</v>
      </c>
      <c r="AR41" s="27" t="e" cm="1">
        <f t="array" aca="1" ref="AR41" ca="1">CountCellsByColor(B41:AO41, AR40)/2</f>
        <v>#NAME?</v>
      </c>
      <c r="AS41" s="26" t="e" cm="1">
        <f t="array" aca="1" ref="AS41" ca="1">CountCellsByColor(B41:AO41, AS40)/2</f>
        <v>#NAME?</v>
      </c>
      <c r="AT41" t="e">
        <f t="shared" ca="1" si="0"/>
        <v>#NAME?</v>
      </c>
    </row>
    <row r="42" spans="1:46" ht="20.25" thickBot="1" x14ac:dyDescent="0.35">
      <c r="A42" s="23" t="s">
        <v>1404</v>
      </c>
      <c r="B42" s="28" t="s">
        <v>1405</v>
      </c>
      <c r="C42" s="28" t="s">
        <v>1406</v>
      </c>
      <c r="D42" s="28" t="s">
        <v>1407</v>
      </c>
      <c r="E42" s="28" t="s">
        <v>1408</v>
      </c>
      <c r="F42" s="28" t="s">
        <v>1409</v>
      </c>
      <c r="G42" s="28" t="s">
        <v>1410</v>
      </c>
      <c r="H42" s="28" t="s">
        <v>1411</v>
      </c>
      <c r="I42" s="28" t="s">
        <v>1412</v>
      </c>
      <c r="J42" s="28" t="s">
        <v>1413</v>
      </c>
      <c r="K42" s="28" t="s">
        <v>1414</v>
      </c>
      <c r="L42" s="28" t="s">
        <v>1415</v>
      </c>
      <c r="M42" s="28" t="s">
        <v>1416</v>
      </c>
      <c r="N42" s="28" t="s">
        <v>1417</v>
      </c>
      <c r="O42" s="28" t="s">
        <v>1418</v>
      </c>
      <c r="P42" s="28" t="s">
        <v>1419</v>
      </c>
      <c r="Q42" s="28" t="s">
        <v>1420</v>
      </c>
      <c r="R42" s="28" t="s">
        <v>1421</v>
      </c>
      <c r="S42" s="28" t="s">
        <v>1422</v>
      </c>
      <c r="T42" s="28" t="s">
        <v>1423</v>
      </c>
      <c r="U42" s="28" t="s">
        <v>1424</v>
      </c>
      <c r="V42" s="28" t="s">
        <v>1425</v>
      </c>
      <c r="W42" s="28" t="s">
        <v>1426</v>
      </c>
      <c r="X42" s="28" t="s">
        <v>1427</v>
      </c>
      <c r="Y42" s="28" t="s">
        <v>1428</v>
      </c>
      <c r="Z42" s="28" t="s">
        <v>1429</v>
      </c>
      <c r="AA42" s="28" t="s">
        <v>1430</v>
      </c>
      <c r="AB42" s="28" t="s">
        <v>1431</v>
      </c>
      <c r="AC42" s="28" t="s">
        <v>1432</v>
      </c>
      <c r="AD42" s="29" t="s">
        <v>1433</v>
      </c>
      <c r="AE42" s="29" t="s">
        <v>1434</v>
      </c>
      <c r="AF42" s="28" t="s">
        <v>1435</v>
      </c>
      <c r="AG42" s="28" t="s">
        <v>1436</v>
      </c>
      <c r="AH42" s="28" t="s">
        <v>1437</v>
      </c>
      <c r="AI42" s="28" t="s">
        <v>1438</v>
      </c>
      <c r="AJ42" s="28" t="s">
        <v>1439</v>
      </c>
      <c r="AK42" s="28" t="s">
        <v>1440</v>
      </c>
      <c r="AL42" s="28" t="s">
        <v>1441</v>
      </c>
      <c r="AM42" s="28" t="s">
        <v>1442</v>
      </c>
      <c r="AN42" s="28" t="s">
        <v>1443</v>
      </c>
      <c r="AO42" s="28" t="s">
        <v>1444</v>
      </c>
      <c r="AQ42" s="28" t="e" cm="1">
        <f t="array" aca="1" ref="AQ42" ca="1">CountCellsByColor(B42:AO42, AQ41)/2</f>
        <v>#NAME?</v>
      </c>
      <c r="AR42" s="27" t="e" cm="1">
        <f t="array" aca="1" ref="AR42" ca="1">CountCellsByColor(B42:AO42, AR41)/2</f>
        <v>#NAME?</v>
      </c>
      <c r="AS42" s="26" t="e" cm="1">
        <f t="array" aca="1" ref="AS42" ca="1">CountCellsByColor(B42:AO42, AS41)/2</f>
        <v>#NAME?</v>
      </c>
      <c r="AT42" t="e">
        <f t="shared" ca="1" si="0"/>
        <v>#NAME?</v>
      </c>
    </row>
    <row r="43" spans="1:46" ht="21" thickTop="1" thickBot="1" x14ac:dyDescent="0.35">
      <c r="A43" s="23" t="s">
        <v>1445</v>
      </c>
      <c r="B43" s="28" t="s">
        <v>1265</v>
      </c>
      <c r="C43" s="28" t="s">
        <v>1266</v>
      </c>
      <c r="D43" s="28" t="s">
        <v>681</v>
      </c>
      <c r="E43" s="28" t="s">
        <v>682</v>
      </c>
      <c r="F43" s="28" t="s">
        <v>951</v>
      </c>
      <c r="G43" s="28" t="s">
        <v>952</v>
      </c>
      <c r="H43" s="28" t="s">
        <v>49</v>
      </c>
      <c r="I43" s="28" t="s">
        <v>50</v>
      </c>
      <c r="J43" s="28" t="s">
        <v>955</v>
      </c>
      <c r="K43" s="28" t="s">
        <v>956</v>
      </c>
      <c r="L43" s="28" t="s">
        <v>1267</v>
      </c>
      <c r="M43" s="28" t="s">
        <v>1266</v>
      </c>
      <c r="N43" s="28" t="s">
        <v>685</v>
      </c>
      <c r="O43" s="28" t="s">
        <v>686</v>
      </c>
      <c r="P43" s="28" t="s">
        <v>1268</v>
      </c>
      <c r="Q43" s="28" t="s">
        <v>1266</v>
      </c>
      <c r="R43" s="28" t="s">
        <v>959</v>
      </c>
      <c r="S43" s="28" t="s">
        <v>960</v>
      </c>
      <c r="T43" s="28" t="s">
        <v>1269</v>
      </c>
      <c r="U43" s="28" t="s">
        <v>1266</v>
      </c>
      <c r="V43" s="28" t="s">
        <v>1270</v>
      </c>
      <c r="W43" s="28" t="s">
        <v>1266</v>
      </c>
      <c r="X43" s="28" t="s">
        <v>1271</v>
      </c>
      <c r="Y43" s="28" t="s">
        <v>1266</v>
      </c>
      <c r="Z43" s="28" t="s">
        <v>1274</v>
      </c>
      <c r="AA43" s="28" t="s">
        <v>1266</v>
      </c>
      <c r="AB43" s="28" t="s">
        <v>1446</v>
      </c>
      <c r="AC43" s="28" t="s">
        <v>1447</v>
      </c>
      <c r="AD43" s="28" t="s">
        <v>961</v>
      </c>
      <c r="AE43" s="28" t="s">
        <v>962</v>
      </c>
      <c r="AF43" s="29" t="s">
        <v>698</v>
      </c>
      <c r="AG43" s="29" t="s">
        <v>699</v>
      </c>
      <c r="AH43" s="28" t="s">
        <v>701</v>
      </c>
      <c r="AI43" s="28" t="s">
        <v>702</v>
      </c>
      <c r="AJ43" s="28" t="s">
        <v>1280</v>
      </c>
      <c r="AK43" s="28" t="s">
        <v>1266</v>
      </c>
      <c r="AL43" s="28" t="s">
        <v>965</v>
      </c>
      <c r="AM43" s="28" t="s">
        <v>966</v>
      </c>
      <c r="AN43" s="28" t="s">
        <v>1448</v>
      </c>
      <c r="AO43" s="28" t="s">
        <v>1447</v>
      </c>
      <c r="AQ43" s="28" t="e" cm="1">
        <f t="array" aca="1" ref="AQ43" ca="1">CountCellsByColor(B43:AO43, AQ42)/2</f>
        <v>#NAME?</v>
      </c>
      <c r="AR43" s="27" t="e" cm="1">
        <f t="array" aca="1" ref="AR43" ca="1">CountCellsByColor(B43:AO43, AR42)/2</f>
        <v>#NAME?</v>
      </c>
      <c r="AS43" s="26" t="e" cm="1">
        <f t="array" aca="1" ref="AS43" ca="1">CountCellsByColor(B43:AO43, AS42)/2</f>
        <v>#NAME?</v>
      </c>
      <c r="AT43" t="e">
        <f t="shared" ca="1" si="0"/>
        <v>#NAME?</v>
      </c>
    </row>
    <row r="44" spans="1:46" ht="21" thickTop="1" thickBot="1" x14ac:dyDescent="0.35">
      <c r="A44" s="23" t="s">
        <v>1449</v>
      </c>
      <c r="B44" s="28" t="s">
        <v>1450</v>
      </c>
      <c r="C44" s="28" t="s">
        <v>1451</v>
      </c>
      <c r="D44" s="28" t="s">
        <v>580</v>
      </c>
      <c r="E44" s="28" t="s">
        <v>581</v>
      </c>
      <c r="F44" s="28" t="s">
        <v>1452</v>
      </c>
      <c r="G44" s="28" t="s">
        <v>1453</v>
      </c>
      <c r="H44" s="28" t="s">
        <v>582</v>
      </c>
      <c r="I44" s="28" t="s">
        <v>583</v>
      </c>
      <c r="J44" s="28" t="s">
        <v>584</v>
      </c>
      <c r="K44" s="28" t="s">
        <v>585</v>
      </c>
      <c r="L44" s="28" t="s">
        <v>586</v>
      </c>
      <c r="M44" s="28" t="s">
        <v>587</v>
      </c>
      <c r="N44" s="28" t="s">
        <v>590</v>
      </c>
      <c r="O44" s="28" t="s">
        <v>591</v>
      </c>
      <c r="P44" s="28" t="s">
        <v>592</v>
      </c>
      <c r="Q44" s="28" t="s">
        <v>593</v>
      </c>
      <c r="R44" s="28" t="s">
        <v>917</v>
      </c>
      <c r="S44" s="28" t="s">
        <v>918</v>
      </c>
      <c r="T44" s="28" t="s">
        <v>598</v>
      </c>
      <c r="U44" s="28" t="s">
        <v>599</v>
      </c>
      <c r="V44" s="28" t="s">
        <v>600</v>
      </c>
      <c r="W44" s="28" t="s">
        <v>601</v>
      </c>
      <c r="X44" s="28" t="s">
        <v>606</v>
      </c>
      <c r="Y44" s="28" t="s">
        <v>607</v>
      </c>
      <c r="Z44" s="28" t="s">
        <v>1454</v>
      </c>
      <c r="AA44" s="28" t="s">
        <v>1455</v>
      </c>
      <c r="AB44" s="28" t="s">
        <v>610</v>
      </c>
      <c r="AC44" s="28" t="s">
        <v>611</v>
      </c>
      <c r="AD44" s="29" t="s">
        <v>1456</v>
      </c>
      <c r="AE44" s="29" t="s">
        <v>1457</v>
      </c>
      <c r="AF44" s="28" t="s">
        <v>1458</v>
      </c>
      <c r="AG44" s="28" t="s">
        <v>1459</v>
      </c>
      <c r="AH44" s="28" t="s">
        <v>616</v>
      </c>
      <c r="AI44" s="28" t="s">
        <v>617</v>
      </c>
      <c r="AJ44" s="28" t="s">
        <v>618</v>
      </c>
      <c r="AK44" s="28" t="s">
        <v>619</v>
      </c>
      <c r="AL44" s="28" t="s">
        <v>1460</v>
      </c>
      <c r="AM44" s="28" t="s">
        <v>1461</v>
      </c>
      <c r="AN44" s="28" t="s">
        <v>1462</v>
      </c>
      <c r="AO44" s="28" t="s">
        <v>1463</v>
      </c>
      <c r="AQ44" s="28" t="e" cm="1">
        <f t="array" aca="1" ref="AQ44" ca="1">CountCellsByColor(B44:AO44, AQ43)/2</f>
        <v>#NAME?</v>
      </c>
      <c r="AR44" s="27" t="e" cm="1">
        <f t="array" aca="1" ref="AR44" ca="1">CountCellsByColor(B44:AO44, AR43)/2</f>
        <v>#NAME?</v>
      </c>
      <c r="AS44" s="26" t="e" cm="1">
        <f t="array" aca="1" ref="AS44" ca="1">CountCellsByColor(B44:AO44, AS43)/2</f>
        <v>#NAME?</v>
      </c>
      <c r="AT44" t="e">
        <f t="shared" ca="1" si="0"/>
        <v>#NAME?</v>
      </c>
    </row>
    <row r="45" spans="1:46" ht="15.75" thickTop="1" x14ac:dyDescent="0.25">
      <c r="A45" t="s">
        <v>1464</v>
      </c>
      <c r="B45" s="28" t="s">
        <v>1465</v>
      </c>
      <c r="C45" s="28" t="s">
        <v>1466</v>
      </c>
      <c r="D45" s="28" t="s">
        <v>1467</v>
      </c>
      <c r="E45" s="28" t="s">
        <v>1468</v>
      </c>
      <c r="F45" s="28" t="s">
        <v>1469</v>
      </c>
      <c r="G45" s="28" t="s">
        <v>1470</v>
      </c>
      <c r="H45" s="28" t="s">
        <v>1471</v>
      </c>
      <c r="I45" s="28" t="s">
        <v>1472</v>
      </c>
      <c r="J45" s="28" t="s">
        <v>1473</v>
      </c>
      <c r="K45" s="28" t="s">
        <v>1474</v>
      </c>
      <c r="L45" s="28" t="s">
        <v>1475</v>
      </c>
      <c r="M45" s="28" t="s">
        <v>1476</v>
      </c>
      <c r="N45" s="28" t="s">
        <v>1477</v>
      </c>
      <c r="O45" s="28" t="s">
        <v>1478</v>
      </c>
      <c r="P45" s="28" t="s">
        <v>1479</v>
      </c>
      <c r="Q45" s="28" t="s">
        <v>1480</v>
      </c>
      <c r="R45" s="28" t="s">
        <v>1481</v>
      </c>
      <c r="S45" s="28" t="s">
        <v>1482</v>
      </c>
      <c r="T45" s="28" t="s">
        <v>1483</v>
      </c>
      <c r="U45" s="28" t="s">
        <v>1484</v>
      </c>
      <c r="V45" s="28" t="s">
        <v>1485</v>
      </c>
      <c r="W45" s="28" t="s">
        <v>1486</v>
      </c>
      <c r="X45" s="28" t="s">
        <v>1487</v>
      </c>
      <c r="Y45" s="28" t="s">
        <v>1488</v>
      </c>
      <c r="Z45" s="28" t="s">
        <v>1489</v>
      </c>
      <c r="AA45" s="28" t="s">
        <v>1490</v>
      </c>
      <c r="AB45" s="28" t="s">
        <v>1491</v>
      </c>
      <c r="AC45" s="28" t="s">
        <v>1492</v>
      </c>
      <c r="AD45" s="28" t="s">
        <v>1493</v>
      </c>
      <c r="AE45" s="28" t="s">
        <v>1494</v>
      </c>
      <c r="AF45" s="28" t="s">
        <v>1495</v>
      </c>
      <c r="AG45" s="28" t="s">
        <v>1496</v>
      </c>
      <c r="AH45" s="28" t="s">
        <v>1497</v>
      </c>
      <c r="AI45" s="28" t="s">
        <v>1498</v>
      </c>
      <c r="AJ45" s="28" t="s">
        <v>1499</v>
      </c>
      <c r="AK45" s="28" t="s">
        <v>1500</v>
      </c>
      <c r="AL45" s="28" t="s">
        <v>1501</v>
      </c>
      <c r="AM45" s="28" t="s">
        <v>1502</v>
      </c>
      <c r="AN45" s="28" t="s">
        <v>1503</v>
      </c>
      <c r="AO45" s="28" t="s">
        <v>1504</v>
      </c>
      <c r="AQ45" s="28" t="e" cm="1">
        <f t="array" aca="1" ref="AQ45" ca="1">CountCellsByColor(B45:AO45, AQ44)/2</f>
        <v>#NAME?</v>
      </c>
      <c r="AR45" s="27" t="e" cm="1">
        <f t="array" aca="1" ref="AR45" ca="1">CountCellsByColor(B45:AO45, AR44)/2</f>
        <v>#NAME?</v>
      </c>
      <c r="AS45" s="26" t="e" cm="1">
        <f t="array" aca="1" ref="AS45" ca="1">CountCellsByColor(B45:AO45, AS44)/2</f>
        <v>#NAME?</v>
      </c>
      <c r="AT45" t="e">
        <f t="shared" ca="1" si="0"/>
        <v>#NAME?</v>
      </c>
    </row>
    <row r="46" spans="1:46" x14ac:dyDescent="0.25">
      <c r="A46" t="s">
        <v>1505</v>
      </c>
      <c r="B46" s="28" t="s">
        <v>1506</v>
      </c>
      <c r="C46" s="28" t="s">
        <v>1507</v>
      </c>
      <c r="D46" s="28" t="s">
        <v>1508</v>
      </c>
      <c r="E46" s="28" t="s">
        <v>1509</v>
      </c>
      <c r="F46" s="28" t="s">
        <v>1510</v>
      </c>
      <c r="G46" s="28" t="s">
        <v>1511</v>
      </c>
      <c r="H46" s="28" t="s">
        <v>1512</v>
      </c>
      <c r="I46" s="28" t="s">
        <v>1511</v>
      </c>
      <c r="J46" s="28" t="s">
        <v>1513</v>
      </c>
      <c r="K46" s="28" t="s">
        <v>1514</v>
      </c>
      <c r="L46" s="28" t="s">
        <v>1515</v>
      </c>
      <c r="M46" s="28" t="s">
        <v>1516</v>
      </c>
      <c r="N46" s="28" t="s">
        <v>1517</v>
      </c>
      <c r="O46" s="28" t="s">
        <v>1514</v>
      </c>
      <c r="P46" s="28" t="s">
        <v>1518</v>
      </c>
      <c r="Q46" s="28" t="s">
        <v>1519</v>
      </c>
      <c r="R46" s="28" t="s">
        <v>1520</v>
      </c>
      <c r="S46" s="28" t="s">
        <v>1521</v>
      </c>
      <c r="T46" s="28" t="s">
        <v>1522</v>
      </c>
      <c r="U46" s="28" t="s">
        <v>1523</v>
      </c>
      <c r="V46" s="28" t="s">
        <v>1524</v>
      </c>
      <c r="W46" s="28" t="s">
        <v>1525</v>
      </c>
      <c r="X46" s="28" t="s">
        <v>1526</v>
      </c>
      <c r="Y46" s="28" t="s">
        <v>1527</v>
      </c>
      <c r="Z46" s="28" t="s">
        <v>1528</v>
      </c>
      <c r="AA46" s="28" t="s">
        <v>1527</v>
      </c>
      <c r="AB46" s="28" t="s">
        <v>1529</v>
      </c>
      <c r="AC46" s="28" t="s">
        <v>1530</v>
      </c>
      <c r="AD46" s="28" t="s">
        <v>1531</v>
      </c>
      <c r="AE46" s="28" t="s">
        <v>1532</v>
      </c>
      <c r="AF46" s="28" t="s">
        <v>1533</v>
      </c>
      <c r="AG46" s="28" t="s">
        <v>1534</v>
      </c>
      <c r="AH46" s="28" t="s">
        <v>1535</v>
      </c>
      <c r="AI46" s="28" t="s">
        <v>1511</v>
      </c>
      <c r="AJ46" s="28" t="s">
        <v>1536</v>
      </c>
      <c r="AK46" s="28" t="s">
        <v>1537</v>
      </c>
      <c r="AL46" s="28" t="s">
        <v>1538</v>
      </c>
      <c r="AM46" s="28" t="s">
        <v>1539</v>
      </c>
      <c r="AN46" s="28" t="s">
        <v>1540</v>
      </c>
      <c r="AO46" s="28" t="s">
        <v>1523</v>
      </c>
      <c r="AQ46" s="28" t="e" cm="1">
        <f t="array" aca="1" ref="AQ46" ca="1">CountCellsByColor(B46:AO46, AQ45)/2</f>
        <v>#NAME?</v>
      </c>
      <c r="AR46" s="27" t="e" cm="1">
        <f t="array" aca="1" ref="AR46" ca="1">CountCellsByColor(B46:AO46, AR45)/2</f>
        <v>#NAME?</v>
      </c>
      <c r="AS46" s="26" t="e" cm="1">
        <f t="array" aca="1" ref="AS46" ca="1">CountCellsByColor(B46:AO46, AS45)/2</f>
        <v>#NAME?</v>
      </c>
      <c r="AT46" t="e">
        <f t="shared" ca="1" si="0"/>
        <v>#NAME?</v>
      </c>
    </row>
    <row r="47" spans="1:46" ht="20.25" thickBot="1" x14ac:dyDescent="0.35">
      <c r="A47" s="23" t="s">
        <v>1541</v>
      </c>
      <c r="B47" s="27" t="s">
        <v>1542</v>
      </c>
      <c r="C47" s="27" t="s">
        <v>1543</v>
      </c>
      <c r="D47" s="28" t="s">
        <v>1544</v>
      </c>
      <c r="E47" s="28" t="s">
        <v>1545</v>
      </c>
      <c r="F47" s="27" t="s">
        <v>1546</v>
      </c>
      <c r="G47" s="27" t="s">
        <v>1547</v>
      </c>
      <c r="H47" s="27" t="s">
        <v>80</v>
      </c>
      <c r="I47" s="27" t="s">
        <v>81</v>
      </c>
      <c r="J47" s="27" t="s">
        <v>49</v>
      </c>
      <c r="K47" s="27" t="s">
        <v>50</v>
      </c>
      <c r="L47" s="27" t="s">
        <v>84</v>
      </c>
      <c r="M47" s="27" t="s">
        <v>81</v>
      </c>
      <c r="N47" s="27" t="s">
        <v>1548</v>
      </c>
      <c r="O47" s="27" t="s">
        <v>1549</v>
      </c>
      <c r="P47" s="26" t="s">
        <v>1550</v>
      </c>
      <c r="Q47" s="26" t="s">
        <v>1551</v>
      </c>
      <c r="R47" s="27" t="s">
        <v>319</v>
      </c>
      <c r="S47" s="27" t="s">
        <v>320</v>
      </c>
      <c r="T47" s="28" t="s">
        <v>1552</v>
      </c>
      <c r="U47" s="28" t="s">
        <v>1553</v>
      </c>
      <c r="V47" s="26" t="s">
        <v>1554</v>
      </c>
      <c r="W47" s="26" t="s">
        <v>1555</v>
      </c>
      <c r="X47" s="28" t="s">
        <v>1272</v>
      </c>
      <c r="Y47" s="28" t="s">
        <v>1273</v>
      </c>
      <c r="Z47" s="28" t="s">
        <v>1275</v>
      </c>
      <c r="AA47" s="28" t="s">
        <v>1276</v>
      </c>
      <c r="AB47" s="29" t="s">
        <v>698</v>
      </c>
      <c r="AC47" s="29" t="s">
        <v>699</v>
      </c>
      <c r="AD47" s="27" t="s">
        <v>1556</v>
      </c>
      <c r="AE47" s="27" t="s">
        <v>1557</v>
      </c>
      <c r="AF47" s="28" t="s">
        <v>1281</v>
      </c>
      <c r="AG47" s="28" t="s">
        <v>1282</v>
      </c>
      <c r="AH47" s="27" t="s">
        <v>335</v>
      </c>
      <c r="AI47" s="27" t="s">
        <v>336</v>
      </c>
      <c r="AJ47" s="27" t="s">
        <v>1558</v>
      </c>
      <c r="AK47" s="27" t="s">
        <v>1559</v>
      </c>
      <c r="AL47" s="27" t="s">
        <v>112</v>
      </c>
      <c r="AM47" s="27" t="s">
        <v>113</v>
      </c>
      <c r="AN47" s="28" t="s">
        <v>1560</v>
      </c>
      <c r="AO47" s="28" t="s">
        <v>1561</v>
      </c>
      <c r="AQ47" s="28" t="e" cm="1">
        <f t="array" aca="1" ref="AQ47" ca="1">CountCellsByColor(B47:AO47, AQ46)/2</f>
        <v>#NAME?</v>
      </c>
      <c r="AR47" s="27" t="e" cm="1">
        <f t="array" aca="1" ref="AR47" ca="1">CountCellsByColor(B47:AO47, AR46)/2</f>
        <v>#NAME?</v>
      </c>
      <c r="AS47" s="26" t="e" cm="1">
        <f t="array" aca="1" ref="AS47" ca="1">CountCellsByColor(B47:AO47, AS46)/2</f>
        <v>#NAME?</v>
      </c>
      <c r="AT47" t="e">
        <f t="shared" ca="1" si="0"/>
        <v>#NAME?</v>
      </c>
    </row>
    <row r="48" spans="1:46" ht="15.75" thickTop="1" x14ac:dyDescent="0.25">
      <c r="A48" t="s">
        <v>1562</v>
      </c>
      <c r="B48" s="28" t="s">
        <v>1563</v>
      </c>
      <c r="C48" s="28" t="s">
        <v>1564</v>
      </c>
      <c r="D48" s="28" t="s">
        <v>1565</v>
      </c>
      <c r="E48" s="28" t="s">
        <v>1566</v>
      </c>
      <c r="F48" s="28" t="s">
        <v>1567</v>
      </c>
      <c r="G48" s="28" t="s">
        <v>1568</v>
      </c>
      <c r="H48" s="28" t="s">
        <v>885</v>
      </c>
      <c r="I48" s="28" t="s">
        <v>886</v>
      </c>
      <c r="J48" s="28" t="s">
        <v>1569</v>
      </c>
      <c r="K48" s="28" t="s">
        <v>1570</v>
      </c>
      <c r="L48" s="28" t="s">
        <v>889</v>
      </c>
      <c r="M48" s="28" t="s">
        <v>890</v>
      </c>
      <c r="N48" s="28" t="s">
        <v>1571</v>
      </c>
      <c r="O48" s="28" t="s">
        <v>1572</v>
      </c>
      <c r="P48" s="28" t="s">
        <v>1573</v>
      </c>
      <c r="Q48" s="28" t="s">
        <v>1574</v>
      </c>
      <c r="R48" s="28" t="s">
        <v>1575</v>
      </c>
      <c r="S48" s="28" t="s">
        <v>1576</v>
      </c>
      <c r="T48" s="28" t="s">
        <v>1577</v>
      </c>
      <c r="U48" s="28" t="s">
        <v>1578</v>
      </c>
      <c r="V48" s="28" t="s">
        <v>1579</v>
      </c>
      <c r="W48" s="28" t="s">
        <v>1580</v>
      </c>
      <c r="X48" s="28" t="s">
        <v>1581</v>
      </c>
      <c r="Y48" s="28" t="s">
        <v>1582</v>
      </c>
      <c r="Z48" s="28" t="s">
        <v>900</v>
      </c>
      <c r="AA48" s="28" t="s">
        <v>901</v>
      </c>
      <c r="AB48" s="28" t="s">
        <v>902</v>
      </c>
      <c r="AC48" s="28" t="s">
        <v>903</v>
      </c>
      <c r="AD48" s="28" t="s">
        <v>1583</v>
      </c>
      <c r="AE48" s="28" t="s">
        <v>1584</v>
      </c>
      <c r="AF48" s="28" t="s">
        <v>904</v>
      </c>
      <c r="AG48" s="28" t="s">
        <v>905</v>
      </c>
      <c r="AH48" s="28" t="s">
        <v>906</v>
      </c>
      <c r="AI48" s="28" t="s">
        <v>907</v>
      </c>
      <c r="AJ48" s="28" t="s">
        <v>1585</v>
      </c>
      <c r="AK48" s="28" t="s">
        <v>1586</v>
      </c>
      <c r="AL48" s="28" t="s">
        <v>910</v>
      </c>
      <c r="AM48" s="28" t="s">
        <v>911</v>
      </c>
      <c r="AN48" s="28" t="s">
        <v>1587</v>
      </c>
      <c r="AO48" s="28" t="s">
        <v>1588</v>
      </c>
      <c r="AQ48" s="28" t="e" cm="1">
        <f t="array" aca="1" ref="AQ48" ca="1">CountCellsByColor(B48:AO48, AQ47)/2</f>
        <v>#NAME?</v>
      </c>
      <c r="AR48" s="27" t="e" cm="1">
        <f t="array" aca="1" ref="AR48" ca="1">CountCellsByColor(B48:AO48, AR47)/2</f>
        <v>#NAME?</v>
      </c>
      <c r="AS48" s="26" t="e" cm="1">
        <f t="array" aca="1" ref="AS48" ca="1">CountCellsByColor(B48:AO48, AS47)/2</f>
        <v>#NAME?</v>
      </c>
      <c r="AT48" t="e">
        <f t="shared" ca="1" si="0"/>
        <v>#NAME?</v>
      </c>
    </row>
    <row r="49" spans="1:46" ht="20.25" thickBot="1" x14ac:dyDescent="0.35">
      <c r="A49" s="23" t="s">
        <v>1589</v>
      </c>
      <c r="B49" s="28" t="s">
        <v>1590</v>
      </c>
      <c r="C49" s="28" t="s">
        <v>1591</v>
      </c>
      <c r="D49" s="28" t="s">
        <v>1592</v>
      </c>
      <c r="E49" s="28" t="s">
        <v>1593</v>
      </c>
      <c r="F49" s="28" t="s">
        <v>1594</v>
      </c>
      <c r="G49" s="28" t="s">
        <v>1595</v>
      </c>
      <c r="H49" s="28" t="s">
        <v>1596</v>
      </c>
      <c r="I49" s="28" t="s">
        <v>1597</v>
      </c>
      <c r="J49" s="28" t="s">
        <v>1598</v>
      </c>
      <c r="K49" s="28" t="s">
        <v>1599</v>
      </c>
      <c r="L49" s="28" t="s">
        <v>319</v>
      </c>
      <c r="M49" s="28" t="s">
        <v>320</v>
      </c>
      <c r="N49" s="28" t="s">
        <v>1600</v>
      </c>
      <c r="O49" s="28" t="s">
        <v>1601</v>
      </c>
      <c r="P49" s="28" t="s">
        <v>1602</v>
      </c>
      <c r="Q49" s="28" t="s">
        <v>1603</v>
      </c>
      <c r="R49" s="28" t="s">
        <v>1604</v>
      </c>
      <c r="S49" s="28" t="s">
        <v>1605</v>
      </c>
      <c r="T49" s="28" t="s">
        <v>1606</v>
      </c>
      <c r="U49" s="28" t="s">
        <v>1607</v>
      </c>
      <c r="V49" s="28" t="s">
        <v>1608</v>
      </c>
      <c r="W49" s="28" t="s">
        <v>1609</v>
      </c>
      <c r="X49" s="28" t="s">
        <v>1610</v>
      </c>
      <c r="Y49" s="28" t="s">
        <v>1611</v>
      </c>
      <c r="Z49" s="28" t="s">
        <v>1612</v>
      </c>
      <c r="AA49" s="28" t="s">
        <v>1613</v>
      </c>
      <c r="AB49" s="28" t="s">
        <v>454</v>
      </c>
      <c r="AC49" s="28" t="s">
        <v>455</v>
      </c>
      <c r="AD49" s="28" t="s">
        <v>1614</v>
      </c>
      <c r="AE49" s="28" t="s">
        <v>1615</v>
      </c>
      <c r="AF49" s="28" t="s">
        <v>329</v>
      </c>
      <c r="AG49" s="28" t="s">
        <v>330</v>
      </c>
      <c r="AH49" s="28" t="s">
        <v>335</v>
      </c>
      <c r="AI49" s="28" t="s">
        <v>336</v>
      </c>
      <c r="AJ49" s="29" t="s">
        <v>339</v>
      </c>
      <c r="AK49" s="29" t="s">
        <v>340</v>
      </c>
      <c r="AL49" s="28" t="s">
        <v>1616</v>
      </c>
      <c r="AM49" s="28" t="s">
        <v>1617</v>
      </c>
      <c r="AN49" s="28" t="s">
        <v>1618</v>
      </c>
      <c r="AO49" s="28" t="s">
        <v>1619</v>
      </c>
      <c r="AQ49" s="28" t="e" cm="1">
        <f t="array" aca="1" ref="AQ49" ca="1">CountCellsByColor(B49:AO49, AQ48)/2</f>
        <v>#NAME?</v>
      </c>
      <c r="AR49" s="27" t="e" cm="1">
        <f t="array" aca="1" ref="AR49" ca="1">CountCellsByColor(B49:AO49, AR48)/2</f>
        <v>#NAME?</v>
      </c>
      <c r="AS49" s="26" t="e" cm="1">
        <f t="array" aca="1" ref="AS49" ca="1">CountCellsByColor(B49:AO49, AS48)/2</f>
        <v>#NAME?</v>
      </c>
      <c r="AT49" t="e">
        <f t="shared" ca="1" si="0"/>
        <v>#NAME?</v>
      </c>
    </row>
    <row r="50" spans="1:46" ht="21" thickTop="1" thickBot="1" x14ac:dyDescent="0.35">
      <c r="A50" s="23" t="s">
        <v>1620</v>
      </c>
      <c r="B50" s="28" t="s">
        <v>1621</v>
      </c>
      <c r="C50" s="28" t="s">
        <v>1622</v>
      </c>
      <c r="D50" s="28" t="s">
        <v>1623</v>
      </c>
      <c r="E50" s="28" t="s">
        <v>1624</v>
      </c>
      <c r="F50" s="28" t="s">
        <v>1625</v>
      </c>
      <c r="G50" s="28" t="s">
        <v>1626</v>
      </c>
      <c r="H50" s="28" t="s">
        <v>1627</v>
      </c>
      <c r="I50" s="28" t="s">
        <v>1628</v>
      </c>
      <c r="J50" s="28" t="s">
        <v>1629</v>
      </c>
      <c r="K50" s="28" t="s">
        <v>1630</v>
      </c>
      <c r="L50" s="28" t="s">
        <v>1631</v>
      </c>
      <c r="M50" s="28" t="s">
        <v>1632</v>
      </c>
      <c r="N50" s="28" t="s">
        <v>1633</v>
      </c>
      <c r="O50" s="28" t="s">
        <v>1634</v>
      </c>
      <c r="P50" s="28" t="s">
        <v>1635</v>
      </c>
      <c r="Q50" s="28" t="s">
        <v>1636</v>
      </c>
      <c r="R50" s="28" t="s">
        <v>1637</v>
      </c>
      <c r="S50" s="28" t="s">
        <v>1638</v>
      </c>
      <c r="T50" s="28" t="s">
        <v>1639</v>
      </c>
      <c r="U50" s="28" t="s">
        <v>1640</v>
      </c>
      <c r="V50" s="28" t="s">
        <v>1641</v>
      </c>
      <c r="W50" s="28" t="s">
        <v>1642</v>
      </c>
      <c r="X50" s="28" t="s">
        <v>1643</v>
      </c>
      <c r="Y50" s="28" t="s">
        <v>1644</v>
      </c>
      <c r="Z50" s="28" t="s">
        <v>1645</v>
      </c>
      <c r="AA50" s="28" t="s">
        <v>1646</v>
      </c>
      <c r="AB50" s="28" t="s">
        <v>1647</v>
      </c>
      <c r="AC50" s="28" t="s">
        <v>1648</v>
      </c>
      <c r="AD50" s="28" t="s">
        <v>1649</v>
      </c>
      <c r="AE50" s="28" t="s">
        <v>1650</v>
      </c>
      <c r="AF50" s="29" t="s">
        <v>1651</v>
      </c>
      <c r="AG50" s="29" t="s">
        <v>1652</v>
      </c>
      <c r="AH50" s="28" t="s">
        <v>1653</v>
      </c>
      <c r="AI50" s="28" t="s">
        <v>1654</v>
      </c>
      <c r="AJ50" s="28" t="s">
        <v>1655</v>
      </c>
      <c r="AK50" s="28" t="s">
        <v>1656</v>
      </c>
      <c r="AL50" s="28" t="s">
        <v>1657</v>
      </c>
      <c r="AM50" s="28" t="s">
        <v>1658</v>
      </c>
      <c r="AN50" s="28" t="s">
        <v>1659</v>
      </c>
      <c r="AO50" s="28" t="s">
        <v>1660</v>
      </c>
      <c r="AQ50" s="28" t="e" cm="1">
        <f t="array" aca="1" ref="AQ50" ca="1">CountCellsByColor(B50:AO50, AQ49)/2</f>
        <v>#NAME?</v>
      </c>
      <c r="AR50" s="27" t="e" cm="1">
        <f t="array" aca="1" ref="AR50" ca="1">CountCellsByColor(B50:AO50, AR49)/2</f>
        <v>#NAME?</v>
      </c>
      <c r="AS50" s="26" t="e" cm="1">
        <f t="array" aca="1" ref="AS50" ca="1">CountCellsByColor(B50:AO50, AS49)/2</f>
        <v>#NAME?</v>
      </c>
      <c r="AT50" t="e">
        <f t="shared" ca="1" si="0"/>
        <v>#NAME?</v>
      </c>
    </row>
    <row r="51" spans="1:46" ht="21" thickTop="1" thickBot="1" x14ac:dyDescent="0.35">
      <c r="A51" t="s">
        <v>1661</v>
      </c>
      <c r="B51" s="27" t="s">
        <v>1662</v>
      </c>
      <c r="C51" s="27" t="s">
        <v>1663</v>
      </c>
      <c r="D51" s="26" t="s">
        <v>1664</v>
      </c>
      <c r="E51" s="26" t="s">
        <v>1665</v>
      </c>
      <c r="F51" s="27" t="s">
        <v>1666</v>
      </c>
      <c r="G51" s="27" t="s">
        <v>1667</v>
      </c>
      <c r="H51" s="29" t="s">
        <v>1668</v>
      </c>
      <c r="I51" s="29" t="s">
        <v>1669</v>
      </c>
      <c r="J51" s="26" t="s">
        <v>1670</v>
      </c>
      <c r="K51" s="26" t="s">
        <v>1671</v>
      </c>
      <c r="L51" s="28" t="s">
        <v>1672</v>
      </c>
      <c r="M51" s="28" t="s">
        <v>1673</v>
      </c>
      <c r="N51" s="28" t="s">
        <v>1674</v>
      </c>
      <c r="O51" s="28" t="s">
        <v>1675</v>
      </c>
      <c r="P51" s="27" t="s">
        <v>1676</v>
      </c>
      <c r="Q51" s="27" t="s">
        <v>1677</v>
      </c>
      <c r="R51" s="26" t="s">
        <v>1678</v>
      </c>
      <c r="S51" s="26" t="s">
        <v>1679</v>
      </c>
      <c r="T51" s="27" t="s">
        <v>319</v>
      </c>
      <c r="U51" s="27" t="s">
        <v>320</v>
      </c>
      <c r="V51" s="28" t="s">
        <v>1680</v>
      </c>
      <c r="W51" s="28" t="s">
        <v>1681</v>
      </c>
      <c r="X51" s="28" t="s">
        <v>1682</v>
      </c>
      <c r="Y51" s="28" t="s">
        <v>1683</v>
      </c>
      <c r="Z51" s="28" t="s">
        <v>1684</v>
      </c>
      <c r="AA51" s="28" t="s">
        <v>1685</v>
      </c>
      <c r="AB51" s="28" t="s">
        <v>1686</v>
      </c>
      <c r="AC51" s="28" t="s">
        <v>1687</v>
      </c>
      <c r="AD51" s="29" t="s">
        <v>1688</v>
      </c>
      <c r="AE51" s="29" t="s">
        <v>1689</v>
      </c>
      <c r="AF51" s="27" t="s">
        <v>335</v>
      </c>
      <c r="AG51" s="27" t="s">
        <v>336</v>
      </c>
      <c r="AH51" s="27" t="s">
        <v>1690</v>
      </c>
      <c r="AI51" s="27" t="s">
        <v>1691</v>
      </c>
      <c r="AJ51" s="26" t="s">
        <v>1692</v>
      </c>
      <c r="AK51" s="26" t="s">
        <v>1693</v>
      </c>
      <c r="AL51" s="27" t="s">
        <v>1694</v>
      </c>
      <c r="AM51" s="27" t="s">
        <v>1695</v>
      </c>
      <c r="AN51" s="28" t="s">
        <v>1696</v>
      </c>
      <c r="AO51" s="28" t="s">
        <v>1697</v>
      </c>
      <c r="AQ51" s="28" t="e" cm="1">
        <f t="array" aca="1" ref="AQ51" ca="1">CountCellsByColor(B51:AO51, AQ50)/2</f>
        <v>#NAME?</v>
      </c>
      <c r="AR51" s="27" t="e" cm="1">
        <f t="array" aca="1" ref="AR51" ca="1">CountCellsByColor(B51:AO51, AR50)/2</f>
        <v>#NAME?</v>
      </c>
      <c r="AS51" s="26" t="e" cm="1">
        <f t="array" aca="1" ref="AS51" ca="1">CountCellsByColor(B51:AO51, AS50)/2</f>
        <v>#NAME?</v>
      </c>
      <c r="AT51" t="e">
        <f t="shared" ca="1" si="0"/>
        <v>#NAME?</v>
      </c>
    </row>
    <row r="52" spans="1:46" ht="21" thickTop="1" thickBot="1" x14ac:dyDescent="0.35">
      <c r="A52" s="23" t="s">
        <v>1698</v>
      </c>
      <c r="B52" s="29" t="s">
        <v>545</v>
      </c>
      <c r="C52" s="29" t="s">
        <v>546</v>
      </c>
      <c r="D52" s="28" t="s">
        <v>547</v>
      </c>
      <c r="E52" s="28" t="s">
        <v>548</v>
      </c>
      <c r="F52" s="27" t="s">
        <v>1699</v>
      </c>
      <c r="G52" s="27" t="s">
        <v>1700</v>
      </c>
      <c r="H52" s="27" t="s">
        <v>549</v>
      </c>
      <c r="I52" s="27" t="s">
        <v>550</v>
      </c>
      <c r="J52" s="27" t="s">
        <v>80</v>
      </c>
      <c r="K52" s="27" t="s">
        <v>81</v>
      </c>
      <c r="L52" s="27" t="s">
        <v>49</v>
      </c>
      <c r="M52" s="27" t="s">
        <v>50</v>
      </c>
      <c r="N52" s="27" t="s">
        <v>84</v>
      </c>
      <c r="O52" s="27" t="s">
        <v>81</v>
      </c>
      <c r="P52" s="27" t="s">
        <v>553</v>
      </c>
      <c r="Q52" s="27" t="s">
        <v>554</v>
      </c>
      <c r="R52" s="28" t="s">
        <v>1701</v>
      </c>
      <c r="S52" s="28" t="s">
        <v>1702</v>
      </c>
      <c r="T52" s="29" t="s">
        <v>557</v>
      </c>
      <c r="U52" s="29" t="s">
        <v>558</v>
      </c>
      <c r="V52" s="27" t="s">
        <v>1703</v>
      </c>
      <c r="W52" s="27" t="s">
        <v>1704</v>
      </c>
      <c r="X52" s="28" t="s">
        <v>559</v>
      </c>
      <c r="Y52" s="28" t="s">
        <v>560</v>
      </c>
      <c r="Z52" s="28" t="s">
        <v>567</v>
      </c>
      <c r="AA52" s="28" t="s">
        <v>568</v>
      </c>
      <c r="AB52" s="27" t="s">
        <v>1705</v>
      </c>
      <c r="AC52" s="27" t="s">
        <v>1706</v>
      </c>
      <c r="AD52" s="28" t="s">
        <v>569</v>
      </c>
      <c r="AE52" s="28" t="s">
        <v>570</v>
      </c>
      <c r="AF52" s="27" t="s">
        <v>571</v>
      </c>
      <c r="AG52" s="27" t="s">
        <v>554</v>
      </c>
      <c r="AH52" s="28" t="s">
        <v>572</v>
      </c>
      <c r="AI52" s="28" t="s">
        <v>573</v>
      </c>
      <c r="AJ52" s="28" t="s">
        <v>1707</v>
      </c>
      <c r="AK52" s="28" t="s">
        <v>1708</v>
      </c>
      <c r="AL52" s="27" t="s">
        <v>112</v>
      </c>
      <c r="AM52" s="27" t="s">
        <v>113</v>
      </c>
      <c r="AN52" s="29" t="s">
        <v>577</v>
      </c>
      <c r="AO52" s="29" t="s">
        <v>578</v>
      </c>
      <c r="AQ52" s="28" t="e" cm="1">
        <f t="array" aca="1" ref="AQ52" ca="1">CountCellsByColor(B52:AO52, AQ51)/2</f>
        <v>#NAME?</v>
      </c>
      <c r="AR52" s="27" t="e" cm="1">
        <f t="array" aca="1" ref="AR52" ca="1">CountCellsByColor(B52:AO52, AR51)/2</f>
        <v>#NAME?</v>
      </c>
      <c r="AS52" s="26" t="e" cm="1">
        <f t="array" aca="1" ref="AS52" ca="1">CountCellsByColor(B52:AO52, AS51)/2</f>
        <v>#NAME?</v>
      </c>
      <c r="AT52" t="e">
        <f t="shared" ca="1" si="0"/>
        <v>#NAME?</v>
      </c>
    </row>
    <row r="53" spans="1:46" ht="21" thickTop="1" thickBot="1" x14ac:dyDescent="0.35">
      <c r="A53" s="23" t="s">
        <v>1709</v>
      </c>
      <c r="B53" s="28" t="s">
        <v>1710</v>
      </c>
      <c r="C53" s="28" t="s">
        <v>1711</v>
      </c>
      <c r="D53" s="26" t="s">
        <v>1712</v>
      </c>
      <c r="E53" s="26" t="s">
        <v>1713</v>
      </c>
      <c r="F53" s="26" t="s">
        <v>1714</v>
      </c>
      <c r="G53" s="26" t="s">
        <v>1715</v>
      </c>
      <c r="H53" s="28" t="s">
        <v>1716</v>
      </c>
      <c r="I53" s="28" t="s">
        <v>1717</v>
      </c>
      <c r="J53" s="26" t="s">
        <v>1718</v>
      </c>
      <c r="K53" s="26" t="s">
        <v>1719</v>
      </c>
      <c r="L53" s="26" t="s">
        <v>1720</v>
      </c>
      <c r="M53" s="26" t="s">
        <v>1721</v>
      </c>
      <c r="N53" s="26" t="s">
        <v>1722</v>
      </c>
      <c r="O53" s="26" t="s">
        <v>1723</v>
      </c>
      <c r="P53" s="26" t="s">
        <v>1724</v>
      </c>
      <c r="Q53" s="26" t="s">
        <v>1725</v>
      </c>
      <c r="R53" s="28" t="s">
        <v>1726</v>
      </c>
      <c r="S53" s="28" t="s">
        <v>1727</v>
      </c>
      <c r="T53" s="26" t="s">
        <v>1728</v>
      </c>
      <c r="U53" s="26" t="s">
        <v>1729</v>
      </c>
      <c r="V53" s="26" t="s">
        <v>1730</v>
      </c>
      <c r="W53" s="26" t="s">
        <v>1731</v>
      </c>
      <c r="X53" s="26" t="s">
        <v>1732</v>
      </c>
      <c r="Y53" s="26" t="s">
        <v>1733</v>
      </c>
      <c r="Z53" s="26" t="s">
        <v>1734</v>
      </c>
      <c r="AA53" s="26" t="s">
        <v>1735</v>
      </c>
      <c r="AB53" s="26" t="s">
        <v>1736</v>
      </c>
      <c r="AC53" s="26" t="s">
        <v>1737</v>
      </c>
      <c r="AD53" s="28" t="s">
        <v>1738</v>
      </c>
      <c r="AE53" s="28" t="s">
        <v>1739</v>
      </c>
      <c r="AF53" s="26" t="s">
        <v>1740</v>
      </c>
      <c r="AG53" s="26" t="s">
        <v>1741</v>
      </c>
      <c r="AH53" s="26" t="s">
        <v>1742</v>
      </c>
      <c r="AI53" s="26" t="s">
        <v>1743</v>
      </c>
      <c r="AJ53" s="29" t="s">
        <v>1744</v>
      </c>
      <c r="AK53" s="29" t="s">
        <v>1745</v>
      </c>
      <c r="AL53" s="27" t="s">
        <v>1746</v>
      </c>
      <c r="AM53" s="27" t="s">
        <v>1747</v>
      </c>
      <c r="AN53" s="27" t="s">
        <v>1748</v>
      </c>
      <c r="AO53" s="27" t="s">
        <v>1749</v>
      </c>
      <c r="AQ53" s="28" t="e" cm="1">
        <f t="array" aca="1" ref="AQ53" ca="1">CountCellsByColor(B53:AO53, AQ52)/2</f>
        <v>#NAME?</v>
      </c>
      <c r="AR53" s="27" t="e" cm="1">
        <f t="array" aca="1" ref="AR53" ca="1">CountCellsByColor(B53:AO53, AR52)/2</f>
        <v>#NAME?</v>
      </c>
      <c r="AS53" s="26" t="e" cm="1">
        <f t="array" aca="1" ref="AS53" ca="1">CountCellsByColor(B53:AO53, AS52)/2</f>
        <v>#NAME?</v>
      </c>
      <c r="AT53" t="e">
        <f t="shared" ca="1" si="0"/>
        <v>#NAME?</v>
      </c>
    </row>
    <row r="54" spans="1:46" ht="15.75" thickTop="1" x14ac:dyDescent="0.25">
      <c r="A54" t="s">
        <v>1750</v>
      </c>
      <c r="B54" s="28" t="s">
        <v>1751</v>
      </c>
      <c r="C54" s="28" t="s">
        <v>1752</v>
      </c>
      <c r="D54" s="28" t="s">
        <v>1753</v>
      </c>
      <c r="E54" s="28" t="s">
        <v>1754</v>
      </c>
      <c r="F54" s="28" t="s">
        <v>1755</v>
      </c>
      <c r="G54" s="28" t="s">
        <v>1756</v>
      </c>
      <c r="H54" s="28" t="s">
        <v>1757</v>
      </c>
      <c r="I54" s="28" t="s">
        <v>1758</v>
      </c>
      <c r="J54" s="28" t="s">
        <v>1759</v>
      </c>
      <c r="K54" s="28" t="s">
        <v>1760</v>
      </c>
      <c r="L54" s="28" t="s">
        <v>1761</v>
      </c>
      <c r="M54" s="28" t="s">
        <v>1762</v>
      </c>
      <c r="N54" s="28" t="s">
        <v>1763</v>
      </c>
      <c r="O54" s="28" t="s">
        <v>1764</v>
      </c>
      <c r="P54" s="28" t="s">
        <v>1765</v>
      </c>
      <c r="Q54" s="28" t="s">
        <v>1766</v>
      </c>
      <c r="R54" s="28" t="s">
        <v>1767</v>
      </c>
      <c r="S54" s="28" t="s">
        <v>1768</v>
      </c>
      <c r="T54" s="28" t="s">
        <v>1769</v>
      </c>
      <c r="U54" s="28" t="s">
        <v>1770</v>
      </c>
      <c r="V54" s="28" t="s">
        <v>1771</v>
      </c>
      <c r="W54" s="28" t="s">
        <v>1772</v>
      </c>
      <c r="X54" s="28" t="s">
        <v>1773</v>
      </c>
      <c r="Y54" s="28" t="s">
        <v>1772</v>
      </c>
      <c r="Z54" s="28" t="s">
        <v>1774</v>
      </c>
      <c r="AA54" s="28" t="s">
        <v>1756</v>
      </c>
      <c r="AB54" s="28" t="s">
        <v>1775</v>
      </c>
      <c r="AC54" s="28" t="s">
        <v>1776</v>
      </c>
      <c r="AD54" s="28" t="s">
        <v>1777</v>
      </c>
      <c r="AE54" s="28" t="s">
        <v>1778</v>
      </c>
      <c r="AF54" s="28" t="s">
        <v>645</v>
      </c>
      <c r="AG54" s="28" t="s">
        <v>646</v>
      </c>
      <c r="AH54" s="28" t="s">
        <v>1779</v>
      </c>
      <c r="AI54" s="28" t="s">
        <v>1780</v>
      </c>
      <c r="AJ54" s="28" t="s">
        <v>1781</v>
      </c>
      <c r="AK54" s="28" t="s">
        <v>1782</v>
      </c>
      <c r="AL54" s="28" t="s">
        <v>1783</v>
      </c>
      <c r="AM54" s="28" t="s">
        <v>1784</v>
      </c>
      <c r="AN54" s="28" t="s">
        <v>1785</v>
      </c>
      <c r="AO54" s="28" t="s">
        <v>1786</v>
      </c>
      <c r="AQ54" s="28" t="e" cm="1">
        <f t="array" aca="1" ref="AQ54" ca="1">CountCellsByColor(B54:AO54, AQ53)/2</f>
        <v>#NAME?</v>
      </c>
      <c r="AR54" s="27" t="e" cm="1">
        <f t="array" aca="1" ref="AR54" ca="1">CountCellsByColor(B54:AO54, AR53)/2</f>
        <v>#NAME?</v>
      </c>
      <c r="AS54" s="26" t="e" cm="1">
        <f t="array" aca="1" ref="AS54" ca="1">CountCellsByColor(B54:AO54, AS53)/2</f>
        <v>#NAME?</v>
      </c>
      <c r="AT54" t="e">
        <f t="shared" ca="1" si="0"/>
        <v>#NAME?</v>
      </c>
    </row>
    <row r="55" spans="1:46" ht="20.25" thickBot="1" x14ac:dyDescent="0.35">
      <c r="A55" s="23" t="s">
        <v>1787</v>
      </c>
      <c r="B55" s="28" t="s">
        <v>1788</v>
      </c>
      <c r="C55" s="28" t="s">
        <v>1789</v>
      </c>
      <c r="D55" s="28" t="s">
        <v>1790</v>
      </c>
      <c r="E55" s="28" t="s">
        <v>1791</v>
      </c>
      <c r="F55" s="28" t="s">
        <v>1792</v>
      </c>
      <c r="G55" s="28" t="s">
        <v>1793</v>
      </c>
      <c r="H55" s="28" t="s">
        <v>1794</v>
      </c>
      <c r="I55" s="28" t="s">
        <v>1795</v>
      </c>
      <c r="J55" s="28" t="s">
        <v>1796</v>
      </c>
      <c r="K55" s="28" t="s">
        <v>1797</v>
      </c>
      <c r="L55" s="28" t="s">
        <v>1798</v>
      </c>
      <c r="M55" s="28" t="s">
        <v>1799</v>
      </c>
      <c r="N55" s="28" t="s">
        <v>1800</v>
      </c>
      <c r="O55" s="28" t="s">
        <v>1801</v>
      </c>
      <c r="P55" s="29" t="s">
        <v>1802</v>
      </c>
      <c r="Q55" s="29" t="s">
        <v>1803</v>
      </c>
      <c r="R55" s="28" t="s">
        <v>1804</v>
      </c>
      <c r="S55" s="28" t="s">
        <v>1805</v>
      </c>
      <c r="T55" s="29" t="s">
        <v>1806</v>
      </c>
      <c r="U55" s="29" t="s">
        <v>1807</v>
      </c>
      <c r="V55" s="28" t="s">
        <v>1808</v>
      </c>
      <c r="W55" s="28" t="s">
        <v>1809</v>
      </c>
      <c r="X55" s="28" t="s">
        <v>1810</v>
      </c>
      <c r="Y55" s="28" t="s">
        <v>1811</v>
      </c>
      <c r="Z55" s="28" t="s">
        <v>1812</v>
      </c>
      <c r="AA55" s="28" t="s">
        <v>1813</v>
      </c>
      <c r="AB55" s="28" t="s">
        <v>1814</v>
      </c>
      <c r="AC55" s="28" t="s">
        <v>1815</v>
      </c>
      <c r="AD55" s="28" t="s">
        <v>1816</v>
      </c>
      <c r="AE55" s="28" t="s">
        <v>1817</v>
      </c>
      <c r="AF55" s="28" t="s">
        <v>1818</v>
      </c>
      <c r="AG55" s="28" t="s">
        <v>1819</v>
      </c>
      <c r="AH55" s="28" t="s">
        <v>1820</v>
      </c>
      <c r="AI55" s="28" t="s">
        <v>1821</v>
      </c>
      <c r="AJ55" s="28" t="s">
        <v>1822</v>
      </c>
      <c r="AK55" s="28" t="s">
        <v>1823</v>
      </c>
      <c r="AL55" s="28" t="s">
        <v>1824</v>
      </c>
      <c r="AM55" s="28" t="s">
        <v>1825</v>
      </c>
      <c r="AN55" s="28" t="s">
        <v>1826</v>
      </c>
      <c r="AO55" s="28" t="s">
        <v>1827</v>
      </c>
      <c r="AQ55" s="28" t="e" cm="1">
        <f t="array" aca="1" ref="AQ55" ca="1">CountCellsByColor(B55:AO55, AQ54)/2</f>
        <v>#NAME?</v>
      </c>
      <c r="AR55" s="27" t="e" cm="1">
        <f t="array" aca="1" ref="AR55" ca="1">CountCellsByColor(B55:AO55, AR54)/2</f>
        <v>#NAME?</v>
      </c>
      <c r="AS55" s="26" t="e" cm="1">
        <f t="array" aca="1" ref="AS55" ca="1">CountCellsByColor(B55:AO55, AS54)/2</f>
        <v>#NAME?</v>
      </c>
      <c r="AT55" t="e">
        <f t="shared" ca="1" si="0"/>
        <v>#NAME?</v>
      </c>
    </row>
    <row r="56" spans="1:46" ht="21" thickTop="1" thickBot="1" x14ac:dyDescent="0.35">
      <c r="A56" s="23" t="s">
        <v>1828</v>
      </c>
      <c r="B56" s="27" t="s">
        <v>1240</v>
      </c>
      <c r="C56" s="27" t="s">
        <v>1241</v>
      </c>
      <c r="D56" s="28" t="s">
        <v>1829</v>
      </c>
      <c r="E56" s="28" t="s">
        <v>1830</v>
      </c>
      <c r="F56" s="27" t="s">
        <v>1243</v>
      </c>
      <c r="G56" s="27" t="s">
        <v>1241</v>
      </c>
      <c r="H56" s="27" t="s">
        <v>1244</v>
      </c>
      <c r="I56" s="27" t="s">
        <v>1245</v>
      </c>
      <c r="J56" s="28" t="s">
        <v>1831</v>
      </c>
      <c r="K56" s="28" t="s">
        <v>1832</v>
      </c>
      <c r="L56" s="28" t="s">
        <v>1833</v>
      </c>
      <c r="M56" s="28" t="s">
        <v>1834</v>
      </c>
      <c r="N56" s="28" t="s">
        <v>1835</v>
      </c>
      <c r="O56" s="28" t="s">
        <v>1836</v>
      </c>
      <c r="P56" s="27" t="s">
        <v>1247</v>
      </c>
      <c r="Q56" s="27" t="s">
        <v>1245</v>
      </c>
      <c r="R56" s="28" t="s">
        <v>1837</v>
      </c>
      <c r="S56" s="28" t="s">
        <v>1838</v>
      </c>
      <c r="T56" s="29" t="s">
        <v>1839</v>
      </c>
      <c r="U56" s="29" t="s">
        <v>1840</v>
      </c>
      <c r="V56" s="28" t="s">
        <v>1841</v>
      </c>
      <c r="W56" s="28" t="s">
        <v>1842</v>
      </c>
      <c r="X56" s="28" t="s">
        <v>1843</v>
      </c>
      <c r="Y56" s="28" t="s">
        <v>1832</v>
      </c>
      <c r="Z56" s="27" t="s">
        <v>1253</v>
      </c>
      <c r="AA56" s="27" t="s">
        <v>1241</v>
      </c>
      <c r="AB56" s="29" t="s">
        <v>1844</v>
      </c>
      <c r="AC56" s="29" t="s">
        <v>1845</v>
      </c>
      <c r="AD56" s="27" t="s">
        <v>1255</v>
      </c>
      <c r="AE56" s="27" t="s">
        <v>1241</v>
      </c>
      <c r="AF56" s="29" t="s">
        <v>1846</v>
      </c>
      <c r="AG56" s="29" t="s">
        <v>1847</v>
      </c>
      <c r="AH56" s="27" t="s">
        <v>1259</v>
      </c>
      <c r="AI56" s="27" t="s">
        <v>1245</v>
      </c>
      <c r="AJ56" s="28" t="s">
        <v>1848</v>
      </c>
      <c r="AK56" s="28" t="s">
        <v>1849</v>
      </c>
      <c r="AL56" s="27" t="s">
        <v>1261</v>
      </c>
      <c r="AM56" s="27" t="s">
        <v>1241</v>
      </c>
      <c r="AN56" s="28" t="s">
        <v>1850</v>
      </c>
      <c r="AO56" s="28" t="s">
        <v>1851</v>
      </c>
      <c r="AQ56" s="28" t="e" cm="1">
        <f t="array" aca="1" ref="AQ56" ca="1">CountCellsByColor(B56:AO56, AQ55)/2</f>
        <v>#NAME?</v>
      </c>
      <c r="AR56" s="27" t="e" cm="1">
        <f t="array" aca="1" ref="AR56" ca="1">CountCellsByColor(B56:AO56, AR55)/2</f>
        <v>#NAME?</v>
      </c>
      <c r="AS56" s="26" t="e" cm="1">
        <f t="array" aca="1" ref="AS56" ca="1">CountCellsByColor(B56:AO56, AS55)/2</f>
        <v>#NAME?</v>
      </c>
      <c r="AT56" t="e">
        <f t="shared" ca="1" si="0"/>
        <v>#NAME?</v>
      </c>
    </row>
    <row r="57" spans="1:46" ht="15.75" thickTop="1" x14ac:dyDescent="0.25">
      <c r="A57" t="s">
        <v>1852</v>
      </c>
      <c r="B57" s="28" t="s">
        <v>1853</v>
      </c>
      <c r="C57" s="28" t="s">
        <v>1854</v>
      </c>
      <c r="D57" s="28" t="s">
        <v>1855</v>
      </c>
      <c r="E57" s="28" t="s">
        <v>1856</v>
      </c>
      <c r="F57" s="27" t="s">
        <v>1857</v>
      </c>
      <c r="G57" s="27" t="s">
        <v>1858</v>
      </c>
      <c r="H57" s="27" t="s">
        <v>1859</v>
      </c>
      <c r="I57" s="27" t="s">
        <v>1860</v>
      </c>
      <c r="J57" s="28" t="s">
        <v>1861</v>
      </c>
      <c r="K57" s="28" t="s">
        <v>1862</v>
      </c>
      <c r="L57" s="27" t="s">
        <v>1863</v>
      </c>
      <c r="M57" s="27" t="s">
        <v>1864</v>
      </c>
      <c r="N57" s="26" t="s">
        <v>1865</v>
      </c>
      <c r="O57" s="26" t="s">
        <v>1866</v>
      </c>
      <c r="P57" s="28" t="s">
        <v>1867</v>
      </c>
      <c r="Q57" s="28" t="s">
        <v>1868</v>
      </c>
      <c r="R57" s="28" t="s">
        <v>1869</v>
      </c>
      <c r="S57" s="28" t="s">
        <v>1870</v>
      </c>
      <c r="T57" s="28" t="s">
        <v>1871</v>
      </c>
      <c r="U57" s="28" t="s">
        <v>1872</v>
      </c>
      <c r="V57" s="27" t="s">
        <v>1873</v>
      </c>
      <c r="W57" s="27" t="s">
        <v>1874</v>
      </c>
      <c r="X57" s="28" t="s">
        <v>1875</v>
      </c>
      <c r="Y57" s="28" t="s">
        <v>1876</v>
      </c>
      <c r="Z57" s="27" t="s">
        <v>1877</v>
      </c>
      <c r="AA57" s="27" t="s">
        <v>1878</v>
      </c>
      <c r="AB57" s="28" t="s">
        <v>1879</v>
      </c>
      <c r="AC57" s="28" t="s">
        <v>1880</v>
      </c>
      <c r="AD57" s="28" t="s">
        <v>1881</v>
      </c>
      <c r="AE57" s="28" t="s">
        <v>1882</v>
      </c>
      <c r="AF57" s="27" t="s">
        <v>1883</v>
      </c>
      <c r="AG57" s="27" t="s">
        <v>1884</v>
      </c>
      <c r="AH57" s="28" t="s">
        <v>108</v>
      </c>
      <c r="AI57" s="28" t="s">
        <v>109</v>
      </c>
      <c r="AJ57" s="28" t="s">
        <v>112</v>
      </c>
      <c r="AK57" s="28" t="s">
        <v>113</v>
      </c>
      <c r="AL57" s="28" t="s">
        <v>1885</v>
      </c>
      <c r="AM57" s="28" t="s">
        <v>1886</v>
      </c>
      <c r="AN57" s="27" t="s">
        <v>1887</v>
      </c>
      <c r="AO57" s="27" t="s">
        <v>1888</v>
      </c>
      <c r="AQ57" s="28" t="e" cm="1">
        <f t="array" aca="1" ref="AQ57" ca="1">CountCellsByColor(B57:AO57, AQ56)/2</f>
        <v>#NAME?</v>
      </c>
      <c r="AR57" s="27" t="e" cm="1">
        <f t="array" aca="1" ref="AR57" ca="1">CountCellsByColor(B57:AO57, AR56)/2</f>
        <v>#NAME?</v>
      </c>
      <c r="AS57" s="26" t="e" cm="1">
        <f t="array" aca="1" ref="AS57" ca="1">CountCellsByColor(B57:AO57, AS56)/2</f>
        <v>#NAME?</v>
      </c>
      <c r="AT57" t="e">
        <f t="shared" ca="1" si="0"/>
        <v>#NAME?</v>
      </c>
    </row>
    <row r="58" spans="1:46" x14ac:dyDescent="0.25">
      <c r="A58" t="s">
        <v>1889</v>
      </c>
      <c r="B58" s="28" t="s">
        <v>1890</v>
      </c>
      <c r="C58" s="28" t="s">
        <v>1891</v>
      </c>
      <c r="D58" s="26" t="s">
        <v>1892</v>
      </c>
      <c r="E58" s="26" t="s">
        <v>1893</v>
      </c>
      <c r="F58" s="28" t="s">
        <v>1894</v>
      </c>
      <c r="G58" s="28" t="s">
        <v>1895</v>
      </c>
      <c r="H58" s="28" t="s">
        <v>887</v>
      </c>
      <c r="I58" s="28" t="s">
        <v>888</v>
      </c>
      <c r="J58" s="28" t="s">
        <v>1573</v>
      </c>
      <c r="K58" s="28" t="s">
        <v>1574</v>
      </c>
      <c r="L58" s="26" t="s">
        <v>1896</v>
      </c>
      <c r="M58" s="26" t="s">
        <v>1897</v>
      </c>
      <c r="N58" s="27" t="s">
        <v>1898</v>
      </c>
      <c r="O58" s="27" t="s">
        <v>1899</v>
      </c>
      <c r="P58" s="26" t="s">
        <v>1900</v>
      </c>
      <c r="Q58" s="26" t="s">
        <v>1901</v>
      </c>
      <c r="R58" s="26" t="s">
        <v>720</v>
      </c>
      <c r="S58" s="26" t="s">
        <v>721</v>
      </c>
      <c r="T58" s="27" t="s">
        <v>1902</v>
      </c>
      <c r="U58" s="27" t="s">
        <v>1903</v>
      </c>
      <c r="V58" s="26" t="s">
        <v>1904</v>
      </c>
      <c r="W58" s="26" t="s">
        <v>1905</v>
      </c>
      <c r="X58" s="28" t="s">
        <v>1906</v>
      </c>
      <c r="Y58" s="28" t="s">
        <v>1907</v>
      </c>
      <c r="Z58" s="27" t="s">
        <v>1908</v>
      </c>
      <c r="AA58" s="27" t="s">
        <v>1909</v>
      </c>
      <c r="AB58" s="26" t="s">
        <v>1910</v>
      </c>
      <c r="AC58" s="26" t="s">
        <v>1911</v>
      </c>
      <c r="AD58" s="28" t="s">
        <v>1912</v>
      </c>
      <c r="AE58" s="28" t="s">
        <v>1913</v>
      </c>
      <c r="AF58" s="26" t="s">
        <v>66</v>
      </c>
      <c r="AG58" s="26" t="s">
        <v>67</v>
      </c>
      <c r="AH58" s="28" t="s">
        <v>1914</v>
      </c>
      <c r="AI58" s="28" t="s">
        <v>1915</v>
      </c>
      <c r="AJ58" s="26" t="s">
        <v>1916</v>
      </c>
      <c r="AK58" s="26" t="s">
        <v>1917</v>
      </c>
      <c r="AL58" s="26" t="s">
        <v>1918</v>
      </c>
      <c r="AM58" s="26" t="s">
        <v>1919</v>
      </c>
      <c r="AN58" s="26" t="s">
        <v>1920</v>
      </c>
      <c r="AO58" s="26" t="s">
        <v>1921</v>
      </c>
      <c r="AQ58" s="28" t="e" cm="1">
        <f t="array" aca="1" ref="AQ58" ca="1">CountCellsByColor(B58:AO58, AQ57)/2</f>
        <v>#NAME?</v>
      </c>
      <c r="AR58" s="27" t="e" cm="1">
        <f t="array" aca="1" ref="AR58" ca="1">CountCellsByColor(B58:AO58, AR57)/2</f>
        <v>#NAME?</v>
      </c>
      <c r="AS58" s="26" t="e" cm="1">
        <f t="array" aca="1" ref="AS58" ca="1">CountCellsByColor(B58:AO58, AS57)/2</f>
        <v>#NAME?</v>
      </c>
      <c r="AT58" t="e">
        <f t="shared" ca="1" si="0"/>
        <v>#NAME?</v>
      </c>
    </row>
    <row r="59" spans="1:46" ht="20.25" thickBot="1" x14ac:dyDescent="0.35">
      <c r="A59" t="s">
        <v>1922</v>
      </c>
      <c r="B59" s="27" t="s">
        <v>1923</v>
      </c>
      <c r="C59" s="27" t="s">
        <v>1924</v>
      </c>
      <c r="D59" s="27" t="s">
        <v>1925</v>
      </c>
      <c r="E59" s="27" t="s">
        <v>1926</v>
      </c>
      <c r="F59" s="29" t="s">
        <v>1927</v>
      </c>
      <c r="G59" s="29" t="s">
        <v>1928</v>
      </c>
      <c r="H59" s="27" t="s">
        <v>1929</v>
      </c>
      <c r="I59" s="27" t="s">
        <v>1930</v>
      </c>
      <c r="J59" s="27" t="s">
        <v>1931</v>
      </c>
      <c r="K59" s="27" t="s">
        <v>1932</v>
      </c>
      <c r="L59" s="27" t="s">
        <v>1933</v>
      </c>
      <c r="M59" s="27" t="s">
        <v>1934</v>
      </c>
      <c r="N59" s="27" t="s">
        <v>1935</v>
      </c>
      <c r="O59" s="27" t="s">
        <v>1936</v>
      </c>
      <c r="P59" s="27" t="s">
        <v>1937</v>
      </c>
      <c r="Q59" s="27" t="s">
        <v>1938</v>
      </c>
      <c r="R59" s="29" t="s">
        <v>1939</v>
      </c>
      <c r="S59" s="29" t="s">
        <v>1940</v>
      </c>
      <c r="T59" s="27" t="s">
        <v>1941</v>
      </c>
      <c r="U59" s="27" t="s">
        <v>1942</v>
      </c>
      <c r="V59" s="27" t="s">
        <v>1943</v>
      </c>
      <c r="W59" s="27" t="s">
        <v>1944</v>
      </c>
      <c r="X59" s="27" t="s">
        <v>1945</v>
      </c>
      <c r="Y59" s="27" t="s">
        <v>1946</v>
      </c>
      <c r="Z59" s="27" t="s">
        <v>1947</v>
      </c>
      <c r="AA59" s="27" t="s">
        <v>1948</v>
      </c>
      <c r="AB59" s="27" t="s">
        <v>1949</v>
      </c>
      <c r="AC59" s="27" t="s">
        <v>1950</v>
      </c>
      <c r="AD59" s="28" t="s">
        <v>1951</v>
      </c>
      <c r="AE59" s="28" t="s">
        <v>1952</v>
      </c>
      <c r="AF59" s="27" t="s">
        <v>1953</v>
      </c>
      <c r="AG59" s="27" t="s">
        <v>1954</v>
      </c>
      <c r="AH59" s="27" t="s">
        <v>1955</v>
      </c>
      <c r="AI59" s="27" t="s">
        <v>1956</v>
      </c>
      <c r="AJ59" s="27" t="s">
        <v>1957</v>
      </c>
      <c r="AK59" s="27" t="s">
        <v>1958</v>
      </c>
      <c r="AL59" s="28" t="s">
        <v>1959</v>
      </c>
      <c r="AM59" s="28" t="s">
        <v>1960</v>
      </c>
      <c r="AN59" s="27" t="s">
        <v>1961</v>
      </c>
      <c r="AO59" s="27" t="s">
        <v>1962</v>
      </c>
      <c r="AQ59" s="28" t="e" cm="1">
        <f t="array" aca="1" ref="AQ59" ca="1">CountCellsByColor(B59:AO59, AQ58)/2</f>
        <v>#NAME?</v>
      </c>
      <c r="AR59" s="27" t="e" cm="1">
        <f t="array" aca="1" ref="AR59" ca="1">CountCellsByColor(B59:AO59, AR58)/2</f>
        <v>#NAME?</v>
      </c>
      <c r="AS59" s="26" t="e" cm="1">
        <f t="array" aca="1" ref="AS59" ca="1">CountCellsByColor(B59:AO59, AS58)/2</f>
        <v>#NAME?</v>
      </c>
      <c r="AT59" t="e">
        <f t="shared" ca="1" si="0"/>
        <v>#NAME?</v>
      </c>
    </row>
    <row r="60" spans="1:46" ht="21" thickTop="1" thickBot="1" x14ac:dyDescent="0.35">
      <c r="A60" s="23" t="s">
        <v>1963</v>
      </c>
      <c r="B60" s="27" t="s">
        <v>1964</v>
      </c>
      <c r="C60" s="27" t="s">
        <v>1965</v>
      </c>
      <c r="D60" s="28" t="s">
        <v>1329</v>
      </c>
      <c r="E60" s="28" t="s">
        <v>1330</v>
      </c>
      <c r="F60" s="27" t="s">
        <v>1966</v>
      </c>
      <c r="G60" s="27" t="s">
        <v>1967</v>
      </c>
      <c r="H60" s="28" t="s">
        <v>1968</v>
      </c>
      <c r="I60" s="28" t="s">
        <v>1969</v>
      </c>
      <c r="J60" s="28" t="s">
        <v>1335</v>
      </c>
      <c r="K60" s="28" t="s">
        <v>1336</v>
      </c>
      <c r="L60" s="27" t="s">
        <v>1970</v>
      </c>
      <c r="M60" s="27" t="s">
        <v>1971</v>
      </c>
      <c r="N60" s="28" t="s">
        <v>1341</v>
      </c>
      <c r="O60" s="28" t="s">
        <v>1342</v>
      </c>
      <c r="P60" s="28" t="s">
        <v>1345</v>
      </c>
      <c r="Q60" s="28" t="s">
        <v>1346</v>
      </c>
      <c r="R60" s="28" t="s">
        <v>1347</v>
      </c>
      <c r="S60" s="28" t="s">
        <v>1348</v>
      </c>
      <c r="T60" s="27" t="s">
        <v>1972</v>
      </c>
      <c r="U60" s="27" t="s">
        <v>1973</v>
      </c>
      <c r="V60" s="29" t="s">
        <v>1349</v>
      </c>
      <c r="W60" s="29" t="s">
        <v>1350</v>
      </c>
      <c r="X60" s="28" t="s">
        <v>1351</v>
      </c>
      <c r="Y60" s="28" t="s">
        <v>1352</v>
      </c>
      <c r="Z60" s="28" t="s">
        <v>1353</v>
      </c>
      <c r="AA60" s="28" t="s">
        <v>1354</v>
      </c>
      <c r="AB60" s="28" t="s">
        <v>1355</v>
      </c>
      <c r="AC60" s="28" t="s">
        <v>1356</v>
      </c>
      <c r="AD60" s="27" t="s">
        <v>1974</v>
      </c>
      <c r="AE60" s="27" t="s">
        <v>1975</v>
      </c>
      <c r="AF60" s="27" t="s">
        <v>1976</v>
      </c>
      <c r="AG60" s="27" t="s">
        <v>1977</v>
      </c>
      <c r="AH60" s="28" t="s">
        <v>1357</v>
      </c>
      <c r="AI60" s="28" t="s">
        <v>1358</v>
      </c>
      <c r="AJ60" s="27" t="s">
        <v>1978</v>
      </c>
      <c r="AK60" s="27" t="s">
        <v>1973</v>
      </c>
      <c r="AL60" s="28" t="s">
        <v>1359</v>
      </c>
      <c r="AM60" s="28" t="s">
        <v>1360</v>
      </c>
      <c r="AN60" s="28" t="s">
        <v>1363</v>
      </c>
      <c r="AO60" s="28" t="s">
        <v>1364</v>
      </c>
      <c r="AQ60" s="28" t="e" cm="1">
        <f t="array" aca="1" ref="AQ60" ca="1">CountCellsByColor(B60:AO60, AQ59)/2</f>
        <v>#NAME?</v>
      </c>
      <c r="AR60" s="27" t="e" cm="1">
        <f t="array" aca="1" ref="AR60" ca="1">CountCellsByColor(B60:AO60, AR59)/2</f>
        <v>#NAME?</v>
      </c>
      <c r="AS60" s="26" t="e" cm="1">
        <f t="array" aca="1" ref="AS60" ca="1">CountCellsByColor(B60:AO60, AS59)/2</f>
        <v>#NAME?</v>
      </c>
      <c r="AT60" t="e">
        <f t="shared" ca="1" si="0"/>
        <v>#NAME?</v>
      </c>
    </row>
    <row r="61" spans="1:46" ht="21" thickTop="1" thickBot="1" x14ac:dyDescent="0.35">
      <c r="A61" s="23" t="s">
        <v>1979</v>
      </c>
      <c r="B61" s="27" t="s">
        <v>1980</v>
      </c>
      <c r="C61" s="27" t="s">
        <v>1981</v>
      </c>
      <c r="D61" s="28" t="s">
        <v>1982</v>
      </c>
      <c r="E61" s="28" t="s">
        <v>1983</v>
      </c>
      <c r="F61" s="28" t="s">
        <v>1984</v>
      </c>
      <c r="G61" s="28" t="s">
        <v>1985</v>
      </c>
      <c r="H61" s="27" t="s">
        <v>1986</v>
      </c>
      <c r="I61" s="27" t="s">
        <v>1981</v>
      </c>
      <c r="J61" s="28" t="s">
        <v>1987</v>
      </c>
      <c r="K61" s="28" t="s">
        <v>1988</v>
      </c>
      <c r="L61" s="27" t="s">
        <v>1989</v>
      </c>
      <c r="M61" s="27" t="s">
        <v>1981</v>
      </c>
      <c r="N61" s="28" t="s">
        <v>1990</v>
      </c>
      <c r="O61" s="28" t="s">
        <v>1991</v>
      </c>
      <c r="P61" s="28" t="s">
        <v>1992</v>
      </c>
      <c r="Q61" s="28" t="s">
        <v>1993</v>
      </c>
      <c r="R61" s="28" t="s">
        <v>1994</v>
      </c>
      <c r="S61" s="28" t="s">
        <v>1995</v>
      </c>
      <c r="T61" s="28" t="s">
        <v>1996</v>
      </c>
      <c r="U61" s="28" t="s">
        <v>1997</v>
      </c>
      <c r="V61" s="28" t="s">
        <v>1998</v>
      </c>
      <c r="W61" s="28" t="s">
        <v>1999</v>
      </c>
      <c r="X61" s="29" t="s">
        <v>2000</v>
      </c>
      <c r="Y61" s="29" t="s">
        <v>2001</v>
      </c>
      <c r="Z61" s="28" t="s">
        <v>2002</v>
      </c>
      <c r="AA61" s="28" t="s">
        <v>2003</v>
      </c>
      <c r="AB61" s="28" t="s">
        <v>2004</v>
      </c>
      <c r="AC61" s="28" t="s">
        <v>2005</v>
      </c>
      <c r="AD61" s="28" t="s">
        <v>2006</v>
      </c>
      <c r="AE61" s="28" t="s">
        <v>2007</v>
      </c>
      <c r="AF61" s="28" t="s">
        <v>2008</v>
      </c>
      <c r="AG61" s="28" t="s">
        <v>2009</v>
      </c>
      <c r="AH61" s="28" t="s">
        <v>2010</v>
      </c>
      <c r="AI61" s="28" t="s">
        <v>2011</v>
      </c>
      <c r="AJ61" s="28" t="s">
        <v>2012</v>
      </c>
      <c r="AK61" s="28" t="s">
        <v>2013</v>
      </c>
      <c r="AL61" s="28" t="s">
        <v>2014</v>
      </c>
      <c r="AM61" s="28" t="s">
        <v>2015</v>
      </c>
      <c r="AN61" s="28" t="s">
        <v>2016</v>
      </c>
      <c r="AO61" s="28" t="s">
        <v>2017</v>
      </c>
      <c r="AQ61" s="28" t="e" cm="1">
        <f t="array" aca="1" ref="AQ61" ca="1">CountCellsByColor(B61:AO61, AQ60)/2</f>
        <v>#NAME?</v>
      </c>
      <c r="AR61" s="27" t="e" cm="1">
        <f t="array" aca="1" ref="AR61" ca="1">CountCellsByColor(B61:AO61, AR60)/2</f>
        <v>#NAME?</v>
      </c>
      <c r="AS61" s="26" t="e" cm="1">
        <f t="array" aca="1" ref="AS61" ca="1">CountCellsByColor(B61:AO61, AS60)/2</f>
        <v>#NAME?</v>
      </c>
      <c r="AT61" t="e">
        <f t="shared" ca="1" si="0"/>
        <v>#NAME?</v>
      </c>
    </row>
    <row r="62" spans="1:46" ht="21" thickTop="1" thickBot="1" x14ac:dyDescent="0.35">
      <c r="A62" s="23" t="s">
        <v>2018</v>
      </c>
      <c r="B62" s="29" t="s">
        <v>1668</v>
      </c>
      <c r="C62" s="29" t="s">
        <v>1669</v>
      </c>
      <c r="D62" s="27" t="s">
        <v>2019</v>
      </c>
      <c r="E62" s="27" t="s">
        <v>2020</v>
      </c>
      <c r="F62" s="28" t="s">
        <v>2021</v>
      </c>
      <c r="G62" s="28" t="s">
        <v>2022</v>
      </c>
      <c r="H62" s="27" t="s">
        <v>2023</v>
      </c>
      <c r="I62" s="27" t="s">
        <v>2024</v>
      </c>
      <c r="J62" s="27" t="s">
        <v>1670</v>
      </c>
      <c r="K62" s="27" t="s">
        <v>1671</v>
      </c>
      <c r="L62" s="28" t="s">
        <v>1672</v>
      </c>
      <c r="M62" s="28" t="s">
        <v>1673</v>
      </c>
      <c r="N62" s="28" t="s">
        <v>1674</v>
      </c>
      <c r="O62" s="28" t="s">
        <v>1675</v>
      </c>
      <c r="P62" s="27" t="s">
        <v>1678</v>
      </c>
      <c r="Q62" s="27" t="s">
        <v>1679</v>
      </c>
      <c r="R62" s="28" t="s">
        <v>1682</v>
      </c>
      <c r="S62" s="28" t="s">
        <v>1683</v>
      </c>
      <c r="T62" s="28" t="s">
        <v>1684</v>
      </c>
      <c r="U62" s="28" t="s">
        <v>1685</v>
      </c>
      <c r="V62" s="28" t="s">
        <v>2025</v>
      </c>
      <c r="W62" s="28" t="s">
        <v>2026</v>
      </c>
      <c r="X62" s="28" t="s">
        <v>2027</v>
      </c>
      <c r="Y62" s="28" t="s">
        <v>2028</v>
      </c>
      <c r="Z62" s="28" t="s">
        <v>1686</v>
      </c>
      <c r="AA62" s="28" t="s">
        <v>1687</v>
      </c>
      <c r="AB62" s="28" t="s">
        <v>2029</v>
      </c>
      <c r="AC62" s="28" t="s">
        <v>2030</v>
      </c>
      <c r="AD62" s="28" t="s">
        <v>2031</v>
      </c>
      <c r="AE62" s="28" t="s">
        <v>2032</v>
      </c>
      <c r="AF62" s="28" t="s">
        <v>1688</v>
      </c>
      <c r="AG62" s="28" t="s">
        <v>1689</v>
      </c>
      <c r="AH62" s="28" t="s">
        <v>1692</v>
      </c>
      <c r="AI62" s="28" t="s">
        <v>1693</v>
      </c>
      <c r="AJ62" s="28" t="s">
        <v>2033</v>
      </c>
      <c r="AK62" s="28" t="s">
        <v>2034</v>
      </c>
      <c r="AL62" s="28" t="s">
        <v>2035</v>
      </c>
      <c r="AM62" s="28" t="s">
        <v>2036</v>
      </c>
      <c r="AN62" s="28" t="s">
        <v>1696</v>
      </c>
      <c r="AO62" s="28" t="s">
        <v>1697</v>
      </c>
      <c r="AQ62" s="28" t="e" cm="1">
        <f t="array" aca="1" ref="AQ62" ca="1">CountCellsByColor(B62:AO62, AQ61)/2</f>
        <v>#NAME?</v>
      </c>
      <c r="AR62" s="27" t="e" cm="1">
        <f t="array" aca="1" ref="AR62" ca="1">CountCellsByColor(B62:AO62, AR61)/2</f>
        <v>#NAME?</v>
      </c>
      <c r="AS62" s="26" t="e" cm="1">
        <f t="array" aca="1" ref="AS62" ca="1">CountCellsByColor(B62:AO62, AS61)/2</f>
        <v>#NAME?</v>
      </c>
      <c r="AT62" t="e">
        <f t="shared" ca="1" si="0"/>
        <v>#NAME?</v>
      </c>
    </row>
    <row r="63" spans="1:46" ht="21" thickTop="1" thickBot="1" x14ac:dyDescent="0.35">
      <c r="A63" s="23" t="s">
        <v>2037</v>
      </c>
      <c r="B63" s="28" t="s">
        <v>2038</v>
      </c>
      <c r="C63" s="28" t="s">
        <v>2039</v>
      </c>
      <c r="D63" s="27" t="s">
        <v>2040</v>
      </c>
      <c r="E63" s="27" t="s">
        <v>2041</v>
      </c>
      <c r="F63" s="28" t="s">
        <v>2042</v>
      </c>
      <c r="G63" s="28" t="s">
        <v>2043</v>
      </c>
      <c r="H63" s="28" t="s">
        <v>2044</v>
      </c>
      <c r="I63" s="28" t="s">
        <v>2045</v>
      </c>
      <c r="J63" s="27" t="s">
        <v>2046</v>
      </c>
      <c r="K63" s="27" t="s">
        <v>2047</v>
      </c>
      <c r="L63" s="29" t="s">
        <v>2048</v>
      </c>
      <c r="M63" s="29" t="s">
        <v>2049</v>
      </c>
      <c r="N63" s="28" t="s">
        <v>2050</v>
      </c>
      <c r="O63" s="28" t="s">
        <v>2051</v>
      </c>
      <c r="P63" s="28" t="s">
        <v>2052</v>
      </c>
      <c r="Q63" s="28" t="s">
        <v>2053</v>
      </c>
      <c r="R63" s="28" t="s">
        <v>2054</v>
      </c>
      <c r="S63" s="28" t="s">
        <v>2055</v>
      </c>
      <c r="T63" s="28" t="s">
        <v>2056</v>
      </c>
      <c r="U63" s="28" t="s">
        <v>2057</v>
      </c>
      <c r="V63" s="28" t="s">
        <v>2058</v>
      </c>
      <c r="W63" s="28" t="s">
        <v>2059</v>
      </c>
      <c r="X63" s="28" t="s">
        <v>2060</v>
      </c>
      <c r="Y63" s="28" t="s">
        <v>2061</v>
      </c>
      <c r="Z63" s="28" t="s">
        <v>2062</v>
      </c>
      <c r="AA63" s="28" t="s">
        <v>2063</v>
      </c>
      <c r="AB63" s="28" t="s">
        <v>2064</v>
      </c>
      <c r="AC63" s="28" t="s">
        <v>2065</v>
      </c>
      <c r="AD63" s="28" t="s">
        <v>2066</v>
      </c>
      <c r="AE63" s="28" t="s">
        <v>2067</v>
      </c>
      <c r="AF63" s="28" t="s">
        <v>2068</v>
      </c>
      <c r="AG63" s="28" t="s">
        <v>2069</v>
      </c>
      <c r="AH63" s="28" t="s">
        <v>2070</v>
      </c>
      <c r="AI63" s="28" t="s">
        <v>2071</v>
      </c>
      <c r="AJ63" s="28" t="s">
        <v>2072</v>
      </c>
      <c r="AK63" s="28" t="s">
        <v>2073</v>
      </c>
      <c r="AL63" s="28" t="s">
        <v>2074</v>
      </c>
      <c r="AM63" s="28" t="s">
        <v>2069</v>
      </c>
      <c r="AN63" s="27" t="s">
        <v>2075</v>
      </c>
      <c r="AO63" s="27" t="s">
        <v>2076</v>
      </c>
      <c r="AQ63" s="28" t="e" cm="1">
        <f t="array" aca="1" ref="AQ63" ca="1">CountCellsByColor(B63:AO63, AQ62)/2</f>
        <v>#NAME?</v>
      </c>
      <c r="AR63" s="27" t="e" cm="1">
        <f t="array" aca="1" ref="AR63" ca="1">CountCellsByColor(B63:AO63, AR62)/2</f>
        <v>#NAME?</v>
      </c>
      <c r="AS63" s="26" t="e" cm="1">
        <f t="array" aca="1" ref="AS63" ca="1">CountCellsByColor(B63:AO63, AS62)/2</f>
        <v>#NAME?</v>
      </c>
      <c r="AT63" t="e">
        <f t="shared" ca="1" si="0"/>
        <v>#NAME?</v>
      </c>
    </row>
    <row r="64" spans="1:46" ht="21" thickTop="1" thickBot="1" x14ac:dyDescent="0.35">
      <c r="A64" s="23" t="s">
        <v>2077</v>
      </c>
      <c r="B64" s="28" t="s">
        <v>1621</v>
      </c>
      <c r="C64" s="28" t="s">
        <v>1622</v>
      </c>
      <c r="D64" s="28" t="s">
        <v>1625</v>
      </c>
      <c r="E64" s="28" t="s">
        <v>1626</v>
      </c>
      <c r="F64" s="28" t="s">
        <v>1629</v>
      </c>
      <c r="G64" s="28" t="s">
        <v>1630</v>
      </c>
      <c r="H64" s="28" t="s">
        <v>1627</v>
      </c>
      <c r="I64" s="28" t="s">
        <v>1628</v>
      </c>
      <c r="J64" s="28" t="s">
        <v>1633</v>
      </c>
      <c r="K64" s="28" t="s">
        <v>1634</v>
      </c>
      <c r="L64" s="28" t="s">
        <v>1635</v>
      </c>
      <c r="M64" s="28" t="s">
        <v>1636</v>
      </c>
      <c r="N64" s="28" t="s">
        <v>2078</v>
      </c>
      <c r="O64" s="28" t="s">
        <v>2079</v>
      </c>
      <c r="P64" s="28" t="s">
        <v>2080</v>
      </c>
      <c r="Q64" s="28" t="s">
        <v>2081</v>
      </c>
      <c r="R64" s="28" t="s">
        <v>2082</v>
      </c>
      <c r="S64" s="28" t="s">
        <v>2083</v>
      </c>
      <c r="T64" s="28" t="s">
        <v>1639</v>
      </c>
      <c r="U64" s="28" t="s">
        <v>1640</v>
      </c>
      <c r="V64" s="28" t="s">
        <v>1641</v>
      </c>
      <c r="W64" s="28" t="s">
        <v>1642</v>
      </c>
      <c r="X64" s="28" t="s">
        <v>1643</v>
      </c>
      <c r="Y64" s="28" t="s">
        <v>1644</v>
      </c>
      <c r="Z64" s="28" t="s">
        <v>1645</v>
      </c>
      <c r="AA64" s="28" t="s">
        <v>1646</v>
      </c>
      <c r="AB64" s="28" t="s">
        <v>1647</v>
      </c>
      <c r="AC64" s="28" t="s">
        <v>1648</v>
      </c>
      <c r="AD64" s="29" t="s">
        <v>1651</v>
      </c>
      <c r="AE64" s="29" t="s">
        <v>1652</v>
      </c>
      <c r="AF64" s="28" t="s">
        <v>1653</v>
      </c>
      <c r="AG64" s="28" t="s">
        <v>1654</v>
      </c>
      <c r="AH64" s="28" t="s">
        <v>1655</v>
      </c>
      <c r="AI64" s="28" t="s">
        <v>1656</v>
      </c>
      <c r="AJ64" s="28" t="s">
        <v>2084</v>
      </c>
      <c r="AK64" s="28" t="s">
        <v>2085</v>
      </c>
      <c r="AL64" s="28" t="s">
        <v>1657</v>
      </c>
      <c r="AM64" s="28" t="s">
        <v>1658</v>
      </c>
      <c r="AN64" s="28" t="s">
        <v>1659</v>
      </c>
      <c r="AO64" s="28" t="s">
        <v>1660</v>
      </c>
      <c r="AQ64" s="28" t="e" cm="1">
        <f t="array" aca="1" ref="AQ64" ca="1">CountCellsByColor(B64:AO64, AQ63)/2</f>
        <v>#NAME?</v>
      </c>
      <c r="AR64" s="27" t="e" cm="1">
        <f t="array" aca="1" ref="AR64" ca="1">CountCellsByColor(B64:AO64, AR63)/2</f>
        <v>#NAME?</v>
      </c>
      <c r="AS64" s="26" t="e" cm="1">
        <f t="array" aca="1" ref="AS64" ca="1">CountCellsByColor(B64:AO64, AS63)/2</f>
        <v>#NAME?</v>
      </c>
      <c r="AT64" t="e">
        <f t="shared" ca="1" si="0"/>
        <v>#NAME?</v>
      </c>
    </row>
    <row r="65" spans="1:46" ht="21" thickTop="1" thickBot="1" x14ac:dyDescent="0.35">
      <c r="A65" s="23" t="s">
        <v>2086</v>
      </c>
      <c r="B65" s="28" t="s">
        <v>2087</v>
      </c>
      <c r="C65" s="28" t="s">
        <v>2088</v>
      </c>
      <c r="D65" s="27" t="s">
        <v>2089</v>
      </c>
      <c r="E65" s="27" t="s">
        <v>2090</v>
      </c>
      <c r="F65" s="28" t="s">
        <v>2091</v>
      </c>
      <c r="G65" s="28" t="s">
        <v>2092</v>
      </c>
      <c r="H65" s="29" t="s">
        <v>2093</v>
      </c>
      <c r="I65" s="29" t="s">
        <v>2094</v>
      </c>
      <c r="J65" s="28" t="s">
        <v>2095</v>
      </c>
      <c r="K65" s="28" t="s">
        <v>2096</v>
      </c>
      <c r="L65" s="28" t="s">
        <v>1411</v>
      </c>
      <c r="M65" s="28" t="s">
        <v>1412</v>
      </c>
      <c r="N65" s="28" t="s">
        <v>2097</v>
      </c>
      <c r="O65" s="28" t="s">
        <v>2098</v>
      </c>
      <c r="P65" s="28" t="s">
        <v>2099</v>
      </c>
      <c r="Q65" s="28" t="s">
        <v>2100</v>
      </c>
      <c r="R65" s="28" t="s">
        <v>2101</v>
      </c>
      <c r="S65" s="28" t="s">
        <v>2102</v>
      </c>
      <c r="T65" s="28" t="s">
        <v>2103</v>
      </c>
      <c r="U65" s="28" t="s">
        <v>2104</v>
      </c>
      <c r="V65" s="28" t="s">
        <v>1419</v>
      </c>
      <c r="W65" s="28" t="s">
        <v>1420</v>
      </c>
      <c r="X65" s="28" t="s">
        <v>2105</v>
      </c>
      <c r="Y65" s="28" t="s">
        <v>2098</v>
      </c>
      <c r="Z65" s="28" t="s">
        <v>1423</v>
      </c>
      <c r="AA65" s="28" t="s">
        <v>1424</v>
      </c>
      <c r="AB65" s="28" t="s">
        <v>2106</v>
      </c>
      <c r="AC65" s="28" t="s">
        <v>2107</v>
      </c>
      <c r="AD65" s="28" t="s">
        <v>1437</v>
      </c>
      <c r="AE65" s="28" t="s">
        <v>1438</v>
      </c>
      <c r="AF65" s="28" t="s">
        <v>1443</v>
      </c>
      <c r="AG65" s="28" t="s">
        <v>1444</v>
      </c>
      <c r="AH65" s="28" t="s">
        <v>2108</v>
      </c>
      <c r="AI65" s="28" t="s">
        <v>2109</v>
      </c>
      <c r="AJ65" s="28" t="s">
        <v>2110</v>
      </c>
      <c r="AK65" s="28" t="s">
        <v>2111</v>
      </c>
      <c r="AL65" s="29" t="s">
        <v>2112</v>
      </c>
      <c r="AM65" s="29" t="s">
        <v>2113</v>
      </c>
      <c r="AN65" s="28" t="s">
        <v>2114</v>
      </c>
      <c r="AO65" s="28" t="s">
        <v>2115</v>
      </c>
      <c r="AQ65" s="28" t="e" cm="1">
        <f t="array" aca="1" ref="AQ65" ca="1">CountCellsByColor(B65:AO65, AQ64)/2</f>
        <v>#NAME?</v>
      </c>
      <c r="AR65" s="27" t="e" cm="1">
        <f t="array" aca="1" ref="AR65" ca="1">CountCellsByColor(B65:AO65, AR64)/2</f>
        <v>#NAME?</v>
      </c>
      <c r="AS65" s="26" t="e" cm="1">
        <f t="array" aca="1" ref="AS65" ca="1">CountCellsByColor(B65:AO65, AS64)/2</f>
        <v>#NAME?</v>
      </c>
      <c r="AT65" t="e">
        <f t="shared" ca="1" si="0"/>
        <v>#NAME?</v>
      </c>
    </row>
    <row r="66" spans="1:46" ht="21" thickTop="1" thickBot="1" x14ac:dyDescent="0.35">
      <c r="A66" s="23" t="s">
        <v>2116</v>
      </c>
      <c r="B66" s="27" t="s">
        <v>2117</v>
      </c>
      <c r="C66" s="27" t="s">
        <v>2118</v>
      </c>
      <c r="D66" s="27" t="s">
        <v>2119</v>
      </c>
      <c r="E66" s="27" t="s">
        <v>2120</v>
      </c>
      <c r="F66" s="27" t="s">
        <v>2121</v>
      </c>
      <c r="G66" s="27" t="s">
        <v>2122</v>
      </c>
      <c r="H66" s="28" t="s">
        <v>2123</v>
      </c>
      <c r="I66" s="28" t="s">
        <v>2124</v>
      </c>
      <c r="J66" s="27" t="s">
        <v>2125</v>
      </c>
      <c r="K66" s="27" t="s">
        <v>2126</v>
      </c>
      <c r="L66" s="27" t="s">
        <v>2127</v>
      </c>
      <c r="M66" s="27" t="s">
        <v>2128</v>
      </c>
      <c r="N66" s="28" t="s">
        <v>2129</v>
      </c>
      <c r="O66" s="28" t="s">
        <v>2130</v>
      </c>
      <c r="P66" s="27" t="s">
        <v>2131</v>
      </c>
      <c r="Q66" s="27" t="s">
        <v>2132</v>
      </c>
      <c r="R66" s="28" t="s">
        <v>2133</v>
      </c>
      <c r="S66" s="28" t="s">
        <v>2134</v>
      </c>
      <c r="T66" s="28" t="s">
        <v>2135</v>
      </c>
      <c r="U66" s="28" t="s">
        <v>2136</v>
      </c>
      <c r="V66" s="28" t="s">
        <v>2137</v>
      </c>
      <c r="W66" s="28" t="s">
        <v>2138</v>
      </c>
      <c r="X66" s="28" t="s">
        <v>2139</v>
      </c>
      <c r="Y66" s="28" t="s">
        <v>2140</v>
      </c>
      <c r="Z66" s="28" t="s">
        <v>2141</v>
      </c>
      <c r="AA66" s="28" t="s">
        <v>2142</v>
      </c>
      <c r="AB66" s="28" t="s">
        <v>2143</v>
      </c>
      <c r="AC66" s="28" t="s">
        <v>2144</v>
      </c>
      <c r="AD66" s="29" t="s">
        <v>2145</v>
      </c>
      <c r="AE66" s="29" t="s">
        <v>2146</v>
      </c>
      <c r="AF66" s="28" t="s">
        <v>2147</v>
      </c>
      <c r="AG66" s="28" t="s">
        <v>2148</v>
      </c>
      <c r="AH66" s="28" t="s">
        <v>2149</v>
      </c>
      <c r="AI66" s="28" t="s">
        <v>2150</v>
      </c>
      <c r="AJ66" s="28" t="s">
        <v>2151</v>
      </c>
      <c r="AK66" s="28" t="s">
        <v>2152</v>
      </c>
      <c r="AL66" s="27" t="s">
        <v>2153</v>
      </c>
      <c r="AM66" s="27" t="s">
        <v>2154</v>
      </c>
      <c r="AN66" s="27" t="s">
        <v>2155</v>
      </c>
      <c r="AO66" s="27" t="s">
        <v>2156</v>
      </c>
      <c r="AQ66" s="28" t="e" cm="1">
        <f t="array" aca="1" ref="AQ66" ca="1">CountCellsByColor(B66:AO66, AQ65)/2</f>
        <v>#NAME?</v>
      </c>
      <c r="AR66" s="27" t="e" cm="1">
        <f t="array" aca="1" ref="AR66" ca="1">CountCellsByColor(B66:AO66, AR65)/2</f>
        <v>#NAME?</v>
      </c>
      <c r="AS66" s="26" t="e" cm="1">
        <f t="array" aca="1" ref="AS66" ca="1">CountCellsByColor(B66:AO66, AS65)/2</f>
        <v>#NAME?</v>
      </c>
      <c r="AT66" t="e">
        <f t="shared" ca="1" si="0"/>
        <v>#NAME?</v>
      </c>
    </row>
    <row r="67" spans="1:46" ht="21" thickTop="1" thickBot="1" x14ac:dyDescent="0.35">
      <c r="A67" s="23" t="s">
        <v>2157</v>
      </c>
      <c r="B67" s="28" t="s">
        <v>936</v>
      </c>
      <c r="C67" s="28" t="s">
        <v>937</v>
      </c>
      <c r="D67" s="29" t="s">
        <v>119</v>
      </c>
      <c r="E67" s="29" t="s">
        <v>120</v>
      </c>
      <c r="F67" s="28" t="s">
        <v>938</v>
      </c>
      <c r="G67" s="28" t="s">
        <v>939</v>
      </c>
      <c r="H67" s="28" t="s">
        <v>121</v>
      </c>
      <c r="I67" s="28" t="s">
        <v>122</v>
      </c>
      <c r="J67" s="29" t="s">
        <v>47</v>
      </c>
      <c r="K67" s="29" t="s">
        <v>48</v>
      </c>
      <c r="L67" s="28" t="s">
        <v>2158</v>
      </c>
      <c r="M67" s="28" t="s">
        <v>2159</v>
      </c>
      <c r="N67" s="28" t="s">
        <v>123</v>
      </c>
      <c r="O67" s="28" t="s">
        <v>124</v>
      </c>
      <c r="P67" s="28" t="s">
        <v>129</v>
      </c>
      <c r="Q67" s="28" t="s">
        <v>130</v>
      </c>
      <c r="R67" s="28" t="s">
        <v>131</v>
      </c>
      <c r="S67" s="28" t="s">
        <v>132</v>
      </c>
      <c r="T67" s="28" t="s">
        <v>133</v>
      </c>
      <c r="U67" s="28" t="s">
        <v>134</v>
      </c>
      <c r="V67" s="28" t="s">
        <v>135</v>
      </c>
      <c r="W67" s="28" t="s">
        <v>136</v>
      </c>
      <c r="X67" s="28" t="s">
        <v>139</v>
      </c>
      <c r="Y67" s="28" t="s">
        <v>140</v>
      </c>
      <c r="Z67" s="28" t="s">
        <v>942</v>
      </c>
      <c r="AA67" s="28" t="s">
        <v>943</v>
      </c>
      <c r="AB67" s="28" t="s">
        <v>2160</v>
      </c>
      <c r="AC67" s="28" t="s">
        <v>2161</v>
      </c>
      <c r="AD67" s="28" t="s">
        <v>143</v>
      </c>
      <c r="AE67" s="28" t="s">
        <v>144</v>
      </c>
      <c r="AF67" s="28" t="s">
        <v>944</v>
      </c>
      <c r="AG67" s="28" t="s">
        <v>945</v>
      </c>
      <c r="AH67" s="28" t="s">
        <v>147</v>
      </c>
      <c r="AI67" s="28" t="s">
        <v>148</v>
      </c>
      <c r="AJ67" s="28" t="s">
        <v>149</v>
      </c>
      <c r="AK67" s="28" t="s">
        <v>150</v>
      </c>
      <c r="AL67" s="28" t="s">
        <v>946</v>
      </c>
      <c r="AM67" s="28" t="s">
        <v>947</v>
      </c>
      <c r="AN67" s="28" t="s">
        <v>153</v>
      </c>
      <c r="AO67" s="28" t="s">
        <v>154</v>
      </c>
      <c r="AQ67" s="28" t="e" cm="1">
        <f t="array" aca="1" ref="AQ67" ca="1">CountCellsByColor(B67:AO67, AQ66)/2</f>
        <v>#NAME?</v>
      </c>
      <c r="AR67" s="27" t="e" cm="1">
        <f t="array" aca="1" ref="AR67" ca="1">CountCellsByColor(B67:AO67, AR66)/2</f>
        <v>#NAME?</v>
      </c>
      <c r="AS67" s="26" t="e" cm="1">
        <f t="array" aca="1" ref="AS67" ca="1">CountCellsByColor(B67:AO67, AS66)/2</f>
        <v>#NAME?</v>
      </c>
      <c r="AT67" t="e">
        <f t="shared" ref="AT67:AT101" ca="1" si="1">SUM(AQ67:AS67)</f>
        <v>#NAME?</v>
      </c>
    </row>
    <row r="68" spans="1:46" ht="21" thickTop="1" thickBot="1" x14ac:dyDescent="0.35">
      <c r="A68" s="23" t="s">
        <v>2162</v>
      </c>
      <c r="B68" s="29" t="s">
        <v>2163</v>
      </c>
      <c r="C68" s="29" t="s">
        <v>2164</v>
      </c>
      <c r="D68" s="27" t="s">
        <v>2165</v>
      </c>
      <c r="E68" s="27" t="s">
        <v>2166</v>
      </c>
      <c r="F68" s="27" t="s">
        <v>2167</v>
      </c>
      <c r="G68" s="27" t="s">
        <v>2168</v>
      </c>
      <c r="H68" s="27" t="s">
        <v>2169</v>
      </c>
      <c r="I68" s="27" t="s">
        <v>2168</v>
      </c>
      <c r="J68" s="27" t="s">
        <v>2170</v>
      </c>
      <c r="K68" s="27" t="s">
        <v>2168</v>
      </c>
      <c r="L68" s="27" t="s">
        <v>2171</v>
      </c>
      <c r="M68" s="27" t="s">
        <v>2172</v>
      </c>
      <c r="N68" s="28" t="s">
        <v>2173</v>
      </c>
      <c r="O68" s="28" t="s">
        <v>2174</v>
      </c>
      <c r="P68" s="27" t="s">
        <v>2175</v>
      </c>
      <c r="Q68" s="27" t="s">
        <v>2168</v>
      </c>
      <c r="R68" s="27" t="s">
        <v>2176</v>
      </c>
      <c r="S68" s="27" t="s">
        <v>2168</v>
      </c>
      <c r="T68" s="27" t="s">
        <v>2177</v>
      </c>
      <c r="U68" s="27" t="s">
        <v>2178</v>
      </c>
      <c r="V68" s="29" t="s">
        <v>2179</v>
      </c>
      <c r="W68" s="29" t="s">
        <v>2164</v>
      </c>
      <c r="X68" s="27" t="s">
        <v>2180</v>
      </c>
      <c r="Y68" s="27" t="s">
        <v>2168</v>
      </c>
      <c r="Z68" s="27" t="s">
        <v>2181</v>
      </c>
      <c r="AA68" s="27" t="s">
        <v>2168</v>
      </c>
      <c r="AB68" s="27" t="s">
        <v>645</v>
      </c>
      <c r="AC68" s="27" t="s">
        <v>646</v>
      </c>
      <c r="AD68" s="27" t="s">
        <v>1080</v>
      </c>
      <c r="AE68" s="27" t="s">
        <v>1081</v>
      </c>
      <c r="AF68" s="28" t="s">
        <v>2182</v>
      </c>
      <c r="AG68" s="28" t="s">
        <v>2183</v>
      </c>
      <c r="AH68" s="27" t="s">
        <v>2184</v>
      </c>
      <c r="AI68" s="27" t="s">
        <v>2185</v>
      </c>
      <c r="AJ68" s="28" t="s">
        <v>2186</v>
      </c>
      <c r="AK68" s="28" t="s">
        <v>2187</v>
      </c>
      <c r="AL68" s="27" t="s">
        <v>1746</v>
      </c>
      <c r="AM68" s="27" t="s">
        <v>1747</v>
      </c>
      <c r="AN68" s="27" t="s">
        <v>2188</v>
      </c>
      <c r="AO68" s="27" t="s">
        <v>2189</v>
      </c>
      <c r="AQ68" s="28" t="e" cm="1">
        <f t="array" aca="1" ref="AQ68" ca="1">CountCellsByColor(B68:AO68, AQ67)/2</f>
        <v>#NAME?</v>
      </c>
      <c r="AR68" s="27" t="e" cm="1">
        <f t="array" aca="1" ref="AR68" ca="1">CountCellsByColor(B68:AO68, AR67)/2</f>
        <v>#NAME?</v>
      </c>
      <c r="AS68" s="26" t="e" cm="1">
        <f t="array" aca="1" ref="AS68" ca="1">CountCellsByColor(B68:AO68, AS67)/2</f>
        <v>#NAME?</v>
      </c>
      <c r="AT68" t="e">
        <f t="shared" ca="1" si="1"/>
        <v>#NAME?</v>
      </c>
    </row>
    <row r="69" spans="1:46" ht="15.75" thickTop="1" x14ac:dyDescent="0.25">
      <c r="A69" t="s">
        <v>2190</v>
      </c>
      <c r="B69" s="27" t="s">
        <v>1757</v>
      </c>
      <c r="C69" s="27" t="s">
        <v>1758</v>
      </c>
      <c r="D69" s="27" t="s">
        <v>1753</v>
      </c>
      <c r="E69" s="27" t="s">
        <v>1754</v>
      </c>
      <c r="F69" s="27" t="s">
        <v>2191</v>
      </c>
      <c r="G69" s="27" t="s">
        <v>2192</v>
      </c>
      <c r="H69" s="27" t="s">
        <v>2193</v>
      </c>
      <c r="I69" s="27" t="s">
        <v>2194</v>
      </c>
      <c r="J69" s="28" t="s">
        <v>2195</v>
      </c>
      <c r="K69" s="28" t="s">
        <v>2196</v>
      </c>
      <c r="L69" s="27" t="s">
        <v>1765</v>
      </c>
      <c r="M69" s="27" t="s">
        <v>1766</v>
      </c>
      <c r="N69" s="28" t="s">
        <v>2197</v>
      </c>
      <c r="O69" s="28" t="s">
        <v>2198</v>
      </c>
      <c r="P69" s="28" t="s">
        <v>2199</v>
      </c>
      <c r="Q69" s="28" t="s">
        <v>2200</v>
      </c>
      <c r="R69" s="28" t="s">
        <v>2201</v>
      </c>
      <c r="S69" s="28" t="s">
        <v>2202</v>
      </c>
      <c r="T69" s="27" t="s">
        <v>2203</v>
      </c>
      <c r="U69" s="27" t="s">
        <v>2204</v>
      </c>
      <c r="V69" s="27" t="s">
        <v>645</v>
      </c>
      <c r="W69" s="27" t="s">
        <v>646</v>
      </c>
      <c r="X69" s="28" t="s">
        <v>2205</v>
      </c>
      <c r="Y69" s="28" t="s">
        <v>2206</v>
      </c>
      <c r="Z69" s="27" t="s">
        <v>2207</v>
      </c>
      <c r="AA69" s="27" t="s">
        <v>2208</v>
      </c>
      <c r="AB69" s="27" t="s">
        <v>2209</v>
      </c>
      <c r="AC69" s="27" t="s">
        <v>2210</v>
      </c>
      <c r="AD69" s="27" t="s">
        <v>2211</v>
      </c>
      <c r="AE69" s="27" t="s">
        <v>2212</v>
      </c>
      <c r="AF69" s="27" t="s">
        <v>1779</v>
      </c>
      <c r="AG69" s="27" t="s">
        <v>1780</v>
      </c>
      <c r="AH69" s="27" t="s">
        <v>1781</v>
      </c>
      <c r="AI69" s="27" t="s">
        <v>1782</v>
      </c>
      <c r="AJ69" s="27" t="s">
        <v>2213</v>
      </c>
      <c r="AK69" s="27" t="s">
        <v>2214</v>
      </c>
      <c r="AL69" s="28" t="s">
        <v>2215</v>
      </c>
      <c r="AM69" s="28" t="s">
        <v>2216</v>
      </c>
      <c r="AN69" s="27" t="s">
        <v>2217</v>
      </c>
      <c r="AO69" s="27" t="s">
        <v>2218</v>
      </c>
      <c r="AQ69" s="28" t="e" cm="1">
        <f t="array" aca="1" ref="AQ69" ca="1">CountCellsByColor(B69:AO69, AQ68)/2</f>
        <v>#NAME?</v>
      </c>
      <c r="AR69" s="27" t="e" cm="1">
        <f t="array" aca="1" ref="AR69" ca="1">CountCellsByColor(B69:AO69, AR68)/2</f>
        <v>#NAME?</v>
      </c>
      <c r="AS69" s="26" t="e" cm="1">
        <f t="array" aca="1" ref="AS69" ca="1">CountCellsByColor(B69:AO69, AS68)/2</f>
        <v>#NAME?</v>
      </c>
      <c r="AT69" t="e">
        <f t="shared" ca="1" si="1"/>
        <v>#NAME?</v>
      </c>
    </row>
    <row r="70" spans="1:46" x14ac:dyDescent="0.25">
      <c r="A70" t="s">
        <v>2219</v>
      </c>
      <c r="B70" s="28" t="s">
        <v>1710</v>
      </c>
      <c r="C70" s="28" t="s">
        <v>1711</v>
      </c>
      <c r="D70" s="28" t="s">
        <v>2220</v>
      </c>
      <c r="E70" s="28" t="s">
        <v>2221</v>
      </c>
      <c r="F70" s="26" t="s">
        <v>2222</v>
      </c>
      <c r="G70" s="26" t="s">
        <v>2223</v>
      </c>
      <c r="H70" s="26" t="s">
        <v>2224</v>
      </c>
      <c r="I70" s="26" t="s">
        <v>2225</v>
      </c>
      <c r="J70" s="27" t="s">
        <v>1670</v>
      </c>
      <c r="K70" s="27" t="s">
        <v>1671</v>
      </c>
      <c r="L70" s="26" t="s">
        <v>2226</v>
      </c>
      <c r="M70" s="26" t="s">
        <v>2227</v>
      </c>
      <c r="N70" s="26" t="s">
        <v>2228</v>
      </c>
      <c r="O70" s="26" t="s">
        <v>2229</v>
      </c>
      <c r="P70" s="28" t="s">
        <v>2230</v>
      </c>
      <c r="Q70" s="28" t="s">
        <v>2231</v>
      </c>
      <c r="R70" s="26" t="s">
        <v>2232</v>
      </c>
      <c r="S70" s="26" t="s">
        <v>2233</v>
      </c>
      <c r="T70" s="26" t="s">
        <v>2234</v>
      </c>
      <c r="U70" s="26" t="s">
        <v>2235</v>
      </c>
      <c r="V70" s="28" t="s">
        <v>1716</v>
      </c>
      <c r="W70" s="28" t="s">
        <v>1717</v>
      </c>
      <c r="X70" s="26" t="s">
        <v>1724</v>
      </c>
      <c r="Y70" s="26" t="s">
        <v>1725</v>
      </c>
      <c r="Z70" s="26" t="s">
        <v>2236</v>
      </c>
      <c r="AA70" s="26" t="s">
        <v>2237</v>
      </c>
      <c r="AB70" s="28" t="s">
        <v>1726</v>
      </c>
      <c r="AC70" s="28" t="s">
        <v>1727</v>
      </c>
      <c r="AD70" s="27" t="s">
        <v>2238</v>
      </c>
      <c r="AE70" s="27" t="s">
        <v>2239</v>
      </c>
      <c r="AF70" s="26" t="s">
        <v>2240</v>
      </c>
      <c r="AG70" s="26" t="s">
        <v>2241</v>
      </c>
      <c r="AH70" s="26" t="s">
        <v>2242</v>
      </c>
      <c r="AI70" s="26" t="s">
        <v>2243</v>
      </c>
      <c r="AJ70" s="26" t="s">
        <v>1732</v>
      </c>
      <c r="AK70" s="26" t="s">
        <v>1733</v>
      </c>
      <c r="AL70" s="26" t="s">
        <v>1736</v>
      </c>
      <c r="AM70" s="26" t="s">
        <v>1737</v>
      </c>
      <c r="AN70" s="28" t="s">
        <v>1738</v>
      </c>
      <c r="AO70" s="28" t="s">
        <v>1739</v>
      </c>
      <c r="AQ70" s="28" t="e" cm="1">
        <f t="array" aca="1" ref="AQ70" ca="1">CountCellsByColor(B70:AO70, AQ69)/2</f>
        <v>#NAME?</v>
      </c>
      <c r="AR70" s="27" t="e" cm="1">
        <f t="array" aca="1" ref="AR70" ca="1">CountCellsByColor(B70:AO70, AR69)/2</f>
        <v>#NAME?</v>
      </c>
      <c r="AS70" s="26" t="e" cm="1">
        <f t="array" aca="1" ref="AS70" ca="1">CountCellsByColor(B70:AO70, AS69)/2</f>
        <v>#NAME?</v>
      </c>
      <c r="AT70" t="e">
        <f t="shared" ca="1" si="1"/>
        <v>#NAME?</v>
      </c>
    </row>
    <row r="71" spans="1:46" ht="20.25" thickBot="1" x14ac:dyDescent="0.35">
      <c r="A71" s="23" t="s">
        <v>2244</v>
      </c>
      <c r="B71" s="28" t="s">
        <v>2245</v>
      </c>
      <c r="C71" s="28" t="s">
        <v>2246</v>
      </c>
      <c r="D71" s="28" t="s">
        <v>346</v>
      </c>
      <c r="E71" s="28" t="s">
        <v>347</v>
      </c>
      <c r="F71" s="28" t="s">
        <v>2247</v>
      </c>
      <c r="G71" s="28" t="s">
        <v>2248</v>
      </c>
      <c r="H71" s="28" t="s">
        <v>2249</v>
      </c>
      <c r="I71" s="28" t="s">
        <v>2250</v>
      </c>
      <c r="J71" s="28" t="s">
        <v>2251</v>
      </c>
      <c r="K71" s="28" t="s">
        <v>2252</v>
      </c>
      <c r="L71" s="28" t="s">
        <v>2253</v>
      </c>
      <c r="M71" s="28" t="s">
        <v>2254</v>
      </c>
      <c r="N71" s="29" t="s">
        <v>2255</v>
      </c>
      <c r="O71" s="29" t="s">
        <v>2256</v>
      </c>
      <c r="P71" s="28" t="s">
        <v>2257</v>
      </c>
      <c r="Q71" s="28" t="s">
        <v>2258</v>
      </c>
      <c r="R71" s="28" t="s">
        <v>2259</v>
      </c>
      <c r="S71" s="28" t="s">
        <v>2260</v>
      </c>
      <c r="T71" s="28" t="s">
        <v>352</v>
      </c>
      <c r="U71" s="28" t="s">
        <v>353</v>
      </c>
      <c r="V71" s="28" t="s">
        <v>2261</v>
      </c>
      <c r="W71" s="28" t="s">
        <v>2262</v>
      </c>
      <c r="X71" s="28" t="s">
        <v>358</v>
      </c>
      <c r="Y71" s="28" t="s">
        <v>359</v>
      </c>
      <c r="Z71" s="28" t="s">
        <v>364</v>
      </c>
      <c r="AA71" s="28" t="s">
        <v>365</v>
      </c>
      <c r="AB71" s="28" t="s">
        <v>366</v>
      </c>
      <c r="AC71" s="28" t="s">
        <v>367</v>
      </c>
      <c r="AD71" s="28" t="s">
        <v>368</v>
      </c>
      <c r="AE71" s="28" t="s">
        <v>369</v>
      </c>
      <c r="AF71" s="28" t="s">
        <v>372</v>
      </c>
      <c r="AG71" s="28" t="s">
        <v>373</v>
      </c>
      <c r="AH71" s="28" t="s">
        <v>374</v>
      </c>
      <c r="AI71" s="28" t="s">
        <v>375</v>
      </c>
      <c r="AJ71" s="28" t="s">
        <v>376</v>
      </c>
      <c r="AK71" s="28" t="s">
        <v>377</v>
      </c>
      <c r="AL71" s="28" t="s">
        <v>378</v>
      </c>
      <c r="AM71" s="28" t="s">
        <v>379</v>
      </c>
      <c r="AN71" s="28" t="s">
        <v>380</v>
      </c>
      <c r="AO71" s="28" t="s">
        <v>381</v>
      </c>
      <c r="AQ71" s="28" t="e" cm="1">
        <f t="array" aca="1" ref="AQ71" ca="1">CountCellsByColor(B71:AO71, AQ70)/2</f>
        <v>#NAME?</v>
      </c>
      <c r="AR71" s="27" t="e" cm="1">
        <f t="array" aca="1" ref="AR71" ca="1">CountCellsByColor(B71:AO71, AR70)/2</f>
        <v>#NAME?</v>
      </c>
      <c r="AS71" s="26" t="e" cm="1">
        <f t="array" aca="1" ref="AS71" ca="1">CountCellsByColor(B71:AO71, AS70)/2</f>
        <v>#NAME?</v>
      </c>
      <c r="AT71" t="e">
        <f t="shared" ca="1" si="1"/>
        <v>#NAME?</v>
      </c>
    </row>
    <row r="72" spans="1:46" ht="21" thickTop="1" thickBot="1" x14ac:dyDescent="0.35">
      <c r="A72" s="23" t="s">
        <v>2263</v>
      </c>
      <c r="B72" s="28" t="s">
        <v>2264</v>
      </c>
      <c r="C72" s="28" t="s">
        <v>2265</v>
      </c>
      <c r="D72" s="28" t="s">
        <v>2266</v>
      </c>
      <c r="E72" s="28" t="s">
        <v>2267</v>
      </c>
      <c r="F72" s="28" t="s">
        <v>2268</v>
      </c>
      <c r="G72" s="28" t="s">
        <v>2269</v>
      </c>
      <c r="H72" s="28" t="s">
        <v>2270</v>
      </c>
      <c r="I72" s="28" t="s">
        <v>2271</v>
      </c>
      <c r="J72" s="28" t="s">
        <v>2272</v>
      </c>
      <c r="K72" s="28" t="s">
        <v>2273</v>
      </c>
      <c r="L72" s="28" t="s">
        <v>2232</v>
      </c>
      <c r="M72" s="28" t="s">
        <v>2233</v>
      </c>
      <c r="N72" s="28" t="s">
        <v>2274</v>
      </c>
      <c r="O72" s="28" t="s">
        <v>2275</v>
      </c>
      <c r="P72" s="28" t="s">
        <v>2234</v>
      </c>
      <c r="Q72" s="28" t="s">
        <v>2235</v>
      </c>
      <c r="R72" s="29" t="s">
        <v>2276</v>
      </c>
      <c r="S72" s="29" t="s">
        <v>2277</v>
      </c>
      <c r="T72" s="28" t="s">
        <v>2278</v>
      </c>
      <c r="U72" s="28" t="s">
        <v>2279</v>
      </c>
      <c r="V72" s="28" t="s">
        <v>2280</v>
      </c>
      <c r="W72" s="28" t="s">
        <v>2281</v>
      </c>
      <c r="X72" s="28" t="s">
        <v>2282</v>
      </c>
      <c r="Y72" s="28" t="s">
        <v>2283</v>
      </c>
      <c r="Z72" s="28" t="s">
        <v>2284</v>
      </c>
      <c r="AA72" s="28" t="s">
        <v>2285</v>
      </c>
      <c r="AB72" s="28" t="s">
        <v>2286</v>
      </c>
      <c r="AC72" s="28" t="s">
        <v>2287</v>
      </c>
      <c r="AD72" s="28" t="s">
        <v>2288</v>
      </c>
      <c r="AE72" s="28" t="s">
        <v>2289</v>
      </c>
      <c r="AF72" s="28" t="s">
        <v>2290</v>
      </c>
      <c r="AG72" s="28" t="s">
        <v>2291</v>
      </c>
      <c r="AH72" s="27" t="s">
        <v>2292</v>
      </c>
      <c r="AI72" s="27" t="s">
        <v>2293</v>
      </c>
      <c r="AJ72" s="28" t="s">
        <v>2294</v>
      </c>
      <c r="AK72" s="28" t="s">
        <v>2295</v>
      </c>
      <c r="AL72" s="28" t="s">
        <v>2296</v>
      </c>
      <c r="AM72" s="28" t="s">
        <v>2297</v>
      </c>
      <c r="AN72" s="28" t="s">
        <v>2298</v>
      </c>
      <c r="AO72" s="28" t="s">
        <v>2299</v>
      </c>
      <c r="AQ72" s="28" t="e" cm="1">
        <f t="array" aca="1" ref="AQ72" ca="1">CountCellsByColor(B72:AO72, AQ71)/2</f>
        <v>#NAME?</v>
      </c>
      <c r="AR72" s="27" t="e" cm="1">
        <f t="array" aca="1" ref="AR72" ca="1">CountCellsByColor(B72:AO72, AR71)/2</f>
        <v>#NAME?</v>
      </c>
      <c r="AS72" s="26" t="e" cm="1">
        <f t="array" aca="1" ref="AS72" ca="1">CountCellsByColor(B72:AO72, AS71)/2</f>
        <v>#NAME?</v>
      </c>
      <c r="AT72" t="e">
        <f t="shared" ca="1" si="1"/>
        <v>#NAME?</v>
      </c>
    </row>
    <row r="73" spans="1:46" ht="15.75" thickTop="1" x14ac:dyDescent="0.25">
      <c r="A73" t="s">
        <v>2300</v>
      </c>
      <c r="B73" s="27" t="s">
        <v>2301</v>
      </c>
      <c r="C73" s="27" t="s">
        <v>2302</v>
      </c>
      <c r="D73" s="28" t="s">
        <v>162</v>
      </c>
      <c r="E73" s="28" t="s">
        <v>163</v>
      </c>
      <c r="F73" s="28" t="s">
        <v>2303</v>
      </c>
      <c r="G73" s="28" t="s">
        <v>2304</v>
      </c>
      <c r="H73" s="28" t="s">
        <v>166</v>
      </c>
      <c r="I73" s="28" t="s">
        <v>167</v>
      </c>
      <c r="J73" s="28" t="s">
        <v>2305</v>
      </c>
      <c r="K73" s="28" t="s">
        <v>2306</v>
      </c>
      <c r="L73" s="28" t="s">
        <v>2307</v>
      </c>
      <c r="M73" s="28" t="s">
        <v>2308</v>
      </c>
      <c r="N73" s="28" t="s">
        <v>2309</v>
      </c>
      <c r="O73" s="28" t="s">
        <v>2310</v>
      </c>
      <c r="P73" s="28" t="s">
        <v>170</v>
      </c>
      <c r="Q73" s="28" t="s">
        <v>171</v>
      </c>
      <c r="R73" s="28" t="s">
        <v>2311</v>
      </c>
      <c r="S73" s="28" t="s">
        <v>2312</v>
      </c>
      <c r="T73" s="28" t="s">
        <v>172</v>
      </c>
      <c r="U73" s="28" t="s">
        <v>173</v>
      </c>
      <c r="V73" s="28" t="s">
        <v>176</v>
      </c>
      <c r="W73" s="28" t="s">
        <v>177</v>
      </c>
      <c r="X73" s="28" t="s">
        <v>174</v>
      </c>
      <c r="Y73" s="28" t="s">
        <v>175</v>
      </c>
      <c r="Z73" s="28" t="s">
        <v>2313</v>
      </c>
      <c r="AA73" s="28" t="s">
        <v>2314</v>
      </c>
      <c r="AB73" s="28" t="s">
        <v>2315</v>
      </c>
      <c r="AC73" s="28" t="s">
        <v>2316</v>
      </c>
      <c r="AD73" s="28" t="s">
        <v>1064</v>
      </c>
      <c r="AE73" s="28" t="s">
        <v>1065</v>
      </c>
      <c r="AF73" s="28" t="s">
        <v>180</v>
      </c>
      <c r="AG73" s="28" t="s">
        <v>181</v>
      </c>
      <c r="AH73" s="28" t="s">
        <v>184</v>
      </c>
      <c r="AI73" s="28" t="s">
        <v>185</v>
      </c>
      <c r="AJ73" s="28" t="s">
        <v>188</v>
      </c>
      <c r="AK73" s="28" t="s">
        <v>189</v>
      </c>
      <c r="AL73" s="28" t="s">
        <v>2317</v>
      </c>
      <c r="AM73" s="28" t="s">
        <v>2318</v>
      </c>
      <c r="AN73" s="28" t="s">
        <v>192</v>
      </c>
      <c r="AO73" s="28" t="s">
        <v>193</v>
      </c>
      <c r="AQ73" s="28" t="e" cm="1">
        <f t="array" aca="1" ref="AQ73" ca="1">CountCellsByColor(B73:AO73, AQ72)/2</f>
        <v>#NAME?</v>
      </c>
      <c r="AR73" s="27" t="e" cm="1">
        <f t="array" aca="1" ref="AR73" ca="1">CountCellsByColor(B73:AO73, AR72)/2</f>
        <v>#NAME?</v>
      </c>
      <c r="AS73" s="26" t="e" cm="1">
        <f t="array" aca="1" ref="AS73" ca="1">CountCellsByColor(B73:AO73, AS72)/2</f>
        <v>#NAME?</v>
      </c>
      <c r="AT73" t="e">
        <f t="shared" ca="1" si="1"/>
        <v>#NAME?</v>
      </c>
    </row>
    <row r="74" spans="1:46" x14ac:dyDescent="0.25">
      <c r="A74" t="s">
        <v>2319</v>
      </c>
      <c r="B74" s="28" t="s">
        <v>2320</v>
      </c>
      <c r="C74" s="28" t="s">
        <v>2321</v>
      </c>
      <c r="D74" s="28" t="s">
        <v>2322</v>
      </c>
      <c r="E74" s="28" t="s">
        <v>2323</v>
      </c>
      <c r="F74" s="28" t="s">
        <v>2324</v>
      </c>
      <c r="G74" s="28" t="s">
        <v>2325</v>
      </c>
      <c r="H74" s="28" t="s">
        <v>2326</v>
      </c>
      <c r="I74" s="28" t="s">
        <v>2327</v>
      </c>
      <c r="J74" s="28" t="s">
        <v>2328</v>
      </c>
      <c r="K74" s="28" t="s">
        <v>2329</v>
      </c>
      <c r="L74" s="28" t="s">
        <v>2330</v>
      </c>
      <c r="M74" s="28" t="s">
        <v>2331</v>
      </c>
      <c r="N74" s="28" t="s">
        <v>2332</v>
      </c>
      <c r="O74" s="28" t="s">
        <v>2333</v>
      </c>
      <c r="P74" s="28" t="s">
        <v>2334</v>
      </c>
      <c r="Q74" s="28" t="s">
        <v>2335</v>
      </c>
      <c r="R74" s="28" t="s">
        <v>2336</v>
      </c>
      <c r="S74" s="28" t="s">
        <v>2337</v>
      </c>
      <c r="T74" s="28" t="s">
        <v>2338</v>
      </c>
      <c r="U74" s="28" t="s">
        <v>2339</v>
      </c>
      <c r="V74" s="28" t="s">
        <v>2340</v>
      </c>
      <c r="W74" s="28" t="s">
        <v>2341</v>
      </c>
      <c r="X74" s="28" t="s">
        <v>2342</v>
      </c>
      <c r="Y74" s="28" t="s">
        <v>2343</v>
      </c>
      <c r="Z74" s="28" t="s">
        <v>2344</v>
      </c>
      <c r="AA74" s="28" t="s">
        <v>2345</v>
      </c>
      <c r="AB74" s="28" t="s">
        <v>2346</v>
      </c>
      <c r="AC74" s="28" t="s">
        <v>2347</v>
      </c>
      <c r="AD74" s="28" t="s">
        <v>2348</v>
      </c>
      <c r="AE74" s="28" t="s">
        <v>2349</v>
      </c>
      <c r="AF74" s="28" t="s">
        <v>2350</v>
      </c>
      <c r="AG74" s="28" t="s">
        <v>2351</v>
      </c>
      <c r="AH74" s="28" t="s">
        <v>2352</v>
      </c>
      <c r="AI74" s="28" t="s">
        <v>2353</v>
      </c>
      <c r="AJ74" s="28" t="s">
        <v>2354</v>
      </c>
      <c r="AK74" s="28" t="s">
        <v>2355</v>
      </c>
      <c r="AL74" s="28" t="s">
        <v>2356</v>
      </c>
      <c r="AM74" s="28" t="s">
        <v>2357</v>
      </c>
      <c r="AN74" s="28" t="s">
        <v>2358</v>
      </c>
      <c r="AO74" s="28" t="s">
        <v>2359</v>
      </c>
      <c r="AQ74" s="28" t="e" cm="1">
        <f t="array" aca="1" ref="AQ74" ca="1">CountCellsByColor(B74:AO74, AQ73)/2</f>
        <v>#NAME?</v>
      </c>
      <c r="AR74" s="27" t="e" cm="1">
        <f t="array" aca="1" ref="AR74" ca="1">CountCellsByColor(B74:AO74, AR73)/2</f>
        <v>#NAME?</v>
      </c>
      <c r="AS74" s="26" t="e" cm="1">
        <f t="array" aca="1" ref="AS74" ca="1">CountCellsByColor(B74:AO74, AS73)/2</f>
        <v>#NAME?</v>
      </c>
      <c r="AT74" t="e">
        <f t="shared" ca="1" si="1"/>
        <v>#NAME?</v>
      </c>
    </row>
    <row r="75" spans="1:46" x14ac:dyDescent="0.25">
      <c r="A75" t="s">
        <v>2360</v>
      </c>
      <c r="B75" s="27" t="s">
        <v>2089</v>
      </c>
      <c r="C75" s="27" t="s">
        <v>2090</v>
      </c>
      <c r="D75" s="28" t="s">
        <v>2093</v>
      </c>
      <c r="E75" s="28" t="s">
        <v>2094</v>
      </c>
      <c r="F75" s="27" t="s">
        <v>2361</v>
      </c>
      <c r="G75" s="27" t="s">
        <v>2362</v>
      </c>
      <c r="H75" s="28" t="s">
        <v>2095</v>
      </c>
      <c r="I75" s="28" t="s">
        <v>2096</v>
      </c>
      <c r="J75" s="27" t="s">
        <v>2363</v>
      </c>
      <c r="K75" s="27" t="s">
        <v>2364</v>
      </c>
      <c r="L75" s="28" t="s">
        <v>2097</v>
      </c>
      <c r="M75" s="28" t="s">
        <v>2098</v>
      </c>
      <c r="N75" s="27" t="s">
        <v>2365</v>
      </c>
      <c r="O75" s="27" t="s">
        <v>2366</v>
      </c>
      <c r="P75" s="27" t="s">
        <v>2367</v>
      </c>
      <c r="Q75" s="27" t="s">
        <v>2368</v>
      </c>
      <c r="R75" s="27" t="s">
        <v>2369</v>
      </c>
      <c r="S75" s="27" t="s">
        <v>2370</v>
      </c>
      <c r="T75" s="28" t="s">
        <v>2105</v>
      </c>
      <c r="U75" s="28" t="s">
        <v>2098</v>
      </c>
      <c r="V75" s="27" t="s">
        <v>2371</v>
      </c>
      <c r="W75" s="27" t="s">
        <v>2372</v>
      </c>
      <c r="X75" s="27" t="s">
        <v>2373</v>
      </c>
      <c r="Y75" s="27" t="s">
        <v>2374</v>
      </c>
      <c r="Z75" s="27" t="s">
        <v>2375</v>
      </c>
      <c r="AA75" s="27" t="s">
        <v>2376</v>
      </c>
      <c r="AB75" s="27" t="s">
        <v>2377</v>
      </c>
      <c r="AC75" s="27" t="s">
        <v>2378</v>
      </c>
      <c r="AD75" s="27" t="s">
        <v>2379</v>
      </c>
      <c r="AE75" s="27" t="s">
        <v>2380</v>
      </c>
      <c r="AF75" s="28" t="s">
        <v>2381</v>
      </c>
      <c r="AG75" s="28" t="s">
        <v>2382</v>
      </c>
      <c r="AH75" s="27" t="s">
        <v>2383</v>
      </c>
      <c r="AI75" s="27" t="s">
        <v>2384</v>
      </c>
      <c r="AJ75" s="27" t="s">
        <v>2385</v>
      </c>
      <c r="AK75" s="27" t="s">
        <v>2386</v>
      </c>
      <c r="AL75" s="28" t="s">
        <v>2108</v>
      </c>
      <c r="AM75" s="28" t="s">
        <v>2109</v>
      </c>
      <c r="AN75" s="27" t="s">
        <v>2387</v>
      </c>
      <c r="AO75" s="27" t="s">
        <v>2388</v>
      </c>
      <c r="AQ75" s="28" t="e" cm="1">
        <f t="array" aca="1" ref="AQ75" ca="1">CountCellsByColor(B75:AO75, AQ74)/2</f>
        <v>#NAME?</v>
      </c>
      <c r="AR75" s="27" t="e" cm="1">
        <f t="array" aca="1" ref="AR75" ca="1">CountCellsByColor(B75:AO75, AR74)/2</f>
        <v>#NAME?</v>
      </c>
      <c r="AS75" s="26" t="e" cm="1">
        <f t="array" aca="1" ref="AS75" ca="1">CountCellsByColor(B75:AO75, AS74)/2</f>
        <v>#NAME?</v>
      </c>
      <c r="AT75" t="e">
        <f t="shared" ca="1" si="1"/>
        <v>#NAME?</v>
      </c>
    </row>
    <row r="76" spans="1:46" x14ac:dyDescent="0.25">
      <c r="A76" t="s">
        <v>2389</v>
      </c>
      <c r="B76" s="27" t="s">
        <v>2390</v>
      </c>
      <c r="C76" s="27" t="s">
        <v>2391</v>
      </c>
      <c r="D76" s="27" t="s">
        <v>2392</v>
      </c>
      <c r="E76" s="27" t="s">
        <v>2393</v>
      </c>
      <c r="F76" s="28" t="s">
        <v>2394</v>
      </c>
      <c r="G76" s="28" t="s">
        <v>2395</v>
      </c>
      <c r="H76" s="27" t="s">
        <v>2165</v>
      </c>
      <c r="I76" s="27" t="s">
        <v>2166</v>
      </c>
      <c r="J76" s="27" t="s">
        <v>2396</v>
      </c>
      <c r="K76" s="27" t="s">
        <v>2397</v>
      </c>
      <c r="L76" s="27" t="s">
        <v>2398</v>
      </c>
      <c r="M76" s="27" t="s">
        <v>2399</v>
      </c>
      <c r="N76" s="27" t="s">
        <v>2400</v>
      </c>
      <c r="O76" s="27" t="s">
        <v>2401</v>
      </c>
      <c r="P76" s="27" t="s">
        <v>2402</v>
      </c>
      <c r="Q76" s="27" t="s">
        <v>2403</v>
      </c>
      <c r="R76" s="27" t="s">
        <v>2404</v>
      </c>
      <c r="S76" s="27" t="s">
        <v>2405</v>
      </c>
      <c r="T76" s="27" t="s">
        <v>2406</v>
      </c>
      <c r="U76" s="27" t="s">
        <v>2405</v>
      </c>
      <c r="V76" s="27" t="s">
        <v>2407</v>
      </c>
      <c r="W76" s="27" t="s">
        <v>2408</v>
      </c>
      <c r="X76" s="27" t="s">
        <v>2409</v>
      </c>
      <c r="Y76" s="27" t="s">
        <v>2410</v>
      </c>
      <c r="Z76" s="27" t="s">
        <v>2411</v>
      </c>
      <c r="AA76" s="27" t="s">
        <v>2412</v>
      </c>
      <c r="AB76" s="27" t="s">
        <v>2413</v>
      </c>
      <c r="AC76" s="27" t="s">
        <v>2414</v>
      </c>
      <c r="AD76" s="28" t="s">
        <v>2415</v>
      </c>
      <c r="AE76" s="28" t="s">
        <v>2416</v>
      </c>
      <c r="AF76" s="27" t="s">
        <v>2417</v>
      </c>
      <c r="AG76" s="27" t="s">
        <v>2418</v>
      </c>
      <c r="AH76" s="27" t="s">
        <v>2419</v>
      </c>
      <c r="AI76" s="27" t="s">
        <v>2420</v>
      </c>
      <c r="AJ76" s="27" t="s">
        <v>2421</v>
      </c>
      <c r="AK76" s="27" t="s">
        <v>2422</v>
      </c>
      <c r="AL76" s="27" t="s">
        <v>2423</v>
      </c>
      <c r="AM76" s="27" t="s">
        <v>2424</v>
      </c>
      <c r="AN76" s="27" t="s">
        <v>2425</v>
      </c>
      <c r="AO76" s="27" t="s">
        <v>2426</v>
      </c>
      <c r="AQ76" s="28" t="e" cm="1">
        <f t="array" aca="1" ref="AQ76" ca="1">CountCellsByColor(B76:AO76, AQ75)/2</f>
        <v>#NAME?</v>
      </c>
      <c r="AR76" s="27" t="e" cm="1">
        <f t="array" aca="1" ref="AR76" ca="1">CountCellsByColor(B76:AO76, AR75)/2</f>
        <v>#NAME?</v>
      </c>
      <c r="AS76" s="26" t="e" cm="1">
        <f t="array" aca="1" ref="AS76" ca="1">CountCellsByColor(B76:AO76, AS75)/2</f>
        <v>#NAME?</v>
      </c>
      <c r="AT76" t="e">
        <f t="shared" ca="1" si="1"/>
        <v>#NAME?</v>
      </c>
    </row>
    <row r="77" spans="1:46" x14ac:dyDescent="0.25">
      <c r="A77" t="s">
        <v>2431</v>
      </c>
      <c r="B77" s="28" t="s">
        <v>2432</v>
      </c>
      <c r="C77" s="28" t="s">
        <v>2433</v>
      </c>
      <c r="D77" s="28" t="s">
        <v>2434</v>
      </c>
      <c r="E77" s="28" t="s">
        <v>2435</v>
      </c>
      <c r="F77" s="27" t="s">
        <v>1087</v>
      </c>
      <c r="G77" s="27" t="s">
        <v>1088</v>
      </c>
      <c r="H77" s="27" t="s">
        <v>2436</v>
      </c>
      <c r="I77" s="27" t="s">
        <v>2437</v>
      </c>
      <c r="J77" s="28" t="s">
        <v>1473</v>
      </c>
      <c r="K77" s="28" t="s">
        <v>1474</v>
      </c>
      <c r="L77" s="28" t="s">
        <v>2438</v>
      </c>
      <c r="M77" s="28" t="s">
        <v>2439</v>
      </c>
      <c r="N77" s="28" t="s">
        <v>2440</v>
      </c>
      <c r="O77" s="28" t="s">
        <v>2441</v>
      </c>
      <c r="P77" s="28" t="s">
        <v>2442</v>
      </c>
      <c r="Q77" s="28" t="s">
        <v>2443</v>
      </c>
      <c r="R77" s="28" t="s">
        <v>1477</v>
      </c>
      <c r="S77" s="28" t="s">
        <v>1478</v>
      </c>
      <c r="T77" s="27" t="s">
        <v>2444</v>
      </c>
      <c r="U77" s="27" t="s">
        <v>2437</v>
      </c>
      <c r="V77" s="28" t="s">
        <v>1483</v>
      </c>
      <c r="W77" s="28" t="s">
        <v>1484</v>
      </c>
      <c r="X77" s="27" t="s">
        <v>2445</v>
      </c>
      <c r="Y77" s="27" t="s">
        <v>2437</v>
      </c>
      <c r="Z77" s="28" t="s">
        <v>1485</v>
      </c>
      <c r="AA77" s="28" t="s">
        <v>1486</v>
      </c>
      <c r="AB77" s="28" t="s">
        <v>1491</v>
      </c>
      <c r="AC77" s="28" t="s">
        <v>1492</v>
      </c>
      <c r="AD77" s="28" t="s">
        <v>2446</v>
      </c>
      <c r="AE77" s="28" t="s">
        <v>2447</v>
      </c>
      <c r="AF77" s="27" t="s">
        <v>2448</v>
      </c>
      <c r="AG77" s="27" t="s">
        <v>2437</v>
      </c>
      <c r="AH77" s="28" t="s">
        <v>2449</v>
      </c>
      <c r="AI77" s="28" t="s">
        <v>2450</v>
      </c>
      <c r="AJ77" s="28" t="s">
        <v>2451</v>
      </c>
      <c r="AK77" s="28" t="s">
        <v>2452</v>
      </c>
      <c r="AL77" s="28" t="s">
        <v>1499</v>
      </c>
      <c r="AM77" s="28" t="s">
        <v>1500</v>
      </c>
      <c r="AN77" s="28" t="s">
        <v>1501</v>
      </c>
      <c r="AO77" s="28" t="s">
        <v>1502</v>
      </c>
      <c r="AQ77" s="28" t="e" cm="1">
        <f t="array" aca="1" ref="AQ77" ca="1">CountCellsByColor(B77:AO77, AQ76)/2</f>
        <v>#NAME?</v>
      </c>
      <c r="AR77" s="27" t="e" cm="1">
        <f t="array" aca="1" ref="AR77" ca="1">CountCellsByColor(B77:AO77, AR76)/2</f>
        <v>#NAME?</v>
      </c>
      <c r="AS77" s="26" t="e" cm="1">
        <f t="array" aca="1" ref="AS77" ca="1">CountCellsByColor(B77:AO77, AS76)/2</f>
        <v>#NAME?</v>
      </c>
      <c r="AT77" t="e">
        <f t="shared" ca="1" si="1"/>
        <v>#NAME?</v>
      </c>
    </row>
    <row r="78" spans="1:46" ht="20.25" thickBot="1" x14ac:dyDescent="0.35">
      <c r="A78" s="23" t="s">
        <v>2453</v>
      </c>
      <c r="B78" s="28" t="s">
        <v>2454</v>
      </c>
      <c r="C78" s="28" t="s">
        <v>2455</v>
      </c>
      <c r="D78" s="28" t="s">
        <v>2456</v>
      </c>
      <c r="E78" s="28" t="s">
        <v>2457</v>
      </c>
      <c r="F78" s="28" t="s">
        <v>2458</v>
      </c>
      <c r="G78" s="28" t="s">
        <v>2459</v>
      </c>
      <c r="H78" s="28" t="s">
        <v>2460</v>
      </c>
      <c r="I78" s="28" t="s">
        <v>2461</v>
      </c>
      <c r="J78" s="28" t="s">
        <v>12</v>
      </c>
      <c r="K78" s="28" t="s">
        <v>13</v>
      </c>
      <c r="L78" s="28" t="s">
        <v>2462</v>
      </c>
      <c r="M78" s="28" t="s">
        <v>2463</v>
      </c>
      <c r="N78" s="28" t="s">
        <v>2464</v>
      </c>
      <c r="O78" s="28" t="s">
        <v>2465</v>
      </c>
      <c r="P78" s="28" t="s">
        <v>2466</v>
      </c>
      <c r="Q78" s="28" t="s">
        <v>2467</v>
      </c>
      <c r="R78" s="28" t="s">
        <v>2468</v>
      </c>
      <c r="S78" s="28" t="s">
        <v>2469</v>
      </c>
      <c r="T78" s="28" t="s">
        <v>2470</v>
      </c>
      <c r="U78" s="28" t="s">
        <v>2471</v>
      </c>
      <c r="V78" s="28" t="s">
        <v>2472</v>
      </c>
      <c r="W78" s="28" t="s">
        <v>2473</v>
      </c>
      <c r="X78" s="28" t="s">
        <v>2474</v>
      </c>
      <c r="Y78" s="28" t="s">
        <v>2475</v>
      </c>
      <c r="Z78" s="28" t="s">
        <v>2476</v>
      </c>
      <c r="AA78" s="28" t="s">
        <v>2477</v>
      </c>
      <c r="AB78" s="28" t="s">
        <v>28</v>
      </c>
      <c r="AC78" s="28" t="s">
        <v>29</v>
      </c>
      <c r="AD78" s="28" t="s">
        <v>2478</v>
      </c>
      <c r="AE78" s="28" t="s">
        <v>2479</v>
      </c>
      <c r="AF78" s="28" t="s">
        <v>2480</v>
      </c>
      <c r="AG78" s="28" t="s">
        <v>2481</v>
      </c>
      <c r="AH78" s="29" t="s">
        <v>2482</v>
      </c>
      <c r="AI78" s="29" t="s">
        <v>2483</v>
      </c>
      <c r="AJ78" s="28" t="s">
        <v>2484</v>
      </c>
      <c r="AK78" s="28" t="s">
        <v>2485</v>
      </c>
      <c r="AL78" s="28" t="s">
        <v>2486</v>
      </c>
      <c r="AM78" s="28" t="s">
        <v>2487</v>
      </c>
      <c r="AN78" s="28" t="s">
        <v>2488</v>
      </c>
      <c r="AO78" s="28" t="s">
        <v>2489</v>
      </c>
      <c r="AQ78" s="28" t="e" cm="1">
        <f t="array" aca="1" ref="AQ78" ca="1">CountCellsByColor(B78:AO78, AQ77)/2</f>
        <v>#NAME?</v>
      </c>
      <c r="AR78" s="27" t="e" cm="1">
        <f t="array" aca="1" ref="AR78" ca="1">CountCellsByColor(B78:AO78, AR77)/2</f>
        <v>#NAME?</v>
      </c>
      <c r="AS78" s="26" t="e" cm="1">
        <f t="array" aca="1" ref="AS78" ca="1">CountCellsByColor(B78:AO78, AS77)/2</f>
        <v>#NAME?</v>
      </c>
      <c r="AT78" t="e">
        <f t="shared" ca="1" si="1"/>
        <v>#NAME?</v>
      </c>
    </row>
    <row r="79" spans="1:46" ht="21" thickTop="1" thickBot="1" x14ac:dyDescent="0.35">
      <c r="A79" t="s">
        <v>2490</v>
      </c>
      <c r="B79" s="27" t="s">
        <v>2491</v>
      </c>
      <c r="C79" s="27" t="s">
        <v>2492</v>
      </c>
      <c r="D79" s="29" t="s">
        <v>2493</v>
      </c>
      <c r="E79" s="29" t="s">
        <v>2494</v>
      </c>
      <c r="F79" s="27" t="s">
        <v>2495</v>
      </c>
      <c r="G79" s="27" t="s">
        <v>2496</v>
      </c>
      <c r="H79" s="27" t="s">
        <v>2497</v>
      </c>
      <c r="I79" s="27" t="s">
        <v>2496</v>
      </c>
      <c r="J79" s="27" t="s">
        <v>2498</v>
      </c>
      <c r="K79" s="27" t="s">
        <v>2492</v>
      </c>
      <c r="L79" s="27" t="s">
        <v>2499</v>
      </c>
      <c r="M79" s="27" t="s">
        <v>2496</v>
      </c>
      <c r="N79" s="27" t="s">
        <v>2500</v>
      </c>
      <c r="O79" s="27" t="s">
        <v>2492</v>
      </c>
      <c r="P79" s="27" t="s">
        <v>2501</v>
      </c>
      <c r="Q79" s="27" t="s">
        <v>2496</v>
      </c>
      <c r="R79" s="27" t="s">
        <v>2502</v>
      </c>
      <c r="S79" s="27" t="s">
        <v>2503</v>
      </c>
      <c r="T79" s="27" t="s">
        <v>2504</v>
      </c>
      <c r="U79" s="27" t="s">
        <v>2505</v>
      </c>
      <c r="V79" s="27" t="s">
        <v>2506</v>
      </c>
      <c r="W79" s="27" t="s">
        <v>2496</v>
      </c>
      <c r="X79" s="27" t="s">
        <v>2507</v>
      </c>
      <c r="Y79" s="27" t="s">
        <v>2496</v>
      </c>
      <c r="Z79" s="27" t="s">
        <v>2508</v>
      </c>
      <c r="AA79" s="27" t="s">
        <v>2496</v>
      </c>
      <c r="AB79" s="27" t="s">
        <v>2509</v>
      </c>
      <c r="AC79" s="27" t="s">
        <v>2510</v>
      </c>
      <c r="AD79" s="27" t="s">
        <v>2511</v>
      </c>
      <c r="AE79" s="27" t="s">
        <v>2496</v>
      </c>
      <c r="AF79" s="27" t="s">
        <v>2512</v>
      </c>
      <c r="AG79" s="27" t="s">
        <v>2492</v>
      </c>
      <c r="AH79" s="27" t="s">
        <v>2513</v>
      </c>
      <c r="AI79" s="27" t="s">
        <v>2496</v>
      </c>
      <c r="AJ79" s="28" t="s">
        <v>2514</v>
      </c>
      <c r="AK79" s="28" t="s">
        <v>2515</v>
      </c>
      <c r="AL79" s="27" t="s">
        <v>2516</v>
      </c>
      <c r="AM79" s="27" t="s">
        <v>2492</v>
      </c>
      <c r="AN79" s="27" t="s">
        <v>2517</v>
      </c>
      <c r="AO79" s="27" t="s">
        <v>2496</v>
      </c>
      <c r="AP79" s="11"/>
      <c r="AQ79" s="28" t="e" cm="1">
        <f t="array" aca="1" ref="AQ79" ca="1">CountCellsByColor(B79:AO79, AQ78)/2</f>
        <v>#NAME?</v>
      </c>
      <c r="AR79" s="27" t="e" cm="1">
        <f t="array" aca="1" ref="AR79" ca="1">CountCellsByColor(B79:AO79, AR78)/2</f>
        <v>#NAME?</v>
      </c>
      <c r="AS79" s="26" t="e" cm="1">
        <f t="array" aca="1" ref="AS79" ca="1">CountCellsByColor(B79:AO79, AS78)/2</f>
        <v>#NAME?</v>
      </c>
      <c r="AT79" t="e">
        <f t="shared" ca="1" si="1"/>
        <v>#NAME?</v>
      </c>
    </row>
    <row r="80" spans="1:46" ht="15.75" thickTop="1" x14ac:dyDescent="0.25">
      <c r="A80" t="s">
        <v>2518</v>
      </c>
      <c r="B80" s="27" t="s">
        <v>2427</v>
      </c>
      <c r="C80" s="27" t="s">
        <v>2428</v>
      </c>
      <c r="D80" s="27" t="s">
        <v>2429</v>
      </c>
      <c r="E80" s="27" t="s">
        <v>2428</v>
      </c>
      <c r="F80" s="26" t="s">
        <v>2519</v>
      </c>
      <c r="G80" s="26" t="s">
        <v>2520</v>
      </c>
      <c r="H80" s="27" t="s">
        <v>2521</v>
      </c>
      <c r="I80" s="27" t="s">
        <v>2522</v>
      </c>
      <c r="J80" s="26" t="s">
        <v>2523</v>
      </c>
      <c r="K80" s="26" t="s">
        <v>2524</v>
      </c>
      <c r="L80" s="27" t="s">
        <v>319</v>
      </c>
      <c r="M80" s="27" t="s">
        <v>320</v>
      </c>
      <c r="N80" s="27" t="s">
        <v>2525</v>
      </c>
      <c r="O80" s="27" t="s">
        <v>2526</v>
      </c>
      <c r="P80" s="26" t="s">
        <v>2527</v>
      </c>
      <c r="Q80" s="26" t="s">
        <v>2528</v>
      </c>
      <c r="R80" s="27" t="s">
        <v>2529</v>
      </c>
      <c r="S80" s="27" t="s">
        <v>2530</v>
      </c>
      <c r="T80" s="27" t="s">
        <v>454</v>
      </c>
      <c r="U80" s="27" t="s">
        <v>455</v>
      </c>
      <c r="V80" s="26" t="s">
        <v>2531</v>
      </c>
      <c r="W80" s="26" t="s">
        <v>2532</v>
      </c>
      <c r="X80" s="27" t="s">
        <v>2533</v>
      </c>
      <c r="Y80" s="27" t="s">
        <v>2534</v>
      </c>
      <c r="Z80" s="27" t="s">
        <v>2430</v>
      </c>
      <c r="AA80" s="27" t="s">
        <v>2428</v>
      </c>
      <c r="AB80" s="27" t="s">
        <v>335</v>
      </c>
      <c r="AC80" s="27" t="s">
        <v>336</v>
      </c>
      <c r="AD80" s="27" t="s">
        <v>2535</v>
      </c>
      <c r="AE80" s="27" t="s">
        <v>2536</v>
      </c>
      <c r="AF80" s="26" t="s">
        <v>2537</v>
      </c>
      <c r="AG80" s="26" t="s">
        <v>2538</v>
      </c>
      <c r="AH80" s="27" t="s">
        <v>339</v>
      </c>
      <c r="AI80" s="27" t="s">
        <v>340</v>
      </c>
      <c r="AJ80" s="27" t="s">
        <v>726</v>
      </c>
      <c r="AK80" s="27" t="s">
        <v>727</v>
      </c>
      <c r="AL80" s="26" t="s">
        <v>2539</v>
      </c>
      <c r="AM80" s="26" t="s">
        <v>2540</v>
      </c>
      <c r="AN80" s="27" t="s">
        <v>2541</v>
      </c>
      <c r="AO80" s="27" t="s">
        <v>2542</v>
      </c>
      <c r="AQ80" s="28" t="e" cm="1">
        <f t="array" aca="1" ref="AQ80" ca="1">CountCellsByColor(B80:AO80, AQ79)/2</f>
        <v>#NAME?</v>
      </c>
      <c r="AR80" s="27" t="e" cm="1">
        <f t="array" aca="1" ref="AR80" ca="1">CountCellsByColor(B80:AO80, AR79)/2</f>
        <v>#NAME?</v>
      </c>
      <c r="AS80" s="26" t="e" cm="1">
        <f t="array" aca="1" ref="AS80" ca="1">CountCellsByColor(B80:AO80, AS79)/2</f>
        <v>#NAME?</v>
      </c>
      <c r="AT80" t="e">
        <f t="shared" ca="1" si="1"/>
        <v>#NAME?</v>
      </c>
    </row>
    <row r="81" spans="1:46" x14ac:dyDescent="0.25">
      <c r="A81" t="s">
        <v>2543</v>
      </c>
      <c r="B81" s="28" t="s">
        <v>1592</v>
      </c>
      <c r="C81" s="28" t="s">
        <v>1593</v>
      </c>
      <c r="D81" s="28" t="s">
        <v>1596</v>
      </c>
      <c r="E81" s="28" t="s">
        <v>1597</v>
      </c>
      <c r="F81" s="28" t="s">
        <v>2544</v>
      </c>
      <c r="G81" s="28" t="s">
        <v>2545</v>
      </c>
      <c r="H81" s="28" t="s">
        <v>1598</v>
      </c>
      <c r="I81" s="28" t="s">
        <v>1599</v>
      </c>
      <c r="J81" s="28" t="s">
        <v>2546</v>
      </c>
      <c r="K81" s="28" t="s">
        <v>2547</v>
      </c>
      <c r="L81" s="28" t="s">
        <v>2548</v>
      </c>
      <c r="M81" s="28" t="s">
        <v>2549</v>
      </c>
      <c r="N81" s="28" t="s">
        <v>2550</v>
      </c>
      <c r="O81" s="28" t="s">
        <v>2551</v>
      </c>
      <c r="P81" s="28" t="s">
        <v>1602</v>
      </c>
      <c r="Q81" s="28" t="s">
        <v>1603</v>
      </c>
      <c r="R81" s="28" t="s">
        <v>2552</v>
      </c>
      <c r="S81" s="28" t="s">
        <v>2553</v>
      </c>
      <c r="T81" s="28" t="s">
        <v>1610</v>
      </c>
      <c r="U81" s="28" t="s">
        <v>1611</v>
      </c>
      <c r="V81" s="28" t="s">
        <v>2554</v>
      </c>
      <c r="W81" s="28" t="s">
        <v>2555</v>
      </c>
      <c r="X81" s="28" t="s">
        <v>1614</v>
      </c>
      <c r="Y81" s="28" t="s">
        <v>1615</v>
      </c>
      <c r="Z81" s="28" t="s">
        <v>2556</v>
      </c>
      <c r="AA81" s="28" t="s">
        <v>2557</v>
      </c>
      <c r="AB81" s="28" t="s">
        <v>2558</v>
      </c>
      <c r="AC81" s="28" t="s">
        <v>2559</v>
      </c>
      <c r="AD81" s="28" t="s">
        <v>2560</v>
      </c>
      <c r="AE81" s="28" t="s">
        <v>2561</v>
      </c>
      <c r="AF81" s="28" t="s">
        <v>1618</v>
      </c>
      <c r="AG81" s="28" t="s">
        <v>1619</v>
      </c>
      <c r="AH81" s="28" t="s">
        <v>2562</v>
      </c>
      <c r="AI81" s="28" t="s">
        <v>2563</v>
      </c>
      <c r="AJ81" s="28" t="s">
        <v>2564</v>
      </c>
      <c r="AK81" s="28" t="s">
        <v>2565</v>
      </c>
      <c r="AL81" s="28" t="s">
        <v>2566</v>
      </c>
      <c r="AM81" s="28" t="s">
        <v>2567</v>
      </c>
      <c r="AN81" s="28" t="s">
        <v>2568</v>
      </c>
      <c r="AO81" s="28" t="s">
        <v>2569</v>
      </c>
      <c r="AQ81" s="28" t="e" cm="1">
        <f t="array" aca="1" ref="AQ81" ca="1">CountCellsByColor(B81:AO81, AQ80)/2</f>
        <v>#NAME?</v>
      </c>
      <c r="AR81" s="27" t="e" cm="1">
        <f t="array" aca="1" ref="AR81" ca="1">CountCellsByColor(B81:AO81, AR80)/2</f>
        <v>#NAME?</v>
      </c>
      <c r="AS81" s="26" t="e" cm="1">
        <f t="array" aca="1" ref="AS81" ca="1">CountCellsByColor(B81:AO81, AS80)/2</f>
        <v>#NAME?</v>
      </c>
      <c r="AT81" t="e">
        <f t="shared" ca="1" si="1"/>
        <v>#NAME?</v>
      </c>
    </row>
    <row r="82" spans="1:46" x14ac:dyDescent="0.25">
      <c r="A82" t="s">
        <v>2570</v>
      </c>
      <c r="B82" s="28" t="s">
        <v>2571</v>
      </c>
      <c r="C82" s="28" t="s">
        <v>2572</v>
      </c>
      <c r="D82" s="28" t="s">
        <v>735</v>
      </c>
      <c r="E82" s="28" t="s">
        <v>736</v>
      </c>
      <c r="F82" s="28" t="s">
        <v>737</v>
      </c>
      <c r="G82" s="28" t="s">
        <v>738</v>
      </c>
      <c r="H82" s="28" t="s">
        <v>739</v>
      </c>
      <c r="I82" s="28" t="s">
        <v>740</v>
      </c>
      <c r="J82" s="28" t="s">
        <v>2573</v>
      </c>
      <c r="K82" s="28" t="s">
        <v>2574</v>
      </c>
      <c r="L82" s="28" t="s">
        <v>741</v>
      </c>
      <c r="M82" s="28" t="s">
        <v>742</v>
      </c>
      <c r="N82" s="28" t="s">
        <v>2575</v>
      </c>
      <c r="O82" s="28" t="s">
        <v>2576</v>
      </c>
      <c r="P82" s="28" t="s">
        <v>319</v>
      </c>
      <c r="Q82" s="28" t="s">
        <v>320</v>
      </c>
      <c r="R82" s="28" t="s">
        <v>745</v>
      </c>
      <c r="S82" s="28" t="s">
        <v>746</v>
      </c>
      <c r="T82" s="28" t="s">
        <v>749</v>
      </c>
      <c r="U82" s="28" t="s">
        <v>750</v>
      </c>
      <c r="V82" s="28" t="s">
        <v>753</v>
      </c>
      <c r="W82" s="28" t="s">
        <v>754</v>
      </c>
      <c r="X82" s="28" t="s">
        <v>757</v>
      </c>
      <c r="Y82" s="28" t="s">
        <v>758</v>
      </c>
      <c r="Z82" s="28" t="s">
        <v>761</v>
      </c>
      <c r="AA82" s="28" t="s">
        <v>762</v>
      </c>
      <c r="AB82" s="28" t="s">
        <v>763</v>
      </c>
      <c r="AC82" s="28" t="s">
        <v>764</v>
      </c>
      <c r="AD82" s="28" t="s">
        <v>2577</v>
      </c>
      <c r="AE82" s="28" t="s">
        <v>2578</v>
      </c>
      <c r="AF82" s="28" t="s">
        <v>2579</v>
      </c>
      <c r="AG82" s="28" t="s">
        <v>2580</v>
      </c>
      <c r="AH82" s="28" t="s">
        <v>335</v>
      </c>
      <c r="AI82" s="28" t="s">
        <v>336</v>
      </c>
      <c r="AJ82" s="28" t="s">
        <v>767</v>
      </c>
      <c r="AK82" s="28" t="s">
        <v>768</v>
      </c>
      <c r="AL82" s="28" t="s">
        <v>2581</v>
      </c>
      <c r="AM82" s="28" t="s">
        <v>2582</v>
      </c>
      <c r="AN82" s="28" t="s">
        <v>2583</v>
      </c>
      <c r="AO82" s="28" t="s">
        <v>2584</v>
      </c>
      <c r="AQ82" s="28" t="e" cm="1">
        <f t="array" aca="1" ref="AQ82" ca="1">CountCellsByColor(B82:AO82, AQ81)/2</f>
        <v>#NAME?</v>
      </c>
      <c r="AR82" s="27" t="e" cm="1">
        <f t="array" aca="1" ref="AR82" ca="1">CountCellsByColor(B82:AO82, AR81)/2</f>
        <v>#NAME?</v>
      </c>
      <c r="AS82" s="26" t="e" cm="1">
        <f t="array" aca="1" ref="AS82" ca="1">CountCellsByColor(B82:AO82, AS81)/2</f>
        <v>#NAME?</v>
      </c>
      <c r="AT82" t="e">
        <f t="shared" ca="1" si="1"/>
        <v>#NAME?</v>
      </c>
    </row>
    <row r="83" spans="1:46" x14ac:dyDescent="0.25">
      <c r="A83" t="s">
        <v>2585</v>
      </c>
      <c r="B83" s="28" t="s">
        <v>2586</v>
      </c>
      <c r="C83" s="28" t="s">
        <v>2587</v>
      </c>
      <c r="D83" s="28" t="s">
        <v>2588</v>
      </c>
      <c r="E83" s="28" t="s">
        <v>2589</v>
      </c>
      <c r="F83" s="27" t="s">
        <v>2590</v>
      </c>
      <c r="G83" s="27" t="s">
        <v>2591</v>
      </c>
      <c r="H83" s="28" t="s">
        <v>2592</v>
      </c>
      <c r="I83" s="28" t="s">
        <v>2593</v>
      </c>
      <c r="J83" s="27" t="s">
        <v>2594</v>
      </c>
      <c r="K83" s="27" t="s">
        <v>2595</v>
      </c>
      <c r="L83" s="28" t="s">
        <v>2596</v>
      </c>
      <c r="M83" s="28" t="s">
        <v>2597</v>
      </c>
      <c r="N83" s="27" t="s">
        <v>2598</v>
      </c>
      <c r="O83" s="27" t="s">
        <v>2599</v>
      </c>
      <c r="P83" s="27" t="s">
        <v>319</v>
      </c>
      <c r="Q83" s="27" t="s">
        <v>320</v>
      </c>
      <c r="R83" s="28" t="s">
        <v>2600</v>
      </c>
      <c r="S83" s="28" t="s">
        <v>2601</v>
      </c>
      <c r="T83" s="28" t="s">
        <v>2602</v>
      </c>
      <c r="U83" s="28" t="s">
        <v>2603</v>
      </c>
      <c r="V83" s="27" t="s">
        <v>2604</v>
      </c>
      <c r="W83" s="27" t="s">
        <v>2605</v>
      </c>
      <c r="X83" s="27" t="s">
        <v>2606</v>
      </c>
      <c r="Y83" s="27" t="s">
        <v>2607</v>
      </c>
      <c r="Z83" s="27" t="s">
        <v>2608</v>
      </c>
      <c r="AA83" s="27" t="s">
        <v>2609</v>
      </c>
      <c r="AB83" s="27" t="s">
        <v>2610</v>
      </c>
      <c r="AC83" s="27" t="s">
        <v>2611</v>
      </c>
      <c r="AD83" s="28" t="s">
        <v>2612</v>
      </c>
      <c r="AE83" s="28" t="s">
        <v>2613</v>
      </c>
      <c r="AF83" s="28" t="s">
        <v>2614</v>
      </c>
      <c r="AG83" s="28" t="s">
        <v>2615</v>
      </c>
      <c r="AH83" s="27" t="s">
        <v>335</v>
      </c>
      <c r="AI83" s="27" t="s">
        <v>336</v>
      </c>
      <c r="AJ83" s="28" t="s">
        <v>2616</v>
      </c>
      <c r="AK83" s="28" t="s">
        <v>2617</v>
      </c>
      <c r="AL83" s="27" t="s">
        <v>2618</v>
      </c>
      <c r="AM83" s="27" t="s">
        <v>2619</v>
      </c>
      <c r="AN83" s="28" t="s">
        <v>2620</v>
      </c>
      <c r="AO83" s="28" t="s">
        <v>2621</v>
      </c>
      <c r="AQ83" s="28" t="e" cm="1">
        <f t="array" aca="1" ref="AQ83" ca="1">CountCellsByColor(B83:AO83, AQ82)/2</f>
        <v>#NAME?</v>
      </c>
      <c r="AR83" s="27" t="e" cm="1">
        <f t="array" aca="1" ref="AR83" ca="1">CountCellsByColor(B83:AO83, AR82)/2</f>
        <v>#NAME?</v>
      </c>
      <c r="AS83" s="26" t="e" cm="1">
        <f t="array" aca="1" ref="AS83" ca="1">CountCellsByColor(B83:AO83, AS82)/2</f>
        <v>#NAME?</v>
      </c>
      <c r="AT83" t="e">
        <f t="shared" ca="1" si="1"/>
        <v>#NAME?</v>
      </c>
    </row>
    <row r="84" spans="1:46" x14ac:dyDescent="0.25">
      <c r="A84" t="s">
        <v>2661</v>
      </c>
      <c r="B84" s="27" t="s">
        <v>2662</v>
      </c>
      <c r="C84" s="27" t="s">
        <v>2663</v>
      </c>
      <c r="D84" s="27" t="s">
        <v>2664</v>
      </c>
      <c r="E84" s="27" t="s">
        <v>2665</v>
      </c>
      <c r="F84" s="27" t="s">
        <v>2666</v>
      </c>
      <c r="G84" s="27" t="s">
        <v>2667</v>
      </c>
      <c r="H84" s="27" t="s">
        <v>2668</v>
      </c>
      <c r="I84" s="27" t="s">
        <v>2669</v>
      </c>
      <c r="J84" s="27" t="s">
        <v>2670</v>
      </c>
      <c r="K84" s="27" t="s">
        <v>2671</v>
      </c>
      <c r="L84" s="27" t="s">
        <v>2672</v>
      </c>
      <c r="M84" s="27" t="s">
        <v>2673</v>
      </c>
      <c r="N84" s="27" t="s">
        <v>2674</v>
      </c>
      <c r="O84" s="27" t="s">
        <v>2675</v>
      </c>
      <c r="P84" s="27" t="s">
        <v>2676</v>
      </c>
      <c r="Q84" s="27" t="s">
        <v>2677</v>
      </c>
      <c r="R84" s="27" t="s">
        <v>2678</v>
      </c>
      <c r="S84" s="27" t="s">
        <v>2679</v>
      </c>
      <c r="T84" s="27" t="s">
        <v>2680</v>
      </c>
      <c r="U84" s="27" t="s">
        <v>2681</v>
      </c>
      <c r="V84" s="27" t="s">
        <v>2131</v>
      </c>
      <c r="W84" s="27" t="s">
        <v>2132</v>
      </c>
      <c r="X84" s="27" t="s">
        <v>2682</v>
      </c>
      <c r="Y84" s="27" t="s">
        <v>2683</v>
      </c>
      <c r="Z84" s="27" t="s">
        <v>2684</v>
      </c>
      <c r="AA84" s="27" t="s">
        <v>2685</v>
      </c>
      <c r="AB84" s="27" t="s">
        <v>2686</v>
      </c>
      <c r="AC84" s="27" t="s">
        <v>2687</v>
      </c>
      <c r="AD84" s="27" t="s">
        <v>2688</v>
      </c>
      <c r="AE84" s="27" t="s">
        <v>2689</v>
      </c>
      <c r="AF84" s="27" t="s">
        <v>2690</v>
      </c>
      <c r="AG84" s="27" t="s">
        <v>2691</v>
      </c>
      <c r="AH84" s="27" t="s">
        <v>2692</v>
      </c>
      <c r="AI84" s="27" t="s">
        <v>2693</v>
      </c>
      <c r="AJ84" s="27" t="s">
        <v>2694</v>
      </c>
      <c r="AK84" s="27" t="s">
        <v>2695</v>
      </c>
      <c r="AL84" s="27" t="s">
        <v>2696</v>
      </c>
      <c r="AM84" s="27" t="s">
        <v>2697</v>
      </c>
      <c r="AN84" s="27" t="s">
        <v>2698</v>
      </c>
      <c r="AO84" s="27" t="s">
        <v>2699</v>
      </c>
      <c r="AQ84" s="28" t="e" cm="1">
        <f t="array" aca="1" ref="AQ84" ca="1">CountCellsByColor(B84:AO84,AQ83)/ 2</f>
        <v>#NAME?</v>
      </c>
      <c r="AR84" s="27" t="e" cm="1">
        <f t="array" aca="1" ref="AR84" ca="1">CountCellsByColor(B84:AO84,AR83)/ 2</f>
        <v>#NAME?</v>
      </c>
      <c r="AS84" s="26" t="e" cm="1">
        <f t="array" aca="1" ref="AS84" ca="1">CountCellsByColor(B84:AO84,AS83)/ 2</f>
        <v>#NAME?</v>
      </c>
      <c r="AT84" t="e">
        <f t="shared" ca="1" si="1"/>
        <v>#NAME?</v>
      </c>
    </row>
    <row r="85" spans="1:46" x14ac:dyDescent="0.25">
      <c r="A85" t="s">
        <v>2700</v>
      </c>
      <c r="B85" s="26" t="s">
        <v>2701</v>
      </c>
      <c r="C85" s="26" t="s">
        <v>2702</v>
      </c>
      <c r="D85" s="27" t="s">
        <v>2703</v>
      </c>
      <c r="E85" s="27" t="s">
        <v>2704</v>
      </c>
      <c r="F85" s="28" t="s">
        <v>2705</v>
      </c>
      <c r="G85" s="28" t="s">
        <v>2706</v>
      </c>
      <c r="H85" s="28" t="s">
        <v>2707</v>
      </c>
      <c r="I85" s="28" t="s">
        <v>2708</v>
      </c>
      <c r="J85" s="28" t="s">
        <v>2709</v>
      </c>
      <c r="K85" s="28" t="s">
        <v>2710</v>
      </c>
      <c r="L85" s="28" t="s">
        <v>2711</v>
      </c>
      <c r="M85" s="28" t="s">
        <v>2712</v>
      </c>
      <c r="N85" s="27" t="s">
        <v>2713</v>
      </c>
      <c r="O85" s="27" t="s">
        <v>2714</v>
      </c>
      <c r="P85" s="28" t="s">
        <v>2715</v>
      </c>
      <c r="Q85" s="28" t="s">
        <v>2716</v>
      </c>
      <c r="R85" s="28" t="s">
        <v>2717</v>
      </c>
      <c r="S85" s="28" t="s">
        <v>2718</v>
      </c>
      <c r="T85" s="27" t="s">
        <v>2719</v>
      </c>
      <c r="U85" s="27" t="s">
        <v>2720</v>
      </c>
      <c r="V85" s="28" t="s">
        <v>2721</v>
      </c>
      <c r="W85" s="28" t="s">
        <v>2722</v>
      </c>
      <c r="X85" s="27" t="s">
        <v>2723</v>
      </c>
      <c r="Y85" s="27" t="s">
        <v>2724</v>
      </c>
      <c r="Z85" s="28" t="s">
        <v>2725</v>
      </c>
      <c r="AA85" s="28" t="s">
        <v>2726</v>
      </c>
      <c r="AB85" s="28" t="s">
        <v>2727</v>
      </c>
      <c r="AC85" s="28" t="s">
        <v>2728</v>
      </c>
      <c r="AD85" s="28" t="s">
        <v>2729</v>
      </c>
      <c r="AE85" s="28" t="s">
        <v>2730</v>
      </c>
      <c r="AF85" s="28" t="s">
        <v>2731</v>
      </c>
      <c r="AG85" s="28" t="s">
        <v>2732</v>
      </c>
      <c r="AH85" s="28" t="s">
        <v>2733</v>
      </c>
      <c r="AI85" s="28" t="s">
        <v>2734</v>
      </c>
      <c r="AJ85" s="28" t="s">
        <v>2735</v>
      </c>
      <c r="AK85" s="28" t="s">
        <v>2736</v>
      </c>
      <c r="AL85" s="27" t="s">
        <v>2737</v>
      </c>
      <c r="AM85" s="27" t="s">
        <v>2738</v>
      </c>
      <c r="AN85" s="28" t="s">
        <v>2739</v>
      </c>
      <c r="AO85" s="28" t="s">
        <v>2740</v>
      </c>
      <c r="AQ85" s="28" t="e" cm="1">
        <f t="array" aca="1" ref="AQ85" ca="1">CountCellsByColor(B85:AO85, AQ84)/2</f>
        <v>#NAME?</v>
      </c>
      <c r="AR85" s="27" t="e" cm="1">
        <f t="array" aca="1" ref="AR85" ca="1">CountCellsByColor(B85:AO85,AR84)/ 2</f>
        <v>#NAME?</v>
      </c>
      <c r="AS85" s="26" t="e" cm="1">
        <f t="array" aca="1" ref="AS85" ca="1">CountCellsByColor(B85:AO85, AS84)/2</f>
        <v>#NAME?</v>
      </c>
      <c r="AT85" t="e">
        <f t="shared" ca="1" si="1"/>
        <v>#NAME?</v>
      </c>
    </row>
    <row r="86" spans="1:46" ht="20.25" thickBot="1" x14ac:dyDescent="0.35">
      <c r="A86" s="23" t="s">
        <v>2741</v>
      </c>
      <c r="B86" s="28" t="s">
        <v>2742</v>
      </c>
      <c r="C86" s="28" t="s">
        <v>2743</v>
      </c>
      <c r="D86" s="29" t="s">
        <v>1668</v>
      </c>
      <c r="E86" s="29" t="s">
        <v>1669</v>
      </c>
      <c r="F86" s="28" t="s">
        <v>2744</v>
      </c>
      <c r="G86" s="28" t="s">
        <v>2745</v>
      </c>
      <c r="H86" s="28" t="s">
        <v>2746</v>
      </c>
      <c r="I86" s="28" t="s">
        <v>2747</v>
      </c>
      <c r="J86" s="28" t="s">
        <v>2021</v>
      </c>
      <c r="K86" s="28" t="s">
        <v>2022</v>
      </c>
      <c r="L86" s="28" t="s">
        <v>1672</v>
      </c>
      <c r="M86" s="28" t="s">
        <v>1673</v>
      </c>
      <c r="N86" s="28" t="s">
        <v>2748</v>
      </c>
      <c r="O86" s="28" t="s">
        <v>2749</v>
      </c>
      <c r="P86" s="28" t="s">
        <v>1674</v>
      </c>
      <c r="Q86" s="28" t="s">
        <v>1675</v>
      </c>
      <c r="R86" s="28" t="s">
        <v>1682</v>
      </c>
      <c r="S86" s="28" t="s">
        <v>1683</v>
      </c>
      <c r="T86" s="28" t="s">
        <v>2750</v>
      </c>
      <c r="U86" s="28" t="s">
        <v>2751</v>
      </c>
      <c r="V86" s="28" t="s">
        <v>2752</v>
      </c>
      <c r="W86" s="28" t="s">
        <v>2753</v>
      </c>
      <c r="X86" s="28" t="s">
        <v>1684</v>
      </c>
      <c r="Y86" s="28" t="s">
        <v>1685</v>
      </c>
      <c r="Z86" s="28" t="s">
        <v>2027</v>
      </c>
      <c r="AA86" s="28" t="s">
        <v>2028</v>
      </c>
      <c r="AB86" s="28" t="s">
        <v>1686</v>
      </c>
      <c r="AC86" s="28" t="s">
        <v>1687</v>
      </c>
      <c r="AD86" s="28" t="s">
        <v>2029</v>
      </c>
      <c r="AE86" s="28" t="s">
        <v>2030</v>
      </c>
      <c r="AF86" s="28" t="s">
        <v>2031</v>
      </c>
      <c r="AG86" s="28" t="s">
        <v>2032</v>
      </c>
      <c r="AH86" s="28" t="s">
        <v>1688</v>
      </c>
      <c r="AI86" s="28" t="s">
        <v>1689</v>
      </c>
      <c r="AJ86" s="28" t="s">
        <v>2035</v>
      </c>
      <c r="AK86" s="28" t="s">
        <v>2036</v>
      </c>
      <c r="AL86" s="28" t="s">
        <v>2754</v>
      </c>
      <c r="AM86" s="28" t="s">
        <v>2755</v>
      </c>
      <c r="AN86" s="28" t="s">
        <v>1696</v>
      </c>
      <c r="AO86" s="28" t="s">
        <v>1697</v>
      </c>
      <c r="AQ86" s="28" t="e" cm="1">
        <f t="array" aca="1" ref="AQ86" ca="1">CountCellsByColor(B86:AO86, AQ85)/2</f>
        <v>#NAME?</v>
      </c>
      <c r="AR86" s="27" t="e" cm="1">
        <f t="array" aca="1" ref="AR86" ca="1">CountCellsByColor(B86:AO86, AR85)/2</f>
        <v>#NAME?</v>
      </c>
      <c r="AS86" s="26" t="e" cm="1">
        <f t="array" aca="1" ref="AS86" ca="1">CountCellsByColor(B86:AO86, AS85)/2</f>
        <v>#NAME?</v>
      </c>
      <c r="AT86" t="e">
        <f t="shared" ca="1" si="1"/>
        <v>#NAME?</v>
      </c>
    </row>
    <row r="87" spans="1:46" ht="15.75" thickTop="1" x14ac:dyDescent="0.25">
      <c r="A87" t="s">
        <v>2756</v>
      </c>
      <c r="B87" s="27" t="s">
        <v>2757</v>
      </c>
      <c r="C87" s="27" t="s">
        <v>2758</v>
      </c>
      <c r="D87" s="27" t="s">
        <v>2759</v>
      </c>
      <c r="E87" s="27" t="s">
        <v>2760</v>
      </c>
      <c r="F87" s="27" t="s">
        <v>2761</v>
      </c>
      <c r="G87" s="27" t="s">
        <v>2762</v>
      </c>
      <c r="H87" s="27" t="s">
        <v>2427</v>
      </c>
      <c r="I87" s="27" t="s">
        <v>2428</v>
      </c>
      <c r="J87" s="27" t="s">
        <v>2429</v>
      </c>
      <c r="K87" s="27" t="s">
        <v>2428</v>
      </c>
      <c r="L87" s="27" t="s">
        <v>2763</v>
      </c>
      <c r="M87" s="27" t="s">
        <v>2764</v>
      </c>
      <c r="N87" s="27" t="s">
        <v>2765</v>
      </c>
      <c r="O87" s="27" t="s">
        <v>2766</v>
      </c>
      <c r="P87" s="27" t="s">
        <v>2767</v>
      </c>
      <c r="Q87" s="27" t="s">
        <v>2768</v>
      </c>
      <c r="R87" s="27" t="s">
        <v>2769</v>
      </c>
      <c r="S87" s="27" t="s">
        <v>2770</v>
      </c>
      <c r="T87" s="28" t="s">
        <v>2771</v>
      </c>
      <c r="U87" s="28" t="s">
        <v>2772</v>
      </c>
      <c r="V87" s="27" t="s">
        <v>988</v>
      </c>
      <c r="W87" s="27" t="s">
        <v>989</v>
      </c>
      <c r="X87" s="28" t="s">
        <v>2773</v>
      </c>
      <c r="Y87" s="28" t="s">
        <v>2774</v>
      </c>
      <c r="Z87" s="27" t="s">
        <v>2775</v>
      </c>
      <c r="AA87" s="27" t="s">
        <v>2776</v>
      </c>
      <c r="AB87" s="27" t="s">
        <v>2777</v>
      </c>
      <c r="AC87" s="27" t="s">
        <v>2778</v>
      </c>
      <c r="AD87" s="27" t="s">
        <v>645</v>
      </c>
      <c r="AE87" s="27" t="s">
        <v>646</v>
      </c>
      <c r="AF87" s="27" t="s">
        <v>2779</v>
      </c>
      <c r="AG87" s="27" t="s">
        <v>2780</v>
      </c>
      <c r="AH87" s="27" t="s">
        <v>2430</v>
      </c>
      <c r="AI87" s="27" t="s">
        <v>2428</v>
      </c>
      <c r="AJ87" s="27" t="s">
        <v>2781</v>
      </c>
      <c r="AK87" s="27" t="s">
        <v>2782</v>
      </c>
      <c r="AL87" s="27" t="s">
        <v>2783</v>
      </c>
      <c r="AM87" s="27" t="s">
        <v>2784</v>
      </c>
      <c r="AN87" s="27" t="s">
        <v>2785</v>
      </c>
      <c r="AO87" s="27" t="s">
        <v>2758</v>
      </c>
      <c r="AQ87" s="28" t="e" cm="1">
        <f t="array" aca="1" ref="AQ87" ca="1">CountCellsByColor(B87:AO87, AQ86)/2</f>
        <v>#NAME?</v>
      </c>
      <c r="AR87" s="27" t="e" cm="1">
        <f t="array" aca="1" ref="AR87" ca="1">CountCellsByColor(B87:AO87, AR86)/2</f>
        <v>#NAME?</v>
      </c>
      <c r="AS87" s="26" t="e" cm="1">
        <f t="array" aca="1" ref="AS87" ca="1">CountCellsByColor(B87:AO87, AS86)/2</f>
        <v>#NAME?</v>
      </c>
      <c r="AT87" t="e">
        <f t="shared" ca="1" si="1"/>
        <v>#NAME?</v>
      </c>
    </row>
    <row r="88" spans="1:46" x14ac:dyDescent="0.25">
      <c r="A88" t="s">
        <v>2786</v>
      </c>
      <c r="B88" s="28" t="s">
        <v>78</v>
      </c>
      <c r="C88" s="28" t="s">
        <v>79</v>
      </c>
      <c r="D88" s="27" t="s">
        <v>2787</v>
      </c>
      <c r="E88" s="27" t="s">
        <v>2788</v>
      </c>
      <c r="F88" s="27" t="s">
        <v>2789</v>
      </c>
      <c r="G88" s="27" t="s">
        <v>2790</v>
      </c>
      <c r="H88" s="27" t="s">
        <v>2791</v>
      </c>
      <c r="I88" s="27" t="s">
        <v>2792</v>
      </c>
      <c r="J88" s="28" t="s">
        <v>858</v>
      </c>
      <c r="K88" s="28" t="s">
        <v>859</v>
      </c>
      <c r="L88" s="28" t="s">
        <v>2793</v>
      </c>
      <c r="M88" s="28" t="s">
        <v>2794</v>
      </c>
      <c r="N88" s="28" t="s">
        <v>2795</v>
      </c>
      <c r="O88" s="28" t="s">
        <v>2796</v>
      </c>
      <c r="P88" s="27" t="s">
        <v>2797</v>
      </c>
      <c r="Q88" s="27" t="s">
        <v>2798</v>
      </c>
      <c r="R88" s="27" t="s">
        <v>2799</v>
      </c>
      <c r="S88" s="27" t="s">
        <v>2800</v>
      </c>
      <c r="T88" s="27" t="s">
        <v>2801</v>
      </c>
      <c r="U88" s="27" t="s">
        <v>2802</v>
      </c>
      <c r="V88" s="28" t="s">
        <v>2803</v>
      </c>
      <c r="W88" s="28" t="s">
        <v>2804</v>
      </c>
      <c r="X88" s="28" t="s">
        <v>2805</v>
      </c>
      <c r="Y88" s="28" t="s">
        <v>2806</v>
      </c>
      <c r="Z88" s="28" t="s">
        <v>2807</v>
      </c>
      <c r="AA88" s="28" t="s">
        <v>2808</v>
      </c>
      <c r="AB88" s="28" t="s">
        <v>2809</v>
      </c>
      <c r="AC88" s="28" t="s">
        <v>2810</v>
      </c>
      <c r="AD88" s="28" t="s">
        <v>2811</v>
      </c>
      <c r="AE88" s="28" t="s">
        <v>2812</v>
      </c>
      <c r="AF88" s="28" t="s">
        <v>2813</v>
      </c>
      <c r="AG88" s="28" t="s">
        <v>2814</v>
      </c>
      <c r="AH88" s="28" t="s">
        <v>108</v>
      </c>
      <c r="AI88" s="28" t="s">
        <v>109</v>
      </c>
      <c r="AJ88" s="27" t="s">
        <v>112</v>
      </c>
      <c r="AK88" s="27" t="s">
        <v>113</v>
      </c>
      <c r="AL88" s="27" t="s">
        <v>2815</v>
      </c>
      <c r="AM88" s="27" t="s">
        <v>2816</v>
      </c>
      <c r="AN88" s="28" t="s">
        <v>2817</v>
      </c>
      <c r="AO88" s="28" t="s">
        <v>2818</v>
      </c>
      <c r="AQ88" s="28" t="e" cm="1">
        <f t="array" aca="1" ref="AQ88" ca="1">CountCellsByColor(B88:AO88, AQ87)/2</f>
        <v>#NAME?</v>
      </c>
      <c r="AR88" s="27" t="e" cm="1">
        <f t="array" aca="1" ref="AR88" ca="1">CountCellsByColor(B88:AO88, AR87)/2</f>
        <v>#NAME?</v>
      </c>
      <c r="AS88" s="26" t="e" cm="1">
        <f t="array" aca="1" ref="AS88" ca="1">CountCellsByColor(B88:AO88, AS87)/2</f>
        <v>#NAME?</v>
      </c>
      <c r="AT88" t="e">
        <f t="shared" ca="1" si="1"/>
        <v>#NAME?</v>
      </c>
    </row>
    <row r="89" spans="1:46" ht="20.25" thickBot="1" x14ac:dyDescent="0.35">
      <c r="A89" s="23" t="s">
        <v>2819</v>
      </c>
      <c r="B89" s="27" t="s">
        <v>2787</v>
      </c>
      <c r="C89" s="27" t="s">
        <v>2788</v>
      </c>
      <c r="D89" s="28" t="s">
        <v>858</v>
      </c>
      <c r="E89" s="28" t="s">
        <v>859</v>
      </c>
      <c r="F89" s="28" t="s">
        <v>2793</v>
      </c>
      <c r="G89" s="28" t="s">
        <v>2794</v>
      </c>
      <c r="H89" s="26" t="s">
        <v>2820</v>
      </c>
      <c r="I89" s="26" t="s">
        <v>2821</v>
      </c>
      <c r="J89" s="26" t="s">
        <v>319</v>
      </c>
      <c r="K89" s="26" t="s">
        <v>320</v>
      </c>
      <c r="L89" s="26" t="s">
        <v>2822</v>
      </c>
      <c r="M89" s="26" t="s">
        <v>2823</v>
      </c>
      <c r="N89" s="28" t="s">
        <v>2795</v>
      </c>
      <c r="O89" s="28" t="s">
        <v>2796</v>
      </c>
      <c r="P89" s="28" t="s">
        <v>2824</v>
      </c>
      <c r="Q89" s="28" t="s">
        <v>2825</v>
      </c>
      <c r="R89" s="26" t="s">
        <v>2826</v>
      </c>
      <c r="S89" s="26" t="s">
        <v>2827</v>
      </c>
      <c r="T89" s="26" t="s">
        <v>2828</v>
      </c>
      <c r="U89" s="26" t="s">
        <v>2829</v>
      </c>
      <c r="V89" s="27" t="s">
        <v>2830</v>
      </c>
      <c r="W89" s="27" t="s">
        <v>2831</v>
      </c>
      <c r="X89" s="26" t="s">
        <v>2832</v>
      </c>
      <c r="Y89" s="26" t="s">
        <v>2833</v>
      </c>
      <c r="Z89" s="26" t="s">
        <v>335</v>
      </c>
      <c r="AA89" s="26" t="s">
        <v>336</v>
      </c>
      <c r="AB89" s="28" t="s">
        <v>2834</v>
      </c>
      <c r="AC89" s="28" t="s">
        <v>2835</v>
      </c>
      <c r="AD89" s="29" t="s">
        <v>2811</v>
      </c>
      <c r="AE89" s="29" t="s">
        <v>2812</v>
      </c>
      <c r="AF89" s="28" t="s">
        <v>2813</v>
      </c>
      <c r="AG89" s="28" t="s">
        <v>2814</v>
      </c>
      <c r="AH89" s="28" t="s">
        <v>108</v>
      </c>
      <c r="AI89" s="28" t="s">
        <v>109</v>
      </c>
      <c r="AJ89" s="27" t="s">
        <v>112</v>
      </c>
      <c r="AK89" s="27" t="s">
        <v>113</v>
      </c>
      <c r="AL89" s="28" t="s">
        <v>2836</v>
      </c>
      <c r="AM89" s="28" t="s">
        <v>2837</v>
      </c>
      <c r="AN89" s="28" t="s">
        <v>2817</v>
      </c>
      <c r="AO89" s="28" t="s">
        <v>2818</v>
      </c>
      <c r="AQ89" s="28" t="e" cm="1">
        <f t="array" aca="1" ref="AQ89" ca="1">CountCellsByColor(B89:AO89, AQ88)/2</f>
        <v>#NAME?</v>
      </c>
      <c r="AR89" s="27" t="e" cm="1">
        <f t="array" aca="1" ref="AR89" ca="1">CountCellsByColor(B89:AO89, AR88)/2</f>
        <v>#NAME?</v>
      </c>
      <c r="AS89" s="26" t="e" cm="1">
        <f t="array" aca="1" ref="AS89" ca="1">CountCellsByColor(B89:AO89, AS88)/2</f>
        <v>#NAME?</v>
      </c>
      <c r="AT89" t="e">
        <f t="shared" ca="1" si="1"/>
        <v>#NAME?</v>
      </c>
    </row>
    <row r="90" spans="1:46" ht="15.75" thickTop="1" x14ac:dyDescent="0.25">
      <c r="A90" t="s">
        <v>2838</v>
      </c>
      <c r="B90" s="27" t="s">
        <v>621</v>
      </c>
      <c r="C90" s="27" t="s">
        <v>622</v>
      </c>
      <c r="D90" s="27" t="s">
        <v>2839</v>
      </c>
      <c r="E90" s="27" t="s">
        <v>2840</v>
      </c>
      <c r="F90" s="27" t="s">
        <v>1087</v>
      </c>
      <c r="G90" s="27" t="s">
        <v>1088</v>
      </c>
      <c r="H90" s="27" t="s">
        <v>2165</v>
      </c>
      <c r="I90" s="27" t="s">
        <v>2166</v>
      </c>
      <c r="J90" s="28" t="s">
        <v>2841</v>
      </c>
      <c r="K90" s="28" t="s">
        <v>2842</v>
      </c>
      <c r="L90" s="27" t="s">
        <v>2843</v>
      </c>
      <c r="M90" s="27" t="s">
        <v>2844</v>
      </c>
      <c r="N90" s="27" t="s">
        <v>2845</v>
      </c>
      <c r="O90" s="27" t="s">
        <v>2846</v>
      </c>
      <c r="P90" s="27" t="s">
        <v>319</v>
      </c>
      <c r="Q90" s="27" t="s">
        <v>320</v>
      </c>
      <c r="R90" s="27" t="s">
        <v>2847</v>
      </c>
      <c r="S90" s="27" t="s">
        <v>2848</v>
      </c>
      <c r="T90" s="27" t="s">
        <v>2849</v>
      </c>
      <c r="U90" s="27" t="s">
        <v>2850</v>
      </c>
      <c r="V90" s="27" t="s">
        <v>641</v>
      </c>
      <c r="W90" s="27" t="s">
        <v>622</v>
      </c>
      <c r="X90" s="27" t="s">
        <v>2851</v>
      </c>
      <c r="Y90" s="27" t="s">
        <v>2852</v>
      </c>
      <c r="Z90" s="27" t="s">
        <v>2853</v>
      </c>
      <c r="AA90" s="27" t="s">
        <v>2854</v>
      </c>
      <c r="AB90" s="27" t="s">
        <v>642</v>
      </c>
      <c r="AC90" s="27" t="s">
        <v>622</v>
      </c>
      <c r="AD90" s="27" t="s">
        <v>2855</v>
      </c>
      <c r="AE90" s="27" t="s">
        <v>2856</v>
      </c>
      <c r="AF90" s="27" t="s">
        <v>2857</v>
      </c>
      <c r="AG90" s="27" t="s">
        <v>2858</v>
      </c>
      <c r="AH90" s="27" t="s">
        <v>2859</v>
      </c>
      <c r="AI90" s="27" t="s">
        <v>2860</v>
      </c>
      <c r="AJ90" s="27" t="s">
        <v>2861</v>
      </c>
      <c r="AK90" s="27" t="s">
        <v>2862</v>
      </c>
      <c r="AL90" s="27" t="s">
        <v>2863</v>
      </c>
      <c r="AM90" s="27" t="s">
        <v>2864</v>
      </c>
      <c r="AN90" s="27" t="s">
        <v>649</v>
      </c>
      <c r="AO90" s="27" t="s">
        <v>650</v>
      </c>
      <c r="AQ90" s="28" t="e" cm="1">
        <f t="array" aca="1" ref="AQ90" ca="1">CountCellsByColor(B90:AO90, AQ89)/2</f>
        <v>#NAME?</v>
      </c>
      <c r="AR90" s="27" t="e" cm="1">
        <f t="array" aca="1" ref="AR90" ca="1">CountCellsByColor(B90:AO90, AR89)/2</f>
        <v>#NAME?</v>
      </c>
      <c r="AS90" s="26" t="e" cm="1">
        <f t="array" aca="1" ref="AS90" ca="1">CountCellsByColor(B90:AO90, AS89)/2</f>
        <v>#NAME?</v>
      </c>
      <c r="AT90" t="e">
        <f t="shared" ca="1" si="1"/>
        <v>#NAME?</v>
      </c>
    </row>
    <row r="91" spans="1:46" ht="20.25" thickBot="1" x14ac:dyDescent="0.35">
      <c r="A91" s="23" t="s">
        <v>2865</v>
      </c>
      <c r="B91" s="28" t="s">
        <v>2866</v>
      </c>
      <c r="C91" s="28" t="s">
        <v>2867</v>
      </c>
      <c r="D91" s="28" t="s">
        <v>2868</v>
      </c>
      <c r="E91" s="28" t="s">
        <v>2869</v>
      </c>
      <c r="F91" s="28" t="s">
        <v>2870</v>
      </c>
      <c r="G91" s="28" t="s">
        <v>2871</v>
      </c>
      <c r="H91" s="28" t="s">
        <v>2872</v>
      </c>
      <c r="I91" s="28" t="s">
        <v>2873</v>
      </c>
      <c r="J91" s="28" t="s">
        <v>2874</v>
      </c>
      <c r="K91" s="28" t="s">
        <v>2875</v>
      </c>
      <c r="L91" s="28" t="s">
        <v>2876</v>
      </c>
      <c r="M91" s="28" t="s">
        <v>2877</v>
      </c>
      <c r="N91" s="28" t="s">
        <v>2878</v>
      </c>
      <c r="O91" s="28" t="s">
        <v>2879</v>
      </c>
      <c r="P91" s="29" t="s">
        <v>2880</v>
      </c>
      <c r="Q91" s="29" t="s">
        <v>2881</v>
      </c>
      <c r="R91" s="28" t="s">
        <v>2882</v>
      </c>
      <c r="S91" s="28" t="s">
        <v>2883</v>
      </c>
      <c r="T91" s="28" t="s">
        <v>2884</v>
      </c>
      <c r="U91" s="28" t="s">
        <v>2885</v>
      </c>
      <c r="V91" s="28" t="s">
        <v>2886</v>
      </c>
      <c r="W91" s="28" t="s">
        <v>2887</v>
      </c>
      <c r="X91" s="28" t="s">
        <v>2888</v>
      </c>
      <c r="Y91" s="28" t="s">
        <v>2889</v>
      </c>
      <c r="Z91" s="28" t="s">
        <v>2890</v>
      </c>
      <c r="AA91" s="28" t="s">
        <v>2891</v>
      </c>
      <c r="AB91" s="28" t="s">
        <v>2892</v>
      </c>
      <c r="AC91" s="28" t="s">
        <v>2893</v>
      </c>
      <c r="AD91" s="28" t="s">
        <v>2894</v>
      </c>
      <c r="AE91" s="28" t="s">
        <v>2893</v>
      </c>
      <c r="AF91" s="28" t="s">
        <v>2895</v>
      </c>
      <c r="AG91" s="28" t="s">
        <v>2896</v>
      </c>
      <c r="AH91" s="28" t="s">
        <v>2897</v>
      </c>
      <c r="AI91" s="28" t="s">
        <v>2898</v>
      </c>
      <c r="AJ91" s="28" t="s">
        <v>2899</v>
      </c>
      <c r="AK91" s="28" t="s">
        <v>2900</v>
      </c>
      <c r="AL91" s="28" t="s">
        <v>2901</v>
      </c>
      <c r="AM91" s="28" t="s">
        <v>2902</v>
      </c>
      <c r="AN91" s="28" t="s">
        <v>2903</v>
      </c>
      <c r="AO91" s="28" t="s">
        <v>2904</v>
      </c>
      <c r="AQ91" s="28" t="e" cm="1">
        <f t="array" aca="1" ref="AQ91" ca="1">CountCellsByColor(B91:AO91, AQ90)/2</f>
        <v>#NAME?</v>
      </c>
      <c r="AR91" s="27" t="e" cm="1">
        <f t="array" aca="1" ref="AR91" ca="1">CountCellsByColor(B91:AO91, AR90)/2</f>
        <v>#NAME?</v>
      </c>
      <c r="AS91" s="26" t="e" cm="1">
        <f t="array" aca="1" ref="AS91" ca="1">CountCellsByColor(B91:AO91, AS90)/2</f>
        <v>#NAME?</v>
      </c>
      <c r="AT91" t="e">
        <f t="shared" ca="1" si="1"/>
        <v>#NAME?</v>
      </c>
    </row>
    <row r="92" spans="1:46" ht="21" thickTop="1" thickBot="1" x14ac:dyDescent="0.35">
      <c r="A92" s="23" t="s">
        <v>2905</v>
      </c>
      <c r="B92" s="27" t="s">
        <v>2906</v>
      </c>
      <c r="C92" s="27" t="s">
        <v>2907</v>
      </c>
      <c r="D92" s="27" t="s">
        <v>2908</v>
      </c>
      <c r="E92" s="27" t="s">
        <v>2909</v>
      </c>
      <c r="F92" s="27" t="s">
        <v>2910</v>
      </c>
      <c r="G92" s="27" t="s">
        <v>2911</v>
      </c>
      <c r="H92" s="28" t="s">
        <v>2912</v>
      </c>
      <c r="I92" s="28" t="s">
        <v>2913</v>
      </c>
      <c r="J92" s="27" t="s">
        <v>2914</v>
      </c>
      <c r="K92" s="27" t="s">
        <v>2915</v>
      </c>
      <c r="L92" s="28" t="s">
        <v>2916</v>
      </c>
      <c r="M92" s="28" t="s">
        <v>2917</v>
      </c>
      <c r="N92" s="27" t="s">
        <v>2918</v>
      </c>
      <c r="O92" s="27" t="s">
        <v>2919</v>
      </c>
      <c r="P92" s="27" t="s">
        <v>2920</v>
      </c>
      <c r="Q92" s="27" t="s">
        <v>2921</v>
      </c>
      <c r="R92" s="29" t="s">
        <v>2922</v>
      </c>
      <c r="S92" s="29" t="s">
        <v>2923</v>
      </c>
      <c r="T92" s="28" t="s">
        <v>2924</v>
      </c>
      <c r="U92" s="28" t="s">
        <v>2925</v>
      </c>
      <c r="V92" s="29" t="s">
        <v>2926</v>
      </c>
      <c r="W92" s="29" t="s">
        <v>2927</v>
      </c>
      <c r="X92" s="27" t="s">
        <v>2928</v>
      </c>
      <c r="Y92" s="27" t="s">
        <v>2929</v>
      </c>
      <c r="Z92" s="27" t="s">
        <v>2930</v>
      </c>
      <c r="AA92" s="27" t="s">
        <v>2931</v>
      </c>
      <c r="AB92" s="27" t="s">
        <v>2932</v>
      </c>
      <c r="AC92" s="27" t="s">
        <v>2933</v>
      </c>
      <c r="AD92" s="28" t="s">
        <v>2934</v>
      </c>
      <c r="AE92" s="28" t="s">
        <v>2935</v>
      </c>
      <c r="AF92" s="27" t="s">
        <v>335</v>
      </c>
      <c r="AG92" s="27" t="s">
        <v>336</v>
      </c>
      <c r="AH92" s="27" t="s">
        <v>339</v>
      </c>
      <c r="AI92" s="27" t="s">
        <v>340</v>
      </c>
      <c r="AJ92" s="28" t="s">
        <v>2936</v>
      </c>
      <c r="AK92" s="28" t="s">
        <v>2937</v>
      </c>
      <c r="AL92" s="29" t="s">
        <v>2938</v>
      </c>
      <c r="AM92" s="29" t="s">
        <v>2939</v>
      </c>
      <c r="AN92" s="27" t="s">
        <v>2815</v>
      </c>
      <c r="AO92" s="27" t="s">
        <v>2816</v>
      </c>
      <c r="AQ92" s="28" t="e" cm="1">
        <f t="array" aca="1" ref="AQ92" ca="1">CountCellsByColor(B92:AO92, AQ91)/2</f>
        <v>#NAME?</v>
      </c>
      <c r="AR92" s="27" t="e" cm="1">
        <f t="array" aca="1" ref="AR92" ca="1">CountCellsByColor(B92:AO92, AR91)/2</f>
        <v>#NAME?</v>
      </c>
      <c r="AS92" s="26" t="e" cm="1">
        <f t="array" aca="1" ref="AS92" ca="1">CountCellsByColor(B92:AO92, AS91)/2</f>
        <v>#NAME?</v>
      </c>
      <c r="AT92" t="e">
        <f t="shared" ca="1" si="1"/>
        <v>#NAME?</v>
      </c>
    </row>
    <row r="93" spans="1:46" ht="15.75" thickTop="1" x14ac:dyDescent="0.25">
      <c r="A93" t="s">
        <v>2940</v>
      </c>
      <c r="B93" s="27" t="s">
        <v>2941</v>
      </c>
      <c r="C93" s="27" t="s">
        <v>2942</v>
      </c>
      <c r="D93" s="27" t="s">
        <v>2943</v>
      </c>
      <c r="E93" s="27" t="s">
        <v>2944</v>
      </c>
      <c r="F93" s="27" t="s">
        <v>2945</v>
      </c>
      <c r="G93" s="27" t="s">
        <v>2946</v>
      </c>
      <c r="H93" s="27" t="s">
        <v>2947</v>
      </c>
      <c r="I93" s="27" t="s">
        <v>2948</v>
      </c>
      <c r="J93" s="28" t="s">
        <v>2949</v>
      </c>
      <c r="K93" s="28" t="s">
        <v>2950</v>
      </c>
      <c r="L93" s="27" t="s">
        <v>2951</v>
      </c>
      <c r="M93" s="27" t="s">
        <v>2952</v>
      </c>
      <c r="N93" s="27" t="s">
        <v>2953</v>
      </c>
      <c r="O93" s="27" t="s">
        <v>2954</v>
      </c>
      <c r="P93" s="27" t="s">
        <v>2955</v>
      </c>
      <c r="Q93" s="27" t="s">
        <v>2956</v>
      </c>
      <c r="R93" s="27" t="s">
        <v>2957</v>
      </c>
      <c r="S93" s="27" t="s">
        <v>2958</v>
      </c>
      <c r="T93" s="27" t="s">
        <v>2959</v>
      </c>
      <c r="U93" s="27" t="s">
        <v>2960</v>
      </c>
      <c r="V93" s="27" t="s">
        <v>2961</v>
      </c>
      <c r="W93" s="27" t="s">
        <v>2962</v>
      </c>
      <c r="X93" s="27" t="s">
        <v>2963</v>
      </c>
      <c r="Y93" s="27" t="s">
        <v>2958</v>
      </c>
      <c r="Z93" s="27" t="s">
        <v>2964</v>
      </c>
      <c r="AA93" s="27" t="s">
        <v>2958</v>
      </c>
      <c r="AB93" s="27" t="s">
        <v>2965</v>
      </c>
      <c r="AC93" s="27" t="s">
        <v>2966</v>
      </c>
      <c r="AD93" s="28" t="s">
        <v>2967</v>
      </c>
      <c r="AE93" s="28" t="s">
        <v>2968</v>
      </c>
      <c r="AF93" s="27" t="s">
        <v>2969</v>
      </c>
      <c r="AG93" s="27" t="s">
        <v>2970</v>
      </c>
      <c r="AH93" s="27" t="s">
        <v>2971</v>
      </c>
      <c r="AI93" s="27" t="s">
        <v>2972</v>
      </c>
      <c r="AJ93" s="27" t="s">
        <v>2973</v>
      </c>
      <c r="AK93" s="27" t="s">
        <v>2956</v>
      </c>
      <c r="AL93" s="27" t="s">
        <v>2974</v>
      </c>
      <c r="AM93" s="27" t="s">
        <v>2975</v>
      </c>
      <c r="AN93" s="27" t="s">
        <v>2976</v>
      </c>
      <c r="AO93" s="27" t="s">
        <v>2958</v>
      </c>
      <c r="AQ93" s="28" t="e" cm="1">
        <f t="array" aca="1" ref="AQ93" ca="1">CountCellsByColor(B93:AO93, AQ92)/2</f>
        <v>#NAME?</v>
      </c>
      <c r="AR93" s="27" t="e" cm="1">
        <f t="array" aca="1" ref="AR93" ca="1">CountCellsByColor(B93:AO93, AR92)/2</f>
        <v>#NAME?</v>
      </c>
      <c r="AS93" s="26" t="e" cm="1">
        <f t="array" aca="1" ref="AS93" ca="1">CountCellsByColor(B93:AO93, AS92)/2</f>
        <v>#NAME?</v>
      </c>
      <c r="AT93" t="e">
        <f t="shared" ca="1" si="1"/>
        <v>#NAME?</v>
      </c>
    </row>
    <row r="94" spans="1:46" ht="20.25" thickBot="1" x14ac:dyDescent="0.35">
      <c r="A94" s="23" t="s">
        <v>2977</v>
      </c>
      <c r="B94" s="27" t="s">
        <v>2978</v>
      </c>
      <c r="C94" s="27" t="s">
        <v>2979</v>
      </c>
      <c r="D94" s="28" t="s">
        <v>2980</v>
      </c>
      <c r="E94" s="28" t="s">
        <v>2981</v>
      </c>
      <c r="F94" s="28" t="s">
        <v>2982</v>
      </c>
      <c r="G94" s="28" t="s">
        <v>2983</v>
      </c>
      <c r="H94" s="26" t="s">
        <v>2984</v>
      </c>
      <c r="I94" s="26" t="s">
        <v>2985</v>
      </c>
      <c r="J94" s="28" t="s">
        <v>2986</v>
      </c>
      <c r="K94" s="28" t="s">
        <v>2987</v>
      </c>
      <c r="L94" s="28" t="s">
        <v>2988</v>
      </c>
      <c r="M94" s="28" t="s">
        <v>2989</v>
      </c>
      <c r="N94" s="27" t="s">
        <v>2990</v>
      </c>
      <c r="O94" s="27" t="s">
        <v>2979</v>
      </c>
      <c r="P94" s="27" t="s">
        <v>2991</v>
      </c>
      <c r="Q94" s="27" t="s">
        <v>2992</v>
      </c>
      <c r="R94" s="26" t="s">
        <v>2993</v>
      </c>
      <c r="S94" s="26" t="s">
        <v>2994</v>
      </c>
      <c r="T94" s="28" t="s">
        <v>2995</v>
      </c>
      <c r="U94" s="28" t="s">
        <v>2996</v>
      </c>
      <c r="V94" s="28" t="s">
        <v>2997</v>
      </c>
      <c r="W94" s="28" t="s">
        <v>2998</v>
      </c>
      <c r="X94" s="27" t="s">
        <v>2999</v>
      </c>
      <c r="Y94" s="27" t="s">
        <v>3000</v>
      </c>
      <c r="Z94" s="28" t="s">
        <v>3001</v>
      </c>
      <c r="AA94" s="28" t="s">
        <v>3002</v>
      </c>
      <c r="AB94" s="26" t="s">
        <v>3003</v>
      </c>
      <c r="AC94" s="26" t="s">
        <v>3004</v>
      </c>
      <c r="AD94" s="28" t="s">
        <v>3005</v>
      </c>
      <c r="AE94" s="28" t="s">
        <v>3006</v>
      </c>
      <c r="AF94" s="29" t="s">
        <v>3007</v>
      </c>
      <c r="AG94" s="29" t="s">
        <v>3008</v>
      </c>
      <c r="AH94" s="28" t="s">
        <v>3009</v>
      </c>
      <c r="AI94" s="28" t="s">
        <v>3010</v>
      </c>
      <c r="AJ94" s="28" t="s">
        <v>3011</v>
      </c>
      <c r="AK94" s="28" t="s">
        <v>3012</v>
      </c>
      <c r="AL94" s="26" t="s">
        <v>3013</v>
      </c>
      <c r="AM94" s="26" t="s">
        <v>3014</v>
      </c>
      <c r="AN94" s="26" t="s">
        <v>3015</v>
      </c>
      <c r="AO94" s="26" t="s">
        <v>3016</v>
      </c>
      <c r="AQ94" s="28" t="e" cm="1">
        <f t="array" aca="1" ref="AQ94" ca="1">CountCellsByColor(B94:AO94, AQ93)/2</f>
        <v>#NAME?</v>
      </c>
      <c r="AR94" s="27" t="e" cm="1">
        <f t="array" aca="1" ref="AR94" ca="1">CountCellsByColor(B94:AO94, AR93)/2</f>
        <v>#NAME?</v>
      </c>
      <c r="AS94" s="26" t="e" cm="1">
        <f t="array" aca="1" ref="AS94" ca="1">CountCellsByColor(B94:AO94, AS93)/2</f>
        <v>#NAME?</v>
      </c>
      <c r="AT94" t="e">
        <f t="shared" ca="1" si="1"/>
        <v>#NAME?</v>
      </c>
    </row>
    <row r="95" spans="1:46" ht="21" thickTop="1" thickBot="1" x14ac:dyDescent="0.35">
      <c r="A95" s="23" t="s">
        <v>3017</v>
      </c>
      <c r="B95" s="26" t="s">
        <v>229</v>
      </c>
      <c r="C95" s="26" t="s">
        <v>230</v>
      </c>
      <c r="D95" s="26" t="s">
        <v>3018</v>
      </c>
      <c r="E95" s="26" t="s">
        <v>3019</v>
      </c>
      <c r="F95" s="28" t="s">
        <v>3020</v>
      </c>
      <c r="G95" s="28" t="s">
        <v>3021</v>
      </c>
      <c r="H95" s="28" t="s">
        <v>3022</v>
      </c>
      <c r="I95" s="28" t="s">
        <v>3023</v>
      </c>
      <c r="J95" s="27" t="s">
        <v>3024</v>
      </c>
      <c r="K95" s="27" t="s">
        <v>3025</v>
      </c>
      <c r="L95" s="28" t="s">
        <v>3026</v>
      </c>
      <c r="M95" s="28" t="s">
        <v>3027</v>
      </c>
      <c r="N95" s="28" t="s">
        <v>239</v>
      </c>
      <c r="O95" s="28" t="s">
        <v>240</v>
      </c>
      <c r="P95" s="26" t="s">
        <v>3028</v>
      </c>
      <c r="Q95" s="26" t="s">
        <v>3029</v>
      </c>
      <c r="R95" s="28" t="s">
        <v>3030</v>
      </c>
      <c r="S95" s="28" t="s">
        <v>3031</v>
      </c>
      <c r="T95" s="28" t="s">
        <v>3032</v>
      </c>
      <c r="U95" s="28" t="s">
        <v>3033</v>
      </c>
      <c r="V95" s="26" t="s">
        <v>3034</v>
      </c>
      <c r="W95" s="26" t="s">
        <v>3035</v>
      </c>
      <c r="X95" s="28" t="s">
        <v>3036</v>
      </c>
      <c r="Y95" s="28" t="s">
        <v>3037</v>
      </c>
      <c r="Z95" s="26" t="s">
        <v>3038</v>
      </c>
      <c r="AA95" s="26" t="s">
        <v>3039</v>
      </c>
      <c r="AB95" s="29" t="s">
        <v>3040</v>
      </c>
      <c r="AC95" s="29" t="s">
        <v>3041</v>
      </c>
      <c r="AD95" s="28" t="s">
        <v>3042</v>
      </c>
      <c r="AE95" s="28" t="s">
        <v>3043</v>
      </c>
      <c r="AF95" s="26" t="s">
        <v>3044</v>
      </c>
      <c r="AG95" s="26" t="s">
        <v>3045</v>
      </c>
      <c r="AH95" s="26" t="s">
        <v>3046</v>
      </c>
      <c r="AI95" s="26" t="s">
        <v>3045</v>
      </c>
      <c r="AJ95" s="28" t="s">
        <v>3047</v>
      </c>
      <c r="AK95" s="28" t="s">
        <v>3048</v>
      </c>
      <c r="AL95" s="28" t="s">
        <v>3049</v>
      </c>
      <c r="AM95" s="28" t="s">
        <v>3050</v>
      </c>
      <c r="AN95" s="27" t="s">
        <v>3051</v>
      </c>
      <c r="AO95" s="27" t="s">
        <v>3052</v>
      </c>
      <c r="AQ95" s="28" t="e" cm="1">
        <f t="array" aca="1" ref="AQ95" ca="1">CountCellsByColor(B95:AO95, AQ94)/2</f>
        <v>#NAME?</v>
      </c>
      <c r="AR95" s="27" t="e" cm="1">
        <f t="array" aca="1" ref="AR95" ca="1">CountCellsByColor(B95:AO95, AR94)/2</f>
        <v>#NAME?</v>
      </c>
      <c r="AS95" s="26" t="e" cm="1">
        <f t="array" aca="1" ref="AS95" ca="1">CountCellsByColor(B95:AO95, AS94)/2</f>
        <v>#NAME?</v>
      </c>
      <c r="AT95" t="e">
        <f t="shared" ca="1" si="1"/>
        <v>#NAME?</v>
      </c>
    </row>
    <row r="96" spans="1:46" ht="21" thickTop="1" thickBot="1" x14ac:dyDescent="0.35">
      <c r="A96" s="23" t="s">
        <v>3053</v>
      </c>
      <c r="B96" s="27" t="s">
        <v>3054</v>
      </c>
      <c r="C96" s="27" t="s">
        <v>3055</v>
      </c>
      <c r="D96" s="27" t="s">
        <v>3056</v>
      </c>
      <c r="E96" s="27" t="s">
        <v>3057</v>
      </c>
      <c r="F96" s="27" t="s">
        <v>3058</v>
      </c>
      <c r="G96" s="27" t="s">
        <v>3059</v>
      </c>
      <c r="H96" s="27" t="s">
        <v>3060</v>
      </c>
      <c r="I96" s="27" t="s">
        <v>3061</v>
      </c>
      <c r="J96" s="27" t="s">
        <v>3062</v>
      </c>
      <c r="K96" s="27" t="s">
        <v>3063</v>
      </c>
      <c r="L96" s="28" t="s">
        <v>3064</v>
      </c>
      <c r="M96" s="28" t="s">
        <v>3065</v>
      </c>
      <c r="N96" s="27" t="s">
        <v>3066</v>
      </c>
      <c r="O96" s="27" t="s">
        <v>3067</v>
      </c>
      <c r="P96" s="27" t="s">
        <v>3068</v>
      </c>
      <c r="Q96" s="27" t="s">
        <v>3069</v>
      </c>
      <c r="R96" s="27" t="s">
        <v>3070</v>
      </c>
      <c r="S96" s="27" t="s">
        <v>3071</v>
      </c>
      <c r="T96" s="27" t="s">
        <v>3072</v>
      </c>
      <c r="U96" s="27" t="s">
        <v>3073</v>
      </c>
      <c r="V96" s="27" t="s">
        <v>3074</v>
      </c>
      <c r="W96" s="27" t="s">
        <v>3075</v>
      </c>
      <c r="X96" s="29" t="s">
        <v>3076</v>
      </c>
      <c r="Y96" s="29" t="s">
        <v>3077</v>
      </c>
      <c r="Z96" s="27" t="s">
        <v>3078</v>
      </c>
      <c r="AA96" s="27" t="s">
        <v>3079</v>
      </c>
      <c r="AB96" s="27" t="s">
        <v>3080</v>
      </c>
      <c r="AC96" s="27" t="s">
        <v>3081</v>
      </c>
      <c r="AD96" s="27" t="s">
        <v>3082</v>
      </c>
      <c r="AE96" s="27" t="s">
        <v>3083</v>
      </c>
      <c r="AF96" s="27" t="s">
        <v>3084</v>
      </c>
      <c r="AG96" s="27" t="s">
        <v>3085</v>
      </c>
      <c r="AH96" s="27" t="s">
        <v>3086</v>
      </c>
      <c r="AI96" s="27" t="s">
        <v>3087</v>
      </c>
      <c r="AJ96" s="27" t="s">
        <v>3088</v>
      </c>
      <c r="AK96" s="27" t="s">
        <v>3089</v>
      </c>
      <c r="AL96" s="27" t="s">
        <v>3090</v>
      </c>
      <c r="AM96" s="27" t="s">
        <v>3091</v>
      </c>
      <c r="AN96" s="27" t="s">
        <v>3092</v>
      </c>
      <c r="AO96" s="27" t="s">
        <v>3093</v>
      </c>
      <c r="AQ96" s="28" t="e" cm="1">
        <f t="array" aca="1" ref="AQ96" ca="1">CountCellsByColor(B96:AO96, AQ95)/2</f>
        <v>#NAME?</v>
      </c>
      <c r="AR96" s="27" t="e" cm="1">
        <f t="array" aca="1" ref="AR96" ca="1">CountCellsByColor(B96:AO96, AR95)/2</f>
        <v>#NAME?</v>
      </c>
      <c r="AS96" s="26" t="e" cm="1">
        <f t="array" aca="1" ref="AS96" ca="1">CountCellsByColor(B96:AO96, AS95)/2</f>
        <v>#NAME?</v>
      </c>
      <c r="AT96" t="e">
        <f t="shared" ca="1" si="1"/>
        <v>#NAME?</v>
      </c>
    </row>
    <row r="97" spans="1:52" ht="21" thickTop="1" thickBot="1" x14ac:dyDescent="0.35">
      <c r="A97" t="s">
        <v>3094</v>
      </c>
      <c r="B97" s="27" t="s">
        <v>3095</v>
      </c>
      <c r="C97" s="27" t="s">
        <v>3096</v>
      </c>
      <c r="D97" s="27" t="s">
        <v>3097</v>
      </c>
      <c r="E97" s="27" t="s">
        <v>3098</v>
      </c>
      <c r="F97" s="27" t="s">
        <v>309</v>
      </c>
      <c r="G97" s="27" t="s">
        <v>310</v>
      </c>
      <c r="H97" s="27" t="s">
        <v>3099</v>
      </c>
      <c r="I97" s="27" t="s">
        <v>3100</v>
      </c>
      <c r="J97" s="27" t="s">
        <v>3101</v>
      </c>
      <c r="K97" s="27" t="s">
        <v>3102</v>
      </c>
      <c r="L97" s="27" t="s">
        <v>3103</v>
      </c>
      <c r="M97" s="27" t="s">
        <v>3104</v>
      </c>
      <c r="N97" s="27" t="s">
        <v>3105</v>
      </c>
      <c r="O97" s="27" t="s">
        <v>3106</v>
      </c>
      <c r="P97" s="27" t="s">
        <v>3107</v>
      </c>
      <c r="Q97" s="27" t="s">
        <v>3108</v>
      </c>
      <c r="R97" s="27" t="s">
        <v>988</v>
      </c>
      <c r="S97" s="27" t="s">
        <v>989</v>
      </c>
      <c r="T97" s="29" t="s">
        <v>3109</v>
      </c>
      <c r="U97" s="29" t="s">
        <v>3110</v>
      </c>
      <c r="V97" s="27" t="s">
        <v>3111</v>
      </c>
      <c r="W97" s="27" t="s">
        <v>3112</v>
      </c>
      <c r="X97" s="27" t="s">
        <v>3113</v>
      </c>
      <c r="Y97" s="27" t="s">
        <v>3114</v>
      </c>
      <c r="Z97" s="27" t="s">
        <v>645</v>
      </c>
      <c r="AA97" s="27" t="s">
        <v>646</v>
      </c>
      <c r="AB97" s="27" t="s">
        <v>329</v>
      </c>
      <c r="AC97" s="27" t="s">
        <v>330</v>
      </c>
      <c r="AD97" s="27" t="s">
        <v>3115</v>
      </c>
      <c r="AE97" s="27" t="s">
        <v>3116</v>
      </c>
      <c r="AF97" s="27" t="s">
        <v>1080</v>
      </c>
      <c r="AG97" s="27" t="s">
        <v>1081</v>
      </c>
      <c r="AH97" s="27" t="s">
        <v>3117</v>
      </c>
      <c r="AI97" s="27" t="s">
        <v>3118</v>
      </c>
      <c r="AJ97" s="27" t="s">
        <v>3119</v>
      </c>
      <c r="AK97" s="27" t="s">
        <v>3120</v>
      </c>
      <c r="AL97" s="27" t="s">
        <v>2863</v>
      </c>
      <c r="AM97" s="27" t="s">
        <v>2864</v>
      </c>
      <c r="AN97" s="27" t="s">
        <v>3121</v>
      </c>
      <c r="AO97" s="27" t="s">
        <v>3122</v>
      </c>
      <c r="AQ97" s="28" t="e" cm="1">
        <f t="array" aca="1" ref="AQ97" ca="1">CountCellsByColor(B97:AO97, AQ96)/2</f>
        <v>#NAME?</v>
      </c>
      <c r="AR97" s="27" t="e" cm="1">
        <f t="array" aca="1" ref="AR97" ca="1">CountCellsByColor(B97:AO97, AR96)/2</f>
        <v>#NAME?</v>
      </c>
      <c r="AS97" s="26" t="e" cm="1">
        <f t="array" aca="1" ref="AS97" ca="1">CountCellsByColor(B97:AO97, AS96)/2</f>
        <v>#NAME?</v>
      </c>
      <c r="AT97" t="e">
        <f t="shared" ca="1" si="1"/>
        <v>#NAME?</v>
      </c>
    </row>
    <row r="98" spans="1:52" ht="21" thickTop="1" thickBot="1" x14ac:dyDescent="0.35">
      <c r="A98" s="23" t="s">
        <v>3123</v>
      </c>
      <c r="B98" s="28" t="s">
        <v>3124</v>
      </c>
      <c r="C98" s="28" t="s">
        <v>3125</v>
      </c>
      <c r="D98" s="27" t="s">
        <v>3126</v>
      </c>
      <c r="E98" s="27" t="s">
        <v>3127</v>
      </c>
      <c r="F98" s="28" t="s">
        <v>3128</v>
      </c>
      <c r="G98" s="28" t="s">
        <v>3129</v>
      </c>
      <c r="H98" s="27" t="s">
        <v>3130</v>
      </c>
      <c r="I98" s="27" t="s">
        <v>3131</v>
      </c>
      <c r="J98" s="28" t="s">
        <v>3132</v>
      </c>
      <c r="K98" s="28" t="s">
        <v>3133</v>
      </c>
      <c r="L98" s="27" t="s">
        <v>3134</v>
      </c>
      <c r="M98" s="27" t="s">
        <v>3131</v>
      </c>
      <c r="N98" s="27" t="s">
        <v>3135</v>
      </c>
      <c r="O98" s="27" t="s">
        <v>3136</v>
      </c>
      <c r="P98" s="27" t="s">
        <v>3137</v>
      </c>
      <c r="Q98" s="27" t="s">
        <v>3138</v>
      </c>
      <c r="R98" s="27" t="s">
        <v>3139</v>
      </c>
      <c r="S98" s="27" t="s">
        <v>3140</v>
      </c>
      <c r="T98" s="27" t="s">
        <v>3141</v>
      </c>
      <c r="U98" s="27" t="s">
        <v>3142</v>
      </c>
      <c r="V98" s="28" t="s">
        <v>3143</v>
      </c>
      <c r="W98" s="28" t="s">
        <v>3144</v>
      </c>
      <c r="X98" s="28" t="s">
        <v>3145</v>
      </c>
      <c r="Y98" s="28" t="s">
        <v>3146</v>
      </c>
      <c r="Z98" s="28" t="s">
        <v>3147</v>
      </c>
      <c r="AA98" s="28" t="s">
        <v>3148</v>
      </c>
      <c r="AB98" s="28" t="s">
        <v>3149</v>
      </c>
      <c r="AC98" s="28" t="s">
        <v>3150</v>
      </c>
      <c r="AD98" s="28" t="s">
        <v>399</v>
      </c>
      <c r="AE98" s="28" t="s">
        <v>400</v>
      </c>
      <c r="AF98" s="27" t="s">
        <v>3151</v>
      </c>
      <c r="AG98" s="27" t="s">
        <v>3152</v>
      </c>
      <c r="AH98" s="29" t="s">
        <v>403</v>
      </c>
      <c r="AI98" s="29" t="s">
        <v>404</v>
      </c>
      <c r="AJ98" s="28" t="s">
        <v>3153</v>
      </c>
      <c r="AK98" s="28" t="s">
        <v>3154</v>
      </c>
      <c r="AL98" s="28" t="s">
        <v>421</v>
      </c>
      <c r="AM98" s="28" t="s">
        <v>422</v>
      </c>
      <c r="AN98" s="28" t="s">
        <v>423</v>
      </c>
      <c r="AO98" s="28" t="s">
        <v>424</v>
      </c>
      <c r="AQ98" s="28" t="e" cm="1">
        <f t="array" aca="1" ref="AQ98" ca="1">CountCellsByColor(B98:AO98, AQ97)/2</f>
        <v>#NAME?</v>
      </c>
      <c r="AR98" s="27" t="e" cm="1">
        <f t="array" aca="1" ref="AR98" ca="1">CountCellsByColor(B98:AO98, AR97)/2</f>
        <v>#NAME?</v>
      </c>
      <c r="AS98" s="26" t="e" cm="1">
        <f t="array" aca="1" ref="AS98" ca="1">CountCellsByColor(B98:AO98, AS97)/2</f>
        <v>#NAME?</v>
      </c>
      <c r="AT98" t="e">
        <f t="shared" ca="1" si="1"/>
        <v>#NAME?</v>
      </c>
    </row>
    <row r="99" spans="1:52" ht="15.75" thickTop="1" x14ac:dyDescent="0.25">
      <c r="A99" t="s">
        <v>3176</v>
      </c>
      <c r="B99" s="28" t="s">
        <v>3177</v>
      </c>
      <c r="C99" s="28" t="s">
        <v>3178</v>
      </c>
      <c r="D99" s="27" t="s">
        <v>3179</v>
      </c>
      <c r="E99" s="27" t="s">
        <v>3180</v>
      </c>
      <c r="F99" s="27" t="s">
        <v>3181</v>
      </c>
      <c r="G99" s="27" t="s">
        <v>3182</v>
      </c>
      <c r="H99" s="28" t="s">
        <v>3183</v>
      </c>
      <c r="I99" s="28" t="s">
        <v>3184</v>
      </c>
      <c r="J99" s="27" t="s">
        <v>3185</v>
      </c>
      <c r="K99" s="27" t="s">
        <v>3186</v>
      </c>
      <c r="L99" s="27" t="s">
        <v>3187</v>
      </c>
      <c r="M99" s="27" t="s">
        <v>3188</v>
      </c>
      <c r="N99" s="27" t="s">
        <v>3189</v>
      </c>
      <c r="O99" s="27" t="s">
        <v>3190</v>
      </c>
      <c r="P99" s="27" t="s">
        <v>3191</v>
      </c>
      <c r="Q99" s="27" t="s">
        <v>3192</v>
      </c>
      <c r="R99" s="28" t="s">
        <v>3193</v>
      </c>
      <c r="S99" s="28" t="s">
        <v>3194</v>
      </c>
      <c r="T99" s="27" t="s">
        <v>3195</v>
      </c>
      <c r="U99" s="27" t="s">
        <v>3196</v>
      </c>
      <c r="V99" s="27" t="s">
        <v>3197</v>
      </c>
      <c r="W99" s="27" t="s">
        <v>3198</v>
      </c>
      <c r="X99" s="27" t="s">
        <v>3199</v>
      </c>
      <c r="Y99" s="27" t="s">
        <v>3200</v>
      </c>
      <c r="Z99" s="27" t="s">
        <v>3201</v>
      </c>
      <c r="AA99" s="27" t="s">
        <v>3202</v>
      </c>
      <c r="AB99" s="27" t="s">
        <v>3203</v>
      </c>
      <c r="AC99" s="27" t="s">
        <v>3204</v>
      </c>
      <c r="AD99" s="28" t="s">
        <v>3205</v>
      </c>
      <c r="AE99" s="28" t="s">
        <v>3206</v>
      </c>
      <c r="AF99" s="28" t="s">
        <v>3207</v>
      </c>
      <c r="AG99" s="28" t="s">
        <v>3208</v>
      </c>
      <c r="AH99" s="27" t="s">
        <v>3209</v>
      </c>
      <c r="AI99" s="27" t="s">
        <v>3210</v>
      </c>
      <c r="AJ99" s="28" t="s">
        <v>3211</v>
      </c>
      <c r="AK99" s="28" t="s">
        <v>3212</v>
      </c>
      <c r="AL99" s="27" t="s">
        <v>3213</v>
      </c>
      <c r="AM99" s="27" t="s">
        <v>3214</v>
      </c>
      <c r="AN99" s="27" t="s">
        <v>3215</v>
      </c>
      <c r="AO99" s="27" t="s">
        <v>3216</v>
      </c>
      <c r="AQ99" s="28" t="e" cm="1">
        <f t="array" aca="1" ref="AQ99" ca="1">CountCellsByColor(B99:AO99,AQ98)/ 2</f>
        <v>#NAME?</v>
      </c>
      <c r="AR99" s="27" t="e" cm="1">
        <f t="array" aca="1" ref="AR99" ca="1">CountCellsByColor(B99:AO99,AR98)/ 2</f>
        <v>#NAME?</v>
      </c>
      <c r="AS99" s="26" t="e" cm="1">
        <f t="array" aca="1" ref="AS99" ca="1">CountCellsByColor(B99:AO99,AS98)/ 2</f>
        <v>#NAME?</v>
      </c>
      <c r="AT99" t="e">
        <f t="shared" ca="1" si="1"/>
        <v>#NAME?</v>
      </c>
    </row>
    <row r="100" spans="1:52" x14ac:dyDescent="0.25">
      <c r="A100" t="s">
        <v>3217</v>
      </c>
      <c r="B100" s="28" t="s">
        <v>3218</v>
      </c>
      <c r="C100" s="28" t="s">
        <v>3219</v>
      </c>
      <c r="D100" s="27" t="s">
        <v>3220</v>
      </c>
      <c r="E100" s="27" t="s">
        <v>3221</v>
      </c>
      <c r="F100" s="28" t="s">
        <v>3222</v>
      </c>
      <c r="G100" s="28" t="s">
        <v>3223</v>
      </c>
      <c r="H100" s="27" t="s">
        <v>3224</v>
      </c>
      <c r="I100" s="27" t="s">
        <v>3225</v>
      </c>
      <c r="J100" s="28" t="s">
        <v>3226</v>
      </c>
      <c r="K100" s="28" t="s">
        <v>3227</v>
      </c>
      <c r="L100" s="28" t="s">
        <v>3228</v>
      </c>
      <c r="M100" s="28" t="s">
        <v>3229</v>
      </c>
      <c r="N100" s="28" t="s">
        <v>3230</v>
      </c>
      <c r="O100" s="28" t="s">
        <v>3231</v>
      </c>
      <c r="P100" s="28" t="s">
        <v>3232</v>
      </c>
      <c r="Q100" s="28" t="s">
        <v>3233</v>
      </c>
      <c r="R100" s="28" t="s">
        <v>3234</v>
      </c>
      <c r="S100" s="28" t="s">
        <v>3235</v>
      </c>
      <c r="T100" s="28" t="s">
        <v>3236</v>
      </c>
      <c r="U100" s="28" t="s">
        <v>3237</v>
      </c>
      <c r="V100" s="27" t="s">
        <v>3238</v>
      </c>
      <c r="W100" s="27" t="s">
        <v>3239</v>
      </c>
      <c r="X100" s="28" t="s">
        <v>3240</v>
      </c>
      <c r="Y100" s="28" t="s">
        <v>3241</v>
      </c>
      <c r="Z100" s="27" t="s">
        <v>3242</v>
      </c>
      <c r="AA100" s="27" t="s">
        <v>3243</v>
      </c>
      <c r="AB100" s="28" t="s">
        <v>3244</v>
      </c>
      <c r="AC100" s="28" t="s">
        <v>3245</v>
      </c>
      <c r="AD100" s="28" t="s">
        <v>3246</v>
      </c>
      <c r="AE100" s="28" t="s">
        <v>3247</v>
      </c>
      <c r="AF100" s="27" t="s">
        <v>3248</v>
      </c>
      <c r="AG100" s="27" t="s">
        <v>3249</v>
      </c>
      <c r="AH100" s="28" t="s">
        <v>3250</v>
      </c>
      <c r="AI100" s="28" t="s">
        <v>3251</v>
      </c>
      <c r="AJ100" s="28" t="s">
        <v>3252</v>
      </c>
      <c r="AK100" s="28" t="s">
        <v>3253</v>
      </c>
      <c r="AL100" s="28" t="s">
        <v>3254</v>
      </c>
      <c r="AM100" s="28" t="s">
        <v>3255</v>
      </c>
      <c r="AN100" s="28" t="s">
        <v>3256</v>
      </c>
      <c r="AO100" s="28" t="s">
        <v>3257</v>
      </c>
      <c r="AQ100" s="28" t="e" cm="1">
        <f t="array" aca="1" ref="AQ100" ca="1">CountCellsByColor(B100:AO100, AQ99)/2</f>
        <v>#NAME?</v>
      </c>
      <c r="AR100" s="27" t="e" cm="1">
        <f t="array" aca="1" ref="AR100" ca="1">CountCellsByColor(B100:AO100, AR99)/2</f>
        <v>#NAME?</v>
      </c>
      <c r="AS100" s="26" t="e" cm="1">
        <f t="array" aca="1" ref="AS100" ca="1">CountCellsByColor(B100:AO100, AS99)/2</f>
        <v>#NAME?</v>
      </c>
      <c r="AT100" t="e">
        <f t="shared" ca="1" si="1"/>
        <v>#NAME?</v>
      </c>
    </row>
    <row r="101" spans="1:52" ht="20.25" thickBot="1" x14ac:dyDescent="0.35">
      <c r="A101" s="23" t="s">
        <v>3258</v>
      </c>
      <c r="B101" s="27" t="s">
        <v>3259</v>
      </c>
      <c r="C101" s="27" t="s">
        <v>3260</v>
      </c>
      <c r="D101" s="28" t="s">
        <v>3261</v>
      </c>
      <c r="E101" s="28" t="s">
        <v>3262</v>
      </c>
      <c r="F101" s="28" t="s">
        <v>3263</v>
      </c>
      <c r="G101" s="28" t="s">
        <v>3264</v>
      </c>
      <c r="H101" s="28" t="s">
        <v>3265</v>
      </c>
      <c r="I101" s="28" t="s">
        <v>3266</v>
      </c>
      <c r="J101" s="27" t="s">
        <v>3267</v>
      </c>
      <c r="K101" s="27" t="s">
        <v>3268</v>
      </c>
      <c r="L101" s="28" t="s">
        <v>3269</v>
      </c>
      <c r="M101" s="28" t="s">
        <v>3270</v>
      </c>
      <c r="N101" s="28" t="s">
        <v>3271</v>
      </c>
      <c r="O101" s="28" t="s">
        <v>3272</v>
      </c>
      <c r="P101" s="28" t="s">
        <v>3273</v>
      </c>
      <c r="Q101" s="28" t="s">
        <v>3274</v>
      </c>
      <c r="R101" s="28" t="s">
        <v>3275</v>
      </c>
      <c r="S101" s="28" t="s">
        <v>3276</v>
      </c>
      <c r="T101" s="29" t="s">
        <v>3277</v>
      </c>
      <c r="U101" s="29" t="s">
        <v>3278</v>
      </c>
      <c r="V101" s="28" t="s">
        <v>3279</v>
      </c>
      <c r="W101" s="28" t="s">
        <v>3280</v>
      </c>
      <c r="X101" s="28" t="s">
        <v>3281</v>
      </c>
      <c r="Y101" s="28" t="s">
        <v>3282</v>
      </c>
      <c r="Z101" s="28" t="s">
        <v>3283</v>
      </c>
      <c r="AA101" s="28" t="s">
        <v>3284</v>
      </c>
      <c r="AB101" s="28" t="s">
        <v>3285</v>
      </c>
      <c r="AC101" s="28" t="s">
        <v>3286</v>
      </c>
      <c r="AD101" s="28" t="s">
        <v>3287</v>
      </c>
      <c r="AE101" s="28" t="s">
        <v>3288</v>
      </c>
      <c r="AF101" s="28" t="s">
        <v>3289</v>
      </c>
      <c r="AG101" s="28" t="s">
        <v>3290</v>
      </c>
      <c r="AH101" s="28" t="s">
        <v>3291</v>
      </c>
      <c r="AI101" s="28" t="s">
        <v>3292</v>
      </c>
      <c r="AJ101" s="27" t="s">
        <v>3293</v>
      </c>
      <c r="AK101" s="27" t="s">
        <v>3294</v>
      </c>
      <c r="AL101" s="28" t="s">
        <v>3295</v>
      </c>
      <c r="AM101" s="28" t="s">
        <v>3296</v>
      </c>
      <c r="AN101" s="28" t="s">
        <v>3297</v>
      </c>
      <c r="AO101" s="28" t="s">
        <v>3298</v>
      </c>
      <c r="AQ101" s="28" t="e" cm="1">
        <f t="array" aca="1" ref="AQ101" ca="1">CountCellsByColor(B101:AO101, AQ100)/2</f>
        <v>#NAME?</v>
      </c>
      <c r="AR101" s="27" t="e" cm="1">
        <f t="array" aca="1" ref="AR101" ca="1">CountCellsByColor(B101:AO101, AR100)/2</f>
        <v>#NAME?</v>
      </c>
      <c r="AS101" s="26" t="e" cm="1">
        <f t="array" aca="1" ref="AS101" ca="1">CountCellsByColor(B101:AO101, AS100)/2</f>
        <v>#NAME?</v>
      </c>
      <c r="AT101" t="e">
        <f t="shared" ca="1" si="1"/>
        <v>#NAME?</v>
      </c>
    </row>
    <row r="102" spans="1:52" ht="15.75" thickTop="1" x14ac:dyDescent="0.25"/>
    <row r="103" spans="1:52" x14ac:dyDescent="0.25">
      <c r="AQ103" s="28" t="e">
        <f ca="1">SUM(AQ2:AQ101)/100</f>
        <v>#NAME?</v>
      </c>
      <c r="AR103" s="28" t="e">
        <f ca="1">SUM(AR2:AR101)/100</f>
        <v>#NAME?</v>
      </c>
      <c r="AS103" s="28" t="e">
        <f ca="1">SUM(AS2:AS101)/100</f>
        <v>#NAME?</v>
      </c>
      <c r="AT103" t="e">
        <f ca="1">SUM(AT2:AT101)</f>
        <v>#NAME?</v>
      </c>
    </row>
    <row r="104" spans="1:52" x14ac:dyDescent="0.25">
      <c r="AQ104" s="31" t="e">
        <f ca="1">AQ103/20*100</f>
        <v>#NAME?</v>
      </c>
      <c r="AR104" s="31" t="e">
        <f ca="1">AR103/20*100</f>
        <v>#NAME?</v>
      </c>
      <c r="AS104" s="31" t="e">
        <f ca="1">AS103/20*100</f>
        <v>#NAME?</v>
      </c>
    </row>
    <row r="106" spans="1:52" x14ac:dyDescent="0.25">
      <c r="AP106" t="s">
        <v>3299</v>
      </c>
      <c r="AQ106" s="32" t="e">
        <f ca="1">AQ104+AS104</f>
        <v>#NAME?</v>
      </c>
      <c r="AR106" s="32" t="e">
        <f ca="1">AR104</f>
        <v>#NAME?</v>
      </c>
    </row>
    <row r="107" spans="1:52" x14ac:dyDescent="0.25">
      <c r="AV107" s="34" t="s">
        <v>3309</v>
      </c>
      <c r="AW107" s="34"/>
      <c r="AX107" s="34"/>
      <c r="AY107" s="34"/>
      <c r="AZ107" s="34"/>
    </row>
    <row r="108" spans="1:52" x14ac:dyDescent="0.25">
      <c r="AV108" s="15"/>
      <c r="AW108" s="18" t="s">
        <v>3301</v>
      </c>
      <c r="AX108" s="18"/>
      <c r="AY108" s="33" t="s">
        <v>3303</v>
      </c>
      <c r="AZ108" s="33"/>
    </row>
    <row r="109" spans="1:52" ht="15.75" thickBot="1" x14ac:dyDescent="0.3">
      <c r="AQ109" s="31" t="e">
        <f ca="1">AQ106+AR106</f>
        <v>#NAME?</v>
      </c>
      <c r="AV109" s="16"/>
      <c r="AW109" s="19" t="s">
        <v>3302</v>
      </c>
      <c r="AX109" s="19"/>
      <c r="AY109" s="19" t="s">
        <v>3305</v>
      </c>
      <c r="AZ109" s="19" t="s">
        <v>3306</v>
      </c>
    </row>
    <row r="110" spans="1:52" ht="15.75" thickBot="1" x14ac:dyDescent="0.3">
      <c r="AV110" s="20" t="s">
        <v>3307</v>
      </c>
      <c r="AW110" s="17">
        <v>2000</v>
      </c>
      <c r="AX110" s="17"/>
      <c r="AY110" s="17" t="s">
        <v>3308</v>
      </c>
      <c r="AZ110" s="17" t="s">
        <v>3304</v>
      </c>
    </row>
    <row r="111" spans="1:52" x14ac:dyDescent="0.25">
      <c r="AP111" t="s">
        <v>3300</v>
      </c>
      <c r="AQ111" t="e">
        <f ca="1">SUM(AQ2:AQ101)</f>
        <v>#NAME?</v>
      </c>
      <c r="AR111" t="e">
        <f t="shared" ref="AR111:AS111" ca="1" si="2">SUM(AR2:AR101)</f>
        <v>#NAME?</v>
      </c>
      <c r="AS111" t="e">
        <f t="shared" ca="1" si="2"/>
        <v>#NAME?</v>
      </c>
    </row>
    <row r="112" spans="1:52" x14ac:dyDescent="0.25">
      <c r="AQ112" t="e">
        <f ca="1">AQ111/AP114*100</f>
        <v>#NAME?</v>
      </c>
      <c r="AR112" t="e">
        <f ca="1">AR111/AP114*100</f>
        <v>#NAME?</v>
      </c>
      <c r="AS112" t="e">
        <f ca="1">AS111/AP114*100</f>
        <v>#NAME?</v>
      </c>
    </row>
    <row r="113" spans="42:44" x14ac:dyDescent="0.25">
      <c r="AQ113" t="e">
        <f ca="1">SUM(AQ111,AS111)</f>
        <v>#NAME?</v>
      </c>
      <c r="AR113" s="31"/>
    </row>
    <row r="114" spans="42:44" x14ac:dyDescent="0.25">
      <c r="AP114" t="e">
        <f ca="1">SUM(AQ111:AS111)</f>
        <v>#NAME?</v>
      </c>
      <c r="AQ114" t="e">
        <f ca="1">SUM(AQ112,AS112)</f>
        <v>#NAME?</v>
      </c>
    </row>
    <row r="116" spans="42:44" x14ac:dyDescent="0.25">
      <c r="AQ116" t="e">
        <f ca="1">SUM(AQ112:AS112)</f>
        <v>#NAME?</v>
      </c>
    </row>
  </sheetData>
  <mergeCells count="2">
    <mergeCell ref="AY108:AZ108"/>
    <mergeCell ref="AV107:AZ107"/>
  </mergeCells>
  <pageMargins left="0.75" right="0.75" top="1" bottom="1" header="0.5" footer="0.5"/>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45B767-63E9-4A32-A22A-70DA804BA1D0}">
  <sheetPr codeName="Sheet3"/>
  <dimension ref="A1:A101"/>
  <sheetViews>
    <sheetView topLeftCell="A77" workbookViewId="0">
      <selection activeCell="A21" sqref="A1:A1048576"/>
    </sheetView>
  </sheetViews>
  <sheetFormatPr defaultRowHeight="15" x14ac:dyDescent="0.25"/>
  <cols>
    <col min="1" max="1" width="8.7109375"/>
  </cols>
  <sheetData>
    <row r="1" spans="1:1" x14ac:dyDescent="0.25">
      <c r="A1" t="s">
        <v>0</v>
      </c>
    </row>
    <row r="2" spans="1:1" x14ac:dyDescent="0.25">
      <c r="A2" s="21" t="s">
        <v>77</v>
      </c>
    </row>
    <row r="3" spans="1:1" x14ac:dyDescent="0.25">
      <c r="A3" s="21" t="s">
        <v>157</v>
      </c>
    </row>
    <row r="4" spans="1:1" x14ac:dyDescent="0.25">
      <c r="A4" s="22" t="s">
        <v>198</v>
      </c>
    </row>
    <row r="5" spans="1:1" x14ac:dyDescent="0.25">
      <c r="A5" s="21" t="s">
        <v>269</v>
      </c>
    </row>
    <row r="6" spans="1:1" x14ac:dyDescent="0.25">
      <c r="A6" s="23" t="s">
        <v>343</v>
      </c>
    </row>
    <row r="7" spans="1:1" x14ac:dyDescent="0.25">
      <c r="A7" s="23" t="s">
        <v>503</v>
      </c>
    </row>
    <row r="8" spans="1:1" x14ac:dyDescent="0.25">
      <c r="A8" s="21" t="s">
        <v>655</v>
      </c>
    </row>
    <row r="9" spans="1:1" x14ac:dyDescent="0.25">
      <c r="A9" s="23" t="s">
        <v>678</v>
      </c>
    </row>
    <row r="10" spans="1:1" x14ac:dyDescent="0.25">
      <c r="A10" s="21" t="s">
        <v>1008</v>
      </c>
    </row>
    <row r="11" spans="1:1" x14ac:dyDescent="0.25">
      <c r="A11" s="23" t="s">
        <v>1047</v>
      </c>
    </row>
    <row r="12" spans="1:1" x14ac:dyDescent="0.25">
      <c r="A12" s="21" t="s">
        <v>1086</v>
      </c>
    </row>
    <row r="13" spans="1:1" x14ac:dyDescent="0.25">
      <c r="A13" s="21" t="s">
        <v>1199</v>
      </c>
    </row>
    <row r="14" spans="1:1" x14ac:dyDescent="0.25">
      <c r="A14" s="21" t="s">
        <v>1264</v>
      </c>
    </row>
    <row r="15" spans="1:1" x14ac:dyDescent="0.25">
      <c r="A15" s="23" t="s">
        <v>1324</v>
      </c>
    </row>
    <row r="16" spans="1:1" x14ac:dyDescent="0.25">
      <c r="A16" s="21" t="s">
        <v>1404</v>
      </c>
    </row>
    <row r="17" spans="1:1" x14ac:dyDescent="0.25">
      <c r="A17" s="21" t="s">
        <v>1445</v>
      </c>
    </row>
    <row r="18" spans="1:1" x14ac:dyDescent="0.25">
      <c r="A18" s="21" t="s">
        <v>1449</v>
      </c>
    </row>
    <row r="19" spans="1:1" x14ac:dyDescent="0.25">
      <c r="A19" s="23" t="s">
        <v>1541</v>
      </c>
    </row>
    <row r="20" spans="1:1" x14ac:dyDescent="0.25">
      <c r="A20" s="23" t="s">
        <v>1589</v>
      </c>
    </row>
    <row r="21" spans="1:1" x14ac:dyDescent="0.25">
      <c r="A21" s="21" t="s">
        <v>1620</v>
      </c>
    </row>
    <row r="22" spans="1:1" x14ac:dyDescent="0.25">
      <c r="A22" s="21" t="s">
        <v>1698</v>
      </c>
    </row>
    <row r="23" spans="1:1" x14ac:dyDescent="0.25">
      <c r="A23" s="21" t="s">
        <v>1709</v>
      </c>
    </row>
    <row r="24" spans="1:1" x14ac:dyDescent="0.25">
      <c r="A24" s="21" t="s">
        <v>1787</v>
      </c>
    </row>
    <row r="25" spans="1:1" x14ac:dyDescent="0.25">
      <c r="A25" s="21" t="s">
        <v>1828</v>
      </c>
    </row>
    <row r="26" spans="1:1" x14ac:dyDescent="0.25">
      <c r="A26" s="21" t="s">
        <v>1963</v>
      </c>
    </row>
    <row r="27" spans="1:1" x14ac:dyDescent="0.25">
      <c r="A27" s="21" t="s">
        <v>1979</v>
      </c>
    </row>
    <row r="28" spans="1:1" x14ac:dyDescent="0.25">
      <c r="A28" s="21" t="s">
        <v>2018</v>
      </c>
    </row>
    <row r="29" spans="1:1" x14ac:dyDescent="0.25">
      <c r="A29" s="21" t="s">
        <v>2037</v>
      </c>
    </row>
    <row r="30" spans="1:1" x14ac:dyDescent="0.25">
      <c r="A30" s="21" t="s">
        <v>2077</v>
      </c>
    </row>
    <row r="31" spans="1:1" x14ac:dyDescent="0.25">
      <c r="A31" s="23" t="s">
        <v>2086</v>
      </c>
    </row>
    <row r="32" spans="1:1" x14ac:dyDescent="0.25">
      <c r="A32" s="23" t="s">
        <v>2116</v>
      </c>
    </row>
    <row r="33" spans="1:1" x14ac:dyDescent="0.25">
      <c r="A33" s="23" t="s">
        <v>2157</v>
      </c>
    </row>
    <row r="34" spans="1:1" x14ac:dyDescent="0.25">
      <c r="A34" s="21" t="s">
        <v>2162</v>
      </c>
    </row>
    <row r="35" spans="1:1" x14ac:dyDescent="0.25">
      <c r="A35" s="21" t="s">
        <v>2244</v>
      </c>
    </row>
    <row r="36" spans="1:1" x14ac:dyDescent="0.25">
      <c r="A36" s="23" t="s">
        <v>2263</v>
      </c>
    </row>
    <row r="37" spans="1:1" x14ac:dyDescent="0.25">
      <c r="A37" s="21" t="s">
        <v>2453</v>
      </c>
    </row>
    <row r="38" spans="1:1" x14ac:dyDescent="0.25">
      <c r="A38" s="23" t="s">
        <v>2741</v>
      </c>
    </row>
    <row r="39" spans="1:1" x14ac:dyDescent="0.25">
      <c r="A39" s="21" t="s">
        <v>2819</v>
      </c>
    </row>
    <row r="40" spans="1:1" x14ac:dyDescent="0.25">
      <c r="A40" s="23" t="s">
        <v>2865</v>
      </c>
    </row>
    <row r="41" spans="1:1" x14ac:dyDescent="0.25">
      <c r="A41" s="21" t="s">
        <v>2905</v>
      </c>
    </row>
    <row r="42" spans="1:1" x14ac:dyDescent="0.25">
      <c r="A42" s="23" t="s">
        <v>2977</v>
      </c>
    </row>
    <row r="43" spans="1:1" x14ac:dyDescent="0.25">
      <c r="A43" s="23" t="s">
        <v>3017</v>
      </c>
    </row>
    <row r="44" spans="1:1" x14ac:dyDescent="0.25">
      <c r="A44" s="23" t="s">
        <v>3053</v>
      </c>
    </row>
    <row r="45" spans="1:1" x14ac:dyDescent="0.25">
      <c r="A45" s="21" t="s">
        <v>3123</v>
      </c>
    </row>
    <row r="46" spans="1:1" x14ac:dyDescent="0.25">
      <c r="A46" s="21" t="s">
        <v>3258</v>
      </c>
    </row>
    <row r="47" spans="1:1" x14ac:dyDescent="0.25">
      <c r="A47" s="24" t="s">
        <v>1</v>
      </c>
    </row>
    <row r="48" spans="1:1" x14ac:dyDescent="0.25">
      <c r="A48" t="s">
        <v>42</v>
      </c>
    </row>
    <row r="49" spans="1:1" x14ac:dyDescent="0.25">
      <c r="A49" s="24" t="s">
        <v>116</v>
      </c>
    </row>
    <row r="50" spans="1:1" x14ac:dyDescent="0.25">
      <c r="A50" s="24" t="s">
        <v>228</v>
      </c>
    </row>
    <row r="51" spans="1:1" x14ac:dyDescent="0.25">
      <c r="A51" t="s">
        <v>302</v>
      </c>
    </row>
    <row r="52" spans="1:1" x14ac:dyDescent="0.25">
      <c r="A52" s="24" t="s">
        <v>384</v>
      </c>
    </row>
    <row r="53" spans="1:1" x14ac:dyDescent="0.25">
      <c r="A53" s="24" t="s">
        <v>425</v>
      </c>
    </row>
    <row r="54" spans="1:1" x14ac:dyDescent="0.25">
      <c r="A54" t="s">
        <v>462</v>
      </c>
    </row>
    <row r="55" spans="1:1" x14ac:dyDescent="0.25">
      <c r="A55" s="24" t="s">
        <v>544</v>
      </c>
    </row>
    <row r="56" spans="1:1" x14ac:dyDescent="0.25">
      <c r="A56" s="24" t="s">
        <v>579</v>
      </c>
    </row>
    <row r="57" spans="1:1" x14ac:dyDescent="0.25">
      <c r="A57" t="s">
        <v>620</v>
      </c>
    </row>
    <row r="58" spans="1:1" x14ac:dyDescent="0.25">
      <c r="A58" t="s">
        <v>707</v>
      </c>
    </row>
    <row r="59" spans="1:1" x14ac:dyDescent="0.25">
      <c r="A59" t="s">
        <v>732</v>
      </c>
    </row>
    <row r="60" spans="1:1" x14ac:dyDescent="0.25">
      <c r="A60" s="24" t="s">
        <v>771</v>
      </c>
    </row>
    <row r="61" spans="1:1" x14ac:dyDescent="0.25">
      <c r="A61" s="24" t="s">
        <v>812</v>
      </c>
    </row>
    <row r="62" spans="1:1" x14ac:dyDescent="0.25">
      <c r="A62" s="24" t="s">
        <v>851</v>
      </c>
    </row>
    <row r="63" spans="1:1" x14ac:dyDescent="0.25">
      <c r="A63" s="25" t="s">
        <v>872</v>
      </c>
    </row>
    <row r="64" spans="1:1" x14ac:dyDescent="0.25">
      <c r="A64" s="24" t="s">
        <v>912</v>
      </c>
    </row>
    <row r="65" spans="1:1" x14ac:dyDescent="0.25">
      <c r="A65" s="24" t="s">
        <v>935</v>
      </c>
    </row>
    <row r="66" spans="1:1" x14ac:dyDescent="0.25">
      <c r="A66" s="24" t="s">
        <v>950</v>
      </c>
    </row>
    <row r="67" spans="1:1" x14ac:dyDescent="0.25">
      <c r="A67" s="24" t="s">
        <v>971</v>
      </c>
    </row>
    <row r="68" spans="1:1" x14ac:dyDescent="0.25">
      <c r="A68" s="24" t="s">
        <v>1119</v>
      </c>
    </row>
    <row r="69" spans="1:1" x14ac:dyDescent="0.25">
      <c r="A69" t="s">
        <v>1158</v>
      </c>
    </row>
    <row r="70" spans="1:1" x14ac:dyDescent="0.25">
      <c r="A70" t="s">
        <v>1239</v>
      </c>
    </row>
    <row r="71" spans="1:1" x14ac:dyDescent="0.25">
      <c r="A71" s="24" t="s">
        <v>1283</v>
      </c>
    </row>
    <row r="72" spans="1:1" x14ac:dyDescent="0.25">
      <c r="A72" s="24" t="s">
        <v>1365</v>
      </c>
    </row>
    <row r="73" spans="1:1" x14ac:dyDescent="0.25">
      <c r="A73" t="s">
        <v>1464</v>
      </c>
    </row>
    <row r="74" spans="1:1" x14ac:dyDescent="0.25">
      <c r="A74" t="s">
        <v>1505</v>
      </c>
    </row>
    <row r="75" spans="1:1" x14ac:dyDescent="0.25">
      <c r="A75" t="s">
        <v>1562</v>
      </c>
    </row>
    <row r="76" spans="1:1" x14ac:dyDescent="0.25">
      <c r="A76" t="s">
        <v>1661</v>
      </c>
    </row>
    <row r="77" spans="1:1" x14ac:dyDescent="0.25">
      <c r="A77" t="s">
        <v>1750</v>
      </c>
    </row>
    <row r="78" spans="1:1" x14ac:dyDescent="0.25">
      <c r="A78" s="24" t="s">
        <v>1852</v>
      </c>
    </row>
    <row r="79" spans="1:1" x14ac:dyDescent="0.25">
      <c r="A79" t="s">
        <v>1889</v>
      </c>
    </row>
    <row r="80" spans="1:1" x14ac:dyDescent="0.25">
      <c r="A80" t="s">
        <v>1922</v>
      </c>
    </row>
    <row r="81" spans="1:1" x14ac:dyDescent="0.25">
      <c r="A81" t="s">
        <v>2190</v>
      </c>
    </row>
    <row r="82" spans="1:1" x14ac:dyDescent="0.25">
      <c r="A82" t="s">
        <v>2219</v>
      </c>
    </row>
    <row r="83" spans="1:1" x14ac:dyDescent="0.25">
      <c r="A83" t="s">
        <v>2300</v>
      </c>
    </row>
    <row r="84" spans="1:1" x14ac:dyDescent="0.25">
      <c r="A84" t="s">
        <v>2319</v>
      </c>
    </row>
    <row r="85" spans="1:1" x14ac:dyDescent="0.25">
      <c r="A85" t="s">
        <v>2360</v>
      </c>
    </row>
    <row r="86" spans="1:1" x14ac:dyDescent="0.25">
      <c r="A86" s="24" t="s">
        <v>2389</v>
      </c>
    </row>
    <row r="87" spans="1:1" x14ac:dyDescent="0.25">
      <c r="A87" t="s">
        <v>2431</v>
      </c>
    </row>
    <row r="88" spans="1:1" x14ac:dyDescent="0.25">
      <c r="A88" t="s">
        <v>2490</v>
      </c>
    </row>
    <row r="89" spans="1:1" x14ac:dyDescent="0.25">
      <c r="A89" s="24" t="s">
        <v>2518</v>
      </c>
    </row>
    <row r="90" spans="1:1" x14ac:dyDescent="0.25">
      <c r="A90" t="s">
        <v>2543</v>
      </c>
    </row>
    <row r="91" spans="1:1" x14ac:dyDescent="0.25">
      <c r="A91" s="24" t="s">
        <v>2570</v>
      </c>
    </row>
    <row r="92" spans="1:1" x14ac:dyDescent="0.25">
      <c r="A92" s="24" t="s">
        <v>2585</v>
      </c>
    </row>
    <row r="93" spans="1:1" x14ac:dyDescent="0.25">
      <c r="A93" t="s">
        <v>2661</v>
      </c>
    </row>
    <row r="94" spans="1:1" x14ac:dyDescent="0.25">
      <c r="A94" s="24" t="s">
        <v>2700</v>
      </c>
    </row>
    <row r="95" spans="1:1" x14ac:dyDescent="0.25">
      <c r="A95" s="24" t="s">
        <v>2756</v>
      </c>
    </row>
    <row r="96" spans="1:1" x14ac:dyDescent="0.25">
      <c r="A96" s="24" t="s">
        <v>2786</v>
      </c>
    </row>
    <row r="97" spans="1:1" x14ac:dyDescent="0.25">
      <c r="A97" t="s">
        <v>2838</v>
      </c>
    </row>
    <row r="98" spans="1:1" x14ac:dyDescent="0.25">
      <c r="A98" s="24" t="s">
        <v>2940</v>
      </c>
    </row>
    <row r="99" spans="1:1" x14ac:dyDescent="0.25">
      <c r="A99" t="s">
        <v>3094</v>
      </c>
    </row>
    <row r="100" spans="1:1" x14ac:dyDescent="0.25">
      <c r="A100" t="s">
        <v>3176</v>
      </c>
    </row>
    <row r="101" spans="1:1" x14ac:dyDescent="0.25">
      <c r="A101" s="24" t="s">
        <v>3217</v>
      </c>
    </row>
  </sheetData>
  <sortState xmlns:xlrd2="http://schemas.microsoft.com/office/spreadsheetml/2017/richdata2" ref="A2:A101">
    <sortCondition sortBy="cellColor" ref="A2:A101" dxfId="0"/>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AP104"/>
  <sheetViews>
    <sheetView topLeftCell="A103" zoomScale="85" zoomScaleNormal="85" workbookViewId="0">
      <selection activeCell="S102" sqref="S102"/>
    </sheetView>
  </sheetViews>
  <sheetFormatPr defaultRowHeight="15" x14ac:dyDescent="0.25"/>
  <sheetData>
    <row r="1" spans="1:41" x14ac:dyDescent="0.25">
      <c r="A1" t="s">
        <v>0</v>
      </c>
    </row>
    <row r="2" spans="1:41" ht="409.5" x14ac:dyDescent="0.25">
      <c r="A2" s="2" t="s">
        <v>1</v>
      </c>
      <c r="B2" s="1" t="s">
        <v>2</v>
      </c>
      <c r="C2" s="1" t="s">
        <v>3</v>
      </c>
      <c r="D2" s="1" t="s">
        <v>4</v>
      </c>
      <c r="E2" s="1" t="s">
        <v>5</v>
      </c>
      <c r="F2" s="1" t="s">
        <v>6</v>
      </c>
      <c r="G2" s="1" t="s">
        <v>7</v>
      </c>
      <c r="H2" s="1" t="s">
        <v>8</v>
      </c>
      <c r="I2" s="1" t="s">
        <v>9</v>
      </c>
      <c r="J2" s="1" t="s">
        <v>10</v>
      </c>
      <c r="K2" s="1" t="s">
        <v>11</v>
      </c>
      <c r="L2" s="1" t="s">
        <v>12</v>
      </c>
      <c r="M2" s="1" t="s">
        <v>13</v>
      </c>
      <c r="N2" s="1" t="s">
        <v>14</v>
      </c>
      <c r="O2" s="1" t="s">
        <v>15</v>
      </c>
      <c r="P2" s="1" t="s">
        <v>16</v>
      </c>
      <c r="Q2" s="1" t="s">
        <v>17</v>
      </c>
      <c r="R2" s="1" t="s">
        <v>18</v>
      </c>
      <c r="S2" s="1" t="s">
        <v>19</v>
      </c>
      <c r="T2" s="1" t="s">
        <v>20</v>
      </c>
      <c r="U2" s="1" t="s">
        <v>21</v>
      </c>
      <c r="V2" s="1" t="s">
        <v>22</v>
      </c>
      <c r="W2" s="1" t="s">
        <v>23</v>
      </c>
      <c r="X2" s="1" t="s">
        <v>24</v>
      </c>
      <c r="Y2" s="1" t="s">
        <v>25</v>
      </c>
      <c r="Z2" s="1" t="s">
        <v>26</v>
      </c>
      <c r="AA2" s="1" t="s">
        <v>27</v>
      </c>
      <c r="AB2" s="1" t="s">
        <v>28</v>
      </c>
      <c r="AC2" s="1" t="s">
        <v>29</v>
      </c>
      <c r="AD2" s="1" t="s">
        <v>30</v>
      </c>
      <c r="AE2" s="1" t="s">
        <v>31</v>
      </c>
      <c r="AF2" s="1" t="s">
        <v>32</v>
      </c>
      <c r="AG2" s="1" t="s">
        <v>33</v>
      </c>
      <c r="AH2" s="1" t="s">
        <v>34</v>
      </c>
      <c r="AI2" s="1" t="s">
        <v>35</v>
      </c>
      <c r="AJ2" s="1" t="s">
        <v>36</v>
      </c>
      <c r="AK2" s="1" t="s">
        <v>37</v>
      </c>
      <c r="AL2" s="1" t="s">
        <v>38</v>
      </c>
      <c r="AM2" s="1" t="s">
        <v>39</v>
      </c>
      <c r="AN2" s="1" t="s">
        <v>40</v>
      </c>
      <c r="AO2" s="1" t="s">
        <v>41</v>
      </c>
    </row>
    <row r="3" spans="1:41" ht="409.5" x14ac:dyDescent="0.25">
      <c r="A3" s="2" t="s">
        <v>42</v>
      </c>
      <c r="B3" s="4" t="s">
        <v>43</v>
      </c>
      <c r="C3" s="4" t="s">
        <v>44</v>
      </c>
      <c r="D3" s="1" t="s">
        <v>45</v>
      </c>
      <c r="E3" s="1" t="s">
        <v>46</v>
      </c>
      <c r="F3" s="4" t="s">
        <v>47</v>
      </c>
      <c r="G3" s="4" t="s">
        <v>48</v>
      </c>
      <c r="H3" s="3" t="s">
        <v>49</v>
      </c>
      <c r="I3" s="3" t="s">
        <v>50</v>
      </c>
      <c r="J3" s="1" t="s">
        <v>51</v>
      </c>
      <c r="K3" s="1" t="s">
        <v>52</v>
      </c>
      <c r="L3" s="1" t="s">
        <v>53</v>
      </c>
      <c r="M3" s="1" t="s">
        <v>46</v>
      </c>
      <c r="N3" s="1" t="s">
        <v>54</v>
      </c>
      <c r="O3" s="1" t="s">
        <v>55</v>
      </c>
      <c r="P3" s="3" t="s">
        <v>56</v>
      </c>
      <c r="Q3" s="3" t="s">
        <v>57</v>
      </c>
      <c r="R3" s="1" t="s">
        <v>58</v>
      </c>
      <c r="S3" s="1" t="s">
        <v>46</v>
      </c>
      <c r="T3" s="1" t="s">
        <v>59</v>
      </c>
      <c r="U3" s="1" t="s">
        <v>46</v>
      </c>
      <c r="V3" s="1" t="s">
        <v>60</v>
      </c>
      <c r="W3" s="1" t="s">
        <v>46</v>
      </c>
      <c r="X3" s="4" t="s">
        <v>61</v>
      </c>
      <c r="Y3" s="4" t="s">
        <v>62</v>
      </c>
      <c r="Z3" s="1" t="s">
        <v>63</v>
      </c>
      <c r="AA3" s="1" t="s">
        <v>46</v>
      </c>
      <c r="AB3" s="1" t="s">
        <v>64</v>
      </c>
      <c r="AC3" s="1" t="s">
        <v>65</v>
      </c>
      <c r="AD3" s="3" t="s">
        <v>66</v>
      </c>
      <c r="AE3" s="3" t="s">
        <v>67</v>
      </c>
      <c r="AF3" s="1" t="s">
        <v>68</v>
      </c>
      <c r="AG3" s="1" t="s">
        <v>69</v>
      </c>
      <c r="AH3" s="3" t="s">
        <v>70</v>
      </c>
      <c r="AI3" s="3" t="s">
        <v>71</v>
      </c>
      <c r="AJ3" s="3" t="s">
        <v>72</v>
      </c>
      <c r="AK3" s="3" t="s">
        <v>73</v>
      </c>
      <c r="AL3" s="1" t="s">
        <v>74</v>
      </c>
      <c r="AM3" s="1" t="s">
        <v>75</v>
      </c>
      <c r="AN3" s="1" t="s">
        <v>76</v>
      </c>
      <c r="AO3" s="1" t="s">
        <v>46</v>
      </c>
    </row>
    <row r="4" spans="1:41" ht="409.6" thickBot="1" x14ac:dyDescent="0.35">
      <c r="A4" s="7" t="s">
        <v>77</v>
      </c>
      <c r="B4" s="1" t="s">
        <v>78</v>
      </c>
      <c r="C4" s="1" t="s">
        <v>79</v>
      </c>
      <c r="D4" s="1" t="s">
        <v>80</v>
      </c>
      <c r="E4" s="1" t="s">
        <v>81</v>
      </c>
      <c r="F4" s="1" t="s">
        <v>82</v>
      </c>
      <c r="G4" s="1" t="s">
        <v>83</v>
      </c>
      <c r="H4" s="1" t="s">
        <v>84</v>
      </c>
      <c r="I4" s="1" t="s">
        <v>81</v>
      </c>
      <c r="J4" s="1" t="s">
        <v>85</v>
      </c>
      <c r="K4" s="1" t="s">
        <v>86</v>
      </c>
      <c r="L4" s="1" t="s">
        <v>87</v>
      </c>
      <c r="M4" s="1" t="s">
        <v>88</v>
      </c>
      <c r="N4" s="1" t="s">
        <v>89</v>
      </c>
      <c r="O4" s="1" t="s">
        <v>90</v>
      </c>
      <c r="P4" s="1" t="s">
        <v>91</v>
      </c>
      <c r="Q4" s="1" t="s">
        <v>92</v>
      </c>
      <c r="R4" s="1" t="s">
        <v>93</v>
      </c>
      <c r="S4" s="1" t="s">
        <v>94</v>
      </c>
      <c r="T4" s="6" t="s">
        <v>95</v>
      </c>
      <c r="U4" s="6" t="s">
        <v>96</v>
      </c>
      <c r="V4" s="5" t="s">
        <v>97</v>
      </c>
      <c r="W4" s="5" t="s">
        <v>98</v>
      </c>
      <c r="X4" s="1" t="s">
        <v>99</v>
      </c>
      <c r="Y4" s="1" t="s">
        <v>100</v>
      </c>
      <c r="Z4" s="1" t="s">
        <v>101</v>
      </c>
      <c r="AA4" s="1" t="s">
        <v>102</v>
      </c>
      <c r="AB4" s="1" t="s">
        <v>103</v>
      </c>
      <c r="AC4" s="1" t="s">
        <v>104</v>
      </c>
      <c r="AD4" s="5" t="s">
        <v>105</v>
      </c>
      <c r="AE4" s="5" t="s">
        <v>88</v>
      </c>
      <c r="AF4" s="1" t="s">
        <v>106</v>
      </c>
      <c r="AG4" s="1" t="s">
        <v>107</v>
      </c>
      <c r="AH4" s="1" t="s">
        <v>108</v>
      </c>
      <c r="AI4" s="1" t="s">
        <v>109</v>
      </c>
      <c r="AJ4" s="1" t="s">
        <v>110</v>
      </c>
      <c r="AK4" s="1" t="s">
        <v>111</v>
      </c>
      <c r="AL4" s="1" t="s">
        <v>112</v>
      </c>
      <c r="AM4" s="1" t="s">
        <v>113</v>
      </c>
      <c r="AN4" s="1" t="s">
        <v>114</v>
      </c>
      <c r="AO4" s="1" t="s">
        <v>115</v>
      </c>
    </row>
    <row r="5" spans="1:41" ht="409.6" thickTop="1" x14ac:dyDescent="0.25">
      <c r="A5" s="2" t="s">
        <v>116</v>
      </c>
      <c r="B5" s="1" t="s">
        <v>117</v>
      </c>
      <c r="C5" s="1" t="s">
        <v>118</v>
      </c>
      <c r="D5" s="1" t="s">
        <v>119</v>
      </c>
      <c r="E5" s="1" t="s">
        <v>120</v>
      </c>
      <c r="F5" s="1" t="s">
        <v>121</v>
      </c>
      <c r="G5" s="1" t="s">
        <v>122</v>
      </c>
      <c r="H5" s="1" t="s">
        <v>123</v>
      </c>
      <c r="I5" s="1" t="s">
        <v>124</v>
      </c>
      <c r="J5" s="1" t="s">
        <v>125</v>
      </c>
      <c r="K5" s="1" t="s">
        <v>126</v>
      </c>
      <c r="L5" s="1" t="s">
        <v>127</v>
      </c>
      <c r="M5" s="1" t="s">
        <v>128</v>
      </c>
      <c r="N5" s="1" t="s">
        <v>129</v>
      </c>
      <c r="O5" s="1" t="s">
        <v>130</v>
      </c>
      <c r="P5" s="1" t="s">
        <v>131</v>
      </c>
      <c r="Q5" s="1" t="s">
        <v>132</v>
      </c>
      <c r="R5" s="1" t="s">
        <v>133</v>
      </c>
      <c r="S5" s="1" t="s">
        <v>134</v>
      </c>
      <c r="T5" s="1" t="s">
        <v>135</v>
      </c>
      <c r="U5" s="1" t="s">
        <v>136</v>
      </c>
      <c r="V5" s="1" t="s">
        <v>137</v>
      </c>
      <c r="W5" s="1" t="s">
        <v>138</v>
      </c>
      <c r="X5" s="1" t="s">
        <v>139</v>
      </c>
      <c r="Y5" s="1" t="s">
        <v>140</v>
      </c>
      <c r="Z5" s="1" t="s">
        <v>141</v>
      </c>
      <c r="AA5" s="1" t="s">
        <v>142</v>
      </c>
      <c r="AB5" s="1" t="s">
        <v>143</v>
      </c>
      <c r="AC5" s="1" t="s">
        <v>144</v>
      </c>
      <c r="AD5" s="1" t="s">
        <v>145</v>
      </c>
      <c r="AE5" s="1" t="s">
        <v>146</v>
      </c>
      <c r="AF5" s="1" t="s">
        <v>147</v>
      </c>
      <c r="AG5" s="1" t="s">
        <v>148</v>
      </c>
      <c r="AH5" s="1" t="s">
        <v>149</v>
      </c>
      <c r="AI5" s="1" t="s">
        <v>150</v>
      </c>
      <c r="AJ5" s="1" t="s">
        <v>151</v>
      </c>
      <c r="AK5" s="1" t="s">
        <v>152</v>
      </c>
      <c r="AL5" s="1" t="s">
        <v>153</v>
      </c>
      <c r="AM5" s="1" t="s">
        <v>154</v>
      </c>
      <c r="AN5" s="1" t="s">
        <v>155</v>
      </c>
      <c r="AO5" s="1" t="s">
        <v>156</v>
      </c>
    </row>
    <row r="6" spans="1:41" ht="20.25" thickBot="1" x14ac:dyDescent="0.35">
      <c r="A6" s="8" t="s">
        <v>157</v>
      </c>
      <c r="B6" s="6" t="s">
        <v>158</v>
      </c>
      <c r="C6" s="6" t="s">
        <v>159</v>
      </c>
      <c r="D6" s="1" t="s">
        <v>160</v>
      </c>
      <c r="E6" s="1" t="s">
        <v>161</v>
      </c>
      <c r="F6" s="1" t="s">
        <v>162</v>
      </c>
      <c r="G6" s="1" t="s">
        <v>163</v>
      </c>
      <c r="H6" s="3" t="s">
        <v>164</v>
      </c>
      <c r="I6" s="3" t="s">
        <v>165</v>
      </c>
      <c r="J6" s="1" t="s">
        <v>166</v>
      </c>
      <c r="K6" s="1" t="s">
        <v>167</v>
      </c>
      <c r="L6" s="1" t="s">
        <v>168</v>
      </c>
      <c r="M6" s="1" t="s">
        <v>169</v>
      </c>
      <c r="N6" s="1" t="s">
        <v>170</v>
      </c>
      <c r="O6" s="1" t="s">
        <v>171</v>
      </c>
      <c r="P6" s="1" t="s">
        <v>172</v>
      </c>
      <c r="Q6" s="1" t="s">
        <v>173</v>
      </c>
      <c r="R6" s="1" t="s">
        <v>174</v>
      </c>
      <c r="S6" s="1" t="s">
        <v>175</v>
      </c>
      <c r="T6" s="1" t="s">
        <v>176</v>
      </c>
      <c r="U6" s="1" t="s">
        <v>177</v>
      </c>
      <c r="V6" s="1" t="s">
        <v>178</v>
      </c>
      <c r="W6" s="1" t="s">
        <v>179</v>
      </c>
      <c r="X6" s="1" t="s">
        <v>180</v>
      </c>
      <c r="Y6" s="1" t="s">
        <v>181</v>
      </c>
      <c r="Z6" s="1" t="s">
        <v>182</v>
      </c>
      <c r="AA6" s="1" t="s">
        <v>183</v>
      </c>
      <c r="AB6" s="3" t="s">
        <v>184</v>
      </c>
      <c r="AC6" s="3" t="s">
        <v>185</v>
      </c>
      <c r="AD6" s="1" t="s">
        <v>186</v>
      </c>
      <c r="AE6" s="1" t="s">
        <v>187</v>
      </c>
      <c r="AF6" s="1" t="s">
        <v>188</v>
      </c>
      <c r="AG6" s="1" t="s">
        <v>189</v>
      </c>
      <c r="AH6" s="1" t="s">
        <v>190</v>
      </c>
      <c r="AI6" s="1" t="s">
        <v>191</v>
      </c>
      <c r="AJ6" s="1" t="s">
        <v>192</v>
      </c>
      <c r="AK6" s="1" t="s">
        <v>193</v>
      </c>
      <c r="AL6" s="1" t="s">
        <v>194</v>
      </c>
      <c r="AM6" s="1" t="s">
        <v>195</v>
      </c>
      <c r="AN6" s="1" t="s">
        <v>196</v>
      </c>
      <c r="AO6" s="1" t="s">
        <v>197</v>
      </c>
    </row>
    <row r="7" spans="1:41" ht="21" thickTop="1" thickBot="1" x14ac:dyDescent="0.35">
      <c r="A7" s="9" t="s">
        <v>198</v>
      </c>
      <c r="B7" s="1" t="s">
        <v>199</v>
      </c>
      <c r="C7" s="1" t="s">
        <v>200</v>
      </c>
      <c r="D7" s="1" t="s">
        <v>201</v>
      </c>
      <c r="E7" s="1" t="s">
        <v>202</v>
      </c>
      <c r="F7" s="1" t="s">
        <v>203</v>
      </c>
      <c r="G7" s="1" t="s">
        <v>204</v>
      </c>
      <c r="H7" s="1" t="s">
        <v>205</v>
      </c>
      <c r="I7" s="1" t="s">
        <v>204</v>
      </c>
      <c r="J7" s="6" t="s">
        <v>206</v>
      </c>
      <c r="K7" s="6" t="s">
        <v>207</v>
      </c>
      <c r="L7" s="1" t="s">
        <v>208</v>
      </c>
      <c r="M7" s="1" t="s">
        <v>209</v>
      </c>
      <c r="N7" s="1" t="s">
        <v>210</v>
      </c>
      <c r="O7" s="1" t="s">
        <v>204</v>
      </c>
      <c r="P7" s="1" t="s">
        <v>211</v>
      </c>
      <c r="Q7" s="1" t="s">
        <v>204</v>
      </c>
      <c r="R7" s="1" t="s">
        <v>212</v>
      </c>
      <c r="S7" s="1" t="s">
        <v>204</v>
      </c>
      <c r="T7" s="1" t="s">
        <v>213</v>
      </c>
      <c r="U7" s="1" t="s">
        <v>204</v>
      </c>
      <c r="V7" s="1" t="s">
        <v>214</v>
      </c>
      <c r="W7" s="1" t="s">
        <v>215</v>
      </c>
      <c r="X7" s="1" t="s">
        <v>216</v>
      </c>
      <c r="Y7" s="1" t="s">
        <v>217</v>
      </c>
      <c r="Z7" s="1" t="s">
        <v>218</v>
      </c>
      <c r="AA7" s="1" t="s">
        <v>215</v>
      </c>
      <c r="AB7" s="1" t="s">
        <v>219</v>
      </c>
      <c r="AC7" s="1" t="s">
        <v>204</v>
      </c>
      <c r="AD7" s="1" t="s">
        <v>220</v>
      </c>
      <c r="AE7" s="1" t="s">
        <v>204</v>
      </c>
      <c r="AF7" s="1" t="s">
        <v>221</v>
      </c>
      <c r="AG7" s="1" t="s">
        <v>222</v>
      </c>
      <c r="AH7" s="1" t="s">
        <v>223</v>
      </c>
      <c r="AI7" s="1" t="s">
        <v>204</v>
      </c>
      <c r="AJ7" s="6" t="s">
        <v>224</v>
      </c>
      <c r="AK7" s="6" t="s">
        <v>225</v>
      </c>
      <c r="AL7" s="1" t="s">
        <v>226</v>
      </c>
      <c r="AM7" s="1" t="s">
        <v>209</v>
      </c>
      <c r="AN7" s="1" t="s">
        <v>227</v>
      </c>
      <c r="AO7" s="1" t="s">
        <v>204</v>
      </c>
    </row>
    <row r="8" spans="1:41" ht="409.6" thickTop="1" thickBot="1" x14ac:dyDescent="0.35">
      <c r="A8" s="2" t="s">
        <v>228</v>
      </c>
      <c r="B8" s="3" t="s">
        <v>229</v>
      </c>
      <c r="C8" s="3" t="s">
        <v>230</v>
      </c>
      <c r="D8" s="3" t="s">
        <v>231</v>
      </c>
      <c r="E8" s="3" t="s">
        <v>232</v>
      </c>
      <c r="F8" s="3" t="s">
        <v>233</v>
      </c>
      <c r="G8" s="3" t="s">
        <v>234</v>
      </c>
      <c r="H8" s="1" t="s">
        <v>235</v>
      </c>
      <c r="I8" s="1" t="s">
        <v>236</v>
      </c>
      <c r="J8" s="3" t="s">
        <v>237</v>
      </c>
      <c r="K8" s="3" t="s">
        <v>238</v>
      </c>
      <c r="L8" s="3" t="s">
        <v>239</v>
      </c>
      <c r="M8" s="3" t="s">
        <v>240</v>
      </c>
      <c r="N8" s="3" t="s">
        <v>241</v>
      </c>
      <c r="O8" s="3" t="s">
        <v>242</v>
      </c>
      <c r="P8" s="3" t="s">
        <v>243</v>
      </c>
      <c r="Q8" s="3" t="s">
        <v>244</v>
      </c>
      <c r="R8" s="3" t="s">
        <v>245</v>
      </c>
      <c r="S8" s="3" t="s">
        <v>246</v>
      </c>
      <c r="T8" s="3" t="s">
        <v>247</v>
      </c>
      <c r="U8" s="3" t="s">
        <v>248</v>
      </c>
      <c r="V8" s="3" t="s">
        <v>249</v>
      </c>
      <c r="W8" s="3" t="s">
        <v>250</v>
      </c>
      <c r="X8" s="3" t="s">
        <v>251</v>
      </c>
      <c r="Y8" s="3" t="s">
        <v>252</v>
      </c>
      <c r="Z8" s="3" t="s">
        <v>253</v>
      </c>
      <c r="AA8" s="3" t="s">
        <v>254</v>
      </c>
      <c r="AB8" s="1" t="s">
        <v>255</v>
      </c>
      <c r="AC8" s="1" t="s">
        <v>256</v>
      </c>
      <c r="AD8" s="3" t="s">
        <v>257</v>
      </c>
      <c r="AE8" s="3" t="s">
        <v>258</v>
      </c>
      <c r="AF8" s="6" t="s">
        <v>259</v>
      </c>
      <c r="AG8" s="6" t="s">
        <v>260</v>
      </c>
      <c r="AH8" s="3" t="s">
        <v>261</v>
      </c>
      <c r="AI8" s="3" t="s">
        <v>262</v>
      </c>
      <c r="AJ8" s="3" t="s">
        <v>263</v>
      </c>
      <c r="AK8" s="3" t="s">
        <v>264</v>
      </c>
      <c r="AL8" s="3" t="s">
        <v>265</v>
      </c>
      <c r="AM8" s="3" t="s">
        <v>266</v>
      </c>
      <c r="AN8" s="3" t="s">
        <v>267</v>
      </c>
      <c r="AO8" s="3" t="s">
        <v>268</v>
      </c>
    </row>
    <row r="9" spans="1:41" ht="409.6" thickTop="1" thickBot="1" x14ac:dyDescent="0.35">
      <c r="A9" s="7" t="s">
        <v>269</v>
      </c>
      <c r="B9" s="3" t="s">
        <v>270</v>
      </c>
      <c r="C9" s="3" t="s">
        <v>271</v>
      </c>
      <c r="D9" s="3" t="s">
        <v>272</v>
      </c>
      <c r="E9" s="3" t="s">
        <v>273</v>
      </c>
      <c r="F9" s="3" t="s">
        <v>274</v>
      </c>
      <c r="G9" s="3" t="s">
        <v>275</v>
      </c>
      <c r="H9" s="3" t="s">
        <v>276</v>
      </c>
      <c r="I9" s="3" t="s">
        <v>277</v>
      </c>
      <c r="J9" s="3" t="s">
        <v>278</v>
      </c>
      <c r="K9" s="3" t="s">
        <v>279</v>
      </c>
      <c r="L9" s="4" t="s">
        <v>80</v>
      </c>
      <c r="M9" s="4" t="s">
        <v>81</v>
      </c>
      <c r="N9" s="3" t="s">
        <v>280</v>
      </c>
      <c r="O9" s="3" t="s">
        <v>281</v>
      </c>
      <c r="P9" s="4" t="s">
        <v>84</v>
      </c>
      <c r="Q9" s="4" t="s">
        <v>81</v>
      </c>
      <c r="R9" s="3" t="s">
        <v>282</v>
      </c>
      <c r="S9" s="3" t="s">
        <v>283</v>
      </c>
      <c r="T9" s="3" t="s">
        <v>284</v>
      </c>
      <c r="U9" s="3" t="s">
        <v>285</v>
      </c>
      <c r="V9" s="3" t="s">
        <v>286</v>
      </c>
      <c r="W9" s="3" t="s">
        <v>287</v>
      </c>
      <c r="X9" s="3" t="s">
        <v>288</v>
      </c>
      <c r="Y9" s="3" t="s">
        <v>289</v>
      </c>
      <c r="Z9" s="3" t="s">
        <v>290</v>
      </c>
      <c r="AA9" s="3" t="s">
        <v>291</v>
      </c>
      <c r="AB9" s="3" t="s">
        <v>292</v>
      </c>
      <c r="AC9" s="3" t="s">
        <v>293</v>
      </c>
      <c r="AD9" s="3" t="s">
        <v>294</v>
      </c>
      <c r="AE9" s="3" t="s">
        <v>295</v>
      </c>
      <c r="AF9" s="3" t="s">
        <v>296</v>
      </c>
      <c r="AG9" s="3" t="s">
        <v>297</v>
      </c>
      <c r="AH9" s="6" t="s">
        <v>110</v>
      </c>
      <c r="AI9" s="6" t="s">
        <v>111</v>
      </c>
      <c r="AJ9" s="3" t="s">
        <v>298</v>
      </c>
      <c r="AK9" s="3" t="s">
        <v>299</v>
      </c>
      <c r="AL9" s="4" t="s">
        <v>112</v>
      </c>
      <c r="AM9" s="4" t="s">
        <v>113</v>
      </c>
      <c r="AN9" s="3" t="s">
        <v>300</v>
      </c>
      <c r="AO9" s="3" t="s">
        <v>301</v>
      </c>
    </row>
    <row r="10" spans="1:41" ht="409.6" thickTop="1" x14ac:dyDescent="0.25">
      <c r="A10" s="2" t="s">
        <v>302</v>
      </c>
      <c r="B10" s="3" t="s">
        <v>303</v>
      </c>
      <c r="C10" s="3" t="s">
        <v>304</v>
      </c>
      <c r="D10" s="3" t="s">
        <v>305</v>
      </c>
      <c r="E10" s="3" t="s">
        <v>306</v>
      </c>
      <c r="F10" s="3" t="s">
        <v>307</v>
      </c>
      <c r="G10" s="3" t="s">
        <v>308</v>
      </c>
      <c r="H10" s="3" t="s">
        <v>309</v>
      </c>
      <c r="I10" s="3" t="s">
        <v>310</v>
      </c>
      <c r="J10" s="3" t="s">
        <v>311</v>
      </c>
      <c r="K10" s="3" t="s">
        <v>312</v>
      </c>
      <c r="L10" s="3" t="s">
        <v>313</v>
      </c>
      <c r="M10" s="3" t="s">
        <v>314</v>
      </c>
      <c r="N10" s="3" t="s">
        <v>315</v>
      </c>
      <c r="O10" s="3" t="s">
        <v>316</v>
      </c>
      <c r="P10" s="3" t="s">
        <v>317</v>
      </c>
      <c r="Q10" s="3" t="s">
        <v>318</v>
      </c>
      <c r="R10" s="3" t="s">
        <v>319</v>
      </c>
      <c r="S10" s="3" t="s">
        <v>320</v>
      </c>
      <c r="T10" s="3" t="s">
        <v>321</v>
      </c>
      <c r="U10" s="3" t="s">
        <v>322</v>
      </c>
      <c r="V10" s="3" t="s">
        <v>323</v>
      </c>
      <c r="W10" s="3" t="s">
        <v>324</v>
      </c>
      <c r="X10" s="3" t="s">
        <v>325</v>
      </c>
      <c r="Y10" s="3" t="s">
        <v>326</v>
      </c>
      <c r="Z10" s="3" t="s">
        <v>327</v>
      </c>
      <c r="AA10" s="3" t="s">
        <v>328</v>
      </c>
      <c r="AB10" s="3" t="s">
        <v>329</v>
      </c>
      <c r="AC10" s="3" t="s">
        <v>330</v>
      </c>
      <c r="AD10" s="3" t="s">
        <v>331</v>
      </c>
      <c r="AE10" s="3" t="s">
        <v>332</v>
      </c>
      <c r="AF10" s="3" t="s">
        <v>333</v>
      </c>
      <c r="AG10" s="3" t="s">
        <v>334</v>
      </c>
      <c r="AH10" s="1" t="s">
        <v>335</v>
      </c>
      <c r="AI10" s="1" t="s">
        <v>336</v>
      </c>
      <c r="AJ10" s="3" t="s">
        <v>337</v>
      </c>
      <c r="AK10" s="3" t="s">
        <v>338</v>
      </c>
      <c r="AL10" s="3" t="s">
        <v>339</v>
      </c>
      <c r="AM10" s="3" t="s">
        <v>340</v>
      </c>
      <c r="AN10" s="3" t="s">
        <v>341</v>
      </c>
      <c r="AO10" s="3" t="s">
        <v>342</v>
      </c>
    </row>
    <row r="11" spans="1:41" ht="409.6" thickBot="1" x14ac:dyDescent="0.35">
      <c r="A11" s="7" t="s">
        <v>343</v>
      </c>
      <c r="B11" s="1" t="s">
        <v>344</v>
      </c>
      <c r="C11" s="1" t="s">
        <v>345</v>
      </c>
      <c r="D11" s="1" t="s">
        <v>346</v>
      </c>
      <c r="E11" s="1" t="s">
        <v>347</v>
      </c>
      <c r="F11" s="1" t="s">
        <v>348</v>
      </c>
      <c r="G11" s="1" t="s">
        <v>349</v>
      </c>
      <c r="H11" s="1" t="s">
        <v>350</v>
      </c>
      <c r="I11" s="1" t="s">
        <v>351</v>
      </c>
      <c r="J11" s="1" t="s">
        <v>352</v>
      </c>
      <c r="K11" s="1" t="s">
        <v>353</v>
      </c>
      <c r="L11" s="1" t="s">
        <v>354</v>
      </c>
      <c r="M11" s="1" t="s">
        <v>355</v>
      </c>
      <c r="N11" s="1" t="s">
        <v>356</v>
      </c>
      <c r="O11" s="1" t="s">
        <v>357</v>
      </c>
      <c r="P11" s="1" t="s">
        <v>358</v>
      </c>
      <c r="Q11" s="1" t="s">
        <v>359</v>
      </c>
      <c r="R11" s="1" t="s">
        <v>360</v>
      </c>
      <c r="S11" s="1" t="s">
        <v>361</v>
      </c>
      <c r="T11" s="1" t="s">
        <v>362</v>
      </c>
      <c r="U11" s="1" t="s">
        <v>363</v>
      </c>
      <c r="V11" s="1" t="s">
        <v>364</v>
      </c>
      <c r="W11" s="1" t="s">
        <v>365</v>
      </c>
      <c r="X11" s="1" t="s">
        <v>366</v>
      </c>
      <c r="Y11" s="1" t="s">
        <v>367</v>
      </c>
      <c r="Z11" s="1" t="s">
        <v>368</v>
      </c>
      <c r="AA11" s="1" t="s">
        <v>369</v>
      </c>
      <c r="AB11" s="6" t="s">
        <v>370</v>
      </c>
      <c r="AC11" s="6" t="s">
        <v>371</v>
      </c>
      <c r="AD11" s="1" t="s">
        <v>372</v>
      </c>
      <c r="AE11" s="1" t="s">
        <v>373</v>
      </c>
      <c r="AF11" s="1" t="s">
        <v>374</v>
      </c>
      <c r="AG11" s="1" t="s">
        <v>375</v>
      </c>
      <c r="AH11" s="1" t="s">
        <v>376</v>
      </c>
      <c r="AI11" s="1" t="s">
        <v>377</v>
      </c>
      <c r="AJ11" s="1" t="s">
        <v>378</v>
      </c>
      <c r="AK11" s="1" t="s">
        <v>379</v>
      </c>
      <c r="AL11" s="6" t="s">
        <v>380</v>
      </c>
      <c r="AM11" s="6" t="s">
        <v>381</v>
      </c>
      <c r="AN11" s="1" t="s">
        <v>382</v>
      </c>
      <c r="AO11" s="1" t="s">
        <v>383</v>
      </c>
    </row>
    <row r="12" spans="1:41" ht="409.6" thickTop="1" x14ac:dyDescent="0.25">
      <c r="A12" s="2" t="s">
        <v>384</v>
      </c>
      <c r="B12" s="1" t="s">
        <v>385</v>
      </c>
      <c r="C12" s="1" t="s">
        <v>386</v>
      </c>
      <c r="D12" s="1" t="s">
        <v>387</v>
      </c>
      <c r="E12" s="1" t="s">
        <v>388</v>
      </c>
      <c r="F12" s="1" t="s">
        <v>389</v>
      </c>
      <c r="G12" s="1" t="s">
        <v>390</v>
      </c>
      <c r="H12" s="1" t="s">
        <v>391</v>
      </c>
      <c r="I12" s="1" t="s">
        <v>392</v>
      </c>
      <c r="J12" s="1" t="s">
        <v>393</v>
      </c>
      <c r="K12" s="1" t="s">
        <v>394</v>
      </c>
      <c r="L12" s="1" t="s">
        <v>395</v>
      </c>
      <c r="M12" s="1" t="s">
        <v>396</v>
      </c>
      <c r="N12" s="1" t="s">
        <v>397</v>
      </c>
      <c r="O12" s="1" t="s">
        <v>398</v>
      </c>
      <c r="P12" s="1" t="s">
        <v>399</v>
      </c>
      <c r="Q12" s="1" t="s">
        <v>400</v>
      </c>
      <c r="R12" s="1" t="s">
        <v>401</v>
      </c>
      <c r="S12" s="1" t="s">
        <v>402</v>
      </c>
      <c r="T12" s="1" t="s">
        <v>403</v>
      </c>
      <c r="U12" s="1" t="s">
        <v>404</v>
      </c>
      <c r="V12" s="1" t="s">
        <v>405</v>
      </c>
      <c r="W12" s="1" t="s">
        <v>406</v>
      </c>
      <c r="X12" s="1" t="s">
        <v>407</v>
      </c>
      <c r="Y12" s="1" t="s">
        <v>408</v>
      </c>
      <c r="Z12" s="1" t="s">
        <v>409</v>
      </c>
      <c r="AA12" s="1" t="s">
        <v>410</v>
      </c>
      <c r="AB12" s="1" t="s">
        <v>411</v>
      </c>
      <c r="AC12" s="1" t="s">
        <v>412</v>
      </c>
      <c r="AD12" s="1" t="s">
        <v>413</v>
      </c>
      <c r="AE12" s="1" t="s">
        <v>414</v>
      </c>
      <c r="AF12" s="1" t="s">
        <v>415</v>
      </c>
      <c r="AG12" s="1" t="s">
        <v>416</v>
      </c>
      <c r="AH12" s="1" t="s">
        <v>417</v>
      </c>
      <c r="AI12" s="1" t="s">
        <v>418</v>
      </c>
      <c r="AJ12" s="1" t="s">
        <v>419</v>
      </c>
      <c r="AK12" s="1" t="s">
        <v>420</v>
      </c>
      <c r="AL12" s="1" t="s">
        <v>421</v>
      </c>
      <c r="AM12" s="1" t="s">
        <v>422</v>
      </c>
      <c r="AN12" s="1" t="s">
        <v>423</v>
      </c>
      <c r="AO12" s="1" t="s">
        <v>424</v>
      </c>
    </row>
    <row r="13" spans="1:41" ht="409.5" x14ac:dyDescent="0.25">
      <c r="A13" s="2" t="s">
        <v>425</v>
      </c>
      <c r="B13" s="1" t="s">
        <v>426</v>
      </c>
      <c r="C13" s="1" t="s">
        <v>427</v>
      </c>
      <c r="D13" s="4" t="s">
        <v>428</v>
      </c>
      <c r="E13" s="4" t="s">
        <v>429</v>
      </c>
      <c r="F13" s="3" t="s">
        <v>430</v>
      </c>
      <c r="G13" s="3" t="s">
        <v>431</v>
      </c>
      <c r="H13" s="4" t="s">
        <v>432</v>
      </c>
      <c r="I13" s="4" t="s">
        <v>433</v>
      </c>
      <c r="J13" s="1" t="s">
        <v>434</v>
      </c>
      <c r="K13" s="1" t="s">
        <v>435</v>
      </c>
      <c r="L13" s="3" t="s">
        <v>436</v>
      </c>
      <c r="M13" s="3" t="s">
        <v>437</v>
      </c>
      <c r="N13" s="3" t="s">
        <v>319</v>
      </c>
      <c r="O13" s="3" t="s">
        <v>320</v>
      </c>
      <c r="P13" s="1" t="s">
        <v>438</v>
      </c>
      <c r="Q13" s="1" t="s">
        <v>439</v>
      </c>
      <c r="R13" s="1" t="s">
        <v>440</v>
      </c>
      <c r="S13" s="1" t="s">
        <v>441</v>
      </c>
      <c r="T13" s="4" t="s">
        <v>442</v>
      </c>
      <c r="U13" s="4" t="s">
        <v>443</v>
      </c>
      <c r="V13" s="3" t="s">
        <v>444</v>
      </c>
      <c r="W13" s="3" t="s">
        <v>445</v>
      </c>
      <c r="X13" s="3" t="s">
        <v>446</v>
      </c>
      <c r="Y13" s="3" t="s">
        <v>447</v>
      </c>
      <c r="Z13" s="3" t="s">
        <v>448</v>
      </c>
      <c r="AA13" s="3" t="s">
        <v>449</v>
      </c>
      <c r="AB13" s="3" t="s">
        <v>450</v>
      </c>
      <c r="AC13" s="3" t="s">
        <v>451</v>
      </c>
      <c r="AD13" s="3" t="s">
        <v>452</v>
      </c>
      <c r="AE13" s="3" t="s">
        <v>453</v>
      </c>
      <c r="AF13" s="3" t="s">
        <v>454</v>
      </c>
      <c r="AG13" s="3" t="s">
        <v>455</v>
      </c>
      <c r="AH13" s="3" t="s">
        <v>456</v>
      </c>
      <c r="AI13" s="3" t="s">
        <v>457</v>
      </c>
      <c r="AJ13" s="3" t="s">
        <v>458</v>
      </c>
      <c r="AK13" s="3" t="s">
        <v>459</v>
      </c>
      <c r="AL13" s="3" t="s">
        <v>335</v>
      </c>
      <c r="AM13" s="3" t="s">
        <v>336</v>
      </c>
      <c r="AN13" s="3" t="s">
        <v>460</v>
      </c>
      <c r="AO13" s="3" t="s">
        <v>461</v>
      </c>
    </row>
    <row r="14" spans="1:41" ht="409.5" x14ac:dyDescent="0.25">
      <c r="A14" s="2" t="s">
        <v>462</v>
      </c>
      <c r="B14" s="1" t="s">
        <v>463</v>
      </c>
      <c r="C14" s="1" t="s">
        <v>464</v>
      </c>
      <c r="D14" s="1" t="s">
        <v>465</v>
      </c>
      <c r="E14" s="1" t="s">
        <v>466</v>
      </c>
      <c r="F14" s="1" t="s">
        <v>467</v>
      </c>
      <c r="G14" s="1" t="s">
        <v>468</v>
      </c>
      <c r="H14" s="1" t="s">
        <v>469</v>
      </c>
      <c r="I14" s="1" t="s">
        <v>470</v>
      </c>
      <c r="J14" s="1" t="s">
        <v>471</v>
      </c>
      <c r="K14" s="1" t="s">
        <v>472</v>
      </c>
      <c r="L14" s="1" t="s">
        <v>473</v>
      </c>
      <c r="M14" s="1" t="s">
        <v>474</v>
      </c>
      <c r="N14" s="1" t="s">
        <v>475</v>
      </c>
      <c r="O14" s="1" t="s">
        <v>476</v>
      </c>
      <c r="P14" s="1" t="s">
        <v>477</v>
      </c>
      <c r="Q14" s="1" t="s">
        <v>478</v>
      </c>
      <c r="R14" s="1" t="s">
        <v>479</v>
      </c>
      <c r="S14" s="1" t="s">
        <v>480</v>
      </c>
      <c r="T14" s="1" t="s">
        <v>481</v>
      </c>
      <c r="U14" s="1" t="s">
        <v>482</v>
      </c>
      <c r="V14" s="1" t="s">
        <v>483</v>
      </c>
      <c r="W14" s="1" t="s">
        <v>484</v>
      </c>
      <c r="X14" s="1" t="s">
        <v>485</v>
      </c>
      <c r="Y14" s="1" t="s">
        <v>486</v>
      </c>
      <c r="Z14" s="1" t="s">
        <v>487</v>
      </c>
      <c r="AA14" s="1" t="s">
        <v>488</v>
      </c>
      <c r="AB14" s="1" t="s">
        <v>489</v>
      </c>
      <c r="AC14" s="1" t="s">
        <v>490</v>
      </c>
      <c r="AD14" s="1" t="s">
        <v>491</v>
      </c>
      <c r="AE14" s="1" t="s">
        <v>492</v>
      </c>
      <c r="AF14" s="1" t="s">
        <v>493</v>
      </c>
      <c r="AG14" s="1" t="s">
        <v>494</v>
      </c>
      <c r="AH14" s="1" t="s">
        <v>495</v>
      </c>
      <c r="AI14" s="1" t="s">
        <v>496</v>
      </c>
      <c r="AJ14" s="1" t="s">
        <v>497</v>
      </c>
      <c r="AK14" s="1" t="s">
        <v>498</v>
      </c>
      <c r="AL14" s="1" t="s">
        <v>499</v>
      </c>
      <c r="AM14" s="1" t="s">
        <v>500</v>
      </c>
      <c r="AN14" s="1" t="s">
        <v>501</v>
      </c>
      <c r="AO14" s="1" t="s">
        <v>502</v>
      </c>
    </row>
    <row r="15" spans="1:41" ht="409.6" thickBot="1" x14ac:dyDescent="0.35">
      <c r="A15" s="7" t="s">
        <v>503</v>
      </c>
      <c r="B15" s="1" t="s">
        <v>504</v>
      </c>
      <c r="C15" s="1" t="s">
        <v>505</v>
      </c>
      <c r="D15" s="1" t="s">
        <v>506</v>
      </c>
      <c r="E15" s="1" t="s">
        <v>507</v>
      </c>
      <c r="F15" s="1" t="s">
        <v>508</v>
      </c>
      <c r="G15" s="1" t="s">
        <v>509</v>
      </c>
      <c r="H15" s="1" t="s">
        <v>510</v>
      </c>
      <c r="I15" s="1" t="s">
        <v>511</v>
      </c>
      <c r="J15" s="1" t="s">
        <v>512</v>
      </c>
      <c r="K15" s="1" t="s">
        <v>513</v>
      </c>
      <c r="L15" s="1" t="s">
        <v>514</v>
      </c>
      <c r="M15" s="1" t="s">
        <v>515</v>
      </c>
      <c r="N15" s="1" t="s">
        <v>516</v>
      </c>
      <c r="O15" s="1" t="s">
        <v>517</v>
      </c>
      <c r="P15" s="1" t="s">
        <v>518</v>
      </c>
      <c r="Q15" s="1" t="s">
        <v>519</v>
      </c>
      <c r="R15" s="1" t="s">
        <v>520</v>
      </c>
      <c r="S15" s="1" t="s">
        <v>521</v>
      </c>
      <c r="T15" s="1" t="s">
        <v>522</v>
      </c>
      <c r="U15" s="1" t="s">
        <v>523</v>
      </c>
      <c r="V15" s="1" t="s">
        <v>524</v>
      </c>
      <c r="W15" s="1" t="s">
        <v>525</v>
      </c>
      <c r="X15" s="6" t="s">
        <v>526</v>
      </c>
      <c r="Y15" s="6" t="s">
        <v>527</v>
      </c>
      <c r="Z15" s="1" t="s">
        <v>528</v>
      </c>
      <c r="AA15" s="1" t="s">
        <v>529</v>
      </c>
      <c r="AB15" s="1" t="s">
        <v>530</v>
      </c>
      <c r="AC15" s="1" t="s">
        <v>531</v>
      </c>
      <c r="AD15" s="1" t="s">
        <v>532</v>
      </c>
      <c r="AE15" s="1" t="s">
        <v>533</v>
      </c>
      <c r="AF15" s="1" t="s">
        <v>534</v>
      </c>
      <c r="AG15" s="1" t="s">
        <v>535</v>
      </c>
      <c r="AH15" s="1" t="s">
        <v>536</v>
      </c>
      <c r="AI15" s="1" t="s">
        <v>537</v>
      </c>
      <c r="AJ15" s="1" t="s">
        <v>538</v>
      </c>
      <c r="AK15" s="1" t="s">
        <v>539</v>
      </c>
      <c r="AL15" s="1" t="s">
        <v>540</v>
      </c>
      <c r="AM15" s="1" t="s">
        <v>541</v>
      </c>
      <c r="AN15" s="1" t="s">
        <v>542</v>
      </c>
      <c r="AO15" s="1" t="s">
        <v>543</v>
      </c>
    </row>
    <row r="16" spans="1:41" ht="409.6" thickTop="1" x14ac:dyDescent="0.25">
      <c r="A16" s="2" t="s">
        <v>544</v>
      </c>
      <c r="B16" s="1" t="s">
        <v>545</v>
      </c>
      <c r="C16" s="1" t="s">
        <v>546</v>
      </c>
      <c r="D16" s="1" t="s">
        <v>547</v>
      </c>
      <c r="E16" s="1" t="s">
        <v>548</v>
      </c>
      <c r="F16" s="1" t="s">
        <v>549</v>
      </c>
      <c r="G16" s="1" t="s">
        <v>550</v>
      </c>
      <c r="H16" s="3" t="s">
        <v>551</v>
      </c>
      <c r="I16" s="3" t="s">
        <v>552</v>
      </c>
      <c r="J16" s="3" t="s">
        <v>80</v>
      </c>
      <c r="K16" s="3" t="s">
        <v>81</v>
      </c>
      <c r="L16" s="3" t="s">
        <v>84</v>
      </c>
      <c r="M16" s="3" t="s">
        <v>81</v>
      </c>
      <c r="N16" s="3" t="s">
        <v>553</v>
      </c>
      <c r="O16" s="3" t="s">
        <v>554</v>
      </c>
      <c r="P16" s="1" t="s">
        <v>555</v>
      </c>
      <c r="Q16" s="1" t="s">
        <v>556</v>
      </c>
      <c r="R16" s="1" t="s">
        <v>557</v>
      </c>
      <c r="S16" s="1" t="s">
        <v>558</v>
      </c>
      <c r="T16" s="1" t="s">
        <v>559</v>
      </c>
      <c r="U16" s="1" t="s">
        <v>560</v>
      </c>
      <c r="V16" s="3" t="s">
        <v>561</v>
      </c>
      <c r="W16" s="3" t="s">
        <v>562</v>
      </c>
      <c r="X16" s="3" t="s">
        <v>563</v>
      </c>
      <c r="Y16" s="3" t="s">
        <v>564</v>
      </c>
      <c r="Z16" s="3" t="s">
        <v>565</v>
      </c>
      <c r="AA16" s="3" t="s">
        <v>566</v>
      </c>
      <c r="AB16" s="1" t="s">
        <v>567</v>
      </c>
      <c r="AC16" s="1" t="s">
        <v>568</v>
      </c>
      <c r="AD16" s="1" t="s">
        <v>569</v>
      </c>
      <c r="AE16" s="1" t="s">
        <v>570</v>
      </c>
      <c r="AF16" s="3" t="s">
        <v>571</v>
      </c>
      <c r="AG16" s="3" t="s">
        <v>554</v>
      </c>
      <c r="AH16" s="1" t="s">
        <v>572</v>
      </c>
      <c r="AI16" s="1" t="s">
        <v>573</v>
      </c>
      <c r="AJ16" s="3" t="s">
        <v>574</v>
      </c>
      <c r="AK16" s="3" t="s">
        <v>552</v>
      </c>
      <c r="AL16" s="3" t="s">
        <v>575</v>
      </c>
      <c r="AM16" s="3" t="s">
        <v>576</v>
      </c>
      <c r="AN16" s="1" t="s">
        <v>577</v>
      </c>
      <c r="AO16" s="1" t="s">
        <v>578</v>
      </c>
    </row>
    <row r="17" spans="1:42" x14ac:dyDescent="0.25">
      <c r="A17" t="s">
        <v>579</v>
      </c>
      <c r="B17" s="1" t="s">
        <v>580</v>
      </c>
      <c r="C17" s="1" t="s">
        <v>581</v>
      </c>
      <c r="D17" s="1" t="s">
        <v>582</v>
      </c>
      <c r="E17" s="1" t="s">
        <v>583</v>
      </c>
      <c r="F17" s="1" t="s">
        <v>584</v>
      </c>
      <c r="G17" s="1" t="s">
        <v>585</v>
      </c>
      <c r="H17" s="1" t="s">
        <v>586</v>
      </c>
      <c r="I17" s="1" t="s">
        <v>587</v>
      </c>
      <c r="J17" s="1" t="s">
        <v>588</v>
      </c>
      <c r="K17" s="1" t="s">
        <v>589</v>
      </c>
      <c r="L17" s="1" t="s">
        <v>590</v>
      </c>
      <c r="M17" s="1" t="s">
        <v>591</v>
      </c>
      <c r="N17" s="1" t="s">
        <v>592</v>
      </c>
      <c r="O17" s="1" t="s">
        <v>593</v>
      </c>
      <c r="P17" s="1" t="s">
        <v>594</v>
      </c>
      <c r="Q17" s="1" t="s">
        <v>595</v>
      </c>
      <c r="R17" s="4" t="s">
        <v>596</v>
      </c>
      <c r="S17" s="4" t="s">
        <v>597</v>
      </c>
      <c r="T17" s="1" t="s">
        <v>598</v>
      </c>
      <c r="U17" s="1" t="s">
        <v>599</v>
      </c>
      <c r="V17" s="4" t="s">
        <v>600</v>
      </c>
      <c r="W17" s="4" t="s">
        <v>601</v>
      </c>
      <c r="X17" s="1" t="s">
        <v>602</v>
      </c>
      <c r="Y17" s="1" t="s">
        <v>603</v>
      </c>
      <c r="Z17" s="1" t="s">
        <v>604</v>
      </c>
      <c r="AA17" s="1" t="s">
        <v>605</v>
      </c>
      <c r="AB17" s="1" t="s">
        <v>606</v>
      </c>
      <c r="AC17" s="1" t="s">
        <v>607</v>
      </c>
      <c r="AD17" s="1" t="s">
        <v>608</v>
      </c>
      <c r="AE17" s="1" t="s">
        <v>609</v>
      </c>
      <c r="AF17" s="1" t="s">
        <v>610</v>
      </c>
      <c r="AG17" s="1" t="s">
        <v>611</v>
      </c>
      <c r="AH17" s="1" t="s">
        <v>612</v>
      </c>
      <c r="AI17" s="1" t="s">
        <v>613</v>
      </c>
      <c r="AJ17" s="1" t="s">
        <v>614</v>
      </c>
      <c r="AK17" s="1" t="s">
        <v>615</v>
      </c>
      <c r="AL17" s="1" t="s">
        <v>616</v>
      </c>
      <c r="AM17" s="1" t="s">
        <v>617</v>
      </c>
      <c r="AN17" s="1" t="s">
        <v>618</v>
      </c>
      <c r="AO17" s="1" t="s">
        <v>619</v>
      </c>
    </row>
    <row r="18" spans="1:42" ht="409.5" x14ac:dyDescent="0.25">
      <c r="A18" s="2" t="s">
        <v>620</v>
      </c>
      <c r="B18" s="3" t="s">
        <v>621</v>
      </c>
      <c r="C18" s="3" t="s">
        <v>622</v>
      </c>
      <c r="D18" s="3" t="s">
        <v>623</v>
      </c>
      <c r="E18" s="3" t="s">
        <v>624</v>
      </c>
      <c r="F18" s="3" t="s">
        <v>625</v>
      </c>
      <c r="G18" s="3" t="s">
        <v>626</v>
      </c>
      <c r="H18" s="3" t="s">
        <v>627</v>
      </c>
      <c r="I18" s="3" t="s">
        <v>628</v>
      </c>
      <c r="J18" s="1" t="s">
        <v>12</v>
      </c>
      <c r="K18" s="1" t="s">
        <v>13</v>
      </c>
      <c r="L18" s="3" t="s">
        <v>49</v>
      </c>
      <c r="M18" s="3" t="s">
        <v>50</v>
      </c>
      <c r="N18" s="3" t="s">
        <v>629</v>
      </c>
      <c r="O18" s="3" t="s">
        <v>630</v>
      </c>
      <c r="P18" s="3" t="s">
        <v>631</v>
      </c>
      <c r="Q18" s="3" t="s">
        <v>632</v>
      </c>
      <c r="R18" s="3" t="s">
        <v>633</v>
      </c>
      <c r="S18" s="3" t="s">
        <v>634</v>
      </c>
      <c r="T18" s="3" t="s">
        <v>635</v>
      </c>
      <c r="U18" s="3" t="s">
        <v>636</v>
      </c>
      <c r="V18" s="1" t="s">
        <v>637</v>
      </c>
      <c r="W18" s="1" t="s">
        <v>638</v>
      </c>
      <c r="X18" s="3" t="s">
        <v>639</v>
      </c>
      <c r="Y18" s="3" t="s">
        <v>640</v>
      </c>
      <c r="Z18" s="3" t="s">
        <v>641</v>
      </c>
      <c r="AA18" s="3" t="s">
        <v>622</v>
      </c>
      <c r="AB18" s="3" t="s">
        <v>642</v>
      </c>
      <c r="AC18" s="3" t="s">
        <v>622</v>
      </c>
      <c r="AD18" s="3" t="s">
        <v>643</v>
      </c>
      <c r="AE18" s="3" t="s">
        <v>644</v>
      </c>
      <c r="AF18" s="3" t="s">
        <v>645</v>
      </c>
      <c r="AG18" s="3" t="s">
        <v>646</v>
      </c>
      <c r="AH18" s="3" t="s">
        <v>647</v>
      </c>
      <c r="AI18" s="3" t="s">
        <v>648</v>
      </c>
      <c r="AJ18" s="3" t="s">
        <v>649</v>
      </c>
      <c r="AK18" s="3" t="s">
        <v>650</v>
      </c>
      <c r="AL18" s="3" t="s">
        <v>651</v>
      </c>
      <c r="AM18" s="3" t="s">
        <v>652</v>
      </c>
      <c r="AN18" s="3" t="s">
        <v>653</v>
      </c>
      <c r="AO18" s="3" t="s">
        <v>654</v>
      </c>
    </row>
    <row r="19" spans="1:42" ht="409.6" thickBot="1" x14ac:dyDescent="0.35">
      <c r="A19" s="7" t="s">
        <v>655</v>
      </c>
      <c r="B19" s="1" t="s">
        <v>656</v>
      </c>
      <c r="C19" s="1" t="s">
        <v>657</v>
      </c>
      <c r="D19" s="1" t="s">
        <v>658</v>
      </c>
      <c r="E19" s="1" t="s">
        <v>659</v>
      </c>
      <c r="F19" s="1" t="s">
        <v>660</v>
      </c>
      <c r="G19" s="1" t="s">
        <v>661</v>
      </c>
      <c r="H19" s="1" t="s">
        <v>662</v>
      </c>
      <c r="I19" s="1" t="s">
        <v>663</v>
      </c>
      <c r="J19" s="1" t="s">
        <v>510</v>
      </c>
      <c r="K19" s="1" t="s">
        <v>511</v>
      </c>
      <c r="L19" s="1" t="s">
        <v>664</v>
      </c>
      <c r="M19" s="1" t="s">
        <v>665</v>
      </c>
      <c r="N19" s="1" t="s">
        <v>666</v>
      </c>
      <c r="O19" s="1" t="s">
        <v>667</v>
      </c>
      <c r="P19" s="1" t="s">
        <v>514</v>
      </c>
      <c r="Q19" s="1" t="s">
        <v>515</v>
      </c>
      <c r="R19" s="1" t="s">
        <v>668</v>
      </c>
      <c r="S19" s="1" t="s">
        <v>669</v>
      </c>
      <c r="T19" s="1" t="s">
        <v>516</v>
      </c>
      <c r="U19" s="1" t="s">
        <v>517</v>
      </c>
      <c r="V19" s="1" t="s">
        <v>518</v>
      </c>
      <c r="W19" s="1" t="s">
        <v>519</v>
      </c>
      <c r="X19" s="1" t="s">
        <v>520</v>
      </c>
      <c r="Y19" s="1" t="s">
        <v>521</v>
      </c>
      <c r="Z19" s="1" t="s">
        <v>522</v>
      </c>
      <c r="AA19" s="1" t="s">
        <v>523</v>
      </c>
      <c r="AB19" s="1" t="s">
        <v>670</v>
      </c>
      <c r="AC19" s="1" t="s">
        <v>671</v>
      </c>
      <c r="AD19" s="1" t="s">
        <v>672</v>
      </c>
      <c r="AE19" s="1" t="s">
        <v>673</v>
      </c>
      <c r="AF19" s="6" t="s">
        <v>526</v>
      </c>
      <c r="AG19" s="6" t="s">
        <v>527</v>
      </c>
      <c r="AH19" s="1" t="s">
        <v>532</v>
      </c>
      <c r="AI19" s="1" t="s">
        <v>533</v>
      </c>
      <c r="AJ19" s="1" t="s">
        <v>674</v>
      </c>
      <c r="AK19" s="1" t="s">
        <v>675</v>
      </c>
      <c r="AL19" s="1" t="s">
        <v>540</v>
      </c>
      <c r="AM19" s="1" t="s">
        <v>541</v>
      </c>
      <c r="AN19" s="1" t="s">
        <v>676</v>
      </c>
      <c r="AO19" s="1" t="s">
        <v>677</v>
      </c>
    </row>
    <row r="20" spans="1:42" ht="409.6" thickTop="1" thickBot="1" x14ac:dyDescent="0.35">
      <c r="A20" s="7" t="s">
        <v>678</v>
      </c>
      <c r="B20" s="3" t="s">
        <v>679</v>
      </c>
      <c r="C20" s="3" t="s">
        <v>680</v>
      </c>
      <c r="D20" s="3" t="s">
        <v>625</v>
      </c>
      <c r="E20" s="3" t="s">
        <v>626</v>
      </c>
      <c r="F20" s="1" t="s">
        <v>681</v>
      </c>
      <c r="G20" s="1" t="s">
        <v>682</v>
      </c>
      <c r="H20" s="3" t="s">
        <v>49</v>
      </c>
      <c r="I20" s="3" t="s">
        <v>50</v>
      </c>
      <c r="J20" s="3" t="s">
        <v>683</v>
      </c>
      <c r="K20" s="3" t="s">
        <v>684</v>
      </c>
      <c r="L20" s="6" t="s">
        <v>685</v>
      </c>
      <c r="M20" s="6" t="s">
        <v>686</v>
      </c>
      <c r="N20" s="3" t="s">
        <v>687</v>
      </c>
      <c r="O20" s="3" t="s">
        <v>684</v>
      </c>
      <c r="P20" s="3" t="s">
        <v>688</v>
      </c>
      <c r="Q20" s="3" t="s">
        <v>689</v>
      </c>
      <c r="R20" s="3" t="s">
        <v>633</v>
      </c>
      <c r="S20" s="3" t="s">
        <v>634</v>
      </c>
      <c r="T20" s="3" t="s">
        <v>690</v>
      </c>
      <c r="U20" s="3" t="s">
        <v>691</v>
      </c>
      <c r="V20" s="3" t="s">
        <v>692</v>
      </c>
      <c r="W20" s="3" t="s">
        <v>693</v>
      </c>
      <c r="X20" s="3" t="s">
        <v>694</v>
      </c>
      <c r="Y20" s="3" t="s">
        <v>695</v>
      </c>
      <c r="Z20" s="3" t="s">
        <v>696</v>
      </c>
      <c r="AA20" s="3" t="s">
        <v>697</v>
      </c>
      <c r="AB20" s="6" t="s">
        <v>698</v>
      </c>
      <c r="AC20" s="6" t="s">
        <v>699</v>
      </c>
      <c r="AD20" s="3" t="s">
        <v>700</v>
      </c>
      <c r="AE20" s="3" t="s">
        <v>684</v>
      </c>
      <c r="AF20" s="1" t="s">
        <v>701</v>
      </c>
      <c r="AG20" s="1" t="s">
        <v>702</v>
      </c>
      <c r="AH20" s="3" t="s">
        <v>703</v>
      </c>
      <c r="AI20" s="3" t="s">
        <v>684</v>
      </c>
      <c r="AJ20" s="3" t="s">
        <v>704</v>
      </c>
      <c r="AK20" s="3" t="s">
        <v>705</v>
      </c>
      <c r="AL20" s="3" t="s">
        <v>706</v>
      </c>
      <c r="AM20" s="3" t="s">
        <v>684</v>
      </c>
      <c r="AN20" s="3" t="s">
        <v>649</v>
      </c>
      <c r="AO20" s="3" t="s">
        <v>650</v>
      </c>
    </row>
    <row r="21" spans="1:42" ht="409.6" thickTop="1" x14ac:dyDescent="0.25">
      <c r="A21" s="2" t="s">
        <v>707</v>
      </c>
      <c r="B21" t="s">
        <v>49</v>
      </c>
      <c r="C21" s="2" t="s">
        <v>50</v>
      </c>
      <c r="D21" t="s">
        <v>708</v>
      </c>
      <c r="E21" t="s">
        <v>709</v>
      </c>
      <c r="F21" t="s">
        <v>56</v>
      </c>
      <c r="G21" t="s">
        <v>57</v>
      </c>
      <c r="H21" t="s">
        <v>710</v>
      </c>
      <c r="I21" t="s">
        <v>711</v>
      </c>
      <c r="J21" t="s">
        <v>712</v>
      </c>
      <c r="K21" t="s">
        <v>713</v>
      </c>
      <c r="L21" s="1" t="s">
        <v>319</v>
      </c>
      <c r="M21" s="1" t="s">
        <v>320</v>
      </c>
      <c r="N21" t="s">
        <v>714</v>
      </c>
      <c r="O21" t="s">
        <v>715</v>
      </c>
      <c r="P21" t="s">
        <v>716</v>
      </c>
      <c r="Q21" t="s">
        <v>717</v>
      </c>
      <c r="R21" t="s">
        <v>718</v>
      </c>
      <c r="S21" t="s">
        <v>719</v>
      </c>
      <c r="T21" t="s">
        <v>720</v>
      </c>
      <c r="U21" t="s">
        <v>721</v>
      </c>
      <c r="V21" t="s">
        <v>454</v>
      </c>
      <c r="W21" t="s">
        <v>455</v>
      </c>
      <c r="X21" t="s">
        <v>722</v>
      </c>
      <c r="Y21" t="s">
        <v>723</v>
      </c>
      <c r="Z21" t="s">
        <v>724</v>
      </c>
      <c r="AA21" t="s">
        <v>725</v>
      </c>
      <c r="AB21" t="s">
        <v>335</v>
      </c>
      <c r="AC21" t="s">
        <v>336</v>
      </c>
      <c r="AD21" t="s">
        <v>726</v>
      </c>
      <c r="AE21" t="s">
        <v>727</v>
      </c>
      <c r="AF21" t="s">
        <v>66</v>
      </c>
      <c r="AG21" t="s">
        <v>67</v>
      </c>
      <c r="AH21" t="s">
        <v>70</v>
      </c>
      <c r="AI21" t="s">
        <v>71</v>
      </c>
      <c r="AJ21" t="s">
        <v>72</v>
      </c>
      <c r="AK21" t="s">
        <v>73</v>
      </c>
      <c r="AL21" t="s">
        <v>728</v>
      </c>
      <c r="AM21" t="s">
        <v>729</v>
      </c>
      <c r="AN21" t="s">
        <v>730</v>
      </c>
      <c r="AO21" t="s">
        <v>731</v>
      </c>
    </row>
    <row r="22" spans="1:42" ht="409.5" x14ac:dyDescent="0.25">
      <c r="A22" s="2" t="s">
        <v>732</v>
      </c>
      <c r="B22" s="1" t="s">
        <v>733</v>
      </c>
      <c r="C22" s="1" t="s">
        <v>734</v>
      </c>
      <c r="D22" s="1" t="s">
        <v>735</v>
      </c>
      <c r="E22" s="1" t="s">
        <v>736</v>
      </c>
      <c r="F22" s="1" t="s">
        <v>737</v>
      </c>
      <c r="G22" s="1" t="s">
        <v>738</v>
      </c>
      <c r="H22" s="1" t="s">
        <v>739</v>
      </c>
      <c r="I22" s="1" t="s">
        <v>740</v>
      </c>
      <c r="J22" s="1" t="s">
        <v>741</v>
      </c>
      <c r="K22" s="1" t="s">
        <v>742</v>
      </c>
      <c r="L22" s="1" t="s">
        <v>743</v>
      </c>
      <c r="M22" s="1" t="s">
        <v>744</v>
      </c>
      <c r="N22" s="11" t="s">
        <v>688</v>
      </c>
      <c r="O22" s="11" t="s">
        <v>689</v>
      </c>
      <c r="P22" s="1" t="s">
        <v>745</v>
      </c>
      <c r="Q22" s="1" t="s">
        <v>746</v>
      </c>
      <c r="R22" s="1" t="s">
        <v>747</v>
      </c>
      <c r="S22" s="1" t="s">
        <v>748</v>
      </c>
      <c r="T22" s="1" t="s">
        <v>749</v>
      </c>
      <c r="U22" s="1" t="s">
        <v>750</v>
      </c>
      <c r="V22" s="1" t="s">
        <v>751</v>
      </c>
      <c r="W22" s="1" t="s">
        <v>752</v>
      </c>
      <c r="X22" s="1" t="s">
        <v>753</v>
      </c>
      <c r="Y22" s="1" t="s">
        <v>754</v>
      </c>
      <c r="Z22" s="1" t="s">
        <v>755</v>
      </c>
      <c r="AA22" s="1" t="s">
        <v>756</v>
      </c>
      <c r="AB22" s="1" t="s">
        <v>757</v>
      </c>
      <c r="AC22" s="1" t="s">
        <v>758</v>
      </c>
      <c r="AD22" s="1" t="s">
        <v>759</v>
      </c>
      <c r="AE22" s="1" t="s">
        <v>760</v>
      </c>
      <c r="AF22" s="1" t="s">
        <v>761</v>
      </c>
      <c r="AG22" s="1" t="s">
        <v>762</v>
      </c>
      <c r="AH22" s="1" t="s">
        <v>763</v>
      </c>
      <c r="AI22" s="1" t="s">
        <v>764</v>
      </c>
      <c r="AJ22" s="1" t="s">
        <v>765</v>
      </c>
      <c r="AK22" s="1" t="s">
        <v>766</v>
      </c>
      <c r="AL22" s="1" t="s">
        <v>767</v>
      </c>
      <c r="AM22" s="1" t="s">
        <v>768</v>
      </c>
      <c r="AN22" s="1" t="s">
        <v>769</v>
      </c>
      <c r="AO22" s="1" t="s">
        <v>770</v>
      </c>
    </row>
    <row r="23" spans="1:42" ht="409.5" x14ac:dyDescent="0.25">
      <c r="A23" s="2" t="s">
        <v>771</v>
      </c>
      <c r="B23" t="s">
        <v>772</v>
      </c>
      <c r="C23" t="s">
        <v>773</v>
      </c>
      <c r="D23" t="s">
        <v>774</v>
      </c>
      <c r="E23" t="s">
        <v>775</v>
      </c>
      <c r="F23" t="s">
        <v>776</v>
      </c>
      <c r="G23" t="s">
        <v>777</v>
      </c>
      <c r="H23" t="s">
        <v>778</v>
      </c>
      <c r="I23" t="s">
        <v>779</v>
      </c>
      <c r="J23" t="s">
        <v>780</v>
      </c>
      <c r="K23" t="s">
        <v>781</v>
      </c>
      <c r="L23" t="s">
        <v>782</v>
      </c>
      <c r="M23" t="s">
        <v>783</v>
      </c>
      <c r="N23" t="s">
        <v>784</v>
      </c>
      <c r="O23" t="s">
        <v>785</v>
      </c>
      <c r="P23" t="s">
        <v>786</v>
      </c>
      <c r="Q23" t="s">
        <v>787</v>
      </c>
      <c r="R23" t="s">
        <v>788</v>
      </c>
      <c r="S23" t="s">
        <v>789</v>
      </c>
      <c r="T23" t="s">
        <v>790</v>
      </c>
      <c r="U23" t="s">
        <v>791</v>
      </c>
      <c r="V23" t="s">
        <v>792</v>
      </c>
      <c r="W23" t="s">
        <v>793</v>
      </c>
      <c r="X23" t="s">
        <v>794</v>
      </c>
      <c r="Y23" t="s">
        <v>795</v>
      </c>
      <c r="Z23" t="s">
        <v>796</v>
      </c>
      <c r="AA23" t="s">
        <v>797</v>
      </c>
      <c r="AB23" t="s">
        <v>798</v>
      </c>
      <c r="AC23" t="s">
        <v>799</v>
      </c>
      <c r="AD23" t="s">
        <v>800</v>
      </c>
      <c r="AE23" t="s">
        <v>801</v>
      </c>
      <c r="AF23" t="s">
        <v>802</v>
      </c>
      <c r="AG23" t="s">
        <v>803</v>
      </c>
      <c r="AH23" t="s">
        <v>804</v>
      </c>
      <c r="AI23" t="s">
        <v>805</v>
      </c>
      <c r="AJ23" t="s">
        <v>806</v>
      </c>
      <c r="AK23" t="s">
        <v>807</v>
      </c>
      <c r="AL23" t="s">
        <v>808</v>
      </c>
      <c r="AM23" t="s">
        <v>809</v>
      </c>
      <c r="AN23" t="s">
        <v>810</v>
      </c>
      <c r="AO23" t="s">
        <v>811</v>
      </c>
    </row>
    <row r="24" spans="1:42" x14ac:dyDescent="0.25">
      <c r="A24" t="s">
        <v>812</v>
      </c>
      <c r="B24" s="10" t="s">
        <v>813</v>
      </c>
      <c r="C24" s="10" t="s">
        <v>814</v>
      </c>
      <c r="D24" s="10" t="s">
        <v>815</v>
      </c>
      <c r="E24" s="10" t="s">
        <v>816</v>
      </c>
      <c r="F24" s="10" t="s">
        <v>817</v>
      </c>
      <c r="G24" s="10" t="s">
        <v>818</v>
      </c>
      <c r="H24" s="10" t="s">
        <v>819</v>
      </c>
      <c r="I24" s="10" t="s">
        <v>820</v>
      </c>
      <c r="J24" s="10" t="s">
        <v>821</v>
      </c>
      <c r="K24" s="10" t="s">
        <v>822</v>
      </c>
      <c r="L24" s="10" t="s">
        <v>823</v>
      </c>
      <c r="M24" s="10" t="s">
        <v>824</v>
      </c>
      <c r="N24" s="10" t="s">
        <v>825</v>
      </c>
      <c r="O24" s="10" t="s">
        <v>826</v>
      </c>
      <c r="P24" s="10" t="s">
        <v>827</v>
      </c>
      <c r="Q24" s="10" t="s">
        <v>828</v>
      </c>
      <c r="R24" s="10" t="s">
        <v>694</v>
      </c>
      <c r="S24" s="10" t="s">
        <v>695</v>
      </c>
      <c r="T24" s="10" t="s">
        <v>829</v>
      </c>
      <c r="U24" s="10" t="s">
        <v>830</v>
      </c>
      <c r="V24" s="10" t="s">
        <v>831</v>
      </c>
      <c r="W24" s="10" t="s">
        <v>832</v>
      </c>
      <c r="X24" s="10" t="s">
        <v>833</v>
      </c>
      <c r="Y24" s="10" t="s">
        <v>834</v>
      </c>
      <c r="Z24" s="10" t="s">
        <v>835</v>
      </c>
      <c r="AA24" s="10" t="s">
        <v>836</v>
      </c>
      <c r="AB24" s="10" t="s">
        <v>837</v>
      </c>
      <c r="AC24" s="10" t="s">
        <v>838</v>
      </c>
      <c r="AD24" s="10" t="s">
        <v>839</v>
      </c>
      <c r="AE24" s="10" t="s">
        <v>840</v>
      </c>
      <c r="AF24" s="10" t="s">
        <v>841</v>
      </c>
      <c r="AG24" s="10" t="s">
        <v>842</v>
      </c>
      <c r="AH24" s="10" t="s">
        <v>843</v>
      </c>
      <c r="AI24" s="10" t="s">
        <v>844</v>
      </c>
      <c r="AJ24" s="10" t="s">
        <v>845</v>
      </c>
      <c r="AK24" s="10" t="s">
        <v>846</v>
      </c>
      <c r="AL24" s="10" t="s">
        <v>847</v>
      </c>
      <c r="AM24" s="10" t="s">
        <v>848</v>
      </c>
      <c r="AN24" s="10" t="s">
        <v>849</v>
      </c>
      <c r="AO24" s="10" t="s">
        <v>850</v>
      </c>
    </row>
    <row r="25" spans="1:42" ht="409.5" x14ac:dyDescent="0.25">
      <c r="A25" s="2" t="s">
        <v>851</v>
      </c>
      <c r="B25" s="1" t="s">
        <v>78</v>
      </c>
      <c r="C25" s="1" t="s">
        <v>79</v>
      </c>
      <c r="D25" s="4" t="s">
        <v>852</v>
      </c>
      <c r="E25" s="4" t="s">
        <v>853</v>
      </c>
      <c r="F25" s="1" t="s">
        <v>854</v>
      </c>
      <c r="G25" s="1" t="s">
        <v>855</v>
      </c>
      <c r="H25" s="1" t="s">
        <v>856</v>
      </c>
      <c r="I25" s="1" t="s">
        <v>857</v>
      </c>
      <c r="J25" s="4" t="s">
        <v>80</v>
      </c>
      <c r="K25" s="4" t="s">
        <v>81</v>
      </c>
      <c r="L25" s="4" t="s">
        <v>84</v>
      </c>
      <c r="M25" s="4" t="s">
        <v>81</v>
      </c>
      <c r="N25" s="4" t="s">
        <v>858</v>
      </c>
      <c r="O25" s="4" t="s">
        <v>859</v>
      </c>
      <c r="P25" s="4" t="s">
        <v>860</v>
      </c>
      <c r="Q25" s="4" t="s">
        <v>861</v>
      </c>
      <c r="R25" s="1" t="s">
        <v>89</v>
      </c>
      <c r="S25" s="1" t="s">
        <v>90</v>
      </c>
      <c r="T25" s="1" t="s">
        <v>91</v>
      </c>
      <c r="U25" s="1" t="s">
        <v>92</v>
      </c>
      <c r="V25" s="1" t="s">
        <v>99</v>
      </c>
      <c r="W25" s="1" t="s">
        <v>100</v>
      </c>
      <c r="X25" s="1" t="s">
        <v>103</v>
      </c>
      <c r="Y25" s="1" t="s">
        <v>104</v>
      </c>
      <c r="Z25" s="1" t="s">
        <v>106</v>
      </c>
      <c r="AA25" s="1" t="s">
        <v>107</v>
      </c>
      <c r="AB25" s="1" t="s">
        <v>862</v>
      </c>
      <c r="AC25" s="1" t="s">
        <v>863</v>
      </c>
      <c r="AD25" s="1" t="s">
        <v>864</v>
      </c>
      <c r="AE25" s="1" t="s">
        <v>865</v>
      </c>
      <c r="AF25" s="1" t="s">
        <v>108</v>
      </c>
      <c r="AG25" s="1" t="s">
        <v>109</v>
      </c>
      <c r="AH25" s="1" t="s">
        <v>866</v>
      </c>
      <c r="AI25" s="1" t="s">
        <v>867</v>
      </c>
      <c r="AJ25" s="1" t="s">
        <v>868</v>
      </c>
      <c r="AK25" s="1" t="s">
        <v>869</v>
      </c>
      <c r="AL25" s="3" t="s">
        <v>112</v>
      </c>
      <c r="AM25" s="3" t="s">
        <v>113</v>
      </c>
      <c r="AN25" s="1" t="s">
        <v>870</v>
      </c>
      <c r="AO25" s="1" t="s">
        <v>871</v>
      </c>
      <c r="AP25" s="1"/>
    </row>
    <row r="26" spans="1:42" ht="409.6" thickBot="1" x14ac:dyDescent="0.35">
      <c r="A26" s="12" t="s">
        <v>872</v>
      </c>
      <c r="B26" s="6" t="s">
        <v>873</v>
      </c>
      <c r="C26" s="6" t="s">
        <v>874</v>
      </c>
      <c r="D26" s="1" t="s">
        <v>875</v>
      </c>
      <c r="E26" s="1" t="s">
        <v>876</v>
      </c>
      <c r="F26" s="1" t="s">
        <v>877</v>
      </c>
      <c r="G26" s="1" t="s">
        <v>878</v>
      </c>
      <c r="H26" s="1" t="s">
        <v>879</v>
      </c>
      <c r="I26" s="1" t="s">
        <v>880</v>
      </c>
      <c r="J26" s="1" t="s">
        <v>881</v>
      </c>
      <c r="K26" s="1" t="s">
        <v>882</v>
      </c>
      <c r="L26" s="1" t="s">
        <v>883</v>
      </c>
      <c r="M26" s="1" t="s">
        <v>884</v>
      </c>
      <c r="N26" s="1" t="s">
        <v>885</v>
      </c>
      <c r="O26" s="1" t="s">
        <v>886</v>
      </c>
      <c r="P26" s="1" t="s">
        <v>887</v>
      </c>
      <c r="Q26" s="1" t="s">
        <v>888</v>
      </c>
      <c r="R26" s="1" t="s">
        <v>889</v>
      </c>
      <c r="S26" s="1" t="s">
        <v>890</v>
      </c>
      <c r="T26" s="1" t="s">
        <v>891</v>
      </c>
      <c r="U26" s="1" t="s">
        <v>892</v>
      </c>
      <c r="V26" s="1" t="s">
        <v>893</v>
      </c>
      <c r="W26" s="1" t="s">
        <v>894</v>
      </c>
      <c r="X26" s="1" t="s">
        <v>895</v>
      </c>
      <c r="Y26" s="1" t="s">
        <v>892</v>
      </c>
      <c r="Z26" s="1" t="s">
        <v>896</v>
      </c>
      <c r="AA26" s="1" t="s">
        <v>897</v>
      </c>
      <c r="AB26" s="1" t="s">
        <v>898</v>
      </c>
      <c r="AC26" s="1" t="s">
        <v>899</v>
      </c>
      <c r="AD26" s="1" t="s">
        <v>900</v>
      </c>
      <c r="AE26" s="1" t="s">
        <v>901</v>
      </c>
      <c r="AF26" s="1" t="s">
        <v>902</v>
      </c>
      <c r="AG26" s="1" t="s">
        <v>903</v>
      </c>
      <c r="AH26" s="1" t="s">
        <v>904</v>
      </c>
      <c r="AI26" s="1" t="s">
        <v>905</v>
      </c>
      <c r="AJ26" s="1" t="s">
        <v>906</v>
      </c>
      <c r="AK26" s="1" t="s">
        <v>907</v>
      </c>
      <c r="AL26" s="1" t="s">
        <v>908</v>
      </c>
      <c r="AM26" s="1" t="s">
        <v>909</v>
      </c>
      <c r="AN26" s="1" t="s">
        <v>910</v>
      </c>
      <c r="AO26" s="1" t="s">
        <v>911</v>
      </c>
    </row>
    <row r="27" spans="1:42" ht="409.6" thickTop="1" x14ac:dyDescent="0.25">
      <c r="A27" s="2" t="s">
        <v>912</v>
      </c>
      <c r="B27" s="1" t="s">
        <v>913</v>
      </c>
      <c r="C27" s="1" t="s">
        <v>914</v>
      </c>
      <c r="D27" s="1" t="s">
        <v>586</v>
      </c>
      <c r="E27" s="1" t="s">
        <v>587</v>
      </c>
      <c r="F27" s="1" t="s">
        <v>915</v>
      </c>
      <c r="G27" s="1" t="s">
        <v>916</v>
      </c>
      <c r="H27" s="4" t="s">
        <v>917</v>
      </c>
      <c r="I27" s="4" t="s">
        <v>918</v>
      </c>
      <c r="J27" s="4" t="s">
        <v>596</v>
      </c>
      <c r="K27" s="4" t="s">
        <v>597</v>
      </c>
      <c r="L27" s="4" t="s">
        <v>919</v>
      </c>
      <c r="M27" s="4" t="s">
        <v>920</v>
      </c>
      <c r="N27" s="4" t="s">
        <v>921</v>
      </c>
      <c r="O27" s="4" t="s">
        <v>922</v>
      </c>
      <c r="P27" s="1" t="s">
        <v>598</v>
      </c>
      <c r="Q27" s="1" t="s">
        <v>599</v>
      </c>
      <c r="R27" s="4" t="s">
        <v>600</v>
      </c>
      <c r="S27" s="4" t="s">
        <v>601</v>
      </c>
      <c r="T27" s="1" t="s">
        <v>923</v>
      </c>
      <c r="U27" s="1" t="s">
        <v>924</v>
      </c>
      <c r="V27" s="1" t="s">
        <v>925</v>
      </c>
      <c r="W27" s="1" t="s">
        <v>926</v>
      </c>
      <c r="X27" s="1" t="s">
        <v>370</v>
      </c>
      <c r="Y27" s="1" t="s">
        <v>371</v>
      </c>
      <c r="Z27" s="1" t="s">
        <v>927</v>
      </c>
      <c r="AA27" s="1" t="s">
        <v>928</v>
      </c>
      <c r="AB27" s="1" t="s">
        <v>612</v>
      </c>
      <c r="AC27" s="1" t="s">
        <v>613</v>
      </c>
      <c r="AD27" s="4" t="s">
        <v>929</v>
      </c>
      <c r="AE27" s="4" t="s">
        <v>930</v>
      </c>
      <c r="AF27" s="4" t="s">
        <v>931</v>
      </c>
      <c r="AG27" s="4" t="s">
        <v>932</v>
      </c>
      <c r="AH27" s="1" t="s">
        <v>614</v>
      </c>
      <c r="AI27" s="1" t="s">
        <v>615</v>
      </c>
      <c r="AJ27" s="3" t="s">
        <v>380</v>
      </c>
      <c r="AK27" s="3" t="s">
        <v>381</v>
      </c>
      <c r="AL27" s="1" t="s">
        <v>618</v>
      </c>
      <c r="AM27" s="1" t="s">
        <v>619</v>
      </c>
      <c r="AN27" s="1" t="s">
        <v>933</v>
      </c>
      <c r="AO27" s="1" t="s">
        <v>934</v>
      </c>
    </row>
    <row r="28" spans="1:42" ht="409.5" x14ac:dyDescent="0.25">
      <c r="A28" s="2" t="s">
        <v>935</v>
      </c>
      <c r="B28" s="1" t="s">
        <v>936</v>
      </c>
      <c r="C28" s="1" t="s">
        <v>937</v>
      </c>
      <c r="D28" s="1" t="s">
        <v>119</v>
      </c>
      <c r="E28" s="1" t="s">
        <v>120</v>
      </c>
      <c r="F28" s="4" t="s">
        <v>938</v>
      </c>
      <c r="G28" s="4" t="s">
        <v>939</v>
      </c>
      <c r="H28" s="4" t="s">
        <v>123</v>
      </c>
      <c r="I28" s="4" t="s">
        <v>124</v>
      </c>
      <c r="J28" s="1" t="s">
        <v>125</v>
      </c>
      <c r="K28" s="1" t="s">
        <v>126</v>
      </c>
      <c r="L28" s="4" t="s">
        <v>129</v>
      </c>
      <c r="M28" s="4" t="s">
        <v>130</v>
      </c>
      <c r="N28" s="1" t="s">
        <v>131</v>
      </c>
      <c r="O28" s="1" t="s">
        <v>132</v>
      </c>
      <c r="P28" s="1" t="s">
        <v>133</v>
      </c>
      <c r="Q28" s="1" t="s">
        <v>134</v>
      </c>
      <c r="R28" s="4" t="s">
        <v>135</v>
      </c>
      <c r="S28" s="4" t="s">
        <v>136</v>
      </c>
      <c r="T28" s="1" t="s">
        <v>137</v>
      </c>
      <c r="U28" s="1" t="s">
        <v>138</v>
      </c>
      <c r="V28" s="4" t="s">
        <v>139</v>
      </c>
      <c r="W28" s="4" t="s">
        <v>140</v>
      </c>
      <c r="X28" s="4" t="s">
        <v>940</v>
      </c>
      <c r="Y28" s="4" t="s">
        <v>941</v>
      </c>
      <c r="Z28" s="1" t="s">
        <v>141</v>
      </c>
      <c r="AA28" s="1" t="s">
        <v>142</v>
      </c>
      <c r="AB28" s="4" t="s">
        <v>942</v>
      </c>
      <c r="AC28" s="4" t="s">
        <v>943</v>
      </c>
      <c r="AD28" s="4" t="s">
        <v>143</v>
      </c>
      <c r="AE28" s="4" t="s">
        <v>144</v>
      </c>
      <c r="AF28" s="4" t="s">
        <v>944</v>
      </c>
      <c r="AG28" s="4" t="s">
        <v>945</v>
      </c>
      <c r="AH28" s="1" t="s">
        <v>147</v>
      </c>
      <c r="AI28" s="1" t="s">
        <v>148</v>
      </c>
      <c r="AJ28" t="s">
        <v>149</v>
      </c>
      <c r="AK28" t="s">
        <v>150</v>
      </c>
      <c r="AL28" s="1" t="s">
        <v>946</v>
      </c>
      <c r="AM28" s="1" t="s">
        <v>947</v>
      </c>
      <c r="AN28" s="1" t="s">
        <v>948</v>
      </c>
      <c r="AO28" s="1" t="s">
        <v>949</v>
      </c>
    </row>
    <row r="29" spans="1:42" ht="409.5" x14ac:dyDescent="0.25">
      <c r="A29" s="2" t="s">
        <v>950</v>
      </c>
      <c r="B29" s="1" t="s">
        <v>681</v>
      </c>
      <c r="C29" s="1" t="s">
        <v>682</v>
      </c>
      <c r="D29" s="1" t="s">
        <v>951</v>
      </c>
      <c r="E29" s="1" t="s">
        <v>952</v>
      </c>
      <c r="F29" s="1" t="s">
        <v>953</v>
      </c>
      <c r="G29" s="1" t="s">
        <v>954</v>
      </c>
      <c r="H29" s="1" t="s">
        <v>49</v>
      </c>
      <c r="I29" s="13" t="s">
        <v>50</v>
      </c>
      <c r="J29" s="3" t="s">
        <v>955</v>
      </c>
      <c r="K29" s="3" t="s">
        <v>956</v>
      </c>
      <c r="L29" s="1" t="s">
        <v>957</v>
      </c>
      <c r="M29" s="1" t="s">
        <v>958</v>
      </c>
      <c r="N29" s="1" t="s">
        <v>685</v>
      </c>
      <c r="O29" s="1" t="s">
        <v>686</v>
      </c>
      <c r="P29" s="3" t="s">
        <v>629</v>
      </c>
      <c r="Q29" s="3" t="s">
        <v>630</v>
      </c>
      <c r="R29" s="1" t="s">
        <v>631</v>
      </c>
      <c r="S29" s="1" t="s">
        <v>632</v>
      </c>
      <c r="T29" s="1" t="s">
        <v>959</v>
      </c>
      <c r="U29" s="1" t="s">
        <v>960</v>
      </c>
      <c r="V29" s="3" t="s">
        <v>696</v>
      </c>
      <c r="W29" s="3" t="s">
        <v>697</v>
      </c>
      <c r="X29" s="1" t="s">
        <v>961</v>
      </c>
      <c r="Y29" s="1" t="s">
        <v>962</v>
      </c>
      <c r="Z29" s="1" t="s">
        <v>698</v>
      </c>
      <c r="AA29" s="1" t="s">
        <v>699</v>
      </c>
      <c r="AB29" s="1" t="s">
        <v>701</v>
      </c>
      <c r="AC29" s="1" t="s">
        <v>702</v>
      </c>
      <c r="AD29" s="4" t="s">
        <v>642</v>
      </c>
      <c r="AE29" s="4" t="s">
        <v>622</v>
      </c>
      <c r="AF29" s="4" t="s">
        <v>963</v>
      </c>
      <c r="AG29" s="4" t="s">
        <v>964</v>
      </c>
      <c r="AH29" s="3" t="s">
        <v>965</v>
      </c>
      <c r="AI29" s="3" t="s">
        <v>966</v>
      </c>
      <c r="AJ29" s="1" t="s">
        <v>967</v>
      </c>
      <c r="AK29" s="1" t="s">
        <v>968</v>
      </c>
      <c r="AL29" s="3" t="s">
        <v>649</v>
      </c>
      <c r="AM29" s="3" t="s">
        <v>650</v>
      </c>
      <c r="AN29" s="1" t="s">
        <v>969</v>
      </c>
      <c r="AO29" s="1" t="s">
        <v>970</v>
      </c>
    </row>
    <row r="30" spans="1:42" ht="409.5" x14ac:dyDescent="0.25">
      <c r="A30" s="2" t="s">
        <v>971</v>
      </c>
      <c r="B30" s="3" t="s">
        <v>972</v>
      </c>
      <c r="C30" s="3" t="s">
        <v>973</v>
      </c>
      <c r="D30" s="3" t="s">
        <v>974</v>
      </c>
      <c r="E30" s="3" t="s">
        <v>975</v>
      </c>
      <c r="F30" s="3" t="s">
        <v>976</v>
      </c>
      <c r="G30" s="3" t="s">
        <v>977</v>
      </c>
      <c r="H30" s="3" t="s">
        <v>978</v>
      </c>
      <c r="I30" s="3" t="s">
        <v>979</v>
      </c>
      <c r="J30" s="1" t="s">
        <v>980</v>
      </c>
      <c r="K30" s="1" t="s">
        <v>981</v>
      </c>
      <c r="L30" s="3" t="s">
        <v>982</v>
      </c>
      <c r="M30" s="3" t="s">
        <v>983</v>
      </c>
      <c r="N30" s="3" t="s">
        <v>984</v>
      </c>
      <c r="O30" s="3" t="s">
        <v>985</v>
      </c>
      <c r="P30" s="3" t="s">
        <v>319</v>
      </c>
      <c r="Q30" s="3" t="s">
        <v>320</v>
      </c>
      <c r="R30" s="1" t="s">
        <v>986</v>
      </c>
      <c r="S30" s="1" t="s">
        <v>987</v>
      </c>
      <c r="T30" s="3" t="s">
        <v>988</v>
      </c>
      <c r="U30" s="3" t="s">
        <v>989</v>
      </c>
      <c r="V30" s="3" t="s">
        <v>990</v>
      </c>
      <c r="W30" s="3" t="s">
        <v>991</v>
      </c>
      <c r="X30" s="1" t="s">
        <v>992</v>
      </c>
      <c r="Y30" s="1" t="s">
        <v>993</v>
      </c>
      <c r="Z30" s="3" t="s">
        <v>994</v>
      </c>
      <c r="AA30" s="3" t="s">
        <v>995</v>
      </c>
      <c r="AB30" s="3" t="s">
        <v>996</v>
      </c>
      <c r="AC30" s="3" t="s">
        <v>997</v>
      </c>
      <c r="AD30" s="3" t="s">
        <v>647</v>
      </c>
      <c r="AE30" s="3" t="s">
        <v>648</v>
      </c>
      <c r="AF30" s="3" t="s">
        <v>998</v>
      </c>
      <c r="AG30" s="3" t="s">
        <v>999</v>
      </c>
      <c r="AH30" s="3" t="s">
        <v>1000</v>
      </c>
      <c r="AI30" s="3" t="s">
        <v>1001</v>
      </c>
      <c r="AJ30" s="4" t="s">
        <v>1002</v>
      </c>
      <c r="AK30" s="4" t="s">
        <v>1003</v>
      </c>
      <c r="AL30" s="3" t="s">
        <v>1004</v>
      </c>
      <c r="AM30" s="3" t="s">
        <v>1005</v>
      </c>
      <c r="AN30" s="3" t="s">
        <v>1006</v>
      </c>
      <c r="AO30" s="3" t="s">
        <v>1007</v>
      </c>
    </row>
    <row r="31" spans="1:42" ht="20.25" thickBot="1" x14ac:dyDescent="0.35">
      <c r="A31" s="8" t="s">
        <v>1008</v>
      </c>
      <c r="B31" s="1" t="s">
        <v>1009</v>
      </c>
      <c r="C31" s="1" t="s">
        <v>1010</v>
      </c>
      <c r="D31" s="1" t="s">
        <v>1011</v>
      </c>
      <c r="E31" s="1" t="s">
        <v>1012</v>
      </c>
      <c r="F31" s="6" t="s">
        <v>1013</v>
      </c>
      <c r="G31" s="6" t="s">
        <v>1014</v>
      </c>
      <c r="H31" s="1" t="s">
        <v>1015</v>
      </c>
      <c r="I31" s="1" t="s">
        <v>1016</v>
      </c>
      <c r="J31" s="1" t="s">
        <v>1017</v>
      </c>
      <c r="K31" s="1" t="s">
        <v>1018</v>
      </c>
      <c r="L31" s="1" t="s">
        <v>1019</v>
      </c>
      <c r="M31" s="1" t="s">
        <v>1020</v>
      </c>
      <c r="N31" s="3" t="s">
        <v>1021</v>
      </c>
      <c r="O31" s="3" t="s">
        <v>1022</v>
      </c>
      <c r="P31" s="3" t="s">
        <v>1023</v>
      </c>
      <c r="Q31" s="3" t="s">
        <v>1024</v>
      </c>
      <c r="R31" s="1" t="s">
        <v>1025</v>
      </c>
      <c r="S31" s="1" t="s">
        <v>1026</v>
      </c>
      <c r="T31" s="1" t="s">
        <v>1027</v>
      </c>
      <c r="U31" s="1" t="s">
        <v>1028</v>
      </c>
      <c r="V31" s="3" t="s">
        <v>1029</v>
      </c>
      <c r="W31" s="3" t="s">
        <v>1030</v>
      </c>
      <c r="X31" s="1" t="s">
        <v>1031</v>
      </c>
      <c r="Y31" s="1" t="s">
        <v>1032</v>
      </c>
      <c r="Z31" s="1" t="s">
        <v>1033</v>
      </c>
      <c r="AA31" s="1" t="s">
        <v>1034</v>
      </c>
      <c r="AB31" s="6" t="s">
        <v>1035</v>
      </c>
      <c r="AC31" s="6" t="s">
        <v>1036</v>
      </c>
      <c r="AD31" s="1" t="s">
        <v>1037</v>
      </c>
      <c r="AE31" s="1" t="s">
        <v>1038</v>
      </c>
      <c r="AF31" s="3" t="s">
        <v>1039</v>
      </c>
      <c r="AG31" s="3" t="s">
        <v>1040</v>
      </c>
      <c r="AH31" s="4" t="s">
        <v>335</v>
      </c>
      <c r="AI31" s="4" t="s">
        <v>336</v>
      </c>
      <c r="AJ31" s="1" t="s">
        <v>1041</v>
      </c>
      <c r="AK31" s="1" t="s">
        <v>1042</v>
      </c>
      <c r="AL31" s="3" t="s">
        <v>1043</v>
      </c>
      <c r="AM31" s="3" t="s">
        <v>1044</v>
      </c>
      <c r="AN31" s="1" t="s">
        <v>1045</v>
      </c>
      <c r="AO31" s="1" t="s">
        <v>1046</v>
      </c>
    </row>
    <row r="32" spans="1:42" ht="409.6" thickTop="1" thickBot="1" x14ac:dyDescent="0.35">
      <c r="A32" s="7" t="s">
        <v>1047</v>
      </c>
      <c r="B32" s="3" t="s">
        <v>1048</v>
      </c>
      <c r="C32" s="3" t="s">
        <v>1049</v>
      </c>
      <c r="D32" s="3" t="s">
        <v>1050</v>
      </c>
      <c r="E32" s="3" t="s">
        <v>1051</v>
      </c>
      <c r="F32" s="3" t="s">
        <v>1052</v>
      </c>
      <c r="G32" s="3" t="s">
        <v>1053</v>
      </c>
      <c r="H32" s="3" t="s">
        <v>1054</v>
      </c>
      <c r="I32" s="3" t="s">
        <v>1055</v>
      </c>
      <c r="J32" s="4" t="s">
        <v>629</v>
      </c>
      <c r="K32" s="4" t="s">
        <v>630</v>
      </c>
      <c r="L32" s="3" t="s">
        <v>1056</v>
      </c>
      <c r="M32" s="3" t="s">
        <v>1057</v>
      </c>
      <c r="N32" s="3" t="s">
        <v>1058</v>
      </c>
      <c r="O32" s="3" t="s">
        <v>1059</v>
      </c>
      <c r="P32" s="3" t="s">
        <v>1060</v>
      </c>
      <c r="Q32" s="3" t="s">
        <v>1061</v>
      </c>
      <c r="R32" s="3" t="s">
        <v>1062</v>
      </c>
      <c r="S32" s="3" t="s">
        <v>1063</v>
      </c>
      <c r="T32" s="3" t="s">
        <v>1064</v>
      </c>
      <c r="U32" s="3" t="s">
        <v>1065</v>
      </c>
      <c r="V32" s="3" t="s">
        <v>1066</v>
      </c>
      <c r="W32" s="3" t="s">
        <v>1067</v>
      </c>
      <c r="X32" s="6" t="s">
        <v>1068</v>
      </c>
      <c r="Y32" s="14" t="s">
        <v>1069</v>
      </c>
      <c r="Z32" s="3" t="s">
        <v>1070</v>
      </c>
      <c r="AA32" s="3" t="s">
        <v>1071</v>
      </c>
      <c r="AB32" s="3" t="s">
        <v>1072</v>
      </c>
      <c r="AC32" s="3" t="s">
        <v>1073</v>
      </c>
      <c r="AD32" s="3" t="s">
        <v>1074</v>
      </c>
      <c r="AE32" s="3" t="s">
        <v>1075</v>
      </c>
      <c r="AF32" s="3" t="s">
        <v>1076</v>
      </c>
      <c r="AG32" s="3" t="s">
        <v>1077</v>
      </c>
      <c r="AH32" s="3" t="s">
        <v>1078</v>
      </c>
      <c r="AI32" s="3" t="s">
        <v>1079</v>
      </c>
      <c r="AJ32" s="3" t="s">
        <v>1080</v>
      </c>
      <c r="AK32" s="3" t="s">
        <v>1081</v>
      </c>
      <c r="AL32" s="3" t="s">
        <v>1082</v>
      </c>
      <c r="AM32" s="3" t="s">
        <v>1083</v>
      </c>
      <c r="AN32" s="3" t="s">
        <v>1084</v>
      </c>
      <c r="AO32" s="3" t="s">
        <v>1085</v>
      </c>
    </row>
    <row r="33" spans="1:41" ht="409.6" thickTop="1" thickBot="1" x14ac:dyDescent="0.35">
      <c r="A33" s="7" t="s">
        <v>1086</v>
      </c>
      <c r="B33" s="3" t="s">
        <v>621</v>
      </c>
      <c r="C33" s="3" t="s">
        <v>622</v>
      </c>
      <c r="D33" s="3" t="s">
        <v>1087</v>
      </c>
      <c r="E33" s="3" t="s">
        <v>1088</v>
      </c>
      <c r="F33" s="4" t="s">
        <v>1089</v>
      </c>
      <c r="G33" s="4" t="s">
        <v>1090</v>
      </c>
      <c r="H33" s="1" t="s">
        <v>1091</v>
      </c>
      <c r="I33" s="1" t="s">
        <v>1092</v>
      </c>
      <c r="J33" s="3" t="s">
        <v>1093</v>
      </c>
      <c r="K33" s="3" t="s">
        <v>1094</v>
      </c>
      <c r="L33" s="4" t="s">
        <v>1095</v>
      </c>
      <c r="M33" s="4" t="s">
        <v>1096</v>
      </c>
      <c r="N33" s="4" t="s">
        <v>247</v>
      </c>
      <c r="O33" s="4" t="s">
        <v>248</v>
      </c>
      <c r="P33" s="3" t="s">
        <v>641</v>
      </c>
      <c r="Q33" s="3" t="s">
        <v>622</v>
      </c>
      <c r="R33" s="1" t="s">
        <v>1097</v>
      </c>
      <c r="S33" s="1" t="s">
        <v>1098</v>
      </c>
      <c r="T33" s="3" t="s">
        <v>1099</v>
      </c>
      <c r="U33" s="3" t="s">
        <v>1100</v>
      </c>
      <c r="V33" s="3" t="s">
        <v>642</v>
      </c>
      <c r="W33" s="3" t="s">
        <v>622</v>
      </c>
      <c r="X33" s="1" t="s">
        <v>1101</v>
      </c>
      <c r="Y33" s="1" t="s">
        <v>1102</v>
      </c>
      <c r="Z33" s="1" t="s">
        <v>1103</v>
      </c>
      <c r="AA33" s="1" t="s">
        <v>1104</v>
      </c>
      <c r="AB33" s="1" t="s">
        <v>1105</v>
      </c>
      <c r="AC33" s="1" t="s">
        <v>1106</v>
      </c>
      <c r="AD33" s="3" t="s">
        <v>1107</v>
      </c>
      <c r="AE33" s="3" t="s">
        <v>1108</v>
      </c>
      <c r="AF33" s="3" t="s">
        <v>1109</v>
      </c>
      <c r="AG33" s="3" t="s">
        <v>1110</v>
      </c>
      <c r="AH33" s="1" t="s">
        <v>1111</v>
      </c>
      <c r="AI33" s="1" t="s">
        <v>1112</v>
      </c>
      <c r="AJ33" s="1" t="s">
        <v>1113</v>
      </c>
      <c r="AK33" s="1" t="s">
        <v>1114</v>
      </c>
      <c r="AL33" s="6" t="s">
        <v>1115</v>
      </c>
      <c r="AM33" s="6" t="s">
        <v>1116</v>
      </c>
      <c r="AN33" s="1" t="s">
        <v>1117</v>
      </c>
      <c r="AO33" s="1" t="s">
        <v>1118</v>
      </c>
    </row>
    <row r="34" spans="1:41" ht="409.6" thickTop="1" x14ac:dyDescent="0.25">
      <c r="A34" s="2" t="s">
        <v>1119</v>
      </c>
      <c r="B34" s="1" t="s">
        <v>735</v>
      </c>
      <c r="C34" s="1" t="s">
        <v>736</v>
      </c>
      <c r="D34" s="3" t="s">
        <v>1120</v>
      </c>
      <c r="E34" s="3" t="s">
        <v>1121</v>
      </c>
      <c r="F34" s="3" t="s">
        <v>1122</v>
      </c>
      <c r="G34" s="3" t="s">
        <v>1123</v>
      </c>
      <c r="H34" s="4" t="s">
        <v>1124</v>
      </c>
      <c r="I34" s="4" t="s">
        <v>1125</v>
      </c>
      <c r="J34" s="3" t="s">
        <v>1126</v>
      </c>
      <c r="K34" s="3" t="s">
        <v>1127</v>
      </c>
      <c r="L34" s="3" t="s">
        <v>1128</v>
      </c>
      <c r="M34" s="3" t="s">
        <v>1129</v>
      </c>
      <c r="N34" s="4" t="s">
        <v>1130</v>
      </c>
      <c r="O34" s="4" t="s">
        <v>1131</v>
      </c>
      <c r="P34" s="3" t="s">
        <v>1132</v>
      </c>
      <c r="Q34" s="3" t="s">
        <v>1133</v>
      </c>
      <c r="R34" s="3" t="s">
        <v>1134</v>
      </c>
      <c r="S34" s="3" t="s">
        <v>1135</v>
      </c>
      <c r="T34" s="4" t="s">
        <v>1136</v>
      </c>
      <c r="U34" s="4" t="s">
        <v>1137</v>
      </c>
      <c r="V34" s="3" t="s">
        <v>1138</v>
      </c>
      <c r="W34" s="3" t="s">
        <v>1139</v>
      </c>
      <c r="X34" s="3" t="s">
        <v>1140</v>
      </c>
      <c r="Y34" s="3" t="s">
        <v>1141</v>
      </c>
      <c r="Z34" s="3" t="s">
        <v>1142</v>
      </c>
      <c r="AA34" s="3" t="s">
        <v>1143</v>
      </c>
      <c r="AB34" s="3" t="s">
        <v>1144</v>
      </c>
      <c r="AC34" s="3" t="s">
        <v>1145</v>
      </c>
      <c r="AD34" s="3" t="s">
        <v>1146</v>
      </c>
      <c r="AE34" s="3" t="s">
        <v>1147</v>
      </c>
      <c r="AF34" s="3" t="s">
        <v>1148</v>
      </c>
      <c r="AG34" s="3" t="s">
        <v>1149</v>
      </c>
      <c r="AH34" s="3" t="s">
        <v>1150</v>
      </c>
      <c r="AI34" s="3" t="s">
        <v>1151</v>
      </c>
      <c r="AJ34" s="4" t="s">
        <v>1152</v>
      </c>
      <c r="AK34" s="4" t="s">
        <v>1153</v>
      </c>
      <c r="AL34" s="3" t="s">
        <v>1154</v>
      </c>
      <c r="AM34" s="3" t="s">
        <v>1155</v>
      </c>
      <c r="AN34" s="3" t="s">
        <v>1156</v>
      </c>
      <c r="AO34" s="3" t="s">
        <v>1157</v>
      </c>
    </row>
    <row r="35" spans="1:41" ht="409.5" x14ac:dyDescent="0.25">
      <c r="A35" s="2" t="s">
        <v>1158</v>
      </c>
      <c r="B35" s="1" t="s">
        <v>1159</v>
      </c>
      <c r="C35" s="1" t="s">
        <v>1160</v>
      </c>
      <c r="D35" s="1" t="s">
        <v>1161</v>
      </c>
      <c r="E35" s="1" t="s">
        <v>1162</v>
      </c>
      <c r="F35" s="1" t="s">
        <v>1163</v>
      </c>
      <c r="G35" s="1" t="s">
        <v>1164</v>
      </c>
      <c r="H35" s="1" t="s">
        <v>1165</v>
      </c>
      <c r="I35" s="1" t="s">
        <v>1166</v>
      </c>
      <c r="J35" s="1" t="s">
        <v>1167</v>
      </c>
      <c r="K35" s="1" t="s">
        <v>1168</v>
      </c>
      <c r="L35" s="1" t="s">
        <v>1169</v>
      </c>
      <c r="M35" s="1" t="s">
        <v>1170</v>
      </c>
      <c r="N35" s="1" t="s">
        <v>1171</v>
      </c>
      <c r="O35" s="1" t="s">
        <v>1172</v>
      </c>
      <c r="P35" s="1" t="s">
        <v>1173</v>
      </c>
      <c r="Q35" s="1" t="s">
        <v>1174</v>
      </c>
      <c r="R35" s="4" t="s">
        <v>1175</v>
      </c>
      <c r="S35" s="4" t="s">
        <v>1176</v>
      </c>
      <c r="T35" s="1" t="s">
        <v>1177</v>
      </c>
      <c r="U35" s="1" t="s">
        <v>1178</v>
      </c>
      <c r="V35" s="1" t="s">
        <v>1179</v>
      </c>
      <c r="W35" s="1" t="s">
        <v>1180</v>
      </c>
      <c r="X35" s="1" t="s">
        <v>1181</v>
      </c>
      <c r="Y35" s="1" t="s">
        <v>1182</v>
      </c>
      <c r="Z35" s="1" t="s">
        <v>1183</v>
      </c>
      <c r="AA35" s="1" t="s">
        <v>1184</v>
      </c>
      <c r="AB35" s="1" t="s">
        <v>1185</v>
      </c>
      <c r="AC35" s="1" t="s">
        <v>1186</v>
      </c>
      <c r="AD35" s="1" t="s">
        <v>1187</v>
      </c>
      <c r="AE35" s="1" t="s">
        <v>1188</v>
      </c>
      <c r="AF35" s="1" t="s">
        <v>1189</v>
      </c>
      <c r="AG35" s="1" t="s">
        <v>1190</v>
      </c>
      <c r="AH35" s="1" t="s">
        <v>1191</v>
      </c>
      <c r="AI35" s="1" t="s">
        <v>1192</v>
      </c>
      <c r="AJ35" s="1" t="s">
        <v>1193</v>
      </c>
      <c r="AK35" s="1" t="s">
        <v>1194</v>
      </c>
      <c r="AL35" s="1" t="s">
        <v>1195</v>
      </c>
      <c r="AM35" s="1" t="s">
        <v>1196</v>
      </c>
      <c r="AN35" s="1" t="s">
        <v>1197</v>
      </c>
      <c r="AO35" s="1" t="s">
        <v>1198</v>
      </c>
    </row>
    <row r="36" spans="1:41" ht="409.6" thickBot="1" x14ac:dyDescent="0.35">
      <c r="A36" s="7" t="s">
        <v>1199</v>
      </c>
      <c r="B36" s="1" t="s">
        <v>1200</v>
      </c>
      <c r="C36" s="1" t="s">
        <v>1201</v>
      </c>
      <c r="D36" s="1" t="s">
        <v>1202</v>
      </c>
      <c r="E36" s="1" t="s">
        <v>1203</v>
      </c>
      <c r="F36" s="1" t="s">
        <v>1204</v>
      </c>
      <c r="G36" s="1" t="s">
        <v>1205</v>
      </c>
      <c r="H36" s="1" t="s">
        <v>1206</v>
      </c>
      <c r="I36" s="1" t="s">
        <v>1207</v>
      </c>
      <c r="J36" s="1" t="s">
        <v>1208</v>
      </c>
      <c r="K36" s="1" t="s">
        <v>1209</v>
      </c>
      <c r="L36" s="1" t="s">
        <v>1210</v>
      </c>
      <c r="M36" s="1" t="s">
        <v>1211</v>
      </c>
      <c r="N36" s="1" t="s">
        <v>1212</v>
      </c>
      <c r="O36" s="1" t="s">
        <v>1213</v>
      </c>
      <c r="P36" s="6" t="s">
        <v>1214</v>
      </c>
      <c r="Q36" s="6" t="s">
        <v>1215</v>
      </c>
      <c r="R36" s="1" t="s">
        <v>1216</v>
      </c>
      <c r="S36" s="1" t="s">
        <v>1217</v>
      </c>
      <c r="T36" s="1" t="s">
        <v>1218</v>
      </c>
      <c r="U36" s="1" t="s">
        <v>1219</v>
      </c>
      <c r="V36" s="1" t="s">
        <v>1220</v>
      </c>
      <c r="W36" s="1" t="s">
        <v>1221</v>
      </c>
      <c r="X36" s="1" t="s">
        <v>1222</v>
      </c>
      <c r="Y36" s="1" t="s">
        <v>1223</v>
      </c>
      <c r="Z36" s="1" t="s">
        <v>1224</v>
      </c>
      <c r="AA36" s="1" t="s">
        <v>1225</v>
      </c>
      <c r="AB36" s="1" t="s">
        <v>1226</v>
      </c>
      <c r="AC36" s="1" t="s">
        <v>1227</v>
      </c>
      <c r="AD36" s="1" t="s">
        <v>1228</v>
      </c>
      <c r="AE36" s="1" t="s">
        <v>1229</v>
      </c>
      <c r="AF36" s="1" t="s">
        <v>1230</v>
      </c>
      <c r="AG36" s="1" t="s">
        <v>1231</v>
      </c>
      <c r="AH36" s="1" t="s">
        <v>1232</v>
      </c>
      <c r="AI36" s="1" t="s">
        <v>1233</v>
      </c>
      <c r="AJ36" s="1" t="s">
        <v>1234</v>
      </c>
      <c r="AK36" s="1" t="s">
        <v>1235</v>
      </c>
      <c r="AL36" s="1" t="s">
        <v>1236</v>
      </c>
      <c r="AM36" s="1" t="s">
        <v>1233</v>
      </c>
      <c r="AN36" s="1" t="s">
        <v>1237</v>
      </c>
      <c r="AO36" s="1" t="s">
        <v>1238</v>
      </c>
    </row>
    <row r="37" spans="1:41" ht="409.6" thickTop="1" x14ac:dyDescent="0.25">
      <c r="A37" s="2" t="s">
        <v>1239</v>
      </c>
      <c r="B37" s="1" t="s">
        <v>1240</v>
      </c>
      <c r="C37" s="1" t="s">
        <v>1241</v>
      </c>
      <c r="D37" s="1" t="s">
        <v>1242</v>
      </c>
      <c r="E37" s="1" t="s">
        <v>1241</v>
      </c>
      <c r="F37" s="1" t="s">
        <v>1243</v>
      </c>
      <c r="G37" s="1" t="s">
        <v>1241</v>
      </c>
      <c r="H37" s="1" t="s">
        <v>1244</v>
      </c>
      <c r="I37" s="1" t="s">
        <v>1245</v>
      </c>
      <c r="J37" s="1" t="s">
        <v>1246</v>
      </c>
      <c r="K37" s="1" t="s">
        <v>1241</v>
      </c>
      <c r="L37" s="1" t="s">
        <v>1247</v>
      </c>
      <c r="M37" s="1" t="s">
        <v>1245</v>
      </c>
      <c r="N37" s="1" t="s">
        <v>1248</v>
      </c>
      <c r="O37" s="1" t="s">
        <v>1241</v>
      </c>
      <c r="P37" s="1" t="s">
        <v>1249</v>
      </c>
      <c r="Q37" s="1" t="s">
        <v>1250</v>
      </c>
      <c r="R37" s="1" t="s">
        <v>1251</v>
      </c>
      <c r="S37" s="1" t="s">
        <v>1241</v>
      </c>
      <c r="T37" s="1" t="s">
        <v>1252</v>
      </c>
      <c r="U37" s="1" t="s">
        <v>1241</v>
      </c>
      <c r="V37" s="1" t="s">
        <v>1253</v>
      </c>
      <c r="W37" s="1" t="s">
        <v>1241</v>
      </c>
      <c r="X37" s="1" t="s">
        <v>1254</v>
      </c>
      <c r="Y37" s="1" t="s">
        <v>1241</v>
      </c>
      <c r="Z37" s="1" t="s">
        <v>1255</v>
      </c>
      <c r="AA37" s="1" t="s">
        <v>1241</v>
      </c>
      <c r="AB37" s="1" t="s">
        <v>1256</v>
      </c>
      <c r="AC37" s="1" t="s">
        <v>1241</v>
      </c>
      <c r="AD37" s="1" t="s">
        <v>1257</v>
      </c>
      <c r="AE37" s="1" t="s">
        <v>1241</v>
      </c>
      <c r="AF37" s="1" t="s">
        <v>1258</v>
      </c>
      <c r="AG37" s="1" t="s">
        <v>1241</v>
      </c>
      <c r="AH37" s="1" t="s">
        <v>1259</v>
      </c>
      <c r="AI37" s="1" t="s">
        <v>1245</v>
      </c>
      <c r="AJ37" s="1" t="s">
        <v>1260</v>
      </c>
      <c r="AK37" s="1" t="s">
        <v>1241</v>
      </c>
      <c r="AL37" s="1" t="s">
        <v>1261</v>
      </c>
      <c r="AM37" s="1" t="s">
        <v>1241</v>
      </c>
      <c r="AN37" s="1" t="s">
        <v>1262</v>
      </c>
      <c r="AO37" s="1" t="s">
        <v>1263</v>
      </c>
    </row>
    <row r="38" spans="1:41" ht="409.6" thickBot="1" x14ac:dyDescent="0.35">
      <c r="A38" s="7" t="s">
        <v>1264</v>
      </c>
      <c r="B38" s="1" t="s">
        <v>1265</v>
      </c>
      <c r="C38" s="1" t="s">
        <v>1266</v>
      </c>
      <c r="D38" s="1" t="s">
        <v>681</v>
      </c>
      <c r="E38" s="1" t="s">
        <v>682</v>
      </c>
      <c r="F38" s="1" t="s">
        <v>953</v>
      </c>
      <c r="G38" s="1" t="s">
        <v>954</v>
      </c>
      <c r="H38" s="1" t="s">
        <v>49</v>
      </c>
      <c r="I38" s="1" t="s">
        <v>50</v>
      </c>
      <c r="J38" s="1" t="s">
        <v>955</v>
      </c>
      <c r="K38" s="1" t="s">
        <v>956</v>
      </c>
      <c r="L38" s="1" t="s">
        <v>1267</v>
      </c>
      <c r="M38" s="1" t="s">
        <v>1266</v>
      </c>
      <c r="N38" s="1" t="s">
        <v>1268</v>
      </c>
      <c r="O38" s="1" t="s">
        <v>1266</v>
      </c>
      <c r="P38" s="1" t="s">
        <v>959</v>
      </c>
      <c r="Q38" s="1" t="s">
        <v>960</v>
      </c>
      <c r="R38" s="1" t="s">
        <v>1269</v>
      </c>
      <c r="S38" s="1" t="s">
        <v>1266</v>
      </c>
      <c r="T38" s="1" t="s">
        <v>1270</v>
      </c>
      <c r="U38" s="1" t="s">
        <v>1266</v>
      </c>
      <c r="V38" s="1" t="s">
        <v>1271</v>
      </c>
      <c r="W38" s="1" t="s">
        <v>1266</v>
      </c>
      <c r="X38" s="1" t="s">
        <v>1272</v>
      </c>
      <c r="Y38" s="1" t="s">
        <v>1273</v>
      </c>
      <c r="Z38" s="1" t="s">
        <v>1274</v>
      </c>
      <c r="AA38" s="1" t="s">
        <v>1266</v>
      </c>
      <c r="AB38" s="1" t="s">
        <v>1275</v>
      </c>
      <c r="AC38" s="1" t="s">
        <v>1276</v>
      </c>
      <c r="AD38" s="1" t="s">
        <v>1277</v>
      </c>
      <c r="AE38" s="1" t="s">
        <v>1266</v>
      </c>
      <c r="AF38" s="1" t="s">
        <v>961</v>
      </c>
      <c r="AG38" s="1" t="s">
        <v>962</v>
      </c>
      <c r="AH38" s="6" t="s">
        <v>698</v>
      </c>
      <c r="AI38" s="6" t="s">
        <v>699</v>
      </c>
      <c r="AJ38" s="1" t="s">
        <v>1278</v>
      </c>
      <c r="AK38" s="1" t="s">
        <v>1279</v>
      </c>
      <c r="AL38" s="1" t="s">
        <v>1280</v>
      </c>
      <c r="AM38" s="1" t="s">
        <v>1266</v>
      </c>
      <c r="AN38" s="1" t="s">
        <v>1281</v>
      </c>
      <c r="AO38" s="1" t="s">
        <v>1282</v>
      </c>
    </row>
    <row r="39" spans="1:41" ht="409.6" thickTop="1" x14ac:dyDescent="0.25">
      <c r="A39" s="2" t="s">
        <v>1283</v>
      </c>
      <c r="B39" s="1" t="s">
        <v>1284</v>
      </c>
      <c r="C39" s="1" t="s">
        <v>1285</v>
      </c>
      <c r="D39" s="1" t="s">
        <v>1286</v>
      </c>
      <c r="E39" s="1" t="s">
        <v>1287</v>
      </c>
      <c r="F39" s="1" t="s">
        <v>1288</v>
      </c>
      <c r="G39" s="1" t="s">
        <v>1289</v>
      </c>
      <c r="H39" s="1" t="s">
        <v>1290</v>
      </c>
      <c r="I39" s="1" t="s">
        <v>1291</v>
      </c>
      <c r="J39" s="1" t="s">
        <v>1292</v>
      </c>
      <c r="K39" s="1" t="s">
        <v>1293</v>
      </c>
      <c r="L39" s="1" t="s">
        <v>1294</v>
      </c>
      <c r="M39" s="1" t="s">
        <v>1295</v>
      </c>
      <c r="N39" s="1" t="s">
        <v>1296</v>
      </c>
      <c r="O39" s="1" t="s">
        <v>1297</v>
      </c>
      <c r="P39" s="1" t="s">
        <v>1298</v>
      </c>
      <c r="Q39" s="1" t="s">
        <v>1299</v>
      </c>
      <c r="R39" s="1" t="s">
        <v>1300</v>
      </c>
      <c r="S39" s="1" t="s">
        <v>1301</v>
      </c>
      <c r="T39" s="1" t="s">
        <v>1302</v>
      </c>
      <c r="U39" s="1" t="s">
        <v>1303</v>
      </c>
      <c r="V39" s="1" t="s">
        <v>1304</v>
      </c>
      <c r="W39" s="1" t="s">
        <v>1305</v>
      </c>
      <c r="X39" s="1" t="s">
        <v>1306</v>
      </c>
      <c r="Y39" s="1" t="s">
        <v>1307</v>
      </c>
      <c r="Z39" s="1" t="s">
        <v>1308</v>
      </c>
      <c r="AA39" s="1" t="s">
        <v>1309</v>
      </c>
      <c r="AB39" s="1" t="s">
        <v>1310</v>
      </c>
      <c r="AC39" s="1" t="s">
        <v>1311</v>
      </c>
      <c r="AD39" s="1" t="s">
        <v>1312</v>
      </c>
      <c r="AE39" s="1" t="s">
        <v>1313</v>
      </c>
      <c r="AF39" s="1" t="s">
        <v>1314</v>
      </c>
      <c r="AG39" s="1" t="s">
        <v>1315</v>
      </c>
      <c r="AH39" s="1" t="s">
        <v>1316</v>
      </c>
      <c r="AI39" s="1" t="s">
        <v>1317</v>
      </c>
      <c r="AJ39" s="1" t="s">
        <v>1318</v>
      </c>
      <c r="AK39" s="1" t="s">
        <v>1319</v>
      </c>
      <c r="AL39" s="1" t="s">
        <v>1320</v>
      </c>
      <c r="AM39" s="1" t="s">
        <v>1321</v>
      </c>
      <c r="AN39" s="1" t="s">
        <v>1322</v>
      </c>
      <c r="AO39" s="1" t="s">
        <v>1323</v>
      </c>
    </row>
    <row r="40" spans="1:41" ht="409.6" thickBot="1" x14ac:dyDescent="0.35">
      <c r="A40" s="7" t="s">
        <v>1324</v>
      </c>
      <c r="B40" s="1" t="s">
        <v>1325</v>
      </c>
      <c r="C40" s="1" t="s">
        <v>1326</v>
      </c>
      <c r="D40" s="1" t="s">
        <v>1327</v>
      </c>
      <c r="E40" s="1" t="s">
        <v>1328</v>
      </c>
      <c r="F40" s="1" t="s">
        <v>1329</v>
      </c>
      <c r="G40" s="1" t="s">
        <v>1330</v>
      </c>
      <c r="H40" s="6" t="s">
        <v>1331</v>
      </c>
      <c r="I40" s="6" t="s">
        <v>1332</v>
      </c>
      <c r="J40" s="6" t="s">
        <v>1333</v>
      </c>
      <c r="K40" s="6" t="s">
        <v>1334</v>
      </c>
      <c r="L40" s="1" t="s">
        <v>1335</v>
      </c>
      <c r="M40" s="1" t="s">
        <v>1336</v>
      </c>
      <c r="N40" s="1" t="s">
        <v>1337</v>
      </c>
      <c r="O40" s="1" t="s">
        <v>1338</v>
      </c>
      <c r="P40" s="1" t="s">
        <v>1339</v>
      </c>
      <c r="Q40" s="1" t="s">
        <v>1340</v>
      </c>
      <c r="R40" s="1" t="s">
        <v>1341</v>
      </c>
      <c r="S40" s="1" t="s">
        <v>1342</v>
      </c>
      <c r="T40" s="1" t="s">
        <v>1343</v>
      </c>
      <c r="U40" s="1" t="s">
        <v>1344</v>
      </c>
      <c r="V40" s="1" t="s">
        <v>1345</v>
      </c>
      <c r="W40" s="1" t="s">
        <v>1346</v>
      </c>
      <c r="X40" s="1" t="s">
        <v>1347</v>
      </c>
      <c r="Y40" s="1" t="s">
        <v>1348</v>
      </c>
      <c r="Z40" s="1" t="s">
        <v>1349</v>
      </c>
      <c r="AA40" s="1" t="s">
        <v>1350</v>
      </c>
      <c r="AB40" s="1" t="s">
        <v>1351</v>
      </c>
      <c r="AC40" s="1" t="s">
        <v>1352</v>
      </c>
      <c r="AD40" s="1" t="s">
        <v>1353</v>
      </c>
      <c r="AE40" s="1" t="s">
        <v>1354</v>
      </c>
      <c r="AF40" s="1" t="s">
        <v>1355</v>
      </c>
      <c r="AG40" s="1" t="s">
        <v>1356</v>
      </c>
      <c r="AH40" s="1" t="s">
        <v>1357</v>
      </c>
      <c r="AI40" s="1" t="s">
        <v>1358</v>
      </c>
      <c r="AJ40" s="1" t="s">
        <v>1359</v>
      </c>
      <c r="AK40" s="1" t="s">
        <v>1360</v>
      </c>
      <c r="AL40" s="1" t="s">
        <v>1361</v>
      </c>
      <c r="AM40" s="1" t="s">
        <v>1362</v>
      </c>
      <c r="AN40" s="1" t="s">
        <v>1363</v>
      </c>
      <c r="AO40" s="1" t="s">
        <v>1364</v>
      </c>
    </row>
    <row r="41" spans="1:41" ht="409.6" thickTop="1" x14ac:dyDescent="0.25">
      <c r="A41" s="2" t="s">
        <v>1365</v>
      </c>
      <c r="B41" s="1" t="s">
        <v>1366</v>
      </c>
      <c r="C41" s="1" t="s">
        <v>1367</v>
      </c>
      <c r="D41" s="1" t="s">
        <v>1368</v>
      </c>
      <c r="E41" s="1" t="s">
        <v>1369</v>
      </c>
      <c r="F41" s="1" t="s">
        <v>1370</v>
      </c>
      <c r="G41" s="1" t="s">
        <v>1371</v>
      </c>
      <c r="H41" s="1" t="s">
        <v>1372</v>
      </c>
      <c r="I41" s="1" t="s">
        <v>1373</v>
      </c>
      <c r="J41" s="1" t="s">
        <v>1374</v>
      </c>
      <c r="K41" s="1" t="s">
        <v>1375</v>
      </c>
      <c r="L41" s="1" t="s">
        <v>1376</v>
      </c>
      <c r="M41" s="1" t="s">
        <v>1377</v>
      </c>
      <c r="N41" s="1" t="s">
        <v>1378</v>
      </c>
      <c r="O41" s="1" t="s">
        <v>1379</v>
      </c>
      <c r="P41" s="1" t="s">
        <v>1380</v>
      </c>
      <c r="Q41" s="1" t="s">
        <v>1381</v>
      </c>
      <c r="R41" s="1" t="s">
        <v>1382</v>
      </c>
      <c r="S41" s="1" t="s">
        <v>1383</v>
      </c>
      <c r="T41" s="1" t="s">
        <v>1384</v>
      </c>
      <c r="U41" s="1" t="s">
        <v>1385</v>
      </c>
      <c r="V41" s="1" t="s">
        <v>1386</v>
      </c>
      <c r="W41" s="1" t="s">
        <v>1387</v>
      </c>
      <c r="X41" s="1" t="s">
        <v>1388</v>
      </c>
      <c r="Y41" s="1" t="s">
        <v>1389</v>
      </c>
      <c r="Z41" s="1" t="s">
        <v>1390</v>
      </c>
      <c r="AA41" s="1" t="s">
        <v>1391</v>
      </c>
      <c r="AB41" s="1" t="s">
        <v>1392</v>
      </c>
      <c r="AC41" s="1" t="s">
        <v>1393</v>
      </c>
      <c r="AD41" s="1" t="s">
        <v>1394</v>
      </c>
      <c r="AE41" s="1" t="s">
        <v>1395</v>
      </c>
      <c r="AF41" s="1" t="s">
        <v>454</v>
      </c>
      <c r="AG41" s="1" t="s">
        <v>455</v>
      </c>
      <c r="AH41" s="1" t="s">
        <v>1396</v>
      </c>
      <c r="AI41" s="1" t="s">
        <v>1397</v>
      </c>
      <c r="AJ41" s="4" t="s">
        <v>1398</v>
      </c>
      <c r="AK41" s="4" t="s">
        <v>1399</v>
      </c>
      <c r="AL41" s="1" t="s">
        <v>1400</v>
      </c>
      <c r="AM41" s="1" t="s">
        <v>1401</v>
      </c>
      <c r="AN41" s="1" t="s">
        <v>1402</v>
      </c>
      <c r="AO41" s="1" t="s">
        <v>1403</v>
      </c>
    </row>
    <row r="42" spans="1:41" ht="409.6" thickBot="1" x14ac:dyDescent="0.35">
      <c r="A42" s="7" t="s">
        <v>1404</v>
      </c>
      <c r="B42" s="1" t="s">
        <v>1405</v>
      </c>
      <c r="C42" s="1" t="s">
        <v>1406</v>
      </c>
      <c r="D42" s="1" t="s">
        <v>1407</v>
      </c>
      <c r="E42" s="1" t="s">
        <v>1408</v>
      </c>
      <c r="F42" s="1" t="s">
        <v>1409</v>
      </c>
      <c r="G42" s="1" t="s">
        <v>1410</v>
      </c>
      <c r="H42" s="1" t="s">
        <v>1411</v>
      </c>
      <c r="I42" s="1" t="s">
        <v>1412</v>
      </c>
      <c r="J42" s="1" t="s">
        <v>1413</v>
      </c>
      <c r="K42" s="1" t="s">
        <v>1414</v>
      </c>
      <c r="L42" s="1" t="s">
        <v>1415</v>
      </c>
      <c r="M42" s="1" t="s">
        <v>1416</v>
      </c>
      <c r="N42" s="1" t="s">
        <v>1417</v>
      </c>
      <c r="O42" s="1" t="s">
        <v>1418</v>
      </c>
      <c r="P42" s="1" t="s">
        <v>1419</v>
      </c>
      <c r="Q42" s="1" t="s">
        <v>1420</v>
      </c>
      <c r="R42" s="1" t="s">
        <v>1421</v>
      </c>
      <c r="S42" s="1" t="s">
        <v>1422</v>
      </c>
      <c r="T42" s="1" t="s">
        <v>1423</v>
      </c>
      <c r="U42" s="1" t="s">
        <v>1424</v>
      </c>
      <c r="V42" s="1" t="s">
        <v>1425</v>
      </c>
      <c r="W42" s="1" t="s">
        <v>1426</v>
      </c>
      <c r="X42" s="1" t="s">
        <v>1427</v>
      </c>
      <c r="Y42" s="1" t="s">
        <v>1428</v>
      </c>
      <c r="Z42" s="1" t="s">
        <v>1429</v>
      </c>
      <c r="AA42" s="1" t="s">
        <v>1430</v>
      </c>
      <c r="AB42" s="1" t="s">
        <v>1431</v>
      </c>
      <c r="AC42" s="1" t="s">
        <v>1432</v>
      </c>
      <c r="AD42" s="6" t="s">
        <v>1433</v>
      </c>
      <c r="AE42" s="6" t="s">
        <v>1434</v>
      </c>
      <c r="AF42" s="1" t="s">
        <v>1435</v>
      </c>
      <c r="AG42" s="1" t="s">
        <v>1436</v>
      </c>
      <c r="AH42" s="1" t="s">
        <v>1437</v>
      </c>
      <c r="AI42" s="1" t="s">
        <v>1438</v>
      </c>
      <c r="AJ42" s="1" t="s">
        <v>1439</v>
      </c>
      <c r="AK42" s="1" t="s">
        <v>1440</v>
      </c>
      <c r="AL42" s="1" t="s">
        <v>1441</v>
      </c>
      <c r="AM42" s="1" t="s">
        <v>1442</v>
      </c>
      <c r="AN42" s="1" t="s">
        <v>1443</v>
      </c>
      <c r="AO42" s="1" t="s">
        <v>1444</v>
      </c>
    </row>
    <row r="43" spans="1:41" ht="409.6" thickTop="1" thickBot="1" x14ac:dyDescent="0.35">
      <c r="A43" s="7" t="s">
        <v>1445</v>
      </c>
      <c r="B43" s="1" t="s">
        <v>1265</v>
      </c>
      <c r="C43" s="1" t="s">
        <v>1266</v>
      </c>
      <c r="D43" s="1" t="s">
        <v>681</v>
      </c>
      <c r="E43" s="1" t="s">
        <v>682</v>
      </c>
      <c r="F43" s="1" t="s">
        <v>951</v>
      </c>
      <c r="G43" s="1" t="s">
        <v>952</v>
      </c>
      <c r="H43" s="1" t="s">
        <v>49</v>
      </c>
      <c r="I43" s="1" t="s">
        <v>50</v>
      </c>
      <c r="J43" s="1" t="s">
        <v>955</v>
      </c>
      <c r="K43" s="1" t="s">
        <v>956</v>
      </c>
      <c r="L43" s="1" t="s">
        <v>1267</v>
      </c>
      <c r="M43" s="1" t="s">
        <v>1266</v>
      </c>
      <c r="N43" s="1" t="s">
        <v>685</v>
      </c>
      <c r="O43" s="1" t="s">
        <v>686</v>
      </c>
      <c r="P43" s="1" t="s">
        <v>1268</v>
      </c>
      <c r="Q43" s="1" t="s">
        <v>1266</v>
      </c>
      <c r="R43" s="1" t="s">
        <v>959</v>
      </c>
      <c r="S43" s="1" t="s">
        <v>960</v>
      </c>
      <c r="T43" s="1" t="s">
        <v>1269</v>
      </c>
      <c r="U43" s="1" t="s">
        <v>1266</v>
      </c>
      <c r="V43" s="1" t="s">
        <v>1270</v>
      </c>
      <c r="W43" s="1" t="s">
        <v>1266</v>
      </c>
      <c r="X43" s="1" t="s">
        <v>1271</v>
      </c>
      <c r="Y43" s="1" t="s">
        <v>1266</v>
      </c>
      <c r="Z43" s="1" t="s">
        <v>1274</v>
      </c>
      <c r="AA43" s="1" t="s">
        <v>1266</v>
      </c>
      <c r="AB43" s="1" t="s">
        <v>1446</v>
      </c>
      <c r="AC43" s="1" t="s">
        <v>1447</v>
      </c>
      <c r="AD43" s="1" t="s">
        <v>961</v>
      </c>
      <c r="AE43" s="1" t="s">
        <v>962</v>
      </c>
      <c r="AF43" s="6" t="s">
        <v>698</v>
      </c>
      <c r="AG43" s="6" t="s">
        <v>699</v>
      </c>
      <c r="AH43" s="1" t="s">
        <v>701</v>
      </c>
      <c r="AI43" s="1" t="s">
        <v>702</v>
      </c>
      <c r="AJ43" s="1" t="s">
        <v>1280</v>
      </c>
      <c r="AK43" s="1" t="s">
        <v>1266</v>
      </c>
      <c r="AL43" s="1" t="s">
        <v>965</v>
      </c>
      <c r="AM43" s="1" t="s">
        <v>966</v>
      </c>
      <c r="AN43" s="1" t="s">
        <v>1448</v>
      </c>
      <c r="AO43" s="1" t="s">
        <v>1447</v>
      </c>
    </row>
    <row r="44" spans="1:41" ht="409.6" thickTop="1" thickBot="1" x14ac:dyDescent="0.35">
      <c r="A44" s="7" t="s">
        <v>1449</v>
      </c>
      <c r="B44" s="1" t="s">
        <v>1450</v>
      </c>
      <c r="C44" s="1" t="s">
        <v>1451</v>
      </c>
      <c r="D44" s="1" t="s">
        <v>580</v>
      </c>
      <c r="E44" s="1" t="s">
        <v>581</v>
      </c>
      <c r="F44" s="1" t="s">
        <v>1452</v>
      </c>
      <c r="G44" s="1" t="s">
        <v>1453</v>
      </c>
      <c r="H44" s="1" t="s">
        <v>582</v>
      </c>
      <c r="I44" s="1" t="s">
        <v>583</v>
      </c>
      <c r="J44" s="1" t="s">
        <v>584</v>
      </c>
      <c r="K44" s="1" t="s">
        <v>585</v>
      </c>
      <c r="L44" s="1" t="s">
        <v>586</v>
      </c>
      <c r="M44" s="1" t="s">
        <v>587</v>
      </c>
      <c r="N44" s="1" t="s">
        <v>590</v>
      </c>
      <c r="O44" s="1" t="s">
        <v>591</v>
      </c>
      <c r="P44" s="1" t="s">
        <v>592</v>
      </c>
      <c r="Q44" s="1" t="s">
        <v>593</v>
      </c>
      <c r="R44" s="1" t="s">
        <v>917</v>
      </c>
      <c r="S44" s="1" t="s">
        <v>918</v>
      </c>
      <c r="T44" s="1" t="s">
        <v>598</v>
      </c>
      <c r="U44" s="1" t="s">
        <v>599</v>
      </c>
      <c r="V44" s="1" t="s">
        <v>600</v>
      </c>
      <c r="W44" s="1" t="s">
        <v>601</v>
      </c>
      <c r="X44" s="1" t="s">
        <v>606</v>
      </c>
      <c r="Y44" s="1" t="s">
        <v>607</v>
      </c>
      <c r="Z44" s="1" t="s">
        <v>1454</v>
      </c>
      <c r="AA44" s="1" t="s">
        <v>1455</v>
      </c>
      <c r="AB44" s="1" t="s">
        <v>610</v>
      </c>
      <c r="AC44" s="1" t="s">
        <v>611</v>
      </c>
      <c r="AD44" s="6" t="s">
        <v>1456</v>
      </c>
      <c r="AE44" s="6" t="s">
        <v>1457</v>
      </c>
      <c r="AF44" s="1" t="s">
        <v>1458</v>
      </c>
      <c r="AG44" s="1" t="s">
        <v>1459</v>
      </c>
      <c r="AH44" s="1" t="s">
        <v>616</v>
      </c>
      <c r="AI44" s="1" t="s">
        <v>617</v>
      </c>
      <c r="AJ44" s="1" t="s">
        <v>618</v>
      </c>
      <c r="AK44" s="1" t="s">
        <v>619</v>
      </c>
      <c r="AL44" s="1" t="s">
        <v>1460</v>
      </c>
      <c r="AM44" s="1" t="s">
        <v>1461</v>
      </c>
      <c r="AN44" s="1" t="s">
        <v>1462</v>
      </c>
      <c r="AO44" s="1" t="s">
        <v>1463</v>
      </c>
    </row>
    <row r="45" spans="1:41" ht="409.6" thickTop="1" x14ac:dyDescent="0.25">
      <c r="A45" s="2" t="s">
        <v>1464</v>
      </c>
      <c r="B45" s="1" t="s">
        <v>1465</v>
      </c>
      <c r="C45" s="1" t="s">
        <v>1466</v>
      </c>
      <c r="D45" s="1" t="s">
        <v>1467</v>
      </c>
      <c r="E45" s="1" t="s">
        <v>1468</v>
      </c>
      <c r="F45" s="1" t="s">
        <v>1469</v>
      </c>
      <c r="G45" s="1" t="s">
        <v>1470</v>
      </c>
      <c r="H45" s="1" t="s">
        <v>1471</v>
      </c>
      <c r="I45" s="1" t="s">
        <v>1472</v>
      </c>
      <c r="J45" s="1" t="s">
        <v>1473</v>
      </c>
      <c r="K45" s="1" t="s">
        <v>1474</v>
      </c>
      <c r="L45" s="1" t="s">
        <v>1475</v>
      </c>
      <c r="M45" s="1" t="s">
        <v>1476</v>
      </c>
      <c r="N45" s="1" t="s">
        <v>1477</v>
      </c>
      <c r="O45" s="1" t="s">
        <v>1478</v>
      </c>
      <c r="P45" s="1" t="s">
        <v>1479</v>
      </c>
      <c r="Q45" s="1" t="s">
        <v>1480</v>
      </c>
      <c r="R45" s="1" t="s">
        <v>1481</v>
      </c>
      <c r="S45" s="1" t="s">
        <v>1482</v>
      </c>
      <c r="T45" s="1" t="s">
        <v>1483</v>
      </c>
      <c r="U45" s="1" t="s">
        <v>1484</v>
      </c>
      <c r="V45" s="1" t="s">
        <v>1485</v>
      </c>
      <c r="W45" s="1" t="s">
        <v>1486</v>
      </c>
      <c r="X45" s="1" t="s">
        <v>1487</v>
      </c>
      <c r="Y45" s="1" t="s">
        <v>1488</v>
      </c>
      <c r="Z45" s="1" t="s">
        <v>1489</v>
      </c>
      <c r="AA45" s="1" t="s">
        <v>1490</v>
      </c>
      <c r="AB45" s="1" t="s">
        <v>1491</v>
      </c>
      <c r="AC45" s="1" t="s">
        <v>1492</v>
      </c>
      <c r="AD45" s="1" t="s">
        <v>1493</v>
      </c>
      <c r="AE45" s="1" t="s">
        <v>1494</v>
      </c>
      <c r="AF45" s="1" t="s">
        <v>1495</v>
      </c>
      <c r="AG45" s="1" t="s">
        <v>1496</v>
      </c>
      <c r="AH45" s="1" t="s">
        <v>1497</v>
      </c>
      <c r="AI45" s="1" t="s">
        <v>1498</v>
      </c>
      <c r="AJ45" s="1" t="s">
        <v>1499</v>
      </c>
      <c r="AK45" s="1" t="s">
        <v>1500</v>
      </c>
      <c r="AL45" s="1" t="s">
        <v>1501</v>
      </c>
      <c r="AM45" s="1" t="s">
        <v>1502</v>
      </c>
      <c r="AN45" s="1" t="s">
        <v>1503</v>
      </c>
      <c r="AO45" s="1" t="s">
        <v>1504</v>
      </c>
    </row>
    <row r="46" spans="1:41" ht="409.5" x14ac:dyDescent="0.25">
      <c r="A46" s="2" t="s">
        <v>1505</v>
      </c>
      <c r="B46" s="1" t="s">
        <v>1506</v>
      </c>
      <c r="C46" s="1" t="s">
        <v>1507</v>
      </c>
      <c r="D46" s="1" t="s">
        <v>1508</v>
      </c>
      <c r="E46" s="1" t="s">
        <v>1509</v>
      </c>
      <c r="F46" s="1" t="s">
        <v>1510</v>
      </c>
      <c r="G46" s="1" t="s">
        <v>1511</v>
      </c>
      <c r="H46" s="1" t="s">
        <v>1512</v>
      </c>
      <c r="I46" s="1" t="s">
        <v>1511</v>
      </c>
      <c r="J46" s="1" t="s">
        <v>1513</v>
      </c>
      <c r="K46" s="1" t="s">
        <v>1514</v>
      </c>
      <c r="L46" s="1" t="s">
        <v>1515</v>
      </c>
      <c r="M46" s="1" t="s">
        <v>1516</v>
      </c>
      <c r="N46" s="1" t="s">
        <v>1517</v>
      </c>
      <c r="O46" s="1" t="s">
        <v>1514</v>
      </c>
      <c r="P46" s="1" t="s">
        <v>1518</v>
      </c>
      <c r="Q46" s="1" t="s">
        <v>1519</v>
      </c>
      <c r="R46" s="1" t="s">
        <v>1520</v>
      </c>
      <c r="S46" s="1" t="s">
        <v>1521</v>
      </c>
      <c r="T46" s="1" t="s">
        <v>1522</v>
      </c>
      <c r="U46" s="1" t="s">
        <v>1523</v>
      </c>
      <c r="V46" s="1" t="s">
        <v>1524</v>
      </c>
      <c r="W46" s="1" t="s">
        <v>1525</v>
      </c>
      <c r="X46" s="1" t="s">
        <v>1526</v>
      </c>
      <c r="Y46" s="1" t="s">
        <v>1527</v>
      </c>
      <c r="Z46" s="1" t="s">
        <v>1528</v>
      </c>
      <c r="AA46" s="1" t="s">
        <v>1527</v>
      </c>
      <c r="AB46" s="1" t="s">
        <v>1529</v>
      </c>
      <c r="AC46" s="1" t="s">
        <v>1530</v>
      </c>
      <c r="AD46" s="1" t="s">
        <v>1531</v>
      </c>
      <c r="AE46" s="1" t="s">
        <v>1532</v>
      </c>
      <c r="AF46" s="1" t="s">
        <v>1533</v>
      </c>
      <c r="AG46" s="1" t="s">
        <v>1534</v>
      </c>
      <c r="AH46" s="1" t="s">
        <v>1535</v>
      </c>
      <c r="AI46" s="1" t="s">
        <v>1511</v>
      </c>
      <c r="AJ46" s="1" t="s">
        <v>1536</v>
      </c>
      <c r="AK46" s="1" t="s">
        <v>1537</v>
      </c>
      <c r="AL46" s="1" t="s">
        <v>1538</v>
      </c>
      <c r="AM46" s="1" t="s">
        <v>1539</v>
      </c>
      <c r="AN46" s="1" t="s">
        <v>1540</v>
      </c>
      <c r="AO46" s="1" t="s">
        <v>1523</v>
      </c>
    </row>
    <row r="47" spans="1:41" ht="409.6" thickBot="1" x14ac:dyDescent="0.35">
      <c r="A47" s="7" t="s">
        <v>1541</v>
      </c>
      <c r="B47" s="3" t="s">
        <v>1542</v>
      </c>
      <c r="C47" s="3" t="s">
        <v>1543</v>
      </c>
      <c r="D47" s="1" t="s">
        <v>1544</v>
      </c>
      <c r="E47" s="1" t="s">
        <v>1545</v>
      </c>
      <c r="F47" s="3" t="s">
        <v>1546</v>
      </c>
      <c r="G47" s="3" t="s">
        <v>1547</v>
      </c>
      <c r="H47" s="3" t="s">
        <v>80</v>
      </c>
      <c r="I47" s="3" t="s">
        <v>81</v>
      </c>
      <c r="J47" s="3" t="s">
        <v>49</v>
      </c>
      <c r="K47" s="3" t="s">
        <v>50</v>
      </c>
      <c r="L47" s="3" t="s">
        <v>84</v>
      </c>
      <c r="M47" s="3" t="s">
        <v>81</v>
      </c>
      <c r="N47" s="3" t="s">
        <v>1548</v>
      </c>
      <c r="O47" s="3" t="s">
        <v>1549</v>
      </c>
      <c r="P47" s="4" t="s">
        <v>1550</v>
      </c>
      <c r="Q47" s="4" t="s">
        <v>1551</v>
      </c>
      <c r="R47" s="3" t="s">
        <v>319</v>
      </c>
      <c r="S47" s="3" t="s">
        <v>320</v>
      </c>
      <c r="T47" s="1" t="s">
        <v>1552</v>
      </c>
      <c r="U47" s="1" t="s">
        <v>1553</v>
      </c>
      <c r="V47" s="4" t="s">
        <v>1554</v>
      </c>
      <c r="W47" s="4" t="s">
        <v>1555</v>
      </c>
      <c r="X47" s="1" t="s">
        <v>1272</v>
      </c>
      <c r="Y47" s="1" t="s">
        <v>1273</v>
      </c>
      <c r="Z47" s="1" t="s">
        <v>1275</v>
      </c>
      <c r="AA47" s="1" t="s">
        <v>1276</v>
      </c>
      <c r="AB47" s="6" t="s">
        <v>698</v>
      </c>
      <c r="AC47" s="6" t="s">
        <v>699</v>
      </c>
      <c r="AD47" s="3" t="s">
        <v>1556</v>
      </c>
      <c r="AE47" s="3" t="s">
        <v>1557</v>
      </c>
      <c r="AF47" s="1" t="s">
        <v>1281</v>
      </c>
      <c r="AG47" s="1" t="s">
        <v>1282</v>
      </c>
      <c r="AH47" s="3" t="s">
        <v>335</v>
      </c>
      <c r="AI47" s="3" t="s">
        <v>336</v>
      </c>
      <c r="AJ47" s="3" t="s">
        <v>1558</v>
      </c>
      <c r="AK47" s="3" t="s">
        <v>1559</v>
      </c>
      <c r="AL47" s="3" t="s">
        <v>112</v>
      </c>
      <c r="AM47" s="3" t="s">
        <v>113</v>
      </c>
      <c r="AN47" s="1" t="s">
        <v>1560</v>
      </c>
      <c r="AO47" s="1" t="s">
        <v>1561</v>
      </c>
    </row>
    <row r="48" spans="1:41" ht="409.6" thickTop="1" x14ac:dyDescent="0.25">
      <c r="A48" s="2" t="s">
        <v>1562</v>
      </c>
      <c r="B48" s="1" t="s">
        <v>1563</v>
      </c>
      <c r="C48" s="1" t="s">
        <v>1564</v>
      </c>
      <c r="D48" s="1" t="s">
        <v>1565</v>
      </c>
      <c r="E48" s="1" t="s">
        <v>1566</v>
      </c>
      <c r="F48" s="1" t="s">
        <v>1567</v>
      </c>
      <c r="G48" s="1" t="s">
        <v>1568</v>
      </c>
      <c r="H48" s="1" t="s">
        <v>885</v>
      </c>
      <c r="I48" s="1" t="s">
        <v>886</v>
      </c>
      <c r="J48" s="1" t="s">
        <v>1569</v>
      </c>
      <c r="K48" s="1" t="s">
        <v>1570</v>
      </c>
      <c r="L48" s="1" t="s">
        <v>889</v>
      </c>
      <c r="M48" s="1" t="s">
        <v>890</v>
      </c>
      <c r="N48" s="1" t="s">
        <v>1571</v>
      </c>
      <c r="O48" s="1" t="s">
        <v>1572</v>
      </c>
      <c r="P48" s="1" t="s">
        <v>1573</v>
      </c>
      <c r="Q48" s="1" t="s">
        <v>1574</v>
      </c>
      <c r="R48" s="1" t="s">
        <v>1575</v>
      </c>
      <c r="S48" s="1" t="s">
        <v>1576</v>
      </c>
      <c r="T48" s="1" t="s">
        <v>1577</v>
      </c>
      <c r="U48" s="1" t="s">
        <v>1578</v>
      </c>
      <c r="V48" s="1" t="s">
        <v>1579</v>
      </c>
      <c r="W48" s="1" t="s">
        <v>1580</v>
      </c>
      <c r="X48" s="1" t="s">
        <v>1581</v>
      </c>
      <c r="Y48" s="1" t="s">
        <v>1582</v>
      </c>
      <c r="Z48" s="1" t="s">
        <v>900</v>
      </c>
      <c r="AA48" s="1" t="s">
        <v>901</v>
      </c>
      <c r="AB48" s="1" t="s">
        <v>902</v>
      </c>
      <c r="AC48" s="1" t="s">
        <v>903</v>
      </c>
      <c r="AD48" s="1" t="s">
        <v>1583</v>
      </c>
      <c r="AE48" s="1" t="s">
        <v>1584</v>
      </c>
      <c r="AF48" s="1" t="s">
        <v>904</v>
      </c>
      <c r="AG48" s="1" t="s">
        <v>905</v>
      </c>
      <c r="AH48" s="1" t="s">
        <v>906</v>
      </c>
      <c r="AI48" s="1" t="s">
        <v>907</v>
      </c>
      <c r="AJ48" s="1" t="s">
        <v>1585</v>
      </c>
      <c r="AK48" s="1" t="s">
        <v>1586</v>
      </c>
      <c r="AL48" s="1" t="s">
        <v>910</v>
      </c>
      <c r="AM48" s="1" t="s">
        <v>911</v>
      </c>
      <c r="AN48" s="1" t="s">
        <v>1587</v>
      </c>
      <c r="AO48" s="1" t="s">
        <v>1588</v>
      </c>
    </row>
    <row r="49" spans="1:41" ht="409.6" thickBot="1" x14ac:dyDescent="0.35">
      <c r="A49" s="7" t="s">
        <v>1589</v>
      </c>
      <c r="B49" s="1" t="s">
        <v>1590</v>
      </c>
      <c r="C49" s="1" t="s">
        <v>1591</v>
      </c>
      <c r="D49" s="1" t="s">
        <v>1592</v>
      </c>
      <c r="E49" s="1" t="s">
        <v>1593</v>
      </c>
      <c r="F49" s="1" t="s">
        <v>1594</v>
      </c>
      <c r="G49" s="1" t="s">
        <v>1595</v>
      </c>
      <c r="H49" s="1" t="s">
        <v>1596</v>
      </c>
      <c r="I49" s="1" t="s">
        <v>1597</v>
      </c>
      <c r="J49" s="1" t="s">
        <v>1598</v>
      </c>
      <c r="K49" s="1" t="s">
        <v>1599</v>
      </c>
      <c r="L49" s="1" t="s">
        <v>319</v>
      </c>
      <c r="M49" s="1" t="s">
        <v>320</v>
      </c>
      <c r="N49" s="1" t="s">
        <v>1600</v>
      </c>
      <c r="O49" s="1" t="s">
        <v>1601</v>
      </c>
      <c r="P49" s="1" t="s">
        <v>1602</v>
      </c>
      <c r="Q49" s="1" t="s">
        <v>1603</v>
      </c>
      <c r="R49" s="1" t="s">
        <v>1604</v>
      </c>
      <c r="S49" s="1" t="s">
        <v>1605</v>
      </c>
      <c r="T49" s="1" t="s">
        <v>1606</v>
      </c>
      <c r="U49" s="1" t="s">
        <v>1607</v>
      </c>
      <c r="V49" s="1" t="s">
        <v>1608</v>
      </c>
      <c r="W49" s="1" t="s">
        <v>1609</v>
      </c>
      <c r="X49" s="1" t="s">
        <v>1610</v>
      </c>
      <c r="Y49" s="1" t="s">
        <v>1611</v>
      </c>
      <c r="Z49" s="1" t="s">
        <v>1612</v>
      </c>
      <c r="AA49" s="1" t="s">
        <v>1613</v>
      </c>
      <c r="AB49" s="1" t="s">
        <v>454</v>
      </c>
      <c r="AC49" s="1" t="s">
        <v>455</v>
      </c>
      <c r="AD49" s="1" t="s">
        <v>1614</v>
      </c>
      <c r="AE49" s="1" t="s">
        <v>1615</v>
      </c>
      <c r="AF49" s="1" t="s">
        <v>329</v>
      </c>
      <c r="AG49" s="1" t="s">
        <v>330</v>
      </c>
      <c r="AH49" s="1" t="s">
        <v>335</v>
      </c>
      <c r="AI49" s="1" t="s">
        <v>336</v>
      </c>
      <c r="AJ49" s="6" t="s">
        <v>339</v>
      </c>
      <c r="AK49" s="14" t="s">
        <v>340</v>
      </c>
      <c r="AL49" s="1" t="s">
        <v>1616</v>
      </c>
      <c r="AM49" s="1" t="s">
        <v>1617</v>
      </c>
      <c r="AN49" s="1" t="s">
        <v>1618</v>
      </c>
      <c r="AO49" s="1" t="s">
        <v>1619</v>
      </c>
    </row>
    <row r="50" spans="1:41" ht="409.6" thickTop="1" thickBot="1" x14ac:dyDescent="0.35">
      <c r="A50" s="7" t="s">
        <v>1620</v>
      </c>
      <c r="B50" s="1" t="s">
        <v>1621</v>
      </c>
      <c r="C50" s="1" t="s">
        <v>1622</v>
      </c>
      <c r="D50" s="1" t="s">
        <v>1623</v>
      </c>
      <c r="E50" s="1" t="s">
        <v>1624</v>
      </c>
      <c r="F50" s="1" t="s">
        <v>1625</v>
      </c>
      <c r="G50" s="1" t="s">
        <v>1626</v>
      </c>
      <c r="H50" s="1" t="s">
        <v>1627</v>
      </c>
      <c r="I50" s="1" t="s">
        <v>1628</v>
      </c>
      <c r="J50" s="1" t="s">
        <v>1629</v>
      </c>
      <c r="K50" s="1" t="s">
        <v>1630</v>
      </c>
      <c r="L50" s="1" t="s">
        <v>1631</v>
      </c>
      <c r="M50" s="1" t="s">
        <v>1632</v>
      </c>
      <c r="N50" s="1" t="s">
        <v>1633</v>
      </c>
      <c r="O50" s="1" t="s">
        <v>1634</v>
      </c>
      <c r="P50" s="1" t="s">
        <v>1635</v>
      </c>
      <c r="Q50" s="1" t="s">
        <v>1636</v>
      </c>
      <c r="R50" s="1" t="s">
        <v>1637</v>
      </c>
      <c r="S50" s="1" t="s">
        <v>1638</v>
      </c>
      <c r="T50" s="1" t="s">
        <v>1639</v>
      </c>
      <c r="U50" s="1" t="s">
        <v>1640</v>
      </c>
      <c r="V50" s="1" t="s">
        <v>1641</v>
      </c>
      <c r="W50" s="1" t="s">
        <v>1642</v>
      </c>
      <c r="X50" s="1" t="s">
        <v>1643</v>
      </c>
      <c r="Y50" s="1" t="s">
        <v>1644</v>
      </c>
      <c r="Z50" s="1" t="s">
        <v>1645</v>
      </c>
      <c r="AA50" s="1" t="s">
        <v>1646</v>
      </c>
      <c r="AB50" s="1" t="s">
        <v>1647</v>
      </c>
      <c r="AC50" s="1" t="s">
        <v>1648</v>
      </c>
      <c r="AD50" s="1" t="s">
        <v>1649</v>
      </c>
      <c r="AE50" s="1" t="s">
        <v>1650</v>
      </c>
      <c r="AF50" s="6" t="s">
        <v>1651</v>
      </c>
      <c r="AG50" s="6" t="s">
        <v>1652</v>
      </c>
      <c r="AH50" s="1" t="s">
        <v>1653</v>
      </c>
      <c r="AI50" s="1" t="s">
        <v>1654</v>
      </c>
      <c r="AJ50" s="1" t="s">
        <v>1655</v>
      </c>
      <c r="AK50" s="1" t="s">
        <v>1656</v>
      </c>
      <c r="AL50" s="1" t="s">
        <v>1657</v>
      </c>
      <c r="AM50" s="1" t="s">
        <v>1658</v>
      </c>
      <c r="AN50" s="1" t="s">
        <v>1659</v>
      </c>
      <c r="AO50" s="1" t="s">
        <v>1660</v>
      </c>
    </row>
    <row r="51" spans="1:41" ht="409.6" thickTop="1" thickBot="1" x14ac:dyDescent="0.35">
      <c r="A51" s="2" t="s">
        <v>1661</v>
      </c>
      <c r="B51" s="3" t="s">
        <v>1662</v>
      </c>
      <c r="C51" s="3" t="s">
        <v>1663</v>
      </c>
      <c r="D51" s="4" t="s">
        <v>1664</v>
      </c>
      <c r="E51" s="4" t="s">
        <v>1665</v>
      </c>
      <c r="F51" s="3" t="s">
        <v>1666</v>
      </c>
      <c r="G51" s="3" t="s">
        <v>1667</v>
      </c>
      <c r="H51" s="6" t="s">
        <v>1668</v>
      </c>
      <c r="I51" s="14" t="s">
        <v>1669</v>
      </c>
      <c r="J51" s="4" t="s">
        <v>1670</v>
      </c>
      <c r="K51" s="4" t="s">
        <v>1671</v>
      </c>
      <c r="L51" s="1" t="s">
        <v>1672</v>
      </c>
      <c r="M51" s="1" t="s">
        <v>1673</v>
      </c>
      <c r="N51" s="1" t="s">
        <v>1674</v>
      </c>
      <c r="O51" s="1" t="s">
        <v>1675</v>
      </c>
      <c r="P51" s="3" t="s">
        <v>1676</v>
      </c>
      <c r="Q51" s="3" t="s">
        <v>1677</v>
      </c>
      <c r="R51" s="4" t="s">
        <v>1678</v>
      </c>
      <c r="S51" s="4" t="s">
        <v>1679</v>
      </c>
      <c r="T51" s="3" t="s">
        <v>319</v>
      </c>
      <c r="U51" s="3" t="s">
        <v>320</v>
      </c>
      <c r="V51" s="1" t="s">
        <v>1680</v>
      </c>
      <c r="W51" s="1" t="s">
        <v>1681</v>
      </c>
      <c r="X51" s="1" t="s">
        <v>1682</v>
      </c>
      <c r="Y51" s="1" t="s">
        <v>1683</v>
      </c>
      <c r="Z51" s="1" t="s">
        <v>1684</v>
      </c>
      <c r="AA51" s="1" t="s">
        <v>1685</v>
      </c>
      <c r="AB51" s="1" t="s">
        <v>1686</v>
      </c>
      <c r="AC51" s="1" t="s">
        <v>1687</v>
      </c>
      <c r="AD51" s="6" t="s">
        <v>1688</v>
      </c>
      <c r="AE51" s="6" t="s">
        <v>1689</v>
      </c>
      <c r="AF51" s="3" t="s">
        <v>335</v>
      </c>
      <c r="AG51" s="3" t="s">
        <v>336</v>
      </c>
      <c r="AH51" s="3" t="s">
        <v>1690</v>
      </c>
      <c r="AI51" s="3" t="s">
        <v>1691</v>
      </c>
      <c r="AJ51" s="4" t="s">
        <v>1692</v>
      </c>
      <c r="AK51" s="4" t="s">
        <v>1693</v>
      </c>
      <c r="AL51" s="3" t="s">
        <v>1694</v>
      </c>
      <c r="AM51" s="3" t="s">
        <v>1695</v>
      </c>
      <c r="AN51" s="1" t="s">
        <v>1696</v>
      </c>
      <c r="AO51" s="1" t="s">
        <v>1697</v>
      </c>
    </row>
    <row r="52" spans="1:41" ht="409.6" thickTop="1" thickBot="1" x14ac:dyDescent="0.35">
      <c r="A52" s="7" t="s">
        <v>1698</v>
      </c>
      <c r="B52" s="6" t="s">
        <v>545</v>
      </c>
      <c r="C52" s="6" t="s">
        <v>546</v>
      </c>
      <c r="D52" s="1" t="s">
        <v>547</v>
      </c>
      <c r="E52" s="1" t="s">
        <v>548</v>
      </c>
      <c r="F52" s="3" t="s">
        <v>1699</v>
      </c>
      <c r="G52" s="3" t="s">
        <v>1700</v>
      </c>
      <c r="H52" s="3" t="s">
        <v>549</v>
      </c>
      <c r="I52" s="3" t="s">
        <v>550</v>
      </c>
      <c r="J52" s="3" t="s">
        <v>80</v>
      </c>
      <c r="K52" s="3" t="s">
        <v>81</v>
      </c>
      <c r="L52" s="3" t="s">
        <v>49</v>
      </c>
      <c r="M52" s="3" t="s">
        <v>50</v>
      </c>
      <c r="N52" s="3" t="s">
        <v>84</v>
      </c>
      <c r="O52" s="3" t="s">
        <v>81</v>
      </c>
      <c r="P52" s="3" t="s">
        <v>553</v>
      </c>
      <c r="Q52" s="3" t="s">
        <v>554</v>
      </c>
      <c r="R52" s="1" t="s">
        <v>1701</v>
      </c>
      <c r="S52" s="1" t="s">
        <v>1702</v>
      </c>
      <c r="T52" s="6" t="s">
        <v>557</v>
      </c>
      <c r="U52" s="6" t="s">
        <v>558</v>
      </c>
      <c r="V52" s="3" t="s">
        <v>1703</v>
      </c>
      <c r="W52" s="3" t="s">
        <v>1704</v>
      </c>
      <c r="X52" s="1" t="s">
        <v>559</v>
      </c>
      <c r="Y52" s="1" t="s">
        <v>560</v>
      </c>
      <c r="Z52" s="1" t="s">
        <v>567</v>
      </c>
      <c r="AA52" s="1" t="s">
        <v>568</v>
      </c>
      <c r="AB52" s="3" t="s">
        <v>1705</v>
      </c>
      <c r="AC52" s="3" t="s">
        <v>1706</v>
      </c>
      <c r="AD52" s="1" t="s">
        <v>569</v>
      </c>
      <c r="AE52" s="1" t="s">
        <v>570</v>
      </c>
      <c r="AF52" s="3" t="s">
        <v>571</v>
      </c>
      <c r="AG52" s="3" t="s">
        <v>554</v>
      </c>
      <c r="AH52" s="1" t="s">
        <v>572</v>
      </c>
      <c r="AI52" s="1" t="s">
        <v>573</v>
      </c>
      <c r="AJ52" s="1" t="s">
        <v>1707</v>
      </c>
      <c r="AK52" s="1" t="s">
        <v>1708</v>
      </c>
      <c r="AL52" s="3" t="s">
        <v>112</v>
      </c>
      <c r="AM52" s="3" t="s">
        <v>113</v>
      </c>
      <c r="AN52" s="6" t="s">
        <v>577</v>
      </c>
      <c r="AO52" s="6" t="s">
        <v>578</v>
      </c>
    </row>
    <row r="53" spans="1:41" ht="409.6" thickTop="1" thickBot="1" x14ac:dyDescent="0.35">
      <c r="A53" s="7" t="s">
        <v>1709</v>
      </c>
      <c r="B53" s="1" t="s">
        <v>1710</v>
      </c>
      <c r="C53" s="1" t="s">
        <v>1711</v>
      </c>
      <c r="D53" s="4" t="s">
        <v>1712</v>
      </c>
      <c r="E53" s="4" t="s">
        <v>1713</v>
      </c>
      <c r="F53" s="4" t="s">
        <v>1714</v>
      </c>
      <c r="G53" s="4" t="s">
        <v>1715</v>
      </c>
      <c r="H53" s="1" t="s">
        <v>1716</v>
      </c>
      <c r="I53" s="1" t="s">
        <v>1717</v>
      </c>
      <c r="J53" s="4" t="s">
        <v>1718</v>
      </c>
      <c r="K53" s="4" t="s">
        <v>1719</v>
      </c>
      <c r="L53" s="4" t="s">
        <v>1720</v>
      </c>
      <c r="M53" s="4" t="s">
        <v>1721</v>
      </c>
      <c r="N53" s="4" t="s">
        <v>1722</v>
      </c>
      <c r="O53" s="4" t="s">
        <v>1723</v>
      </c>
      <c r="P53" s="4" t="s">
        <v>1724</v>
      </c>
      <c r="Q53" s="4" t="s">
        <v>1725</v>
      </c>
      <c r="R53" s="1" t="s">
        <v>1726</v>
      </c>
      <c r="S53" s="1" t="s">
        <v>1727</v>
      </c>
      <c r="T53" s="4" t="s">
        <v>1728</v>
      </c>
      <c r="U53" s="4" t="s">
        <v>1729</v>
      </c>
      <c r="V53" s="4" t="s">
        <v>1730</v>
      </c>
      <c r="W53" s="4" t="s">
        <v>1731</v>
      </c>
      <c r="X53" s="4" t="s">
        <v>1732</v>
      </c>
      <c r="Y53" s="4" t="s">
        <v>1733</v>
      </c>
      <c r="Z53" s="4" t="s">
        <v>1734</v>
      </c>
      <c r="AA53" s="4" t="s">
        <v>1735</v>
      </c>
      <c r="AB53" s="4" t="s">
        <v>1736</v>
      </c>
      <c r="AC53" s="4" t="s">
        <v>1737</v>
      </c>
      <c r="AD53" s="1" t="s">
        <v>1738</v>
      </c>
      <c r="AE53" s="1" t="s">
        <v>1739</v>
      </c>
      <c r="AF53" s="4" t="s">
        <v>1740</v>
      </c>
      <c r="AG53" s="4" t="s">
        <v>1741</v>
      </c>
      <c r="AH53" s="4" t="s">
        <v>1742</v>
      </c>
      <c r="AI53" s="4" t="s">
        <v>1743</v>
      </c>
      <c r="AJ53" s="6" t="s">
        <v>1744</v>
      </c>
      <c r="AK53" s="6" t="s">
        <v>1745</v>
      </c>
      <c r="AL53" s="3" t="s">
        <v>1746</v>
      </c>
      <c r="AM53" s="3" t="s">
        <v>1747</v>
      </c>
      <c r="AN53" s="3" t="s">
        <v>1748</v>
      </c>
      <c r="AO53" s="3" t="s">
        <v>1749</v>
      </c>
    </row>
    <row r="54" spans="1:41" ht="409.6" thickTop="1" x14ac:dyDescent="0.25">
      <c r="A54" s="2" t="s">
        <v>1750</v>
      </c>
      <c r="B54" s="1" t="s">
        <v>1751</v>
      </c>
      <c r="C54" s="1" t="s">
        <v>1752</v>
      </c>
      <c r="D54" s="1" t="s">
        <v>1753</v>
      </c>
      <c r="E54" s="1" t="s">
        <v>1754</v>
      </c>
      <c r="F54" s="1" t="s">
        <v>1755</v>
      </c>
      <c r="G54" s="1" t="s">
        <v>1756</v>
      </c>
      <c r="H54" s="1" t="s">
        <v>1757</v>
      </c>
      <c r="I54" s="1" t="s">
        <v>1758</v>
      </c>
      <c r="J54" s="1" t="s">
        <v>1759</v>
      </c>
      <c r="K54" s="1" t="s">
        <v>1760</v>
      </c>
      <c r="L54" s="1" t="s">
        <v>1761</v>
      </c>
      <c r="M54" s="1" t="s">
        <v>1762</v>
      </c>
      <c r="N54" s="1" t="s">
        <v>1763</v>
      </c>
      <c r="O54" s="1" t="s">
        <v>1764</v>
      </c>
      <c r="P54" s="1" t="s">
        <v>1765</v>
      </c>
      <c r="Q54" s="1" t="s">
        <v>1766</v>
      </c>
      <c r="R54" s="1" t="s">
        <v>1767</v>
      </c>
      <c r="S54" s="1" t="s">
        <v>1768</v>
      </c>
      <c r="T54" s="1" t="s">
        <v>1769</v>
      </c>
      <c r="U54" s="1" t="s">
        <v>1770</v>
      </c>
      <c r="V54" s="1" t="s">
        <v>1771</v>
      </c>
      <c r="W54" s="1" t="s">
        <v>1772</v>
      </c>
      <c r="X54" s="1" t="s">
        <v>1773</v>
      </c>
      <c r="Y54" s="1" t="s">
        <v>1772</v>
      </c>
      <c r="Z54" s="1" t="s">
        <v>1774</v>
      </c>
      <c r="AA54" s="1" t="s">
        <v>1756</v>
      </c>
      <c r="AB54" s="1" t="s">
        <v>1775</v>
      </c>
      <c r="AC54" s="1" t="s">
        <v>1776</v>
      </c>
      <c r="AD54" s="1" t="s">
        <v>1777</v>
      </c>
      <c r="AE54" s="1" t="s">
        <v>1778</v>
      </c>
      <c r="AF54" s="1" t="s">
        <v>645</v>
      </c>
      <c r="AG54" s="1" t="s">
        <v>646</v>
      </c>
      <c r="AH54" s="1" t="s">
        <v>1779</v>
      </c>
      <c r="AI54" s="1" t="s">
        <v>1780</v>
      </c>
      <c r="AJ54" s="1" t="s">
        <v>1781</v>
      </c>
      <c r="AK54" s="1" t="s">
        <v>1782</v>
      </c>
      <c r="AL54" s="1" t="s">
        <v>1783</v>
      </c>
      <c r="AM54" s="1" t="s">
        <v>1784</v>
      </c>
      <c r="AN54" s="1" t="s">
        <v>1785</v>
      </c>
      <c r="AO54" s="1" t="s">
        <v>1786</v>
      </c>
    </row>
    <row r="55" spans="1:41" ht="409.6" thickBot="1" x14ac:dyDescent="0.35">
      <c r="A55" s="7" t="s">
        <v>1787</v>
      </c>
      <c r="B55" s="1" t="s">
        <v>1788</v>
      </c>
      <c r="C55" s="1" t="s">
        <v>1789</v>
      </c>
      <c r="D55" s="1" t="s">
        <v>1790</v>
      </c>
      <c r="E55" s="1" t="s">
        <v>1791</v>
      </c>
      <c r="F55" s="1" t="s">
        <v>1792</v>
      </c>
      <c r="G55" s="1" t="s">
        <v>1793</v>
      </c>
      <c r="H55" s="1" t="s">
        <v>1794</v>
      </c>
      <c r="I55" s="1" t="s">
        <v>1795</v>
      </c>
      <c r="J55" s="1" t="s">
        <v>1796</v>
      </c>
      <c r="K55" s="1" t="s">
        <v>1797</v>
      </c>
      <c r="L55" s="1" t="s">
        <v>1798</v>
      </c>
      <c r="M55" s="1" t="s">
        <v>1799</v>
      </c>
      <c r="N55" s="1" t="s">
        <v>1800</v>
      </c>
      <c r="O55" s="1" t="s">
        <v>1801</v>
      </c>
      <c r="P55" s="6" t="s">
        <v>1802</v>
      </c>
      <c r="Q55" s="6" t="s">
        <v>1803</v>
      </c>
      <c r="R55" s="1" t="s">
        <v>1804</v>
      </c>
      <c r="S55" s="1" t="s">
        <v>1805</v>
      </c>
      <c r="T55" s="6" t="s">
        <v>1806</v>
      </c>
      <c r="U55" s="6" t="s">
        <v>1807</v>
      </c>
      <c r="V55" s="1" t="s">
        <v>1808</v>
      </c>
      <c r="W55" s="1" t="s">
        <v>1809</v>
      </c>
      <c r="X55" s="1" t="s">
        <v>1810</v>
      </c>
      <c r="Y55" s="1" t="s">
        <v>1811</v>
      </c>
      <c r="Z55" s="1" t="s">
        <v>1812</v>
      </c>
      <c r="AA55" s="1" t="s">
        <v>1813</v>
      </c>
      <c r="AB55" s="1" t="s">
        <v>1814</v>
      </c>
      <c r="AC55" s="1" t="s">
        <v>1815</v>
      </c>
      <c r="AD55" s="1" t="s">
        <v>1816</v>
      </c>
      <c r="AE55" s="1" t="s">
        <v>1817</v>
      </c>
      <c r="AF55" s="1" t="s">
        <v>1818</v>
      </c>
      <c r="AG55" s="1" t="s">
        <v>1819</v>
      </c>
      <c r="AH55" s="1" t="s">
        <v>1820</v>
      </c>
      <c r="AI55" s="1" t="s">
        <v>1821</v>
      </c>
      <c r="AJ55" s="1" t="s">
        <v>1822</v>
      </c>
      <c r="AK55" s="1" t="s">
        <v>1823</v>
      </c>
      <c r="AL55" s="1" t="s">
        <v>1824</v>
      </c>
      <c r="AM55" s="1" t="s">
        <v>1825</v>
      </c>
      <c r="AN55" s="1" t="s">
        <v>1826</v>
      </c>
      <c r="AO55" s="1" t="s">
        <v>1827</v>
      </c>
    </row>
    <row r="56" spans="1:41" ht="409.6" thickTop="1" thickBot="1" x14ac:dyDescent="0.35">
      <c r="A56" s="7" t="s">
        <v>1828</v>
      </c>
      <c r="B56" s="3" t="s">
        <v>1240</v>
      </c>
      <c r="C56" s="3" t="s">
        <v>1241</v>
      </c>
      <c r="D56" s="1" t="s">
        <v>1829</v>
      </c>
      <c r="E56" s="1" t="s">
        <v>1830</v>
      </c>
      <c r="F56" s="3" t="s">
        <v>1243</v>
      </c>
      <c r="G56" s="3" t="s">
        <v>1241</v>
      </c>
      <c r="H56" s="3" t="s">
        <v>1244</v>
      </c>
      <c r="I56" s="3" t="s">
        <v>1245</v>
      </c>
      <c r="J56" s="1" t="s">
        <v>1831</v>
      </c>
      <c r="K56" s="1" t="s">
        <v>1832</v>
      </c>
      <c r="L56" s="1" t="s">
        <v>1833</v>
      </c>
      <c r="M56" s="1" t="s">
        <v>1834</v>
      </c>
      <c r="N56" s="1" t="s">
        <v>1835</v>
      </c>
      <c r="O56" s="1" t="s">
        <v>1836</v>
      </c>
      <c r="P56" s="3" t="s">
        <v>1247</v>
      </c>
      <c r="Q56" s="3" t="s">
        <v>1245</v>
      </c>
      <c r="R56" s="1" t="s">
        <v>1837</v>
      </c>
      <c r="S56" s="1" t="s">
        <v>1838</v>
      </c>
      <c r="T56" s="6" t="s">
        <v>1839</v>
      </c>
      <c r="U56" s="6" t="s">
        <v>1840</v>
      </c>
      <c r="V56" s="1" t="s">
        <v>1841</v>
      </c>
      <c r="W56" s="1" t="s">
        <v>1842</v>
      </c>
      <c r="X56" s="1" t="s">
        <v>1843</v>
      </c>
      <c r="Y56" s="1" t="s">
        <v>1832</v>
      </c>
      <c r="Z56" s="3" t="s">
        <v>1253</v>
      </c>
      <c r="AA56" s="3" t="s">
        <v>1241</v>
      </c>
      <c r="AB56" s="6" t="s">
        <v>1844</v>
      </c>
      <c r="AC56" s="6" t="s">
        <v>1845</v>
      </c>
      <c r="AD56" s="3" t="s">
        <v>1255</v>
      </c>
      <c r="AE56" s="3" t="s">
        <v>1241</v>
      </c>
      <c r="AF56" s="6" t="s">
        <v>1846</v>
      </c>
      <c r="AG56" s="6" t="s">
        <v>1847</v>
      </c>
      <c r="AH56" s="3" t="s">
        <v>1259</v>
      </c>
      <c r="AI56" s="3" t="s">
        <v>1245</v>
      </c>
      <c r="AJ56" s="1" t="s">
        <v>1848</v>
      </c>
      <c r="AK56" s="1" t="s">
        <v>1849</v>
      </c>
      <c r="AL56" s="3" t="s">
        <v>1261</v>
      </c>
      <c r="AM56" s="3" t="s">
        <v>1241</v>
      </c>
      <c r="AN56" s="1" t="s">
        <v>1850</v>
      </c>
      <c r="AO56" s="1" t="s">
        <v>1851</v>
      </c>
    </row>
    <row r="57" spans="1:41" ht="409.6" thickTop="1" x14ac:dyDescent="0.25">
      <c r="A57" s="2" t="s">
        <v>1852</v>
      </c>
      <c r="B57" s="1" t="s">
        <v>1853</v>
      </c>
      <c r="C57" s="1" t="s">
        <v>1854</v>
      </c>
      <c r="D57" s="1" t="s">
        <v>1855</v>
      </c>
      <c r="E57" s="1" t="s">
        <v>1856</v>
      </c>
      <c r="F57" s="3" t="s">
        <v>1857</v>
      </c>
      <c r="G57" s="3" t="s">
        <v>1858</v>
      </c>
      <c r="H57" s="3" t="s">
        <v>1859</v>
      </c>
      <c r="I57" s="3" t="s">
        <v>1860</v>
      </c>
      <c r="J57" s="1" t="s">
        <v>1861</v>
      </c>
      <c r="K57" s="1" t="s">
        <v>1862</v>
      </c>
      <c r="L57" s="3" t="s">
        <v>1863</v>
      </c>
      <c r="M57" s="3" t="s">
        <v>1864</v>
      </c>
      <c r="N57" s="4" t="s">
        <v>1865</v>
      </c>
      <c r="O57" s="4" t="s">
        <v>1866</v>
      </c>
      <c r="P57" s="1" t="s">
        <v>1867</v>
      </c>
      <c r="Q57" s="1" t="s">
        <v>1868</v>
      </c>
      <c r="R57" s="1" t="s">
        <v>1869</v>
      </c>
      <c r="S57" s="1" t="s">
        <v>1870</v>
      </c>
      <c r="T57" s="1" t="s">
        <v>1871</v>
      </c>
      <c r="U57" s="1" t="s">
        <v>1872</v>
      </c>
      <c r="V57" s="3" t="s">
        <v>1873</v>
      </c>
      <c r="W57" s="3" t="s">
        <v>1874</v>
      </c>
      <c r="X57" s="1" t="s">
        <v>1875</v>
      </c>
      <c r="Y57" s="1" t="s">
        <v>1876</v>
      </c>
      <c r="Z57" s="3" t="s">
        <v>1877</v>
      </c>
      <c r="AA57" s="3" t="s">
        <v>1878</v>
      </c>
      <c r="AB57" s="1" t="s">
        <v>1879</v>
      </c>
      <c r="AC57" s="1" t="s">
        <v>1880</v>
      </c>
      <c r="AD57" s="1" t="s">
        <v>1881</v>
      </c>
      <c r="AE57" s="1" t="s">
        <v>1882</v>
      </c>
      <c r="AF57" s="3" t="s">
        <v>1883</v>
      </c>
      <c r="AG57" s="3" t="s">
        <v>1884</v>
      </c>
      <c r="AH57" s="1" t="s">
        <v>108</v>
      </c>
      <c r="AI57" s="1" t="s">
        <v>109</v>
      </c>
      <c r="AJ57" s="1" t="s">
        <v>112</v>
      </c>
      <c r="AK57" s="1" t="s">
        <v>113</v>
      </c>
      <c r="AL57" s="1" t="s">
        <v>1885</v>
      </c>
      <c r="AM57" s="1" t="s">
        <v>1886</v>
      </c>
      <c r="AN57" s="3" t="s">
        <v>1887</v>
      </c>
      <c r="AO57" s="3" t="s">
        <v>1888</v>
      </c>
    </row>
    <row r="58" spans="1:41" ht="409.5" x14ac:dyDescent="0.25">
      <c r="A58" s="2" t="s">
        <v>1889</v>
      </c>
      <c r="B58" s="1" t="s">
        <v>1890</v>
      </c>
      <c r="C58" s="1" t="s">
        <v>1891</v>
      </c>
      <c r="D58" s="4" t="s">
        <v>1892</v>
      </c>
      <c r="E58" s="4" t="s">
        <v>1893</v>
      </c>
      <c r="F58" s="1" t="s">
        <v>1894</v>
      </c>
      <c r="G58" s="1" t="s">
        <v>1895</v>
      </c>
      <c r="H58" s="1" t="s">
        <v>887</v>
      </c>
      <c r="I58" s="1" t="s">
        <v>888</v>
      </c>
      <c r="J58" s="1" t="s">
        <v>1573</v>
      </c>
      <c r="K58" s="1" t="s">
        <v>1574</v>
      </c>
      <c r="L58" s="4" t="s">
        <v>1896</v>
      </c>
      <c r="M58" s="4" t="s">
        <v>1897</v>
      </c>
      <c r="N58" s="3" t="s">
        <v>1898</v>
      </c>
      <c r="O58" s="3" t="s">
        <v>1899</v>
      </c>
      <c r="P58" s="4" t="s">
        <v>1900</v>
      </c>
      <c r="Q58" s="4" t="s">
        <v>1901</v>
      </c>
      <c r="R58" s="4" t="s">
        <v>720</v>
      </c>
      <c r="S58" s="4" t="s">
        <v>721</v>
      </c>
      <c r="T58" s="3" t="s">
        <v>1902</v>
      </c>
      <c r="U58" s="3" t="s">
        <v>1903</v>
      </c>
      <c r="V58" s="4" t="s">
        <v>1904</v>
      </c>
      <c r="W58" s="4" t="s">
        <v>1905</v>
      </c>
      <c r="X58" s="1" t="s">
        <v>1906</v>
      </c>
      <c r="Y58" s="1" t="s">
        <v>1907</v>
      </c>
      <c r="Z58" s="3" t="s">
        <v>1908</v>
      </c>
      <c r="AA58" s="3" t="s">
        <v>1909</v>
      </c>
      <c r="AB58" s="4" t="s">
        <v>1910</v>
      </c>
      <c r="AC58" s="4" t="s">
        <v>1911</v>
      </c>
      <c r="AD58" s="1" t="s">
        <v>1912</v>
      </c>
      <c r="AE58" s="1" t="s">
        <v>1913</v>
      </c>
      <c r="AF58" s="4" t="s">
        <v>66</v>
      </c>
      <c r="AG58" s="4" t="s">
        <v>67</v>
      </c>
      <c r="AH58" s="1" t="s">
        <v>1914</v>
      </c>
      <c r="AI58" s="1" t="s">
        <v>1915</v>
      </c>
      <c r="AJ58" s="4" t="s">
        <v>1916</v>
      </c>
      <c r="AK58" s="4" t="s">
        <v>1917</v>
      </c>
      <c r="AL58" s="4" t="s">
        <v>1918</v>
      </c>
      <c r="AM58" s="4" t="s">
        <v>1919</v>
      </c>
      <c r="AN58" s="4" t="s">
        <v>1920</v>
      </c>
      <c r="AO58" s="4" t="s">
        <v>1921</v>
      </c>
    </row>
    <row r="59" spans="1:41" ht="409.6" thickBot="1" x14ac:dyDescent="0.35">
      <c r="A59" s="2" t="s">
        <v>1922</v>
      </c>
      <c r="B59" s="3" t="s">
        <v>1923</v>
      </c>
      <c r="C59" s="3" t="s">
        <v>1924</v>
      </c>
      <c r="D59" s="3" t="s">
        <v>1925</v>
      </c>
      <c r="E59" s="3" t="s">
        <v>1926</v>
      </c>
      <c r="F59" s="6" t="s">
        <v>1927</v>
      </c>
      <c r="G59" s="6" t="s">
        <v>1928</v>
      </c>
      <c r="H59" s="3" t="s">
        <v>1929</v>
      </c>
      <c r="I59" s="3" t="s">
        <v>1930</v>
      </c>
      <c r="J59" s="3" t="s">
        <v>1931</v>
      </c>
      <c r="K59" s="3" t="s">
        <v>1932</v>
      </c>
      <c r="L59" s="3" t="s">
        <v>1933</v>
      </c>
      <c r="M59" s="3" t="s">
        <v>1934</v>
      </c>
      <c r="N59" s="3" t="s">
        <v>1935</v>
      </c>
      <c r="O59" s="3" t="s">
        <v>1936</v>
      </c>
      <c r="P59" s="3" t="s">
        <v>1937</v>
      </c>
      <c r="Q59" s="3" t="s">
        <v>1938</v>
      </c>
      <c r="R59" s="6" t="s">
        <v>1939</v>
      </c>
      <c r="S59" s="6" t="s">
        <v>1940</v>
      </c>
      <c r="T59" s="3" t="s">
        <v>1941</v>
      </c>
      <c r="U59" s="3" t="s">
        <v>1942</v>
      </c>
      <c r="V59" s="3" t="s">
        <v>1943</v>
      </c>
      <c r="W59" s="3" t="s">
        <v>1944</v>
      </c>
      <c r="X59" s="3" t="s">
        <v>1945</v>
      </c>
      <c r="Y59" s="3" t="s">
        <v>1946</v>
      </c>
      <c r="Z59" s="3" t="s">
        <v>1947</v>
      </c>
      <c r="AA59" s="3" t="s">
        <v>1948</v>
      </c>
      <c r="AB59" s="3" t="s">
        <v>1949</v>
      </c>
      <c r="AC59" s="3" t="s">
        <v>1950</v>
      </c>
      <c r="AD59" s="1" t="s">
        <v>1951</v>
      </c>
      <c r="AE59" s="1" t="s">
        <v>1952</v>
      </c>
      <c r="AF59" s="3" t="s">
        <v>1953</v>
      </c>
      <c r="AG59" s="3" t="s">
        <v>1954</v>
      </c>
      <c r="AH59" s="3" t="s">
        <v>1955</v>
      </c>
      <c r="AI59" s="3" t="s">
        <v>1956</v>
      </c>
      <c r="AJ59" s="3" t="s">
        <v>1957</v>
      </c>
      <c r="AK59" s="3" t="s">
        <v>1958</v>
      </c>
      <c r="AL59" s="1" t="s">
        <v>1959</v>
      </c>
      <c r="AM59" s="1" t="s">
        <v>1960</v>
      </c>
      <c r="AN59" s="3" t="s">
        <v>1961</v>
      </c>
      <c r="AO59" s="3" t="s">
        <v>1962</v>
      </c>
    </row>
    <row r="60" spans="1:41" ht="409.6" thickTop="1" thickBot="1" x14ac:dyDescent="0.35">
      <c r="A60" s="7" t="s">
        <v>1963</v>
      </c>
      <c r="B60" s="3" t="s">
        <v>1964</v>
      </c>
      <c r="C60" s="3" t="s">
        <v>1965</v>
      </c>
      <c r="D60" s="1" t="s">
        <v>1329</v>
      </c>
      <c r="E60" s="1" t="s">
        <v>1330</v>
      </c>
      <c r="F60" s="3" t="s">
        <v>1966</v>
      </c>
      <c r="G60" s="3" t="s">
        <v>1967</v>
      </c>
      <c r="H60" s="1" t="s">
        <v>1968</v>
      </c>
      <c r="I60" s="1" t="s">
        <v>1969</v>
      </c>
      <c r="J60" s="1" t="s">
        <v>1335</v>
      </c>
      <c r="K60" s="1" t="s">
        <v>1336</v>
      </c>
      <c r="L60" s="3" t="s">
        <v>1970</v>
      </c>
      <c r="M60" s="3" t="s">
        <v>1971</v>
      </c>
      <c r="N60" s="1" t="s">
        <v>1341</v>
      </c>
      <c r="O60" s="1" t="s">
        <v>1342</v>
      </c>
      <c r="P60" s="1" t="s">
        <v>1345</v>
      </c>
      <c r="Q60" s="1" t="s">
        <v>1346</v>
      </c>
      <c r="R60" s="1" t="s">
        <v>1347</v>
      </c>
      <c r="S60" s="1" t="s">
        <v>1348</v>
      </c>
      <c r="T60" s="3" t="s">
        <v>1972</v>
      </c>
      <c r="U60" s="3" t="s">
        <v>1973</v>
      </c>
      <c r="V60" s="6" t="s">
        <v>1349</v>
      </c>
      <c r="W60" s="6" t="s">
        <v>1350</v>
      </c>
      <c r="X60" s="1" t="s">
        <v>1351</v>
      </c>
      <c r="Y60" s="1" t="s">
        <v>1352</v>
      </c>
      <c r="Z60" s="1" t="s">
        <v>1353</v>
      </c>
      <c r="AA60" s="1" t="s">
        <v>1354</v>
      </c>
      <c r="AB60" s="1" t="s">
        <v>1355</v>
      </c>
      <c r="AC60" s="1" t="s">
        <v>1356</v>
      </c>
      <c r="AD60" s="3" t="s">
        <v>1974</v>
      </c>
      <c r="AE60" s="3" t="s">
        <v>1975</v>
      </c>
      <c r="AF60" s="3" t="s">
        <v>1976</v>
      </c>
      <c r="AG60" s="3" t="s">
        <v>1977</v>
      </c>
      <c r="AH60" s="1" t="s">
        <v>1357</v>
      </c>
      <c r="AI60" s="1" t="s">
        <v>1358</v>
      </c>
      <c r="AJ60" s="3" t="s">
        <v>1978</v>
      </c>
      <c r="AK60" s="3" t="s">
        <v>1973</v>
      </c>
      <c r="AL60" s="1" t="s">
        <v>1359</v>
      </c>
      <c r="AM60" s="1" t="s">
        <v>1360</v>
      </c>
      <c r="AN60" s="1" t="s">
        <v>1363</v>
      </c>
      <c r="AO60" s="1" t="s">
        <v>1364</v>
      </c>
    </row>
    <row r="61" spans="1:41" ht="409.6" thickTop="1" thickBot="1" x14ac:dyDescent="0.35">
      <c r="A61" s="7" t="s">
        <v>1979</v>
      </c>
      <c r="B61" s="3" t="s">
        <v>1980</v>
      </c>
      <c r="C61" s="3" t="s">
        <v>1981</v>
      </c>
      <c r="D61" s="1" t="s">
        <v>1982</v>
      </c>
      <c r="E61" s="1" t="s">
        <v>1983</v>
      </c>
      <c r="F61" s="1" t="s">
        <v>1984</v>
      </c>
      <c r="G61" s="1" t="s">
        <v>1985</v>
      </c>
      <c r="H61" s="3" t="s">
        <v>1986</v>
      </c>
      <c r="I61" s="3" t="s">
        <v>1981</v>
      </c>
      <c r="J61" s="1" t="s">
        <v>1987</v>
      </c>
      <c r="K61" s="1" t="s">
        <v>1988</v>
      </c>
      <c r="L61" s="3" t="s">
        <v>1989</v>
      </c>
      <c r="M61" s="3" t="s">
        <v>1981</v>
      </c>
      <c r="N61" s="1" t="s">
        <v>1990</v>
      </c>
      <c r="O61" s="1" t="s">
        <v>1991</v>
      </c>
      <c r="P61" s="1" t="s">
        <v>1992</v>
      </c>
      <c r="Q61" s="1" t="s">
        <v>1993</v>
      </c>
      <c r="R61" s="1" t="s">
        <v>1994</v>
      </c>
      <c r="S61" s="1" t="s">
        <v>1995</v>
      </c>
      <c r="T61" s="1" t="s">
        <v>1996</v>
      </c>
      <c r="U61" s="1" t="s">
        <v>1997</v>
      </c>
      <c r="V61" s="1" t="s">
        <v>1998</v>
      </c>
      <c r="W61" s="1" t="s">
        <v>1999</v>
      </c>
      <c r="X61" s="6" t="s">
        <v>2000</v>
      </c>
      <c r="Y61" s="6" t="s">
        <v>2001</v>
      </c>
      <c r="Z61" s="1" t="s">
        <v>2002</v>
      </c>
      <c r="AA61" s="1" t="s">
        <v>2003</v>
      </c>
      <c r="AB61" s="1" t="s">
        <v>2004</v>
      </c>
      <c r="AC61" s="1" t="s">
        <v>2005</v>
      </c>
      <c r="AD61" s="1" t="s">
        <v>2006</v>
      </c>
      <c r="AE61" s="1" t="s">
        <v>2007</v>
      </c>
      <c r="AF61" s="1" t="s">
        <v>2008</v>
      </c>
      <c r="AG61" s="1" t="s">
        <v>2009</v>
      </c>
      <c r="AH61" s="1" t="s">
        <v>2010</v>
      </c>
      <c r="AI61" s="1" t="s">
        <v>2011</v>
      </c>
      <c r="AJ61" s="1" t="s">
        <v>2012</v>
      </c>
      <c r="AK61" s="1" t="s">
        <v>2013</v>
      </c>
      <c r="AL61" s="1" t="s">
        <v>2014</v>
      </c>
      <c r="AM61" s="1" t="s">
        <v>2015</v>
      </c>
      <c r="AN61" s="1" t="s">
        <v>2016</v>
      </c>
      <c r="AO61" s="1" t="s">
        <v>2017</v>
      </c>
    </row>
    <row r="62" spans="1:41" ht="409.6" thickTop="1" thickBot="1" x14ac:dyDescent="0.35">
      <c r="A62" s="7" t="s">
        <v>2018</v>
      </c>
      <c r="B62" s="6" t="s">
        <v>1668</v>
      </c>
      <c r="C62" s="6" t="s">
        <v>1669</v>
      </c>
      <c r="D62" s="3" t="s">
        <v>2019</v>
      </c>
      <c r="E62" s="3" t="s">
        <v>2020</v>
      </c>
      <c r="F62" s="1" t="s">
        <v>2021</v>
      </c>
      <c r="G62" s="1" t="s">
        <v>2022</v>
      </c>
      <c r="H62" s="3" t="s">
        <v>2023</v>
      </c>
      <c r="I62" s="3" t="s">
        <v>2024</v>
      </c>
      <c r="J62" s="3" t="s">
        <v>1670</v>
      </c>
      <c r="K62" s="3" t="s">
        <v>1671</v>
      </c>
      <c r="L62" s="1" t="s">
        <v>1672</v>
      </c>
      <c r="M62" s="1" t="s">
        <v>1673</v>
      </c>
      <c r="N62" s="1" t="s">
        <v>1674</v>
      </c>
      <c r="O62" s="1" t="s">
        <v>1675</v>
      </c>
      <c r="P62" s="3" t="s">
        <v>1678</v>
      </c>
      <c r="Q62" s="3" t="s">
        <v>1679</v>
      </c>
      <c r="R62" s="1" t="s">
        <v>1682</v>
      </c>
      <c r="S62" s="1" t="s">
        <v>1683</v>
      </c>
      <c r="T62" s="1" t="s">
        <v>1684</v>
      </c>
      <c r="U62" s="1" t="s">
        <v>1685</v>
      </c>
      <c r="V62" s="1" t="s">
        <v>2025</v>
      </c>
      <c r="W62" s="1" t="s">
        <v>2026</v>
      </c>
      <c r="X62" s="1" t="s">
        <v>2027</v>
      </c>
      <c r="Y62" s="1" t="s">
        <v>2028</v>
      </c>
      <c r="Z62" s="1" t="s">
        <v>1686</v>
      </c>
      <c r="AA62" s="1" t="s">
        <v>1687</v>
      </c>
      <c r="AB62" s="1" t="s">
        <v>2029</v>
      </c>
      <c r="AC62" s="1" t="s">
        <v>2030</v>
      </c>
      <c r="AD62" s="1" t="s">
        <v>2031</v>
      </c>
      <c r="AE62" s="1" t="s">
        <v>2032</v>
      </c>
      <c r="AF62" s="1" t="s">
        <v>1688</v>
      </c>
      <c r="AG62" s="1" t="s">
        <v>1689</v>
      </c>
      <c r="AH62" s="1" t="s">
        <v>1692</v>
      </c>
      <c r="AI62" s="1" t="s">
        <v>1693</v>
      </c>
      <c r="AJ62" s="1" t="s">
        <v>2033</v>
      </c>
      <c r="AK62" s="1" t="s">
        <v>2034</v>
      </c>
      <c r="AL62" s="1" t="s">
        <v>2035</v>
      </c>
      <c r="AM62" s="1" t="s">
        <v>2036</v>
      </c>
      <c r="AN62" s="1" t="s">
        <v>1696</v>
      </c>
      <c r="AO62" s="1" t="s">
        <v>1697</v>
      </c>
    </row>
    <row r="63" spans="1:41" ht="409.6" thickTop="1" thickBot="1" x14ac:dyDescent="0.35">
      <c r="A63" s="7" t="s">
        <v>2037</v>
      </c>
      <c r="B63" s="1" t="s">
        <v>2038</v>
      </c>
      <c r="C63" s="1" t="s">
        <v>2039</v>
      </c>
      <c r="D63" s="3" t="s">
        <v>2040</v>
      </c>
      <c r="E63" s="3" t="s">
        <v>2041</v>
      </c>
      <c r="F63" s="1" t="s">
        <v>2042</v>
      </c>
      <c r="G63" s="1" t="s">
        <v>2043</v>
      </c>
      <c r="H63" s="1" t="s">
        <v>2044</v>
      </c>
      <c r="I63" s="1" t="s">
        <v>2045</v>
      </c>
      <c r="J63" s="3" t="s">
        <v>2046</v>
      </c>
      <c r="K63" s="3" t="s">
        <v>2047</v>
      </c>
      <c r="L63" s="6" t="s">
        <v>2048</v>
      </c>
      <c r="M63" s="6" t="s">
        <v>2049</v>
      </c>
      <c r="N63" s="1" t="s">
        <v>2050</v>
      </c>
      <c r="O63" s="1" t="s">
        <v>2051</v>
      </c>
      <c r="P63" s="1" t="s">
        <v>2052</v>
      </c>
      <c r="Q63" s="1" t="s">
        <v>2053</v>
      </c>
      <c r="R63" s="1" t="s">
        <v>2054</v>
      </c>
      <c r="S63" s="1" t="s">
        <v>2055</v>
      </c>
      <c r="T63" s="1" t="s">
        <v>2056</v>
      </c>
      <c r="U63" s="1" t="s">
        <v>2057</v>
      </c>
      <c r="V63" s="1" t="s">
        <v>2058</v>
      </c>
      <c r="W63" s="1" t="s">
        <v>2059</v>
      </c>
      <c r="X63" s="1" t="s">
        <v>2060</v>
      </c>
      <c r="Y63" s="1" t="s">
        <v>2061</v>
      </c>
      <c r="Z63" s="1" t="s">
        <v>2062</v>
      </c>
      <c r="AA63" s="1" t="s">
        <v>2063</v>
      </c>
      <c r="AB63" s="1" t="s">
        <v>2064</v>
      </c>
      <c r="AC63" s="1" t="s">
        <v>2065</v>
      </c>
      <c r="AD63" s="1" t="s">
        <v>2066</v>
      </c>
      <c r="AE63" s="1" t="s">
        <v>2067</v>
      </c>
      <c r="AF63" s="1" t="s">
        <v>2068</v>
      </c>
      <c r="AG63" s="1" t="s">
        <v>2069</v>
      </c>
      <c r="AH63" s="1" t="s">
        <v>2070</v>
      </c>
      <c r="AI63" s="1" t="s">
        <v>2071</v>
      </c>
      <c r="AJ63" s="1" t="s">
        <v>2072</v>
      </c>
      <c r="AK63" s="1" t="s">
        <v>2073</v>
      </c>
      <c r="AL63" s="1" t="s">
        <v>2074</v>
      </c>
      <c r="AM63" s="1" t="s">
        <v>2069</v>
      </c>
      <c r="AN63" s="3" t="s">
        <v>2075</v>
      </c>
      <c r="AO63" s="3" t="s">
        <v>2076</v>
      </c>
    </row>
    <row r="64" spans="1:41" ht="409.6" thickTop="1" thickBot="1" x14ac:dyDescent="0.35">
      <c r="A64" s="7" t="s">
        <v>2077</v>
      </c>
      <c r="B64" s="1" t="s">
        <v>1621</v>
      </c>
      <c r="C64" s="1" t="s">
        <v>1622</v>
      </c>
      <c r="D64" s="1" t="s">
        <v>1625</v>
      </c>
      <c r="E64" s="1" t="s">
        <v>1626</v>
      </c>
      <c r="F64" s="1" t="s">
        <v>1629</v>
      </c>
      <c r="G64" s="1" t="s">
        <v>1630</v>
      </c>
      <c r="H64" s="1" t="s">
        <v>1627</v>
      </c>
      <c r="I64" s="1" t="s">
        <v>1628</v>
      </c>
      <c r="J64" s="1" t="s">
        <v>1633</v>
      </c>
      <c r="K64" s="1" t="s">
        <v>1634</v>
      </c>
      <c r="L64" s="1" t="s">
        <v>1635</v>
      </c>
      <c r="M64" s="1" t="s">
        <v>1636</v>
      </c>
      <c r="N64" s="1" t="s">
        <v>2078</v>
      </c>
      <c r="O64" s="1" t="s">
        <v>2079</v>
      </c>
      <c r="P64" s="1" t="s">
        <v>2080</v>
      </c>
      <c r="Q64" s="1" t="s">
        <v>2081</v>
      </c>
      <c r="R64" s="1" t="s">
        <v>2082</v>
      </c>
      <c r="S64" s="1" t="s">
        <v>2083</v>
      </c>
      <c r="T64" s="1" t="s">
        <v>1639</v>
      </c>
      <c r="U64" s="1" t="s">
        <v>1640</v>
      </c>
      <c r="V64" s="1" t="s">
        <v>1641</v>
      </c>
      <c r="W64" s="1" t="s">
        <v>1642</v>
      </c>
      <c r="X64" s="1" t="s">
        <v>1643</v>
      </c>
      <c r="Y64" s="1" t="s">
        <v>1644</v>
      </c>
      <c r="Z64" s="1" t="s">
        <v>1645</v>
      </c>
      <c r="AA64" s="1" t="s">
        <v>1646</v>
      </c>
      <c r="AB64" s="1" t="s">
        <v>1647</v>
      </c>
      <c r="AC64" s="1" t="s">
        <v>1648</v>
      </c>
      <c r="AD64" s="6" t="s">
        <v>1651</v>
      </c>
      <c r="AE64" s="6" t="s">
        <v>1652</v>
      </c>
      <c r="AF64" s="1" t="s">
        <v>1653</v>
      </c>
      <c r="AG64" s="1" t="s">
        <v>1654</v>
      </c>
      <c r="AH64" s="1" t="s">
        <v>1655</v>
      </c>
      <c r="AI64" s="1" t="s">
        <v>1656</v>
      </c>
      <c r="AJ64" s="1" t="s">
        <v>2084</v>
      </c>
      <c r="AK64" s="1" t="s">
        <v>2085</v>
      </c>
      <c r="AL64" s="1" t="s">
        <v>1657</v>
      </c>
      <c r="AM64" s="1" t="s">
        <v>1658</v>
      </c>
      <c r="AN64" s="1" t="s">
        <v>1659</v>
      </c>
      <c r="AO64" s="1" t="s">
        <v>1660</v>
      </c>
    </row>
    <row r="65" spans="1:42" ht="409.6" thickTop="1" thickBot="1" x14ac:dyDescent="0.35">
      <c r="A65" s="7" t="s">
        <v>2086</v>
      </c>
      <c r="B65" s="1" t="s">
        <v>2087</v>
      </c>
      <c r="C65" s="1" t="s">
        <v>2088</v>
      </c>
      <c r="D65" s="3" t="s">
        <v>2089</v>
      </c>
      <c r="E65" s="3" t="s">
        <v>2090</v>
      </c>
      <c r="F65" s="1" t="s">
        <v>2091</v>
      </c>
      <c r="G65" s="1" t="s">
        <v>2092</v>
      </c>
      <c r="H65" s="6" t="s">
        <v>2093</v>
      </c>
      <c r="I65" s="6" t="s">
        <v>2094</v>
      </c>
      <c r="J65" s="1" t="s">
        <v>2095</v>
      </c>
      <c r="K65" s="1" t="s">
        <v>2096</v>
      </c>
      <c r="L65" s="1" t="s">
        <v>1411</v>
      </c>
      <c r="M65" s="1" t="s">
        <v>1412</v>
      </c>
      <c r="N65" s="1" t="s">
        <v>2097</v>
      </c>
      <c r="O65" s="1" t="s">
        <v>2098</v>
      </c>
      <c r="P65" s="1" t="s">
        <v>2099</v>
      </c>
      <c r="Q65" s="1" t="s">
        <v>2100</v>
      </c>
      <c r="R65" s="1" t="s">
        <v>2101</v>
      </c>
      <c r="S65" s="1" t="s">
        <v>2102</v>
      </c>
      <c r="T65" s="1" t="s">
        <v>2103</v>
      </c>
      <c r="U65" s="1" t="s">
        <v>2104</v>
      </c>
      <c r="V65" s="1" t="s">
        <v>1419</v>
      </c>
      <c r="W65" s="1" t="s">
        <v>1420</v>
      </c>
      <c r="X65" s="1" t="s">
        <v>2105</v>
      </c>
      <c r="Y65" s="1" t="s">
        <v>2098</v>
      </c>
      <c r="Z65" s="1" t="s">
        <v>1423</v>
      </c>
      <c r="AA65" s="1" t="s">
        <v>1424</v>
      </c>
      <c r="AB65" s="1" t="s">
        <v>2106</v>
      </c>
      <c r="AC65" s="1" t="s">
        <v>2107</v>
      </c>
      <c r="AD65" s="1" t="s">
        <v>1437</v>
      </c>
      <c r="AE65" s="1" t="s">
        <v>1438</v>
      </c>
      <c r="AF65" s="1" t="s">
        <v>1443</v>
      </c>
      <c r="AG65" s="1" t="s">
        <v>1444</v>
      </c>
      <c r="AH65" s="1" t="s">
        <v>2108</v>
      </c>
      <c r="AI65" s="1" t="s">
        <v>2109</v>
      </c>
      <c r="AJ65" s="1" t="s">
        <v>2110</v>
      </c>
      <c r="AK65" s="1" t="s">
        <v>2111</v>
      </c>
      <c r="AL65" s="6" t="s">
        <v>2112</v>
      </c>
      <c r="AM65" s="6" t="s">
        <v>2113</v>
      </c>
      <c r="AN65" s="1" t="s">
        <v>2114</v>
      </c>
      <c r="AO65" s="1" t="s">
        <v>2115</v>
      </c>
    </row>
    <row r="66" spans="1:42" ht="409.6" thickTop="1" thickBot="1" x14ac:dyDescent="0.35">
      <c r="A66" s="7" t="s">
        <v>2116</v>
      </c>
      <c r="B66" s="3" t="s">
        <v>2117</v>
      </c>
      <c r="C66" s="3" t="s">
        <v>2118</v>
      </c>
      <c r="D66" s="3" t="s">
        <v>2119</v>
      </c>
      <c r="E66" s="3" t="s">
        <v>2120</v>
      </c>
      <c r="F66" s="3" t="s">
        <v>2121</v>
      </c>
      <c r="G66" s="3" t="s">
        <v>2122</v>
      </c>
      <c r="H66" s="1" t="s">
        <v>2123</v>
      </c>
      <c r="I66" s="1" t="s">
        <v>2124</v>
      </c>
      <c r="J66" s="3" t="s">
        <v>2125</v>
      </c>
      <c r="K66" s="3" t="s">
        <v>2126</v>
      </c>
      <c r="L66" s="3" t="s">
        <v>2127</v>
      </c>
      <c r="M66" s="3" t="s">
        <v>2128</v>
      </c>
      <c r="N66" s="1" t="s">
        <v>2129</v>
      </c>
      <c r="O66" s="1" t="s">
        <v>2130</v>
      </c>
      <c r="P66" s="3" t="s">
        <v>2131</v>
      </c>
      <c r="Q66" s="3" t="s">
        <v>2132</v>
      </c>
      <c r="R66" s="1" t="s">
        <v>2133</v>
      </c>
      <c r="S66" s="1" t="s">
        <v>2134</v>
      </c>
      <c r="T66" s="1" t="s">
        <v>2135</v>
      </c>
      <c r="U66" s="1" t="s">
        <v>2136</v>
      </c>
      <c r="V66" s="1" t="s">
        <v>2137</v>
      </c>
      <c r="W66" s="1" t="s">
        <v>2138</v>
      </c>
      <c r="X66" s="1" t="s">
        <v>2139</v>
      </c>
      <c r="Y66" s="1" t="s">
        <v>2140</v>
      </c>
      <c r="Z66" s="1" t="s">
        <v>2141</v>
      </c>
      <c r="AA66" s="1" t="s">
        <v>2142</v>
      </c>
      <c r="AB66" s="1" t="s">
        <v>2143</v>
      </c>
      <c r="AC66" s="1" t="s">
        <v>2144</v>
      </c>
      <c r="AD66" s="6" t="s">
        <v>2145</v>
      </c>
      <c r="AE66" s="6" t="s">
        <v>2146</v>
      </c>
      <c r="AF66" s="1" t="s">
        <v>2147</v>
      </c>
      <c r="AG66" s="1" t="s">
        <v>2148</v>
      </c>
      <c r="AH66" s="1" t="s">
        <v>2149</v>
      </c>
      <c r="AI66" s="1" t="s">
        <v>2150</v>
      </c>
      <c r="AJ66" s="1" t="s">
        <v>2151</v>
      </c>
      <c r="AK66" s="1" t="s">
        <v>2152</v>
      </c>
      <c r="AL66" s="3" t="s">
        <v>2153</v>
      </c>
      <c r="AM66" s="3" t="s">
        <v>2154</v>
      </c>
      <c r="AN66" s="3" t="s">
        <v>2155</v>
      </c>
      <c r="AO66" s="3" t="s">
        <v>2156</v>
      </c>
    </row>
    <row r="67" spans="1:42" ht="409.6" thickTop="1" thickBot="1" x14ac:dyDescent="0.35">
      <c r="A67" s="7" t="s">
        <v>2157</v>
      </c>
      <c r="B67" s="1" t="s">
        <v>936</v>
      </c>
      <c r="C67" s="1" t="s">
        <v>937</v>
      </c>
      <c r="D67" s="6" t="s">
        <v>119</v>
      </c>
      <c r="E67" s="6" t="s">
        <v>120</v>
      </c>
      <c r="F67" s="1" t="s">
        <v>938</v>
      </c>
      <c r="G67" s="1" t="s">
        <v>939</v>
      </c>
      <c r="H67" s="1" t="s">
        <v>121</v>
      </c>
      <c r="I67" s="1" t="s">
        <v>122</v>
      </c>
      <c r="J67" s="6" t="s">
        <v>47</v>
      </c>
      <c r="K67" s="6" t="s">
        <v>48</v>
      </c>
      <c r="L67" s="1" t="s">
        <v>2158</v>
      </c>
      <c r="M67" s="1" t="s">
        <v>2159</v>
      </c>
      <c r="N67" s="1" t="s">
        <v>123</v>
      </c>
      <c r="O67" s="1" t="s">
        <v>124</v>
      </c>
      <c r="P67" s="1" t="s">
        <v>129</v>
      </c>
      <c r="Q67" s="1" t="s">
        <v>130</v>
      </c>
      <c r="R67" s="1" t="s">
        <v>131</v>
      </c>
      <c r="S67" s="1" t="s">
        <v>132</v>
      </c>
      <c r="T67" s="1" t="s">
        <v>133</v>
      </c>
      <c r="U67" s="1" t="s">
        <v>134</v>
      </c>
      <c r="V67" s="1" t="s">
        <v>135</v>
      </c>
      <c r="W67" s="1" t="s">
        <v>136</v>
      </c>
      <c r="X67" s="1" t="s">
        <v>139</v>
      </c>
      <c r="Y67" s="1" t="s">
        <v>140</v>
      </c>
      <c r="Z67" s="1" t="s">
        <v>942</v>
      </c>
      <c r="AA67" s="1" t="s">
        <v>943</v>
      </c>
      <c r="AB67" s="1" t="s">
        <v>2160</v>
      </c>
      <c r="AC67" s="1" t="s">
        <v>2161</v>
      </c>
      <c r="AD67" s="1" t="s">
        <v>143</v>
      </c>
      <c r="AE67" s="1" t="s">
        <v>144</v>
      </c>
      <c r="AF67" s="1" t="s">
        <v>944</v>
      </c>
      <c r="AG67" s="1" t="s">
        <v>945</v>
      </c>
      <c r="AH67" s="1" t="s">
        <v>147</v>
      </c>
      <c r="AI67" s="1" t="s">
        <v>148</v>
      </c>
      <c r="AJ67" s="1" t="s">
        <v>149</v>
      </c>
      <c r="AK67" s="1" t="s">
        <v>150</v>
      </c>
      <c r="AL67" s="1" t="s">
        <v>946</v>
      </c>
      <c r="AM67" s="1" t="s">
        <v>947</v>
      </c>
      <c r="AN67" s="1" t="s">
        <v>153</v>
      </c>
      <c r="AO67" s="1" t="s">
        <v>154</v>
      </c>
    </row>
    <row r="68" spans="1:42" ht="409.6" thickTop="1" thickBot="1" x14ac:dyDescent="0.35">
      <c r="A68" s="7" t="s">
        <v>2162</v>
      </c>
      <c r="B68" s="6" t="s">
        <v>2163</v>
      </c>
      <c r="C68" s="6" t="s">
        <v>2164</v>
      </c>
      <c r="D68" s="3" t="s">
        <v>2165</v>
      </c>
      <c r="E68" s="3" t="s">
        <v>2166</v>
      </c>
      <c r="F68" s="3" t="s">
        <v>2167</v>
      </c>
      <c r="G68" s="3" t="s">
        <v>2168</v>
      </c>
      <c r="H68" s="3" t="s">
        <v>2169</v>
      </c>
      <c r="I68" s="3" t="s">
        <v>2168</v>
      </c>
      <c r="J68" s="3" t="s">
        <v>2170</v>
      </c>
      <c r="K68" s="3" t="s">
        <v>2168</v>
      </c>
      <c r="L68" s="3" t="s">
        <v>2171</v>
      </c>
      <c r="M68" s="3" t="s">
        <v>2172</v>
      </c>
      <c r="N68" s="1" t="s">
        <v>2173</v>
      </c>
      <c r="O68" s="1" t="s">
        <v>2174</v>
      </c>
      <c r="P68" s="3" t="s">
        <v>2175</v>
      </c>
      <c r="Q68" s="3" t="s">
        <v>2168</v>
      </c>
      <c r="R68" s="3" t="s">
        <v>2176</v>
      </c>
      <c r="S68" s="3" t="s">
        <v>2168</v>
      </c>
      <c r="T68" s="3" t="s">
        <v>2177</v>
      </c>
      <c r="U68" s="3" t="s">
        <v>2178</v>
      </c>
      <c r="V68" s="6" t="s">
        <v>2179</v>
      </c>
      <c r="W68" s="6" t="s">
        <v>2164</v>
      </c>
      <c r="X68" s="3" t="s">
        <v>2180</v>
      </c>
      <c r="Y68" s="3" t="s">
        <v>2168</v>
      </c>
      <c r="Z68" s="3" t="s">
        <v>2181</v>
      </c>
      <c r="AA68" s="3" t="s">
        <v>2168</v>
      </c>
      <c r="AB68" s="3" t="s">
        <v>645</v>
      </c>
      <c r="AC68" s="3" t="s">
        <v>646</v>
      </c>
      <c r="AD68" s="3" t="s">
        <v>1080</v>
      </c>
      <c r="AE68" s="3" t="s">
        <v>1081</v>
      </c>
      <c r="AF68" s="1" t="s">
        <v>2182</v>
      </c>
      <c r="AG68" s="1" t="s">
        <v>2183</v>
      </c>
      <c r="AH68" s="3" t="s">
        <v>2184</v>
      </c>
      <c r="AI68" s="3" t="s">
        <v>2185</v>
      </c>
      <c r="AJ68" s="1" t="s">
        <v>2186</v>
      </c>
      <c r="AK68" s="1" t="s">
        <v>2187</v>
      </c>
      <c r="AL68" s="3" t="s">
        <v>1746</v>
      </c>
      <c r="AM68" s="3" t="s">
        <v>1747</v>
      </c>
      <c r="AN68" s="3" t="s">
        <v>2188</v>
      </c>
      <c r="AO68" s="3" t="s">
        <v>2189</v>
      </c>
    </row>
    <row r="69" spans="1:42" ht="409.6" thickTop="1" x14ac:dyDescent="0.25">
      <c r="A69" s="2" t="s">
        <v>2190</v>
      </c>
      <c r="B69" s="3" t="s">
        <v>1757</v>
      </c>
      <c r="C69" s="3" t="s">
        <v>1758</v>
      </c>
      <c r="D69" s="3" t="s">
        <v>1753</v>
      </c>
      <c r="E69" s="3" t="s">
        <v>1754</v>
      </c>
      <c r="F69" s="3" t="s">
        <v>2191</v>
      </c>
      <c r="G69" s="3" t="s">
        <v>2192</v>
      </c>
      <c r="H69" s="3" t="s">
        <v>2193</v>
      </c>
      <c r="I69" s="3" t="s">
        <v>2194</v>
      </c>
      <c r="J69" s="1" t="s">
        <v>2195</v>
      </c>
      <c r="K69" s="1" t="s">
        <v>2196</v>
      </c>
      <c r="L69" s="3" t="s">
        <v>1765</v>
      </c>
      <c r="M69" s="3" t="s">
        <v>1766</v>
      </c>
      <c r="N69" s="1" t="s">
        <v>2197</v>
      </c>
      <c r="O69" s="1" t="s">
        <v>2198</v>
      </c>
      <c r="P69" s="1" t="s">
        <v>2199</v>
      </c>
      <c r="Q69" s="1" t="s">
        <v>2200</v>
      </c>
      <c r="R69" s="1" t="s">
        <v>2201</v>
      </c>
      <c r="S69" s="1" t="s">
        <v>2202</v>
      </c>
      <c r="T69" s="3" t="s">
        <v>2203</v>
      </c>
      <c r="U69" s="3" t="s">
        <v>2204</v>
      </c>
      <c r="V69" s="3" t="s">
        <v>645</v>
      </c>
      <c r="W69" s="3" t="s">
        <v>646</v>
      </c>
      <c r="X69" s="1" t="s">
        <v>2205</v>
      </c>
      <c r="Y69" s="1" t="s">
        <v>2206</v>
      </c>
      <c r="Z69" s="3" t="s">
        <v>2207</v>
      </c>
      <c r="AA69" s="3" t="s">
        <v>2208</v>
      </c>
      <c r="AB69" s="3" t="s">
        <v>2209</v>
      </c>
      <c r="AC69" s="3" t="s">
        <v>2210</v>
      </c>
      <c r="AD69" s="3" t="s">
        <v>2211</v>
      </c>
      <c r="AE69" s="3" t="s">
        <v>2212</v>
      </c>
      <c r="AF69" s="3" t="s">
        <v>1779</v>
      </c>
      <c r="AG69" s="3" t="s">
        <v>1780</v>
      </c>
      <c r="AH69" s="3" t="s">
        <v>1781</v>
      </c>
      <c r="AI69" s="3" t="s">
        <v>1782</v>
      </c>
      <c r="AJ69" s="3" t="s">
        <v>2213</v>
      </c>
      <c r="AK69" s="3" t="s">
        <v>2214</v>
      </c>
      <c r="AL69" s="1" t="s">
        <v>2215</v>
      </c>
      <c r="AM69" s="1" t="s">
        <v>2216</v>
      </c>
      <c r="AN69" s="3" t="s">
        <v>2217</v>
      </c>
      <c r="AO69" s="3" t="s">
        <v>2218</v>
      </c>
    </row>
    <row r="70" spans="1:42" ht="409.5" x14ac:dyDescent="0.25">
      <c r="A70" s="2" t="s">
        <v>2219</v>
      </c>
      <c r="B70" s="1" t="s">
        <v>1710</v>
      </c>
      <c r="C70" s="1" t="s">
        <v>1711</v>
      </c>
      <c r="D70" s="1" t="s">
        <v>2220</v>
      </c>
      <c r="E70" s="1" t="s">
        <v>2221</v>
      </c>
      <c r="F70" s="4" t="s">
        <v>2222</v>
      </c>
      <c r="G70" s="4" t="s">
        <v>2223</v>
      </c>
      <c r="H70" s="4" t="s">
        <v>2224</v>
      </c>
      <c r="I70" s="4" t="s">
        <v>2225</v>
      </c>
      <c r="J70" s="3" t="s">
        <v>1670</v>
      </c>
      <c r="K70" s="3" t="s">
        <v>1671</v>
      </c>
      <c r="L70" s="4" t="s">
        <v>2226</v>
      </c>
      <c r="M70" s="4" t="s">
        <v>2227</v>
      </c>
      <c r="N70" s="4" t="s">
        <v>2228</v>
      </c>
      <c r="O70" s="4" t="s">
        <v>2229</v>
      </c>
      <c r="P70" s="1" t="s">
        <v>2230</v>
      </c>
      <c r="Q70" s="1" t="s">
        <v>2231</v>
      </c>
      <c r="R70" s="4" t="s">
        <v>2232</v>
      </c>
      <c r="S70" s="4" t="s">
        <v>2233</v>
      </c>
      <c r="T70" s="4" t="s">
        <v>2234</v>
      </c>
      <c r="U70" s="4" t="s">
        <v>2235</v>
      </c>
      <c r="V70" s="1" t="s">
        <v>1716</v>
      </c>
      <c r="W70" s="1" t="s">
        <v>1717</v>
      </c>
      <c r="X70" s="4" t="s">
        <v>1724</v>
      </c>
      <c r="Y70" s="4" t="s">
        <v>1725</v>
      </c>
      <c r="Z70" s="4" t="s">
        <v>2236</v>
      </c>
      <c r="AA70" s="4" t="s">
        <v>2237</v>
      </c>
      <c r="AB70" s="1" t="s">
        <v>1726</v>
      </c>
      <c r="AC70" s="1" t="s">
        <v>1727</v>
      </c>
      <c r="AD70" s="3" t="s">
        <v>2238</v>
      </c>
      <c r="AE70" s="3" t="s">
        <v>2239</v>
      </c>
      <c r="AF70" s="4" t="s">
        <v>2240</v>
      </c>
      <c r="AG70" s="4" t="s">
        <v>2241</v>
      </c>
      <c r="AH70" s="4" t="s">
        <v>2242</v>
      </c>
      <c r="AI70" s="4" t="s">
        <v>2243</v>
      </c>
      <c r="AJ70" s="4" t="s">
        <v>1732</v>
      </c>
      <c r="AK70" s="4" t="s">
        <v>1733</v>
      </c>
      <c r="AL70" s="4" t="s">
        <v>1736</v>
      </c>
      <c r="AM70" s="4" t="s">
        <v>1737</v>
      </c>
      <c r="AN70" s="1" t="s">
        <v>1738</v>
      </c>
      <c r="AO70" s="1" t="s">
        <v>1739</v>
      </c>
    </row>
    <row r="71" spans="1:42" ht="409.6" thickBot="1" x14ac:dyDescent="0.35">
      <c r="A71" s="7" t="s">
        <v>2244</v>
      </c>
      <c r="B71" s="1" t="s">
        <v>2245</v>
      </c>
      <c r="C71" s="1" t="s">
        <v>2246</v>
      </c>
      <c r="D71" s="1" t="s">
        <v>346</v>
      </c>
      <c r="E71" s="1" t="s">
        <v>347</v>
      </c>
      <c r="F71" s="1" t="s">
        <v>2247</v>
      </c>
      <c r="G71" s="13" t="s">
        <v>2248</v>
      </c>
      <c r="H71" s="1" t="s">
        <v>2249</v>
      </c>
      <c r="I71" s="1" t="s">
        <v>2250</v>
      </c>
      <c r="J71" s="1" t="s">
        <v>2251</v>
      </c>
      <c r="K71" s="1" t="s">
        <v>2252</v>
      </c>
      <c r="L71" s="1" t="s">
        <v>2253</v>
      </c>
      <c r="M71" s="1" t="s">
        <v>2254</v>
      </c>
      <c r="N71" s="6" t="s">
        <v>2255</v>
      </c>
      <c r="O71" s="6" t="s">
        <v>2256</v>
      </c>
      <c r="P71" s="1" t="s">
        <v>2257</v>
      </c>
      <c r="Q71" s="1" t="s">
        <v>2258</v>
      </c>
      <c r="R71" s="1" t="s">
        <v>2259</v>
      </c>
      <c r="S71" s="1" t="s">
        <v>2260</v>
      </c>
      <c r="T71" s="1" t="s">
        <v>352</v>
      </c>
      <c r="U71" s="1" t="s">
        <v>353</v>
      </c>
      <c r="V71" s="1" t="s">
        <v>2261</v>
      </c>
      <c r="W71" s="1" t="s">
        <v>2262</v>
      </c>
      <c r="X71" s="1" t="s">
        <v>358</v>
      </c>
      <c r="Y71" s="1" t="s">
        <v>359</v>
      </c>
      <c r="Z71" s="1" t="s">
        <v>364</v>
      </c>
      <c r="AA71" s="1" t="s">
        <v>365</v>
      </c>
      <c r="AB71" s="1" t="s">
        <v>366</v>
      </c>
      <c r="AC71" s="1" t="s">
        <v>367</v>
      </c>
      <c r="AD71" s="1" t="s">
        <v>368</v>
      </c>
      <c r="AE71" s="1" t="s">
        <v>369</v>
      </c>
      <c r="AF71" s="1" t="s">
        <v>372</v>
      </c>
      <c r="AG71" s="1" t="s">
        <v>373</v>
      </c>
      <c r="AH71" s="1" t="s">
        <v>374</v>
      </c>
      <c r="AI71" s="1" t="s">
        <v>375</v>
      </c>
      <c r="AJ71" s="1" t="s">
        <v>376</v>
      </c>
      <c r="AK71" s="1" t="s">
        <v>377</v>
      </c>
      <c r="AL71" s="1" t="s">
        <v>378</v>
      </c>
      <c r="AM71" s="1" t="s">
        <v>379</v>
      </c>
      <c r="AN71" s="1" t="s">
        <v>380</v>
      </c>
      <c r="AO71" s="1" t="s">
        <v>381</v>
      </c>
    </row>
    <row r="72" spans="1:42" ht="409.6" thickTop="1" thickBot="1" x14ac:dyDescent="0.35">
      <c r="A72" s="7" t="s">
        <v>2263</v>
      </c>
      <c r="B72" s="1" t="s">
        <v>2264</v>
      </c>
      <c r="C72" s="1" t="s">
        <v>2265</v>
      </c>
      <c r="D72" s="1" t="s">
        <v>2266</v>
      </c>
      <c r="E72" s="1" t="s">
        <v>2267</v>
      </c>
      <c r="F72" s="1" t="s">
        <v>2268</v>
      </c>
      <c r="G72" s="1" t="s">
        <v>2269</v>
      </c>
      <c r="H72" s="1" t="s">
        <v>2270</v>
      </c>
      <c r="I72" s="1" t="s">
        <v>2271</v>
      </c>
      <c r="J72" s="1" t="s">
        <v>2272</v>
      </c>
      <c r="K72" s="1" t="s">
        <v>2273</v>
      </c>
      <c r="L72" s="1" t="s">
        <v>2232</v>
      </c>
      <c r="M72" s="1" t="s">
        <v>2233</v>
      </c>
      <c r="N72" s="1" t="s">
        <v>2274</v>
      </c>
      <c r="O72" s="1" t="s">
        <v>2275</v>
      </c>
      <c r="P72" s="1" t="s">
        <v>2234</v>
      </c>
      <c r="Q72" s="1" t="s">
        <v>2235</v>
      </c>
      <c r="R72" s="6" t="s">
        <v>2276</v>
      </c>
      <c r="S72" s="6" t="s">
        <v>2277</v>
      </c>
      <c r="T72" s="1" t="s">
        <v>2278</v>
      </c>
      <c r="U72" s="1" t="s">
        <v>2279</v>
      </c>
      <c r="V72" s="1" t="s">
        <v>2280</v>
      </c>
      <c r="W72" s="1" t="s">
        <v>2281</v>
      </c>
      <c r="X72" s="1" t="s">
        <v>2282</v>
      </c>
      <c r="Y72" s="1" t="s">
        <v>2283</v>
      </c>
      <c r="Z72" s="1" t="s">
        <v>2284</v>
      </c>
      <c r="AA72" s="1" t="s">
        <v>2285</v>
      </c>
      <c r="AB72" s="1" t="s">
        <v>2286</v>
      </c>
      <c r="AC72" s="1" t="s">
        <v>2287</v>
      </c>
      <c r="AD72" s="1" t="s">
        <v>2288</v>
      </c>
      <c r="AE72" s="1" t="s">
        <v>2289</v>
      </c>
      <c r="AF72" s="1" t="s">
        <v>2290</v>
      </c>
      <c r="AG72" s="1" t="s">
        <v>2291</v>
      </c>
      <c r="AH72" s="3" t="s">
        <v>2292</v>
      </c>
      <c r="AI72" s="3" t="s">
        <v>2293</v>
      </c>
      <c r="AJ72" s="1" t="s">
        <v>2294</v>
      </c>
      <c r="AK72" s="1" t="s">
        <v>2295</v>
      </c>
      <c r="AL72" s="1" t="s">
        <v>2296</v>
      </c>
      <c r="AM72" s="1" t="s">
        <v>2297</v>
      </c>
      <c r="AN72" s="1" t="s">
        <v>2298</v>
      </c>
      <c r="AO72" s="1" t="s">
        <v>2299</v>
      </c>
    </row>
    <row r="73" spans="1:42" ht="409.6" thickTop="1" x14ac:dyDescent="0.25">
      <c r="A73" s="2" t="s">
        <v>2300</v>
      </c>
      <c r="B73" s="3" t="s">
        <v>2301</v>
      </c>
      <c r="C73" s="3" t="s">
        <v>2302</v>
      </c>
      <c r="D73" s="1" t="s">
        <v>162</v>
      </c>
      <c r="E73" s="1" t="s">
        <v>163</v>
      </c>
      <c r="F73" s="1" t="s">
        <v>2303</v>
      </c>
      <c r="G73" s="1" t="s">
        <v>2304</v>
      </c>
      <c r="H73" s="1" t="s">
        <v>166</v>
      </c>
      <c r="I73" s="1" t="s">
        <v>167</v>
      </c>
      <c r="J73" s="1" t="s">
        <v>2305</v>
      </c>
      <c r="K73" s="1" t="s">
        <v>2306</v>
      </c>
      <c r="L73" s="1" t="s">
        <v>2307</v>
      </c>
      <c r="M73" s="1" t="s">
        <v>2308</v>
      </c>
      <c r="N73" s="1" t="s">
        <v>2309</v>
      </c>
      <c r="O73" s="1" t="s">
        <v>2310</v>
      </c>
      <c r="P73" s="1" t="s">
        <v>170</v>
      </c>
      <c r="Q73" s="1" t="s">
        <v>171</v>
      </c>
      <c r="R73" s="1" t="s">
        <v>2311</v>
      </c>
      <c r="S73" s="1" t="s">
        <v>2312</v>
      </c>
      <c r="T73" s="1" t="s">
        <v>172</v>
      </c>
      <c r="U73" s="1" t="s">
        <v>173</v>
      </c>
      <c r="V73" s="1" t="s">
        <v>176</v>
      </c>
      <c r="W73" s="1" t="s">
        <v>177</v>
      </c>
      <c r="X73" s="1" t="s">
        <v>174</v>
      </c>
      <c r="Y73" s="1" t="s">
        <v>175</v>
      </c>
      <c r="Z73" s="1" t="s">
        <v>2313</v>
      </c>
      <c r="AA73" s="1" t="s">
        <v>2314</v>
      </c>
      <c r="AB73" s="1" t="s">
        <v>2315</v>
      </c>
      <c r="AC73" s="1" t="s">
        <v>2316</v>
      </c>
      <c r="AD73" s="1" t="s">
        <v>1064</v>
      </c>
      <c r="AE73" s="1" t="s">
        <v>1065</v>
      </c>
      <c r="AF73" s="1" t="s">
        <v>180</v>
      </c>
      <c r="AG73" s="1" t="s">
        <v>181</v>
      </c>
      <c r="AH73" s="1" t="s">
        <v>184</v>
      </c>
      <c r="AI73" s="1" t="s">
        <v>185</v>
      </c>
      <c r="AJ73" s="1" t="s">
        <v>188</v>
      </c>
      <c r="AK73" s="1" t="s">
        <v>189</v>
      </c>
      <c r="AL73" s="1" t="s">
        <v>2317</v>
      </c>
      <c r="AM73" s="1" t="s">
        <v>2318</v>
      </c>
      <c r="AN73" s="1" t="s">
        <v>192</v>
      </c>
      <c r="AO73" s="1" t="s">
        <v>193</v>
      </c>
    </row>
    <row r="74" spans="1:42" ht="409.5" x14ac:dyDescent="0.25">
      <c r="A74" s="2" t="s">
        <v>2319</v>
      </c>
      <c r="B74" s="1" t="s">
        <v>2320</v>
      </c>
      <c r="C74" s="1" t="s">
        <v>2321</v>
      </c>
      <c r="D74" s="1" t="s">
        <v>2322</v>
      </c>
      <c r="E74" s="1" t="s">
        <v>2323</v>
      </c>
      <c r="F74" s="1" t="s">
        <v>2324</v>
      </c>
      <c r="G74" s="1" t="s">
        <v>2325</v>
      </c>
      <c r="H74" s="1" t="s">
        <v>2326</v>
      </c>
      <c r="I74" s="1" t="s">
        <v>2327</v>
      </c>
      <c r="J74" s="1" t="s">
        <v>2328</v>
      </c>
      <c r="K74" s="1" t="s">
        <v>2329</v>
      </c>
      <c r="L74" s="1" t="s">
        <v>2330</v>
      </c>
      <c r="M74" s="1" t="s">
        <v>2331</v>
      </c>
      <c r="N74" s="1" t="s">
        <v>2332</v>
      </c>
      <c r="O74" s="1" t="s">
        <v>2333</v>
      </c>
      <c r="P74" s="1" t="s">
        <v>2334</v>
      </c>
      <c r="Q74" s="1" t="s">
        <v>2335</v>
      </c>
      <c r="R74" s="1" t="s">
        <v>2336</v>
      </c>
      <c r="S74" s="1" t="s">
        <v>2337</v>
      </c>
      <c r="T74" s="1" t="s">
        <v>2338</v>
      </c>
      <c r="U74" s="1" t="s">
        <v>2339</v>
      </c>
      <c r="V74" s="1" t="s">
        <v>2340</v>
      </c>
      <c r="W74" s="1" t="s">
        <v>2341</v>
      </c>
      <c r="X74" s="1" t="s">
        <v>2342</v>
      </c>
      <c r="Y74" s="1" t="s">
        <v>2343</v>
      </c>
      <c r="Z74" s="1" t="s">
        <v>2344</v>
      </c>
      <c r="AA74" s="1" t="s">
        <v>2345</v>
      </c>
      <c r="AB74" s="1" t="s">
        <v>2346</v>
      </c>
      <c r="AC74" s="1" t="s">
        <v>2347</v>
      </c>
      <c r="AD74" s="1" t="s">
        <v>2348</v>
      </c>
      <c r="AE74" s="1" t="s">
        <v>2349</v>
      </c>
      <c r="AF74" s="1" t="s">
        <v>2350</v>
      </c>
      <c r="AG74" s="1" t="s">
        <v>2351</v>
      </c>
      <c r="AH74" s="1" t="s">
        <v>2352</v>
      </c>
      <c r="AI74" s="1" t="s">
        <v>2353</v>
      </c>
      <c r="AJ74" s="1" t="s">
        <v>2354</v>
      </c>
      <c r="AK74" s="1" t="s">
        <v>2355</v>
      </c>
      <c r="AL74" s="1" t="s">
        <v>2356</v>
      </c>
      <c r="AM74" s="1" t="s">
        <v>2357</v>
      </c>
      <c r="AN74" s="1" t="s">
        <v>2358</v>
      </c>
      <c r="AO74" s="1" t="s">
        <v>2359</v>
      </c>
    </row>
    <row r="75" spans="1:42" ht="409.5" x14ac:dyDescent="0.25">
      <c r="A75" s="2" t="s">
        <v>2360</v>
      </c>
      <c r="B75" s="3" t="s">
        <v>2089</v>
      </c>
      <c r="C75" s="3" t="s">
        <v>2090</v>
      </c>
      <c r="D75" s="1" t="s">
        <v>2093</v>
      </c>
      <c r="E75" s="1" t="s">
        <v>2094</v>
      </c>
      <c r="F75" s="3" t="s">
        <v>2361</v>
      </c>
      <c r="G75" s="3" t="s">
        <v>2362</v>
      </c>
      <c r="H75" s="1" t="s">
        <v>2095</v>
      </c>
      <c r="I75" s="1" t="s">
        <v>2096</v>
      </c>
      <c r="J75" s="3" t="s">
        <v>2363</v>
      </c>
      <c r="K75" s="3" t="s">
        <v>2364</v>
      </c>
      <c r="L75" s="1" t="s">
        <v>2097</v>
      </c>
      <c r="M75" s="1" t="s">
        <v>2098</v>
      </c>
      <c r="N75" s="3" t="s">
        <v>2365</v>
      </c>
      <c r="O75" s="3" t="s">
        <v>2366</v>
      </c>
      <c r="P75" s="3" t="s">
        <v>2367</v>
      </c>
      <c r="Q75" s="3" t="s">
        <v>2368</v>
      </c>
      <c r="R75" s="3" t="s">
        <v>2369</v>
      </c>
      <c r="S75" s="3" t="s">
        <v>2370</v>
      </c>
      <c r="T75" s="1" t="s">
        <v>2105</v>
      </c>
      <c r="U75" s="1" t="s">
        <v>2098</v>
      </c>
      <c r="V75" s="3" t="s">
        <v>2371</v>
      </c>
      <c r="W75" s="3" t="s">
        <v>2372</v>
      </c>
      <c r="X75" s="3" t="s">
        <v>2373</v>
      </c>
      <c r="Y75" s="3" t="s">
        <v>2374</v>
      </c>
      <c r="Z75" s="3" t="s">
        <v>2375</v>
      </c>
      <c r="AA75" s="3" t="s">
        <v>2376</v>
      </c>
      <c r="AB75" s="3" t="s">
        <v>2377</v>
      </c>
      <c r="AC75" s="3" t="s">
        <v>2378</v>
      </c>
      <c r="AD75" s="3" t="s">
        <v>2379</v>
      </c>
      <c r="AE75" s="3" t="s">
        <v>2380</v>
      </c>
      <c r="AF75" s="1" t="s">
        <v>2381</v>
      </c>
      <c r="AG75" s="1" t="s">
        <v>2382</v>
      </c>
      <c r="AH75" s="3" t="s">
        <v>2383</v>
      </c>
      <c r="AI75" s="3" t="s">
        <v>2384</v>
      </c>
      <c r="AJ75" s="3" t="s">
        <v>2385</v>
      </c>
      <c r="AK75" s="3" t="s">
        <v>2386</v>
      </c>
      <c r="AL75" s="1" t="s">
        <v>2108</v>
      </c>
      <c r="AM75" s="1" t="s">
        <v>2109</v>
      </c>
      <c r="AN75" s="3" t="s">
        <v>2387</v>
      </c>
      <c r="AO75" s="3" t="s">
        <v>2388</v>
      </c>
    </row>
    <row r="76" spans="1:42" ht="409.5" x14ac:dyDescent="0.25">
      <c r="A76" s="2" t="s">
        <v>2389</v>
      </c>
      <c r="B76" s="3" t="s">
        <v>2390</v>
      </c>
      <c r="C76" s="3" t="s">
        <v>2391</v>
      </c>
      <c r="D76" s="3" t="s">
        <v>2392</v>
      </c>
      <c r="E76" s="3" t="s">
        <v>2393</v>
      </c>
      <c r="F76" s="1" t="s">
        <v>2394</v>
      </c>
      <c r="G76" s="1" t="s">
        <v>2395</v>
      </c>
      <c r="H76" s="3" t="s">
        <v>2165</v>
      </c>
      <c r="I76" s="3" t="s">
        <v>2166</v>
      </c>
      <c r="J76" s="3" t="s">
        <v>2396</v>
      </c>
      <c r="K76" s="3" t="s">
        <v>2397</v>
      </c>
      <c r="L76" s="3" t="s">
        <v>2398</v>
      </c>
      <c r="M76" s="3" t="s">
        <v>2399</v>
      </c>
      <c r="N76" s="3" t="s">
        <v>2400</v>
      </c>
      <c r="O76" s="3" t="s">
        <v>2401</v>
      </c>
      <c r="P76" s="3" t="s">
        <v>2402</v>
      </c>
      <c r="Q76" s="3" t="s">
        <v>2403</v>
      </c>
      <c r="R76" s="3" t="s">
        <v>2404</v>
      </c>
      <c r="S76" s="3" t="s">
        <v>2405</v>
      </c>
      <c r="T76" s="3" t="s">
        <v>2406</v>
      </c>
      <c r="U76" s="3" t="s">
        <v>2405</v>
      </c>
      <c r="V76" s="3" t="s">
        <v>2407</v>
      </c>
      <c r="W76" s="3" t="s">
        <v>2408</v>
      </c>
      <c r="X76" s="3" t="s">
        <v>2409</v>
      </c>
      <c r="Y76" s="3" t="s">
        <v>2410</v>
      </c>
      <c r="Z76" s="3" t="s">
        <v>2411</v>
      </c>
      <c r="AA76" s="3" t="s">
        <v>2412</v>
      </c>
      <c r="AB76" s="3" t="s">
        <v>2413</v>
      </c>
      <c r="AC76" s="3" t="s">
        <v>2414</v>
      </c>
      <c r="AD76" s="1" t="s">
        <v>2415</v>
      </c>
      <c r="AE76" s="1" t="s">
        <v>2416</v>
      </c>
      <c r="AF76" s="3" t="s">
        <v>2417</v>
      </c>
      <c r="AG76" s="3" t="s">
        <v>2418</v>
      </c>
      <c r="AH76" s="3" t="s">
        <v>2419</v>
      </c>
      <c r="AI76" s="3" t="s">
        <v>2420</v>
      </c>
      <c r="AJ76" s="3" t="s">
        <v>2421</v>
      </c>
      <c r="AK76" s="3" t="s">
        <v>2422</v>
      </c>
      <c r="AL76" s="3" t="s">
        <v>2423</v>
      </c>
      <c r="AM76" s="3" t="s">
        <v>2424</v>
      </c>
      <c r="AN76" s="3" t="s">
        <v>2425</v>
      </c>
      <c r="AO76" s="3" t="s">
        <v>2426</v>
      </c>
    </row>
    <row r="77" spans="1:42" ht="409.5" x14ac:dyDescent="0.25">
      <c r="A77" s="2" t="s">
        <v>2431</v>
      </c>
      <c r="B77" s="1" t="s">
        <v>2432</v>
      </c>
      <c r="C77" s="1" t="s">
        <v>2433</v>
      </c>
      <c r="D77" s="1" t="s">
        <v>2434</v>
      </c>
      <c r="E77" s="1" t="s">
        <v>2435</v>
      </c>
      <c r="F77" s="3" t="s">
        <v>1087</v>
      </c>
      <c r="G77" s="3" t="s">
        <v>1088</v>
      </c>
      <c r="H77" s="3" t="s">
        <v>2436</v>
      </c>
      <c r="I77" s="3" t="s">
        <v>2437</v>
      </c>
      <c r="J77" s="1" t="s">
        <v>1473</v>
      </c>
      <c r="K77" s="1" t="s">
        <v>1474</v>
      </c>
      <c r="L77" s="1" t="s">
        <v>2438</v>
      </c>
      <c r="M77" s="1" t="s">
        <v>2439</v>
      </c>
      <c r="N77" s="1" t="s">
        <v>2440</v>
      </c>
      <c r="O77" s="1" t="s">
        <v>2441</v>
      </c>
      <c r="P77" s="1" t="s">
        <v>2442</v>
      </c>
      <c r="Q77" s="1" t="s">
        <v>2443</v>
      </c>
      <c r="R77" s="1" t="s">
        <v>1477</v>
      </c>
      <c r="S77" s="1" t="s">
        <v>1478</v>
      </c>
      <c r="T77" s="3" t="s">
        <v>2444</v>
      </c>
      <c r="U77" s="3" t="s">
        <v>2437</v>
      </c>
      <c r="V77" s="1" t="s">
        <v>1483</v>
      </c>
      <c r="W77" s="1" t="s">
        <v>1484</v>
      </c>
      <c r="X77" s="3" t="s">
        <v>2445</v>
      </c>
      <c r="Y77" s="3" t="s">
        <v>2437</v>
      </c>
      <c r="Z77" s="1" t="s">
        <v>1485</v>
      </c>
      <c r="AA77" s="1" t="s">
        <v>1486</v>
      </c>
      <c r="AB77" s="1" t="s">
        <v>1491</v>
      </c>
      <c r="AC77" s="1" t="s">
        <v>1492</v>
      </c>
      <c r="AD77" s="1" t="s">
        <v>2446</v>
      </c>
      <c r="AE77" s="1" t="s">
        <v>2447</v>
      </c>
      <c r="AF77" s="3" t="s">
        <v>2448</v>
      </c>
      <c r="AG77" s="3" t="s">
        <v>2437</v>
      </c>
      <c r="AH77" s="1" t="s">
        <v>2449</v>
      </c>
      <c r="AI77" s="1" t="s">
        <v>2450</v>
      </c>
      <c r="AJ77" s="1" t="s">
        <v>2451</v>
      </c>
      <c r="AK77" s="1" t="s">
        <v>2452</v>
      </c>
      <c r="AL77" s="1" t="s">
        <v>1499</v>
      </c>
      <c r="AM77" s="1" t="s">
        <v>1500</v>
      </c>
      <c r="AN77" s="1" t="s">
        <v>1501</v>
      </c>
      <c r="AO77" s="1" t="s">
        <v>1502</v>
      </c>
    </row>
    <row r="78" spans="1:42" ht="409.6" thickBot="1" x14ac:dyDescent="0.35">
      <c r="A78" s="7" t="s">
        <v>2453</v>
      </c>
      <c r="B78" s="1" t="s">
        <v>2454</v>
      </c>
      <c r="C78" s="1" t="s">
        <v>2455</v>
      </c>
      <c r="D78" s="1" t="s">
        <v>2456</v>
      </c>
      <c r="E78" s="1" t="s">
        <v>2457</v>
      </c>
      <c r="F78" s="1" t="s">
        <v>2458</v>
      </c>
      <c r="G78" s="1" t="s">
        <v>2459</v>
      </c>
      <c r="H78" s="1" t="s">
        <v>2460</v>
      </c>
      <c r="I78" s="1" t="s">
        <v>2461</v>
      </c>
      <c r="J78" s="1" t="s">
        <v>12</v>
      </c>
      <c r="K78" s="1" t="s">
        <v>13</v>
      </c>
      <c r="L78" s="1" t="s">
        <v>2462</v>
      </c>
      <c r="M78" s="1" t="s">
        <v>2463</v>
      </c>
      <c r="N78" s="1" t="s">
        <v>2464</v>
      </c>
      <c r="O78" s="1" t="s">
        <v>2465</v>
      </c>
      <c r="P78" s="1" t="s">
        <v>2466</v>
      </c>
      <c r="Q78" s="1" t="s">
        <v>2467</v>
      </c>
      <c r="R78" s="1" t="s">
        <v>2468</v>
      </c>
      <c r="S78" s="1" t="s">
        <v>2469</v>
      </c>
      <c r="T78" s="1" t="s">
        <v>2470</v>
      </c>
      <c r="U78" s="1" t="s">
        <v>2471</v>
      </c>
      <c r="V78" s="1" t="s">
        <v>2472</v>
      </c>
      <c r="W78" s="1" t="s">
        <v>2473</v>
      </c>
      <c r="X78" s="1" t="s">
        <v>2474</v>
      </c>
      <c r="Y78" s="1" t="s">
        <v>2475</v>
      </c>
      <c r="Z78" s="1" t="s">
        <v>2476</v>
      </c>
      <c r="AA78" s="1" t="s">
        <v>2477</v>
      </c>
      <c r="AB78" s="1" t="s">
        <v>28</v>
      </c>
      <c r="AC78" s="1" t="s">
        <v>29</v>
      </c>
      <c r="AD78" s="1" t="s">
        <v>2478</v>
      </c>
      <c r="AE78" s="1" t="s">
        <v>2479</v>
      </c>
      <c r="AF78" s="1" t="s">
        <v>2480</v>
      </c>
      <c r="AG78" s="1" t="s">
        <v>2481</v>
      </c>
      <c r="AH78" s="6" t="s">
        <v>2482</v>
      </c>
      <c r="AI78" s="6" t="s">
        <v>2483</v>
      </c>
      <c r="AJ78" s="1" t="s">
        <v>2484</v>
      </c>
      <c r="AK78" s="1" t="s">
        <v>2485</v>
      </c>
      <c r="AL78" s="1" t="s">
        <v>2486</v>
      </c>
      <c r="AM78" s="1" t="s">
        <v>2487</v>
      </c>
      <c r="AN78" s="1" t="s">
        <v>2488</v>
      </c>
      <c r="AO78" t="s">
        <v>2489</v>
      </c>
    </row>
    <row r="79" spans="1:42" ht="409.6" thickTop="1" thickBot="1" x14ac:dyDescent="0.35">
      <c r="A79" s="2" t="s">
        <v>2490</v>
      </c>
      <c r="B79" s="3" t="s">
        <v>2491</v>
      </c>
      <c r="C79" s="3" t="s">
        <v>2492</v>
      </c>
      <c r="D79" s="6" t="s">
        <v>2493</v>
      </c>
      <c r="E79" s="6" t="s">
        <v>2494</v>
      </c>
      <c r="F79" s="3" t="s">
        <v>2495</v>
      </c>
      <c r="G79" s="3" t="s">
        <v>2496</v>
      </c>
      <c r="H79" s="3" t="s">
        <v>2497</v>
      </c>
      <c r="I79" s="3" t="s">
        <v>2496</v>
      </c>
      <c r="J79" s="3" t="s">
        <v>2498</v>
      </c>
      <c r="K79" s="3" t="s">
        <v>2492</v>
      </c>
      <c r="L79" s="3" t="s">
        <v>2499</v>
      </c>
      <c r="M79" s="3" t="s">
        <v>2496</v>
      </c>
      <c r="N79" s="3" t="s">
        <v>2500</v>
      </c>
      <c r="O79" s="3" t="s">
        <v>2492</v>
      </c>
      <c r="P79" s="3" t="s">
        <v>2501</v>
      </c>
      <c r="Q79" s="3" t="s">
        <v>2496</v>
      </c>
      <c r="R79" s="3" t="s">
        <v>2502</v>
      </c>
      <c r="S79" s="3" t="s">
        <v>2503</v>
      </c>
      <c r="T79" s="3" t="s">
        <v>2504</v>
      </c>
      <c r="U79" s="3" t="s">
        <v>2505</v>
      </c>
      <c r="V79" s="3" t="s">
        <v>2506</v>
      </c>
      <c r="W79" s="3" t="s">
        <v>2496</v>
      </c>
      <c r="X79" s="3" t="s">
        <v>2507</v>
      </c>
      <c r="Y79" s="3" t="s">
        <v>2496</v>
      </c>
      <c r="Z79" s="3" t="s">
        <v>2508</v>
      </c>
      <c r="AA79" s="3" t="s">
        <v>2496</v>
      </c>
      <c r="AB79" s="3" t="s">
        <v>2509</v>
      </c>
      <c r="AC79" s="3" t="s">
        <v>2510</v>
      </c>
      <c r="AD79" s="3" t="s">
        <v>2511</v>
      </c>
      <c r="AE79" s="3" t="s">
        <v>2496</v>
      </c>
      <c r="AF79" s="3" t="s">
        <v>2512</v>
      </c>
      <c r="AG79" s="3" t="s">
        <v>2492</v>
      </c>
      <c r="AH79" s="3" t="s">
        <v>2513</v>
      </c>
      <c r="AI79" s="3" t="s">
        <v>2496</v>
      </c>
      <c r="AJ79" s="1" t="s">
        <v>2514</v>
      </c>
      <c r="AK79" s="1" t="s">
        <v>2515</v>
      </c>
      <c r="AL79" s="3" t="s">
        <v>2516</v>
      </c>
      <c r="AM79" s="3" t="s">
        <v>2492</v>
      </c>
      <c r="AN79" s="3" t="s">
        <v>2517</v>
      </c>
      <c r="AO79" s="3" t="s">
        <v>2496</v>
      </c>
      <c r="AP79" s="11"/>
    </row>
    <row r="80" spans="1:42" ht="409.6" thickTop="1" x14ac:dyDescent="0.25">
      <c r="A80" s="2" t="s">
        <v>2518</v>
      </c>
      <c r="B80" s="3" t="s">
        <v>2427</v>
      </c>
      <c r="C80" s="3" t="s">
        <v>2428</v>
      </c>
      <c r="D80" s="3" t="s">
        <v>2429</v>
      </c>
      <c r="E80" s="3" t="s">
        <v>2428</v>
      </c>
      <c r="F80" s="4" t="s">
        <v>2519</v>
      </c>
      <c r="G80" s="4" t="s">
        <v>2520</v>
      </c>
      <c r="H80" s="3" t="s">
        <v>2521</v>
      </c>
      <c r="I80" s="3" t="s">
        <v>2522</v>
      </c>
      <c r="J80" s="4" t="s">
        <v>2523</v>
      </c>
      <c r="K80" s="4" t="s">
        <v>2524</v>
      </c>
      <c r="L80" s="3" t="s">
        <v>319</v>
      </c>
      <c r="M80" s="3" t="s">
        <v>320</v>
      </c>
      <c r="N80" s="3" t="s">
        <v>2525</v>
      </c>
      <c r="O80" s="3" t="s">
        <v>2526</v>
      </c>
      <c r="P80" s="4" t="s">
        <v>2527</v>
      </c>
      <c r="Q80" s="4" t="s">
        <v>2528</v>
      </c>
      <c r="R80" s="3" t="s">
        <v>2529</v>
      </c>
      <c r="S80" s="3" t="s">
        <v>2530</v>
      </c>
      <c r="T80" s="3" t="s">
        <v>454</v>
      </c>
      <c r="U80" s="3" t="s">
        <v>455</v>
      </c>
      <c r="V80" s="4" t="s">
        <v>2531</v>
      </c>
      <c r="W80" s="4" t="s">
        <v>2532</v>
      </c>
      <c r="X80" s="3" t="s">
        <v>2533</v>
      </c>
      <c r="Y80" s="3" t="s">
        <v>2534</v>
      </c>
      <c r="Z80" s="3" t="s">
        <v>2430</v>
      </c>
      <c r="AA80" s="3" t="s">
        <v>2428</v>
      </c>
      <c r="AB80" s="3" t="s">
        <v>335</v>
      </c>
      <c r="AC80" s="3" t="s">
        <v>336</v>
      </c>
      <c r="AD80" s="3" t="s">
        <v>2535</v>
      </c>
      <c r="AE80" s="3" t="s">
        <v>2536</v>
      </c>
      <c r="AF80" s="4" t="s">
        <v>2537</v>
      </c>
      <c r="AG80" s="4" t="s">
        <v>2538</v>
      </c>
      <c r="AH80" s="3" t="s">
        <v>339</v>
      </c>
      <c r="AI80" s="3" t="s">
        <v>340</v>
      </c>
      <c r="AJ80" s="3" t="s">
        <v>726</v>
      </c>
      <c r="AK80" s="3" t="s">
        <v>727</v>
      </c>
      <c r="AL80" s="4" t="s">
        <v>2539</v>
      </c>
      <c r="AM80" s="4" t="s">
        <v>2540</v>
      </c>
      <c r="AN80" s="3" t="s">
        <v>2541</v>
      </c>
      <c r="AO80" s="3" t="s">
        <v>2542</v>
      </c>
    </row>
    <row r="81" spans="1:41" ht="409.5" x14ac:dyDescent="0.25">
      <c r="A81" s="2" t="s">
        <v>2543</v>
      </c>
      <c r="B81" s="1" t="s">
        <v>1592</v>
      </c>
      <c r="C81" s="1" t="s">
        <v>1593</v>
      </c>
      <c r="D81" s="1" t="s">
        <v>1596</v>
      </c>
      <c r="E81" s="1" t="s">
        <v>1597</v>
      </c>
      <c r="F81" s="1" t="s">
        <v>2544</v>
      </c>
      <c r="G81" s="1" t="s">
        <v>2545</v>
      </c>
      <c r="H81" s="1" t="s">
        <v>1598</v>
      </c>
      <c r="I81" s="1" t="s">
        <v>1599</v>
      </c>
      <c r="J81" s="1" t="s">
        <v>2546</v>
      </c>
      <c r="K81" s="1" t="s">
        <v>2547</v>
      </c>
      <c r="L81" s="1" t="s">
        <v>2548</v>
      </c>
      <c r="M81" s="1" t="s">
        <v>2549</v>
      </c>
      <c r="N81" s="1" t="s">
        <v>2550</v>
      </c>
      <c r="O81" s="1" t="s">
        <v>2551</v>
      </c>
      <c r="P81" s="1" t="s">
        <v>1602</v>
      </c>
      <c r="Q81" s="1" t="s">
        <v>1603</v>
      </c>
      <c r="R81" s="1" t="s">
        <v>2552</v>
      </c>
      <c r="S81" s="1" t="s">
        <v>2553</v>
      </c>
      <c r="T81" s="1" t="s">
        <v>1610</v>
      </c>
      <c r="U81" s="1" t="s">
        <v>1611</v>
      </c>
      <c r="V81" s="1" t="s">
        <v>2554</v>
      </c>
      <c r="W81" s="1" t="s">
        <v>2555</v>
      </c>
      <c r="X81" s="1" t="s">
        <v>1614</v>
      </c>
      <c r="Y81" s="1" t="s">
        <v>1615</v>
      </c>
      <c r="Z81" s="1" t="s">
        <v>2556</v>
      </c>
      <c r="AA81" s="1" t="s">
        <v>2557</v>
      </c>
      <c r="AB81" s="1" t="s">
        <v>2558</v>
      </c>
      <c r="AC81" s="1" t="s">
        <v>2559</v>
      </c>
      <c r="AD81" s="1" t="s">
        <v>2560</v>
      </c>
      <c r="AE81" s="1" t="s">
        <v>2561</v>
      </c>
      <c r="AF81" s="1" t="s">
        <v>1618</v>
      </c>
      <c r="AG81" s="1" t="s">
        <v>1619</v>
      </c>
      <c r="AH81" s="1" t="s">
        <v>2562</v>
      </c>
      <c r="AI81" s="1" t="s">
        <v>2563</v>
      </c>
      <c r="AJ81" s="1" t="s">
        <v>2564</v>
      </c>
      <c r="AK81" s="1" t="s">
        <v>2565</v>
      </c>
      <c r="AL81" s="1" t="s">
        <v>2566</v>
      </c>
      <c r="AM81" s="1" t="s">
        <v>2567</v>
      </c>
      <c r="AN81" s="1" t="s">
        <v>2568</v>
      </c>
      <c r="AO81" s="1" t="s">
        <v>2569</v>
      </c>
    </row>
    <row r="82" spans="1:41" ht="409.5" x14ac:dyDescent="0.25">
      <c r="A82" s="2" t="s">
        <v>2570</v>
      </c>
      <c r="B82" s="1" t="s">
        <v>2571</v>
      </c>
      <c r="C82" s="1" t="s">
        <v>2572</v>
      </c>
      <c r="D82" s="1" t="s">
        <v>735</v>
      </c>
      <c r="E82" s="1" t="s">
        <v>736</v>
      </c>
      <c r="F82" s="1" t="s">
        <v>737</v>
      </c>
      <c r="G82" s="1" t="s">
        <v>738</v>
      </c>
      <c r="H82" s="1" t="s">
        <v>739</v>
      </c>
      <c r="I82" s="1" t="s">
        <v>740</v>
      </c>
      <c r="J82" s="1" t="s">
        <v>2573</v>
      </c>
      <c r="K82" s="1" t="s">
        <v>2574</v>
      </c>
      <c r="L82" s="1" t="s">
        <v>741</v>
      </c>
      <c r="M82" s="1" t="s">
        <v>742</v>
      </c>
      <c r="N82" s="1" t="s">
        <v>2575</v>
      </c>
      <c r="O82" s="1" t="s">
        <v>2576</v>
      </c>
      <c r="P82" s="1" t="s">
        <v>319</v>
      </c>
      <c r="Q82" s="1" t="s">
        <v>320</v>
      </c>
      <c r="R82" s="1" t="s">
        <v>745</v>
      </c>
      <c r="S82" s="1" t="s">
        <v>746</v>
      </c>
      <c r="T82" s="1" t="s">
        <v>749</v>
      </c>
      <c r="U82" s="1" t="s">
        <v>750</v>
      </c>
      <c r="V82" s="1" t="s">
        <v>753</v>
      </c>
      <c r="W82" s="1" t="s">
        <v>754</v>
      </c>
      <c r="X82" s="1" t="s">
        <v>757</v>
      </c>
      <c r="Y82" s="1" t="s">
        <v>758</v>
      </c>
      <c r="Z82" s="1" t="s">
        <v>761</v>
      </c>
      <c r="AA82" s="1" t="s">
        <v>762</v>
      </c>
      <c r="AB82" s="1" t="s">
        <v>763</v>
      </c>
      <c r="AC82" s="1" t="s">
        <v>764</v>
      </c>
      <c r="AD82" s="1" t="s">
        <v>2577</v>
      </c>
      <c r="AE82" s="1" t="s">
        <v>2578</v>
      </c>
      <c r="AF82" s="1" t="s">
        <v>2579</v>
      </c>
      <c r="AG82" s="1" t="s">
        <v>2580</v>
      </c>
      <c r="AH82" s="1" t="s">
        <v>335</v>
      </c>
      <c r="AI82" s="1" t="s">
        <v>336</v>
      </c>
      <c r="AJ82" s="1" t="s">
        <v>767</v>
      </c>
      <c r="AK82" s="1" t="s">
        <v>768</v>
      </c>
      <c r="AL82" s="1" t="s">
        <v>2581</v>
      </c>
      <c r="AM82" s="1" t="s">
        <v>2582</v>
      </c>
      <c r="AN82" s="1" t="s">
        <v>2583</v>
      </c>
      <c r="AO82" s="1" t="s">
        <v>2584</v>
      </c>
    </row>
    <row r="83" spans="1:41" ht="409.5" x14ac:dyDescent="0.25">
      <c r="A83" s="2" t="s">
        <v>2585</v>
      </c>
      <c r="B83" s="1" t="s">
        <v>2586</v>
      </c>
      <c r="C83" s="1" t="s">
        <v>2587</v>
      </c>
      <c r="D83" s="1" t="s">
        <v>2588</v>
      </c>
      <c r="E83" s="1" t="s">
        <v>2589</v>
      </c>
      <c r="F83" s="3" t="s">
        <v>2590</v>
      </c>
      <c r="G83" s="3" t="s">
        <v>2591</v>
      </c>
      <c r="H83" s="1" t="s">
        <v>2592</v>
      </c>
      <c r="I83" s="1" t="s">
        <v>2593</v>
      </c>
      <c r="J83" s="3" t="s">
        <v>2594</v>
      </c>
      <c r="K83" s="3" t="s">
        <v>2595</v>
      </c>
      <c r="L83" s="1" t="s">
        <v>2596</v>
      </c>
      <c r="M83" s="1" t="s">
        <v>2597</v>
      </c>
      <c r="N83" s="3" t="s">
        <v>2598</v>
      </c>
      <c r="O83" s="3" t="s">
        <v>2599</v>
      </c>
      <c r="P83" s="3" t="s">
        <v>319</v>
      </c>
      <c r="Q83" s="3" t="s">
        <v>320</v>
      </c>
      <c r="R83" s="1" t="s">
        <v>2600</v>
      </c>
      <c r="S83" s="1" t="s">
        <v>2601</v>
      </c>
      <c r="T83" s="1" t="s">
        <v>2602</v>
      </c>
      <c r="U83" s="1" t="s">
        <v>2603</v>
      </c>
      <c r="V83" s="3" t="s">
        <v>2604</v>
      </c>
      <c r="W83" s="3" t="s">
        <v>2605</v>
      </c>
      <c r="X83" s="3" t="s">
        <v>2606</v>
      </c>
      <c r="Y83" s="3" t="s">
        <v>2607</v>
      </c>
      <c r="Z83" s="3" t="s">
        <v>2608</v>
      </c>
      <c r="AA83" s="3" t="s">
        <v>2609</v>
      </c>
      <c r="AB83" s="3" t="s">
        <v>2610</v>
      </c>
      <c r="AC83" s="3" t="s">
        <v>2611</v>
      </c>
      <c r="AD83" s="1" t="s">
        <v>2612</v>
      </c>
      <c r="AE83" s="1" t="s">
        <v>2613</v>
      </c>
      <c r="AF83" s="1" t="s">
        <v>2614</v>
      </c>
      <c r="AG83" s="1" t="s">
        <v>2615</v>
      </c>
      <c r="AH83" s="3" t="s">
        <v>335</v>
      </c>
      <c r="AI83" s="3" t="s">
        <v>336</v>
      </c>
      <c r="AJ83" s="1" t="s">
        <v>2616</v>
      </c>
      <c r="AK83" s="1" t="s">
        <v>2617</v>
      </c>
      <c r="AL83" s="3" t="s">
        <v>2618</v>
      </c>
      <c r="AM83" s="3" t="s">
        <v>2619</v>
      </c>
      <c r="AN83" s="1" t="s">
        <v>2620</v>
      </c>
      <c r="AO83" s="1" t="s">
        <v>2621</v>
      </c>
    </row>
    <row r="84" spans="1:41" ht="409.5" x14ac:dyDescent="0.25">
      <c r="A84" s="2" t="s">
        <v>2622</v>
      </c>
      <c r="B84" s="3" t="s">
        <v>2623</v>
      </c>
      <c r="C84" s="3" t="s">
        <v>2624</v>
      </c>
      <c r="D84" s="3" t="s">
        <v>2625</v>
      </c>
      <c r="E84" s="3" t="s">
        <v>2626</v>
      </c>
      <c r="F84" s="3" t="s">
        <v>2627</v>
      </c>
      <c r="G84" s="3" t="s">
        <v>2628</v>
      </c>
      <c r="H84" s="3" t="s">
        <v>2629</v>
      </c>
      <c r="I84" s="3" t="s">
        <v>2630</v>
      </c>
      <c r="J84" s="3" t="s">
        <v>2631</v>
      </c>
      <c r="K84" s="3" t="s">
        <v>2632</v>
      </c>
      <c r="L84" s="3" t="s">
        <v>2633</v>
      </c>
      <c r="M84" s="3" t="s">
        <v>2634</v>
      </c>
      <c r="N84" s="3" t="s">
        <v>2635</v>
      </c>
      <c r="O84" s="3" t="s">
        <v>2636</v>
      </c>
      <c r="P84" s="3" t="s">
        <v>2637</v>
      </c>
      <c r="Q84" s="3" t="s">
        <v>2638</v>
      </c>
      <c r="R84" s="3" t="s">
        <v>2639</v>
      </c>
      <c r="S84" s="3" t="s">
        <v>2640</v>
      </c>
      <c r="T84" s="3" t="s">
        <v>2641</v>
      </c>
      <c r="U84" s="3" t="s">
        <v>2642</v>
      </c>
      <c r="V84" s="3" t="s">
        <v>2643</v>
      </c>
      <c r="W84" s="3" t="s">
        <v>2644</v>
      </c>
      <c r="X84" s="3" t="s">
        <v>2645</v>
      </c>
      <c r="Y84" s="3" t="s">
        <v>2646</v>
      </c>
      <c r="Z84" s="3" t="s">
        <v>2647</v>
      </c>
      <c r="AA84" s="3" t="s">
        <v>2648</v>
      </c>
      <c r="AB84" s="3" t="s">
        <v>2649</v>
      </c>
      <c r="AC84" s="3" t="s">
        <v>2650</v>
      </c>
      <c r="AD84" s="3" t="s">
        <v>2651</v>
      </c>
      <c r="AE84" s="3" t="s">
        <v>2652</v>
      </c>
      <c r="AF84" s="3" t="s">
        <v>2653</v>
      </c>
      <c r="AG84" s="3" t="s">
        <v>2654</v>
      </c>
      <c r="AH84" s="3" t="s">
        <v>1080</v>
      </c>
      <c r="AI84" s="3" t="s">
        <v>1081</v>
      </c>
      <c r="AJ84" s="3" t="s">
        <v>2655</v>
      </c>
      <c r="AK84" s="3" t="s">
        <v>2656</v>
      </c>
      <c r="AL84" s="3" t="s">
        <v>2657</v>
      </c>
      <c r="AM84" s="3" t="s">
        <v>2658</v>
      </c>
      <c r="AN84" s="3" t="s">
        <v>2659</v>
      </c>
      <c r="AO84" s="3" t="s">
        <v>2660</v>
      </c>
    </row>
    <row r="85" spans="1:41" ht="409.5" x14ac:dyDescent="0.25">
      <c r="A85" s="2" t="s">
        <v>2661</v>
      </c>
      <c r="B85" s="3" t="s">
        <v>2662</v>
      </c>
      <c r="C85" s="3" t="s">
        <v>2663</v>
      </c>
      <c r="D85" s="3" t="s">
        <v>2664</v>
      </c>
      <c r="E85" s="3" t="s">
        <v>2665</v>
      </c>
      <c r="F85" s="3" t="s">
        <v>2666</v>
      </c>
      <c r="G85" s="3" t="s">
        <v>2667</v>
      </c>
      <c r="H85" s="3" t="s">
        <v>2668</v>
      </c>
      <c r="I85" s="3" t="s">
        <v>2669</v>
      </c>
      <c r="J85" s="3" t="s">
        <v>2670</v>
      </c>
      <c r="K85" s="3" t="s">
        <v>2671</v>
      </c>
      <c r="L85" s="3" t="s">
        <v>2672</v>
      </c>
      <c r="M85" s="3" t="s">
        <v>2673</v>
      </c>
      <c r="N85" s="3" t="s">
        <v>2674</v>
      </c>
      <c r="O85" s="3" t="s">
        <v>2675</v>
      </c>
      <c r="P85" s="3" t="s">
        <v>2676</v>
      </c>
      <c r="Q85" s="3" t="s">
        <v>2677</v>
      </c>
      <c r="R85" s="3" t="s">
        <v>2678</v>
      </c>
      <c r="S85" s="3" t="s">
        <v>2679</v>
      </c>
      <c r="T85" s="3" t="s">
        <v>2680</v>
      </c>
      <c r="U85" s="3" t="s">
        <v>2681</v>
      </c>
      <c r="V85" s="3" t="s">
        <v>2131</v>
      </c>
      <c r="W85" s="3" t="s">
        <v>2132</v>
      </c>
      <c r="X85" s="3" t="s">
        <v>2682</v>
      </c>
      <c r="Y85" s="3" t="s">
        <v>2683</v>
      </c>
      <c r="Z85" s="3" t="s">
        <v>2684</v>
      </c>
      <c r="AA85" s="3" t="s">
        <v>2685</v>
      </c>
      <c r="AB85" s="3" t="s">
        <v>2686</v>
      </c>
      <c r="AC85" s="3" t="s">
        <v>2687</v>
      </c>
      <c r="AD85" s="3" t="s">
        <v>2688</v>
      </c>
      <c r="AE85" s="3" t="s">
        <v>2689</v>
      </c>
      <c r="AF85" s="3" t="s">
        <v>2690</v>
      </c>
      <c r="AG85" s="3" t="s">
        <v>2691</v>
      </c>
      <c r="AH85" s="3" t="s">
        <v>2692</v>
      </c>
      <c r="AI85" s="3" t="s">
        <v>2693</v>
      </c>
      <c r="AJ85" s="3" t="s">
        <v>2694</v>
      </c>
      <c r="AK85" s="3" t="s">
        <v>2695</v>
      </c>
      <c r="AL85" s="3" t="s">
        <v>2696</v>
      </c>
      <c r="AM85" s="3" t="s">
        <v>2697</v>
      </c>
      <c r="AN85" s="3" t="s">
        <v>2698</v>
      </c>
      <c r="AO85" s="3" t="s">
        <v>2699</v>
      </c>
    </row>
    <row r="86" spans="1:41" ht="409.5" x14ac:dyDescent="0.25">
      <c r="A86" s="2" t="s">
        <v>2700</v>
      </c>
      <c r="B86" s="4" t="s">
        <v>2701</v>
      </c>
      <c r="C86" s="4" t="s">
        <v>2702</v>
      </c>
      <c r="D86" s="3" t="s">
        <v>2703</v>
      </c>
      <c r="E86" s="3" t="s">
        <v>2704</v>
      </c>
      <c r="F86" s="1" t="s">
        <v>2705</v>
      </c>
      <c r="G86" s="1" t="s">
        <v>2706</v>
      </c>
      <c r="H86" s="1" t="s">
        <v>2707</v>
      </c>
      <c r="I86" s="1" t="s">
        <v>2708</v>
      </c>
      <c r="J86" s="1" t="s">
        <v>2709</v>
      </c>
      <c r="K86" s="1" t="s">
        <v>2710</v>
      </c>
      <c r="L86" s="1" t="s">
        <v>2711</v>
      </c>
      <c r="M86" s="13" t="s">
        <v>2712</v>
      </c>
      <c r="N86" s="3" t="s">
        <v>2713</v>
      </c>
      <c r="O86" s="3" t="s">
        <v>2714</v>
      </c>
      <c r="P86" s="3" t="s">
        <v>2715</v>
      </c>
      <c r="Q86" s="1" t="s">
        <v>2716</v>
      </c>
      <c r="R86" s="1" t="s">
        <v>2717</v>
      </c>
      <c r="S86" s="1" t="s">
        <v>2718</v>
      </c>
      <c r="T86" s="3" t="s">
        <v>2719</v>
      </c>
      <c r="U86" s="3" t="s">
        <v>2720</v>
      </c>
      <c r="V86" s="1" t="s">
        <v>2721</v>
      </c>
      <c r="W86" s="1" t="s">
        <v>2722</v>
      </c>
      <c r="X86" s="3" t="s">
        <v>2723</v>
      </c>
      <c r="Y86" s="3" t="s">
        <v>2724</v>
      </c>
      <c r="Z86" s="1" t="s">
        <v>2725</v>
      </c>
      <c r="AA86" s="1" t="s">
        <v>2726</v>
      </c>
      <c r="AB86" s="1" t="s">
        <v>2727</v>
      </c>
      <c r="AC86" s="1" t="s">
        <v>2728</v>
      </c>
      <c r="AD86" s="1" t="s">
        <v>2729</v>
      </c>
      <c r="AE86" s="1" t="s">
        <v>2730</v>
      </c>
      <c r="AF86" s="1" t="s">
        <v>2731</v>
      </c>
      <c r="AG86" s="1" t="s">
        <v>2732</v>
      </c>
      <c r="AH86" s="1" t="s">
        <v>2733</v>
      </c>
      <c r="AI86" s="1" t="s">
        <v>2734</v>
      </c>
      <c r="AJ86" s="1" t="s">
        <v>2735</v>
      </c>
      <c r="AK86" s="1" t="s">
        <v>2736</v>
      </c>
      <c r="AL86" s="3" t="s">
        <v>2737</v>
      </c>
      <c r="AM86" s="3" t="s">
        <v>2738</v>
      </c>
      <c r="AN86" s="1" t="s">
        <v>2739</v>
      </c>
      <c r="AO86" s="1" t="s">
        <v>2740</v>
      </c>
    </row>
    <row r="87" spans="1:41" ht="409.6" thickBot="1" x14ac:dyDescent="0.35">
      <c r="A87" s="7" t="s">
        <v>2741</v>
      </c>
      <c r="B87" s="1" t="s">
        <v>2742</v>
      </c>
      <c r="C87" s="1" t="s">
        <v>2743</v>
      </c>
      <c r="D87" s="6" t="s">
        <v>1668</v>
      </c>
      <c r="E87" s="6" t="s">
        <v>1669</v>
      </c>
      <c r="F87" s="1" t="s">
        <v>2744</v>
      </c>
      <c r="G87" s="1" t="s">
        <v>2745</v>
      </c>
      <c r="H87" s="1" t="s">
        <v>2746</v>
      </c>
      <c r="I87" s="1" t="s">
        <v>2747</v>
      </c>
      <c r="J87" s="1" t="s">
        <v>2021</v>
      </c>
      <c r="K87" s="1" t="s">
        <v>2022</v>
      </c>
      <c r="L87" s="1" t="s">
        <v>1672</v>
      </c>
      <c r="M87" s="1" t="s">
        <v>1673</v>
      </c>
      <c r="N87" s="1" t="s">
        <v>2748</v>
      </c>
      <c r="O87" s="1" t="s">
        <v>2749</v>
      </c>
      <c r="P87" s="1" t="s">
        <v>1674</v>
      </c>
      <c r="Q87" s="1" t="s">
        <v>1675</v>
      </c>
      <c r="R87" s="1" t="s">
        <v>1682</v>
      </c>
      <c r="S87" s="1" t="s">
        <v>1683</v>
      </c>
      <c r="T87" s="1" t="s">
        <v>2750</v>
      </c>
      <c r="U87" s="1" t="s">
        <v>2751</v>
      </c>
      <c r="V87" s="1" t="s">
        <v>2752</v>
      </c>
      <c r="W87" s="1" t="s">
        <v>2753</v>
      </c>
      <c r="X87" s="1" t="s">
        <v>1684</v>
      </c>
      <c r="Y87" s="1" t="s">
        <v>1685</v>
      </c>
      <c r="Z87" s="1" t="s">
        <v>2027</v>
      </c>
      <c r="AA87" s="1" t="s">
        <v>2028</v>
      </c>
      <c r="AB87" s="1" t="s">
        <v>1686</v>
      </c>
      <c r="AC87" s="1" t="s">
        <v>1687</v>
      </c>
      <c r="AD87" s="1" t="s">
        <v>2029</v>
      </c>
      <c r="AE87" s="1" t="s">
        <v>2030</v>
      </c>
      <c r="AF87" s="1" t="s">
        <v>2031</v>
      </c>
      <c r="AG87" s="1" t="s">
        <v>2032</v>
      </c>
      <c r="AH87" s="1" t="s">
        <v>1688</v>
      </c>
      <c r="AI87" s="1" t="s">
        <v>1689</v>
      </c>
      <c r="AJ87" s="1" t="s">
        <v>2035</v>
      </c>
      <c r="AK87" s="1" t="s">
        <v>2036</v>
      </c>
      <c r="AL87" s="1" t="s">
        <v>2754</v>
      </c>
      <c r="AM87" s="1" t="s">
        <v>2755</v>
      </c>
      <c r="AN87" s="1" t="s">
        <v>1696</v>
      </c>
      <c r="AO87" s="1" t="s">
        <v>1697</v>
      </c>
    </row>
    <row r="88" spans="1:41" ht="409.6" thickTop="1" x14ac:dyDescent="0.25">
      <c r="A88" s="2" t="s">
        <v>2756</v>
      </c>
      <c r="B88" s="3" t="s">
        <v>2757</v>
      </c>
      <c r="C88" s="3" t="s">
        <v>2758</v>
      </c>
      <c r="D88" s="3" t="s">
        <v>2759</v>
      </c>
      <c r="E88" s="3" t="s">
        <v>2760</v>
      </c>
      <c r="F88" s="3" t="s">
        <v>2761</v>
      </c>
      <c r="G88" s="3" t="s">
        <v>2762</v>
      </c>
      <c r="H88" s="3" t="s">
        <v>2427</v>
      </c>
      <c r="I88" s="3" t="s">
        <v>2428</v>
      </c>
      <c r="J88" s="3" t="s">
        <v>2429</v>
      </c>
      <c r="K88" s="3" t="s">
        <v>2428</v>
      </c>
      <c r="L88" s="3" t="s">
        <v>2763</v>
      </c>
      <c r="M88" s="3" t="s">
        <v>2764</v>
      </c>
      <c r="N88" s="3" t="s">
        <v>2765</v>
      </c>
      <c r="O88" s="3" t="s">
        <v>2766</v>
      </c>
      <c r="P88" s="3" t="s">
        <v>2767</v>
      </c>
      <c r="Q88" s="3" t="s">
        <v>2768</v>
      </c>
      <c r="R88" s="3" t="s">
        <v>2769</v>
      </c>
      <c r="S88" s="3" t="s">
        <v>2770</v>
      </c>
      <c r="T88" s="1" t="s">
        <v>2771</v>
      </c>
      <c r="U88" s="1" t="s">
        <v>2772</v>
      </c>
      <c r="V88" s="3" t="s">
        <v>988</v>
      </c>
      <c r="W88" s="3" t="s">
        <v>989</v>
      </c>
      <c r="X88" s="1" t="s">
        <v>2773</v>
      </c>
      <c r="Y88" s="1" t="s">
        <v>2774</v>
      </c>
      <c r="Z88" s="3" t="s">
        <v>2775</v>
      </c>
      <c r="AA88" s="3" t="s">
        <v>2776</v>
      </c>
      <c r="AB88" s="3" t="s">
        <v>2777</v>
      </c>
      <c r="AC88" s="3" t="s">
        <v>2778</v>
      </c>
      <c r="AD88" s="3" t="s">
        <v>645</v>
      </c>
      <c r="AE88" s="3" t="s">
        <v>646</v>
      </c>
      <c r="AF88" s="3" t="s">
        <v>2779</v>
      </c>
      <c r="AG88" s="3" t="s">
        <v>2780</v>
      </c>
      <c r="AH88" s="3" t="s">
        <v>2430</v>
      </c>
      <c r="AI88" s="3" t="s">
        <v>2428</v>
      </c>
      <c r="AJ88" s="3" t="s">
        <v>2781</v>
      </c>
      <c r="AK88" s="3" t="s">
        <v>2782</v>
      </c>
      <c r="AL88" s="3" t="s">
        <v>2783</v>
      </c>
      <c r="AM88" s="3" t="s">
        <v>2784</v>
      </c>
      <c r="AN88" s="3" t="s">
        <v>2785</v>
      </c>
      <c r="AO88" s="3" t="s">
        <v>2758</v>
      </c>
    </row>
    <row r="89" spans="1:41" ht="409.5" x14ac:dyDescent="0.25">
      <c r="A89" s="2" t="s">
        <v>2786</v>
      </c>
      <c r="B89" s="1" t="s">
        <v>78</v>
      </c>
      <c r="C89" s="1" t="s">
        <v>79</v>
      </c>
      <c r="D89" s="3" t="s">
        <v>2787</v>
      </c>
      <c r="E89" s="3" t="s">
        <v>2788</v>
      </c>
      <c r="F89" s="3" t="s">
        <v>2789</v>
      </c>
      <c r="G89" s="3" t="s">
        <v>2790</v>
      </c>
      <c r="H89" s="3" t="s">
        <v>2791</v>
      </c>
      <c r="I89" s="3" t="s">
        <v>2792</v>
      </c>
      <c r="J89" s="1" t="s">
        <v>858</v>
      </c>
      <c r="K89" s="1" t="s">
        <v>859</v>
      </c>
      <c r="L89" s="1" t="s">
        <v>2793</v>
      </c>
      <c r="M89" s="1" t="s">
        <v>2794</v>
      </c>
      <c r="N89" s="1" t="s">
        <v>2795</v>
      </c>
      <c r="O89" s="1" t="s">
        <v>2796</v>
      </c>
      <c r="P89" s="3" t="s">
        <v>2797</v>
      </c>
      <c r="Q89" s="3" t="s">
        <v>2798</v>
      </c>
      <c r="R89" s="3" t="s">
        <v>2799</v>
      </c>
      <c r="S89" s="3" t="s">
        <v>2800</v>
      </c>
      <c r="T89" s="3" t="s">
        <v>2801</v>
      </c>
      <c r="U89" s="3" t="s">
        <v>2802</v>
      </c>
      <c r="V89" s="1" t="s">
        <v>2803</v>
      </c>
      <c r="W89" s="1" t="s">
        <v>2804</v>
      </c>
      <c r="X89" s="1" t="s">
        <v>2805</v>
      </c>
      <c r="Y89" s="1" t="s">
        <v>2806</v>
      </c>
      <c r="Z89" s="1" t="s">
        <v>2807</v>
      </c>
      <c r="AA89" s="1" t="s">
        <v>2808</v>
      </c>
      <c r="AB89" s="1" t="s">
        <v>2809</v>
      </c>
      <c r="AC89" s="1" t="s">
        <v>2810</v>
      </c>
      <c r="AD89" s="1" t="s">
        <v>2811</v>
      </c>
      <c r="AE89" s="1" t="s">
        <v>2812</v>
      </c>
      <c r="AF89" s="1" t="s">
        <v>2813</v>
      </c>
      <c r="AG89" s="1" t="s">
        <v>2814</v>
      </c>
      <c r="AH89" s="1" t="s">
        <v>108</v>
      </c>
      <c r="AI89" s="1" t="s">
        <v>109</v>
      </c>
      <c r="AJ89" s="3" t="s">
        <v>112</v>
      </c>
      <c r="AK89" s="3" t="s">
        <v>113</v>
      </c>
      <c r="AL89" s="3" t="s">
        <v>2815</v>
      </c>
      <c r="AM89" s="3" t="s">
        <v>2816</v>
      </c>
      <c r="AN89" s="1" t="s">
        <v>2817</v>
      </c>
      <c r="AO89" s="1" t="s">
        <v>2818</v>
      </c>
    </row>
    <row r="90" spans="1:41" ht="409.6" thickBot="1" x14ac:dyDescent="0.35">
      <c r="A90" s="7" t="s">
        <v>2819</v>
      </c>
      <c r="B90" s="3" t="s">
        <v>2787</v>
      </c>
      <c r="C90" s="3" t="s">
        <v>2788</v>
      </c>
      <c r="D90" s="1" t="s">
        <v>858</v>
      </c>
      <c r="E90" s="1" t="s">
        <v>859</v>
      </c>
      <c r="F90" s="1" t="s">
        <v>2793</v>
      </c>
      <c r="G90" s="1" t="s">
        <v>2794</v>
      </c>
      <c r="H90" s="4" t="s">
        <v>2820</v>
      </c>
      <c r="I90" s="4" t="s">
        <v>2821</v>
      </c>
      <c r="J90" s="4" t="s">
        <v>319</v>
      </c>
      <c r="K90" s="4" t="s">
        <v>320</v>
      </c>
      <c r="L90" s="4" t="s">
        <v>2822</v>
      </c>
      <c r="M90" s="4" t="s">
        <v>2823</v>
      </c>
      <c r="N90" s="1" t="s">
        <v>2795</v>
      </c>
      <c r="O90" s="1" t="s">
        <v>2796</v>
      </c>
      <c r="P90" s="1" t="s">
        <v>2824</v>
      </c>
      <c r="Q90" s="1" t="s">
        <v>2825</v>
      </c>
      <c r="R90" s="4" t="s">
        <v>2826</v>
      </c>
      <c r="S90" s="4" t="s">
        <v>2827</v>
      </c>
      <c r="T90" s="4" t="s">
        <v>2828</v>
      </c>
      <c r="U90" s="4" t="s">
        <v>2829</v>
      </c>
      <c r="V90" s="3" t="s">
        <v>2830</v>
      </c>
      <c r="W90" s="3" t="s">
        <v>2831</v>
      </c>
      <c r="X90" s="4" t="s">
        <v>2832</v>
      </c>
      <c r="Y90" s="4" t="s">
        <v>2833</v>
      </c>
      <c r="Z90" s="4" t="s">
        <v>335</v>
      </c>
      <c r="AA90" s="4" t="s">
        <v>336</v>
      </c>
      <c r="AB90" s="1" t="s">
        <v>2834</v>
      </c>
      <c r="AC90" s="1" t="s">
        <v>2835</v>
      </c>
      <c r="AD90" s="6" t="s">
        <v>2811</v>
      </c>
      <c r="AE90" s="6" t="s">
        <v>2812</v>
      </c>
      <c r="AF90" s="1" t="s">
        <v>2813</v>
      </c>
      <c r="AG90" s="1" t="s">
        <v>2814</v>
      </c>
      <c r="AH90" s="1" t="s">
        <v>108</v>
      </c>
      <c r="AI90" s="1" t="s">
        <v>109</v>
      </c>
      <c r="AJ90" s="3" t="s">
        <v>112</v>
      </c>
      <c r="AK90" s="3" t="s">
        <v>113</v>
      </c>
      <c r="AL90" s="1" t="s">
        <v>2836</v>
      </c>
      <c r="AM90" s="1" t="s">
        <v>2837</v>
      </c>
      <c r="AN90" s="1" t="s">
        <v>2817</v>
      </c>
      <c r="AO90" s="1" t="s">
        <v>2818</v>
      </c>
    </row>
    <row r="91" spans="1:41" ht="409.6" thickTop="1" x14ac:dyDescent="0.25">
      <c r="A91" s="2" t="s">
        <v>2838</v>
      </c>
      <c r="B91" s="3" t="s">
        <v>621</v>
      </c>
      <c r="C91" s="3" t="s">
        <v>622</v>
      </c>
      <c r="D91" s="3" t="s">
        <v>2839</v>
      </c>
      <c r="E91" s="3" t="s">
        <v>2840</v>
      </c>
      <c r="F91" s="3" t="s">
        <v>1087</v>
      </c>
      <c r="G91" s="3" t="s">
        <v>1088</v>
      </c>
      <c r="H91" s="3" t="s">
        <v>2165</v>
      </c>
      <c r="I91" s="3" t="s">
        <v>2166</v>
      </c>
      <c r="J91" s="1" t="s">
        <v>2841</v>
      </c>
      <c r="K91" s="1" t="s">
        <v>2842</v>
      </c>
      <c r="L91" s="3" t="s">
        <v>2843</v>
      </c>
      <c r="M91" s="3" t="s">
        <v>2844</v>
      </c>
      <c r="N91" s="3" t="s">
        <v>2845</v>
      </c>
      <c r="O91" s="3" t="s">
        <v>2846</v>
      </c>
      <c r="P91" s="3" t="s">
        <v>319</v>
      </c>
      <c r="Q91" s="3" t="s">
        <v>320</v>
      </c>
      <c r="R91" s="3" t="s">
        <v>2847</v>
      </c>
      <c r="S91" s="3" t="s">
        <v>2848</v>
      </c>
      <c r="T91" s="3" t="s">
        <v>2849</v>
      </c>
      <c r="U91" s="3" t="s">
        <v>2850</v>
      </c>
      <c r="V91" s="3" t="s">
        <v>641</v>
      </c>
      <c r="W91" s="3" t="s">
        <v>622</v>
      </c>
      <c r="X91" s="3" t="s">
        <v>2851</v>
      </c>
      <c r="Y91" s="3" t="s">
        <v>2852</v>
      </c>
      <c r="Z91" s="3" t="s">
        <v>2853</v>
      </c>
      <c r="AA91" s="3" t="s">
        <v>2854</v>
      </c>
      <c r="AB91" s="3" t="s">
        <v>642</v>
      </c>
      <c r="AC91" s="3" t="s">
        <v>622</v>
      </c>
      <c r="AD91" s="3" t="s">
        <v>2855</v>
      </c>
      <c r="AE91" s="3" t="s">
        <v>2856</v>
      </c>
      <c r="AF91" s="3" t="s">
        <v>2857</v>
      </c>
      <c r="AG91" s="3" t="s">
        <v>2858</v>
      </c>
      <c r="AH91" s="3" t="s">
        <v>2859</v>
      </c>
      <c r="AI91" s="3" t="s">
        <v>2860</v>
      </c>
      <c r="AJ91" s="3" t="s">
        <v>2861</v>
      </c>
      <c r="AK91" s="3" t="s">
        <v>2862</v>
      </c>
      <c r="AL91" s="3" t="s">
        <v>2863</v>
      </c>
      <c r="AM91" s="3" t="s">
        <v>2864</v>
      </c>
      <c r="AN91" s="3" t="s">
        <v>649</v>
      </c>
      <c r="AO91" s="3" t="s">
        <v>650</v>
      </c>
    </row>
    <row r="92" spans="1:41" ht="409.6" thickBot="1" x14ac:dyDescent="0.35">
      <c r="A92" s="7" t="s">
        <v>2865</v>
      </c>
      <c r="B92" s="1" t="s">
        <v>2866</v>
      </c>
      <c r="C92" s="1" t="s">
        <v>2867</v>
      </c>
      <c r="D92" s="1" t="s">
        <v>2868</v>
      </c>
      <c r="E92" s="1" t="s">
        <v>2869</v>
      </c>
      <c r="F92" s="1" t="s">
        <v>2870</v>
      </c>
      <c r="G92" s="1" t="s">
        <v>2871</v>
      </c>
      <c r="H92" s="1" t="s">
        <v>2872</v>
      </c>
      <c r="I92" s="1" t="s">
        <v>2873</v>
      </c>
      <c r="J92" s="1" t="s">
        <v>2874</v>
      </c>
      <c r="K92" s="1" t="s">
        <v>2875</v>
      </c>
      <c r="L92" s="1" t="s">
        <v>2876</v>
      </c>
      <c r="M92" s="1" t="s">
        <v>2877</v>
      </c>
      <c r="N92" s="1" t="s">
        <v>2878</v>
      </c>
      <c r="O92" s="1" t="s">
        <v>2879</v>
      </c>
      <c r="P92" s="6" t="s">
        <v>2880</v>
      </c>
      <c r="Q92" s="6" t="s">
        <v>2881</v>
      </c>
      <c r="R92" s="1" t="s">
        <v>2882</v>
      </c>
      <c r="S92" s="1" t="s">
        <v>2883</v>
      </c>
      <c r="T92" s="1" t="s">
        <v>2884</v>
      </c>
      <c r="U92" s="1" t="s">
        <v>2885</v>
      </c>
      <c r="V92" s="1" t="s">
        <v>2886</v>
      </c>
      <c r="W92" s="1" t="s">
        <v>2887</v>
      </c>
      <c r="X92" s="1" t="s">
        <v>2888</v>
      </c>
      <c r="Y92" s="1" t="s">
        <v>2889</v>
      </c>
      <c r="Z92" s="1" t="s">
        <v>2890</v>
      </c>
      <c r="AA92" s="1" t="s">
        <v>2891</v>
      </c>
      <c r="AB92" s="1" t="s">
        <v>2892</v>
      </c>
      <c r="AC92" s="1" t="s">
        <v>2893</v>
      </c>
      <c r="AD92" s="1" t="s">
        <v>2894</v>
      </c>
      <c r="AE92" s="1" t="s">
        <v>2893</v>
      </c>
      <c r="AF92" s="1" t="s">
        <v>2895</v>
      </c>
      <c r="AG92" s="1" t="s">
        <v>2896</v>
      </c>
      <c r="AH92" s="1" t="s">
        <v>2897</v>
      </c>
      <c r="AI92" s="1" t="s">
        <v>2898</v>
      </c>
      <c r="AJ92" s="1" t="s">
        <v>2899</v>
      </c>
      <c r="AK92" s="1" t="s">
        <v>2900</v>
      </c>
      <c r="AL92" s="1" t="s">
        <v>2901</v>
      </c>
      <c r="AM92" s="1" t="s">
        <v>2902</v>
      </c>
      <c r="AN92" s="1" t="s">
        <v>2903</v>
      </c>
      <c r="AO92" s="1" t="s">
        <v>2904</v>
      </c>
    </row>
    <row r="93" spans="1:41" ht="409.6" thickTop="1" thickBot="1" x14ac:dyDescent="0.35">
      <c r="A93" s="7" t="s">
        <v>2905</v>
      </c>
      <c r="B93" s="3" t="s">
        <v>2906</v>
      </c>
      <c r="C93" s="3" t="s">
        <v>2907</v>
      </c>
      <c r="D93" s="3" t="s">
        <v>2908</v>
      </c>
      <c r="E93" s="3" t="s">
        <v>2909</v>
      </c>
      <c r="F93" s="3" t="s">
        <v>2910</v>
      </c>
      <c r="G93" s="3" t="s">
        <v>2911</v>
      </c>
      <c r="H93" s="1" t="s">
        <v>2912</v>
      </c>
      <c r="I93" s="1" t="s">
        <v>2913</v>
      </c>
      <c r="J93" s="3" t="s">
        <v>2914</v>
      </c>
      <c r="K93" s="3" t="s">
        <v>2915</v>
      </c>
      <c r="L93" s="1" t="s">
        <v>2916</v>
      </c>
      <c r="M93" s="1" t="s">
        <v>2917</v>
      </c>
      <c r="N93" s="3" t="s">
        <v>2918</v>
      </c>
      <c r="O93" s="3" t="s">
        <v>2919</v>
      </c>
      <c r="P93" s="3" t="s">
        <v>2920</v>
      </c>
      <c r="Q93" s="3" t="s">
        <v>2921</v>
      </c>
      <c r="R93" s="6" t="s">
        <v>2922</v>
      </c>
      <c r="S93" s="6" t="s">
        <v>2923</v>
      </c>
      <c r="T93" s="1" t="s">
        <v>2924</v>
      </c>
      <c r="U93" s="1" t="s">
        <v>2925</v>
      </c>
      <c r="V93" s="6" t="s">
        <v>2926</v>
      </c>
      <c r="W93" s="6" t="s">
        <v>2927</v>
      </c>
      <c r="X93" s="3" t="s">
        <v>2928</v>
      </c>
      <c r="Y93" s="3" t="s">
        <v>2929</v>
      </c>
      <c r="Z93" s="3" t="s">
        <v>2930</v>
      </c>
      <c r="AA93" s="3" t="s">
        <v>2931</v>
      </c>
      <c r="AB93" s="3" t="s">
        <v>2932</v>
      </c>
      <c r="AC93" s="3" t="s">
        <v>2933</v>
      </c>
      <c r="AD93" s="1" t="s">
        <v>2934</v>
      </c>
      <c r="AE93" s="1" t="s">
        <v>2935</v>
      </c>
      <c r="AF93" s="3" t="s">
        <v>335</v>
      </c>
      <c r="AG93" s="3" t="s">
        <v>336</v>
      </c>
      <c r="AH93" s="3" t="s">
        <v>339</v>
      </c>
      <c r="AI93" s="3" t="s">
        <v>340</v>
      </c>
      <c r="AJ93" s="1" t="s">
        <v>2936</v>
      </c>
      <c r="AK93" s="1" t="s">
        <v>2937</v>
      </c>
      <c r="AL93" s="6" t="s">
        <v>2938</v>
      </c>
      <c r="AM93" s="6" t="s">
        <v>2939</v>
      </c>
      <c r="AN93" s="3" t="s">
        <v>2815</v>
      </c>
      <c r="AO93" s="3" t="s">
        <v>2816</v>
      </c>
    </row>
    <row r="94" spans="1:41" ht="409.6" thickTop="1" x14ac:dyDescent="0.25">
      <c r="A94" s="2" t="s">
        <v>2940</v>
      </c>
      <c r="B94" s="3" t="s">
        <v>2941</v>
      </c>
      <c r="C94" s="3" t="s">
        <v>2942</v>
      </c>
      <c r="D94" s="3" t="s">
        <v>2943</v>
      </c>
      <c r="E94" s="3" t="s">
        <v>2944</v>
      </c>
      <c r="F94" s="3" t="s">
        <v>2945</v>
      </c>
      <c r="G94" s="3" t="s">
        <v>2946</v>
      </c>
      <c r="H94" s="3" t="s">
        <v>2947</v>
      </c>
      <c r="I94" s="3" t="s">
        <v>2948</v>
      </c>
      <c r="J94" s="1" t="s">
        <v>2949</v>
      </c>
      <c r="K94" s="1" t="s">
        <v>2950</v>
      </c>
      <c r="L94" s="3" t="s">
        <v>2951</v>
      </c>
      <c r="M94" s="3" t="s">
        <v>2952</v>
      </c>
      <c r="N94" s="3" t="s">
        <v>2953</v>
      </c>
      <c r="O94" s="3" t="s">
        <v>2954</v>
      </c>
      <c r="P94" s="3" t="s">
        <v>2955</v>
      </c>
      <c r="Q94" s="3" t="s">
        <v>2956</v>
      </c>
      <c r="R94" s="3" t="s">
        <v>2957</v>
      </c>
      <c r="S94" s="3" t="s">
        <v>2958</v>
      </c>
      <c r="T94" s="3" t="s">
        <v>2959</v>
      </c>
      <c r="U94" s="3" t="s">
        <v>2960</v>
      </c>
      <c r="V94" s="3" t="s">
        <v>2961</v>
      </c>
      <c r="W94" s="3" t="s">
        <v>2962</v>
      </c>
      <c r="X94" s="3" t="s">
        <v>2963</v>
      </c>
      <c r="Y94" s="3" t="s">
        <v>2958</v>
      </c>
      <c r="Z94" s="3" t="s">
        <v>2964</v>
      </c>
      <c r="AA94" s="3" t="s">
        <v>2958</v>
      </c>
      <c r="AB94" s="3" t="s">
        <v>2965</v>
      </c>
      <c r="AC94" s="3" t="s">
        <v>2966</v>
      </c>
      <c r="AD94" s="1" t="s">
        <v>2967</v>
      </c>
      <c r="AE94" s="1" t="s">
        <v>2968</v>
      </c>
      <c r="AF94" s="3" t="s">
        <v>2969</v>
      </c>
      <c r="AG94" s="3" t="s">
        <v>2970</v>
      </c>
      <c r="AH94" s="3" t="s">
        <v>2971</v>
      </c>
      <c r="AI94" s="3" t="s">
        <v>2972</v>
      </c>
      <c r="AJ94" s="3" t="s">
        <v>2973</v>
      </c>
      <c r="AK94" s="3" t="s">
        <v>2956</v>
      </c>
      <c r="AL94" s="3" t="s">
        <v>2974</v>
      </c>
      <c r="AM94" s="3" t="s">
        <v>2975</v>
      </c>
      <c r="AN94" s="3" t="s">
        <v>2976</v>
      </c>
      <c r="AO94" s="3" t="s">
        <v>2958</v>
      </c>
    </row>
    <row r="95" spans="1:41" ht="409.6" thickBot="1" x14ac:dyDescent="0.35">
      <c r="A95" s="7" t="s">
        <v>2977</v>
      </c>
      <c r="B95" s="3" t="s">
        <v>2978</v>
      </c>
      <c r="C95" s="3" t="s">
        <v>2979</v>
      </c>
      <c r="D95" s="1" t="s">
        <v>2980</v>
      </c>
      <c r="E95" s="1" t="s">
        <v>2981</v>
      </c>
      <c r="F95" s="1" t="s">
        <v>2982</v>
      </c>
      <c r="G95" s="1" t="s">
        <v>2983</v>
      </c>
      <c r="H95" s="4" t="s">
        <v>2984</v>
      </c>
      <c r="I95" s="4" t="s">
        <v>2985</v>
      </c>
      <c r="J95" s="1" t="s">
        <v>2986</v>
      </c>
      <c r="K95" s="1" t="s">
        <v>2987</v>
      </c>
      <c r="L95" s="1" t="s">
        <v>2988</v>
      </c>
      <c r="M95" s="1" t="s">
        <v>2989</v>
      </c>
      <c r="N95" s="3" t="s">
        <v>2990</v>
      </c>
      <c r="O95" s="3" t="s">
        <v>2979</v>
      </c>
      <c r="P95" s="3" t="s">
        <v>2991</v>
      </c>
      <c r="Q95" s="3" t="s">
        <v>2992</v>
      </c>
      <c r="R95" s="4" t="s">
        <v>2993</v>
      </c>
      <c r="S95" s="4" t="s">
        <v>2994</v>
      </c>
      <c r="T95" s="1" t="s">
        <v>2995</v>
      </c>
      <c r="U95" s="1" t="s">
        <v>2996</v>
      </c>
      <c r="V95" s="1" t="s">
        <v>2997</v>
      </c>
      <c r="W95" s="1" t="s">
        <v>2998</v>
      </c>
      <c r="X95" s="3" t="s">
        <v>2999</v>
      </c>
      <c r="Y95" s="3" t="s">
        <v>3000</v>
      </c>
      <c r="Z95" s="1" t="s">
        <v>3001</v>
      </c>
      <c r="AA95" s="1" t="s">
        <v>3002</v>
      </c>
      <c r="AB95" s="4" t="s">
        <v>3003</v>
      </c>
      <c r="AC95" s="4" t="s">
        <v>3004</v>
      </c>
      <c r="AD95" s="1" t="s">
        <v>3005</v>
      </c>
      <c r="AE95" s="1" t="s">
        <v>3006</v>
      </c>
      <c r="AF95" s="6" t="s">
        <v>3007</v>
      </c>
      <c r="AG95" s="14" t="s">
        <v>3008</v>
      </c>
      <c r="AH95" s="1" t="s">
        <v>3009</v>
      </c>
      <c r="AI95" s="1" t="s">
        <v>3010</v>
      </c>
      <c r="AJ95" s="1" t="s">
        <v>3011</v>
      </c>
      <c r="AK95" s="1" t="s">
        <v>3012</v>
      </c>
      <c r="AL95" s="4" t="s">
        <v>3013</v>
      </c>
      <c r="AM95" s="4" t="s">
        <v>3014</v>
      </c>
      <c r="AN95" s="4" t="s">
        <v>3015</v>
      </c>
      <c r="AO95" s="4" t="s">
        <v>3016</v>
      </c>
    </row>
    <row r="96" spans="1:41" ht="409.6" thickTop="1" thickBot="1" x14ac:dyDescent="0.35">
      <c r="A96" s="7" t="s">
        <v>3017</v>
      </c>
      <c r="B96" s="4" t="s">
        <v>229</v>
      </c>
      <c r="C96" s="4" t="s">
        <v>230</v>
      </c>
      <c r="D96" s="4" t="s">
        <v>3018</v>
      </c>
      <c r="E96" s="4" t="s">
        <v>3019</v>
      </c>
      <c r="F96" s="1" t="s">
        <v>3020</v>
      </c>
      <c r="G96" s="1" t="s">
        <v>3021</v>
      </c>
      <c r="H96" s="1" t="s">
        <v>3022</v>
      </c>
      <c r="I96" s="1" t="s">
        <v>3023</v>
      </c>
      <c r="J96" s="3" t="s">
        <v>3024</v>
      </c>
      <c r="K96" s="3" t="s">
        <v>3025</v>
      </c>
      <c r="L96" s="1" t="s">
        <v>3026</v>
      </c>
      <c r="M96" s="1" t="s">
        <v>3027</v>
      </c>
      <c r="N96" s="1" t="s">
        <v>239</v>
      </c>
      <c r="O96" s="1" t="s">
        <v>240</v>
      </c>
      <c r="P96" s="4" t="s">
        <v>3028</v>
      </c>
      <c r="Q96" s="4" t="s">
        <v>3029</v>
      </c>
      <c r="R96" s="1" t="s">
        <v>3030</v>
      </c>
      <c r="S96" s="1" t="s">
        <v>3031</v>
      </c>
      <c r="T96" s="1" t="s">
        <v>3032</v>
      </c>
      <c r="U96" s="1" t="s">
        <v>3033</v>
      </c>
      <c r="V96" s="4" t="s">
        <v>3034</v>
      </c>
      <c r="W96" s="4" t="s">
        <v>3035</v>
      </c>
      <c r="X96" s="1" t="s">
        <v>3036</v>
      </c>
      <c r="Y96" s="1" t="s">
        <v>3037</v>
      </c>
      <c r="Z96" s="4" t="s">
        <v>3038</v>
      </c>
      <c r="AA96" s="4" t="s">
        <v>3039</v>
      </c>
      <c r="AB96" s="6" t="s">
        <v>3040</v>
      </c>
      <c r="AC96" s="6" t="s">
        <v>3041</v>
      </c>
      <c r="AD96" s="1" t="s">
        <v>3042</v>
      </c>
      <c r="AE96" s="1" t="s">
        <v>3043</v>
      </c>
      <c r="AF96" s="4" t="s">
        <v>3044</v>
      </c>
      <c r="AG96" s="4" t="s">
        <v>3045</v>
      </c>
      <c r="AH96" s="4" t="s">
        <v>3046</v>
      </c>
      <c r="AI96" s="4" t="s">
        <v>3045</v>
      </c>
      <c r="AJ96" s="1" t="s">
        <v>3047</v>
      </c>
      <c r="AK96" s="1" t="s">
        <v>3048</v>
      </c>
      <c r="AL96" s="1" t="s">
        <v>3049</v>
      </c>
      <c r="AM96" s="1" t="s">
        <v>3050</v>
      </c>
      <c r="AN96" s="3" t="s">
        <v>3051</v>
      </c>
      <c r="AO96" s="3" t="s">
        <v>3052</v>
      </c>
    </row>
    <row r="97" spans="1:41" ht="409.6" thickTop="1" thickBot="1" x14ac:dyDescent="0.35">
      <c r="A97" s="7" t="s">
        <v>3053</v>
      </c>
      <c r="B97" s="3" t="s">
        <v>3054</v>
      </c>
      <c r="C97" s="3" t="s">
        <v>3055</v>
      </c>
      <c r="D97" s="3" t="s">
        <v>3056</v>
      </c>
      <c r="E97" s="3" t="s">
        <v>3057</v>
      </c>
      <c r="F97" s="3" t="s">
        <v>3058</v>
      </c>
      <c r="G97" s="3" t="s">
        <v>3059</v>
      </c>
      <c r="H97" s="3" t="s">
        <v>3060</v>
      </c>
      <c r="I97" s="3" t="s">
        <v>3061</v>
      </c>
      <c r="J97" s="3" t="s">
        <v>3062</v>
      </c>
      <c r="K97" s="3" t="s">
        <v>3063</v>
      </c>
      <c r="L97" s="1" t="s">
        <v>3064</v>
      </c>
      <c r="M97" s="1" t="s">
        <v>3065</v>
      </c>
      <c r="N97" s="3" t="s">
        <v>3066</v>
      </c>
      <c r="O97" s="3" t="s">
        <v>3067</v>
      </c>
      <c r="P97" s="3" t="s">
        <v>3068</v>
      </c>
      <c r="Q97" s="3" t="s">
        <v>3069</v>
      </c>
      <c r="R97" s="3" t="s">
        <v>3070</v>
      </c>
      <c r="S97" s="3" t="s">
        <v>3071</v>
      </c>
      <c r="T97" s="3" t="s">
        <v>3072</v>
      </c>
      <c r="U97" s="3" t="s">
        <v>3073</v>
      </c>
      <c r="V97" s="3" t="s">
        <v>3074</v>
      </c>
      <c r="W97" s="3" t="s">
        <v>3075</v>
      </c>
      <c r="X97" s="6" t="s">
        <v>3076</v>
      </c>
      <c r="Y97" s="14" t="s">
        <v>3077</v>
      </c>
      <c r="Z97" s="3" t="s">
        <v>3078</v>
      </c>
      <c r="AA97" s="3" t="s">
        <v>3079</v>
      </c>
      <c r="AB97" s="3" t="s">
        <v>3080</v>
      </c>
      <c r="AC97" s="3" t="s">
        <v>3081</v>
      </c>
      <c r="AD97" s="3" t="s">
        <v>3082</v>
      </c>
      <c r="AE97" s="3" t="s">
        <v>3083</v>
      </c>
      <c r="AF97" s="3" t="s">
        <v>3084</v>
      </c>
      <c r="AG97" s="3" t="s">
        <v>3085</v>
      </c>
      <c r="AH97" s="3" t="s">
        <v>3086</v>
      </c>
      <c r="AI97" s="3" t="s">
        <v>3087</v>
      </c>
      <c r="AJ97" s="3" t="s">
        <v>3088</v>
      </c>
      <c r="AK97" s="3" t="s">
        <v>3089</v>
      </c>
      <c r="AL97" s="3" t="s">
        <v>3090</v>
      </c>
      <c r="AM97" s="3" t="s">
        <v>3091</v>
      </c>
      <c r="AN97" s="3" t="s">
        <v>3092</v>
      </c>
      <c r="AO97" s="3" t="s">
        <v>3093</v>
      </c>
    </row>
    <row r="98" spans="1:41" ht="409.6" thickTop="1" thickBot="1" x14ac:dyDescent="0.35">
      <c r="A98" s="2" t="s">
        <v>3094</v>
      </c>
      <c r="B98" s="3" t="s">
        <v>3095</v>
      </c>
      <c r="C98" s="3" t="s">
        <v>3096</v>
      </c>
      <c r="D98" s="3" t="s">
        <v>3097</v>
      </c>
      <c r="E98" s="3" t="s">
        <v>3098</v>
      </c>
      <c r="F98" s="3" t="s">
        <v>309</v>
      </c>
      <c r="G98" s="3" t="s">
        <v>310</v>
      </c>
      <c r="H98" s="3" t="s">
        <v>3099</v>
      </c>
      <c r="I98" s="3" t="s">
        <v>3100</v>
      </c>
      <c r="J98" s="3" t="s">
        <v>3101</v>
      </c>
      <c r="K98" s="3" t="s">
        <v>3102</v>
      </c>
      <c r="L98" s="3" t="s">
        <v>3103</v>
      </c>
      <c r="M98" s="3" t="s">
        <v>3104</v>
      </c>
      <c r="N98" s="3" t="s">
        <v>3105</v>
      </c>
      <c r="O98" s="3" t="s">
        <v>3106</v>
      </c>
      <c r="P98" s="3" t="s">
        <v>3107</v>
      </c>
      <c r="Q98" s="3" t="s">
        <v>3108</v>
      </c>
      <c r="R98" s="3" t="s">
        <v>988</v>
      </c>
      <c r="S98" s="3" t="s">
        <v>989</v>
      </c>
      <c r="T98" s="6" t="s">
        <v>3109</v>
      </c>
      <c r="U98" s="6" t="s">
        <v>3110</v>
      </c>
      <c r="V98" s="3" t="s">
        <v>3111</v>
      </c>
      <c r="W98" s="3" t="s">
        <v>3112</v>
      </c>
      <c r="X98" s="3" t="s">
        <v>3113</v>
      </c>
      <c r="Y98" s="3" t="s">
        <v>3114</v>
      </c>
      <c r="Z98" s="3" t="s">
        <v>645</v>
      </c>
      <c r="AA98" s="3" t="s">
        <v>646</v>
      </c>
      <c r="AB98" s="3" t="s">
        <v>329</v>
      </c>
      <c r="AC98" s="3" t="s">
        <v>330</v>
      </c>
      <c r="AD98" s="3" t="s">
        <v>3115</v>
      </c>
      <c r="AE98" s="3" t="s">
        <v>3116</v>
      </c>
      <c r="AF98" s="3" t="s">
        <v>1080</v>
      </c>
      <c r="AG98" s="3" t="s">
        <v>1081</v>
      </c>
      <c r="AH98" s="3" t="s">
        <v>3117</v>
      </c>
      <c r="AI98" s="3" t="s">
        <v>3118</v>
      </c>
      <c r="AJ98" s="3" t="s">
        <v>3119</v>
      </c>
      <c r="AK98" s="3" t="s">
        <v>3120</v>
      </c>
      <c r="AL98" s="3" t="s">
        <v>2863</v>
      </c>
      <c r="AM98" s="3" t="s">
        <v>2864</v>
      </c>
      <c r="AN98" s="3" t="s">
        <v>3121</v>
      </c>
      <c r="AO98" s="3" t="s">
        <v>3122</v>
      </c>
    </row>
    <row r="99" spans="1:41" ht="409.6" thickTop="1" thickBot="1" x14ac:dyDescent="0.35">
      <c r="A99" s="7" t="s">
        <v>3123</v>
      </c>
      <c r="B99" s="1" t="s">
        <v>3124</v>
      </c>
      <c r="C99" s="1" t="s">
        <v>3125</v>
      </c>
      <c r="D99" s="3" t="s">
        <v>3126</v>
      </c>
      <c r="E99" s="3" t="s">
        <v>3127</v>
      </c>
      <c r="F99" s="1" t="s">
        <v>3128</v>
      </c>
      <c r="G99" s="1" t="s">
        <v>3129</v>
      </c>
      <c r="H99" s="3" t="s">
        <v>3130</v>
      </c>
      <c r="I99" s="3" t="s">
        <v>3131</v>
      </c>
      <c r="J99" s="1" t="s">
        <v>3132</v>
      </c>
      <c r="K99" s="1" t="s">
        <v>3133</v>
      </c>
      <c r="L99" s="3" t="s">
        <v>3134</v>
      </c>
      <c r="M99" s="3" t="s">
        <v>3131</v>
      </c>
      <c r="N99" s="3" t="s">
        <v>3135</v>
      </c>
      <c r="O99" s="3" t="s">
        <v>3136</v>
      </c>
      <c r="P99" s="3" t="s">
        <v>3137</v>
      </c>
      <c r="Q99" s="3" t="s">
        <v>3138</v>
      </c>
      <c r="R99" s="3" t="s">
        <v>3139</v>
      </c>
      <c r="S99" s="3" t="s">
        <v>3140</v>
      </c>
      <c r="T99" s="3" t="s">
        <v>3141</v>
      </c>
      <c r="U99" s="3" t="s">
        <v>3142</v>
      </c>
      <c r="V99" s="1" t="s">
        <v>3143</v>
      </c>
      <c r="W99" s="1" t="s">
        <v>3144</v>
      </c>
      <c r="X99" s="1" t="s">
        <v>3145</v>
      </c>
      <c r="Y99" s="1" t="s">
        <v>3146</v>
      </c>
      <c r="Z99" s="1" t="s">
        <v>3147</v>
      </c>
      <c r="AA99" s="1" t="s">
        <v>3148</v>
      </c>
      <c r="AB99" s="1" t="s">
        <v>3149</v>
      </c>
      <c r="AC99" s="1" t="s">
        <v>3150</v>
      </c>
      <c r="AD99" s="1" t="s">
        <v>399</v>
      </c>
      <c r="AE99" s="1" t="s">
        <v>400</v>
      </c>
      <c r="AF99" s="3" t="s">
        <v>3151</v>
      </c>
      <c r="AG99" s="3" t="s">
        <v>3152</v>
      </c>
      <c r="AH99" s="6" t="s">
        <v>403</v>
      </c>
      <c r="AI99" s="6" t="s">
        <v>404</v>
      </c>
      <c r="AJ99" s="1" t="s">
        <v>3153</v>
      </c>
      <c r="AK99" s="1" t="s">
        <v>3154</v>
      </c>
      <c r="AL99" s="1" t="s">
        <v>421</v>
      </c>
      <c r="AM99" s="1" t="s">
        <v>422</v>
      </c>
      <c r="AN99" s="1" t="s">
        <v>423</v>
      </c>
      <c r="AO99" s="1" t="s">
        <v>424</v>
      </c>
    </row>
    <row r="100" spans="1:41" ht="409.6" thickTop="1" x14ac:dyDescent="0.25">
      <c r="A100" s="2" t="s">
        <v>3155</v>
      </c>
      <c r="B100" s="3" t="s">
        <v>3156</v>
      </c>
      <c r="C100" s="3" t="s">
        <v>3157</v>
      </c>
      <c r="D100" s="3" t="s">
        <v>3158</v>
      </c>
      <c r="E100" s="3" t="s">
        <v>3159</v>
      </c>
      <c r="F100" s="1" t="s">
        <v>3160</v>
      </c>
      <c r="G100" s="1" t="s">
        <v>3161</v>
      </c>
      <c r="H100" s="3" t="s">
        <v>274</v>
      </c>
      <c r="I100" s="3" t="s">
        <v>275</v>
      </c>
      <c r="J100" s="3" t="s">
        <v>49</v>
      </c>
      <c r="K100" s="3" t="s">
        <v>50</v>
      </c>
      <c r="L100" s="3" t="s">
        <v>3162</v>
      </c>
      <c r="M100" s="3" t="s">
        <v>3163</v>
      </c>
      <c r="N100" s="3" t="s">
        <v>3164</v>
      </c>
      <c r="O100" s="3" t="s">
        <v>3165</v>
      </c>
      <c r="P100" s="3" t="s">
        <v>282</v>
      </c>
      <c r="Q100" s="3" t="s">
        <v>283</v>
      </c>
      <c r="R100" s="3" t="s">
        <v>3166</v>
      </c>
      <c r="S100" s="3" t="s">
        <v>3167</v>
      </c>
      <c r="T100" s="3" t="s">
        <v>300</v>
      </c>
      <c r="U100" s="3" t="s">
        <v>301</v>
      </c>
      <c r="V100" s="3" t="s">
        <v>284</v>
      </c>
      <c r="W100" s="3" t="s">
        <v>285</v>
      </c>
      <c r="X100" s="1" t="s">
        <v>3168</v>
      </c>
      <c r="Y100" s="1" t="s">
        <v>3161</v>
      </c>
      <c r="Z100" s="3" t="s">
        <v>3169</v>
      </c>
      <c r="AA100" s="3" t="s">
        <v>3170</v>
      </c>
      <c r="AB100" s="3" t="s">
        <v>1877</v>
      </c>
      <c r="AC100" s="3" t="s">
        <v>1878</v>
      </c>
      <c r="AD100" s="3" t="s">
        <v>3171</v>
      </c>
      <c r="AE100" s="3" t="s">
        <v>3172</v>
      </c>
      <c r="AF100" s="3" t="s">
        <v>3173</v>
      </c>
      <c r="AG100" s="3" t="s">
        <v>3174</v>
      </c>
      <c r="AH100" s="3" t="s">
        <v>294</v>
      </c>
      <c r="AI100" s="3" t="s">
        <v>295</v>
      </c>
      <c r="AJ100" s="1" t="s">
        <v>3175</v>
      </c>
      <c r="AK100" s="1" t="s">
        <v>3161</v>
      </c>
      <c r="AL100" s="3" t="s">
        <v>298</v>
      </c>
      <c r="AM100" s="3" t="s">
        <v>299</v>
      </c>
      <c r="AN100" s="3" t="s">
        <v>1887</v>
      </c>
      <c r="AO100" s="3" t="s">
        <v>1888</v>
      </c>
    </row>
    <row r="101" spans="1:41" ht="409.5" x14ac:dyDescent="0.25">
      <c r="A101" s="2" t="s">
        <v>3176</v>
      </c>
      <c r="B101" s="1" t="s">
        <v>3177</v>
      </c>
      <c r="C101" s="1" t="s">
        <v>3178</v>
      </c>
      <c r="D101" s="3" t="s">
        <v>3179</v>
      </c>
      <c r="E101" s="3" t="s">
        <v>3180</v>
      </c>
      <c r="F101" s="3" t="s">
        <v>3181</v>
      </c>
      <c r="G101" s="3" t="s">
        <v>3182</v>
      </c>
      <c r="H101" s="1" t="s">
        <v>3183</v>
      </c>
      <c r="I101" s="1" t="s">
        <v>3184</v>
      </c>
      <c r="J101" s="3" t="s">
        <v>3185</v>
      </c>
      <c r="K101" s="3" t="s">
        <v>3186</v>
      </c>
      <c r="L101" s="3" t="s">
        <v>3187</v>
      </c>
      <c r="M101" s="3" t="s">
        <v>3188</v>
      </c>
      <c r="N101" s="3" t="s">
        <v>3189</v>
      </c>
      <c r="O101" s="3" t="s">
        <v>3190</v>
      </c>
      <c r="P101" s="3" t="s">
        <v>3191</v>
      </c>
      <c r="Q101" s="3" t="s">
        <v>3192</v>
      </c>
      <c r="R101" s="1" t="s">
        <v>3193</v>
      </c>
      <c r="S101" s="1" t="s">
        <v>3194</v>
      </c>
      <c r="T101" s="3" t="s">
        <v>3195</v>
      </c>
      <c r="U101" s="3" t="s">
        <v>3196</v>
      </c>
      <c r="V101" s="3" t="s">
        <v>3197</v>
      </c>
      <c r="W101" s="3" t="s">
        <v>3198</v>
      </c>
      <c r="X101" s="3" t="s">
        <v>3199</v>
      </c>
      <c r="Y101" s="3" t="s">
        <v>3200</v>
      </c>
      <c r="Z101" s="3" t="s">
        <v>3201</v>
      </c>
      <c r="AA101" s="3" t="s">
        <v>3202</v>
      </c>
      <c r="AB101" s="3" t="s">
        <v>3203</v>
      </c>
      <c r="AC101" s="3" t="s">
        <v>3204</v>
      </c>
      <c r="AD101" s="1" t="s">
        <v>3205</v>
      </c>
      <c r="AE101" s="1" t="s">
        <v>3206</v>
      </c>
      <c r="AF101" s="1" t="s">
        <v>3207</v>
      </c>
      <c r="AG101" s="1" t="s">
        <v>3208</v>
      </c>
      <c r="AH101" s="3" t="s">
        <v>3209</v>
      </c>
      <c r="AI101" s="3" t="s">
        <v>3210</v>
      </c>
      <c r="AJ101" s="1" t="s">
        <v>3211</v>
      </c>
      <c r="AK101" s="1" t="s">
        <v>3212</v>
      </c>
      <c r="AL101" s="3" t="s">
        <v>3213</v>
      </c>
      <c r="AM101" s="3" t="s">
        <v>3214</v>
      </c>
      <c r="AN101" s="3" t="s">
        <v>3215</v>
      </c>
      <c r="AO101" s="3" t="s">
        <v>3216</v>
      </c>
    </row>
    <row r="102" spans="1:41" ht="409.5" x14ac:dyDescent="0.25">
      <c r="A102" s="2" t="s">
        <v>3217</v>
      </c>
      <c r="B102" s="1" t="s">
        <v>3218</v>
      </c>
      <c r="C102" s="1" t="s">
        <v>3219</v>
      </c>
      <c r="D102" s="3" t="s">
        <v>3220</v>
      </c>
      <c r="E102" s="3" t="s">
        <v>3221</v>
      </c>
      <c r="F102" s="1" t="s">
        <v>3222</v>
      </c>
      <c r="G102" s="1" t="s">
        <v>3223</v>
      </c>
      <c r="H102" s="3" t="s">
        <v>3224</v>
      </c>
      <c r="I102" s="3" t="s">
        <v>3225</v>
      </c>
      <c r="J102" s="1" t="s">
        <v>3226</v>
      </c>
      <c r="K102" s="1" t="s">
        <v>3227</v>
      </c>
      <c r="L102" s="1" t="s">
        <v>3228</v>
      </c>
      <c r="M102" s="1" t="s">
        <v>3229</v>
      </c>
      <c r="N102" s="1" t="s">
        <v>3230</v>
      </c>
      <c r="O102" s="1" t="s">
        <v>3231</v>
      </c>
      <c r="P102" s="1" t="s">
        <v>3232</v>
      </c>
      <c r="Q102" s="1" t="s">
        <v>3233</v>
      </c>
      <c r="R102" s="1" t="s">
        <v>3234</v>
      </c>
      <c r="S102" s="1" t="s">
        <v>3235</v>
      </c>
      <c r="T102" s="1" t="s">
        <v>3236</v>
      </c>
      <c r="U102" s="1" t="s">
        <v>3237</v>
      </c>
      <c r="V102" s="3" t="s">
        <v>3238</v>
      </c>
      <c r="W102" s="3" t="s">
        <v>3239</v>
      </c>
      <c r="X102" s="1" t="s">
        <v>3240</v>
      </c>
      <c r="Y102" s="1" t="s">
        <v>3241</v>
      </c>
      <c r="Z102" s="3" t="s">
        <v>3242</v>
      </c>
      <c r="AA102" s="3" t="s">
        <v>3243</v>
      </c>
      <c r="AB102" s="1" t="s">
        <v>3244</v>
      </c>
      <c r="AC102" s="1" t="s">
        <v>3245</v>
      </c>
      <c r="AD102" s="1" t="s">
        <v>3246</v>
      </c>
      <c r="AE102" s="1" t="s">
        <v>3247</v>
      </c>
      <c r="AF102" s="3" t="s">
        <v>3248</v>
      </c>
      <c r="AG102" s="3" t="s">
        <v>3249</v>
      </c>
      <c r="AH102" s="1" t="s">
        <v>3250</v>
      </c>
      <c r="AI102" s="1" t="s">
        <v>3251</v>
      </c>
      <c r="AJ102" s="1" t="s">
        <v>3252</v>
      </c>
      <c r="AK102" s="1" t="s">
        <v>3253</v>
      </c>
      <c r="AL102" s="1" t="s">
        <v>3254</v>
      </c>
      <c r="AM102" s="1" t="s">
        <v>3255</v>
      </c>
      <c r="AN102" s="1" t="s">
        <v>3256</v>
      </c>
      <c r="AO102" s="1" t="s">
        <v>3257</v>
      </c>
    </row>
    <row r="103" spans="1:41" ht="409.6" thickBot="1" x14ac:dyDescent="0.35">
      <c r="A103" s="7" t="s">
        <v>3258</v>
      </c>
      <c r="B103" s="3" t="s">
        <v>3259</v>
      </c>
      <c r="C103" s="3" t="s">
        <v>3260</v>
      </c>
      <c r="D103" s="1" t="s">
        <v>3261</v>
      </c>
      <c r="E103" s="1" t="s">
        <v>3262</v>
      </c>
      <c r="F103" s="1" t="s">
        <v>3263</v>
      </c>
      <c r="G103" s="1" t="s">
        <v>3264</v>
      </c>
      <c r="H103" s="1" t="s">
        <v>3265</v>
      </c>
      <c r="I103" s="1" t="s">
        <v>3266</v>
      </c>
      <c r="J103" s="3" t="s">
        <v>3267</v>
      </c>
      <c r="K103" s="3" t="s">
        <v>3268</v>
      </c>
      <c r="L103" s="1" t="s">
        <v>3269</v>
      </c>
      <c r="M103" s="1" t="s">
        <v>3270</v>
      </c>
      <c r="N103" s="1" t="s">
        <v>3271</v>
      </c>
      <c r="O103" s="1" t="s">
        <v>3272</v>
      </c>
      <c r="P103" s="1" t="s">
        <v>3273</v>
      </c>
      <c r="Q103" s="1" t="s">
        <v>3274</v>
      </c>
      <c r="R103" s="1" t="s">
        <v>3275</v>
      </c>
      <c r="S103" s="1" t="s">
        <v>3276</v>
      </c>
      <c r="T103" s="6" t="s">
        <v>3277</v>
      </c>
      <c r="U103" s="6" t="s">
        <v>3278</v>
      </c>
      <c r="V103" s="1" t="s">
        <v>3279</v>
      </c>
      <c r="W103" s="1" t="s">
        <v>3280</v>
      </c>
      <c r="X103" s="1" t="s">
        <v>3281</v>
      </c>
      <c r="Y103" s="1" t="s">
        <v>3282</v>
      </c>
      <c r="Z103" s="1" t="s">
        <v>3283</v>
      </c>
      <c r="AA103" s="1" t="s">
        <v>3284</v>
      </c>
      <c r="AB103" s="1" t="s">
        <v>3285</v>
      </c>
      <c r="AC103" s="1" t="s">
        <v>3286</v>
      </c>
      <c r="AD103" s="1" t="s">
        <v>3287</v>
      </c>
      <c r="AE103" s="1" t="s">
        <v>3288</v>
      </c>
      <c r="AF103" s="1" t="s">
        <v>3289</v>
      </c>
      <c r="AG103" s="1" t="s">
        <v>3290</v>
      </c>
      <c r="AH103" s="1" t="s">
        <v>3291</v>
      </c>
      <c r="AI103" s="1" t="s">
        <v>3292</v>
      </c>
      <c r="AJ103" s="3" t="s">
        <v>3293</v>
      </c>
      <c r="AK103" s="3" t="s">
        <v>3294</v>
      </c>
      <c r="AL103" s="1" t="s">
        <v>3295</v>
      </c>
      <c r="AM103" s="1" t="s">
        <v>3296</v>
      </c>
      <c r="AN103" s="1" t="s">
        <v>3297</v>
      </c>
      <c r="AO103" s="1" t="s">
        <v>3298</v>
      </c>
    </row>
    <row r="104" spans="1:41" ht="15.75" thickTop="1" x14ac:dyDescent="0.25"/>
  </sheetData>
  <pageMargins left="0.75" right="0.75" top="1" bottom="1" header="0.5" footer="0.5"/>
  <pageSetup paperSize="9" orientation="portrait"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 (2)</vt:lpstr>
      <vt:lpstr>Sheet1</vt: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Refat T A Othman (Student ENG 22)</cp:lastModifiedBy>
  <dcterms:created xsi:type="dcterms:W3CDTF">2024-10-30T17:45:26Z</dcterms:created>
  <dcterms:modified xsi:type="dcterms:W3CDTF">2025-04-22T14:42:49Z</dcterms:modified>
</cp:coreProperties>
</file>